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880" windowHeight="10350" tabRatio="725" firstSheet="23" activeTab="28"/>
  </bookViews>
  <sheets>
    <sheet name="CX1" sheetId="1" r:id="rId1"/>
    <sheet name="CX2(不传远程监控）" sheetId="2" r:id="rId2"/>
    <sheet name="CX3" sheetId="3" r:id="rId3"/>
    <sheet name="CX4（对比35）" sheetId="4" r:id="rId4"/>
    <sheet name="CX5（最大点）" sheetId="5" r:id="rId5"/>
    <sheet name="CX6" sheetId="6" r:id="rId6"/>
    <sheet name="CX7" sheetId="7" r:id="rId7"/>
    <sheet name="CX8" sheetId="8" r:id="rId8"/>
    <sheet name="CX9" sheetId="9" r:id="rId9"/>
    <sheet name="CX10" sheetId="10" r:id="rId10"/>
    <sheet name="CX11" sheetId="11" r:id="rId11"/>
    <sheet name="CX12" sheetId="12" r:id="rId12"/>
    <sheet name="CX13" sheetId="13" r:id="rId13"/>
    <sheet name="CX14" sheetId="14" r:id="rId14"/>
    <sheet name="CX15" sheetId="15" r:id="rId15"/>
    <sheet name="CX16" sheetId="16" r:id="rId16"/>
    <sheet name="CX17" sheetId="17" r:id="rId17"/>
    <sheet name="CX18" sheetId="18" r:id="rId18"/>
    <sheet name="CX19" sheetId="19" r:id="rId19"/>
    <sheet name="CX20" sheetId="20" r:id="rId20"/>
    <sheet name="CX21" sheetId="21" r:id="rId21"/>
    <sheet name="CX22" sheetId="22" r:id="rId22"/>
    <sheet name="CX23" sheetId="23" r:id="rId23"/>
    <sheet name="CX24" sheetId="24" r:id="rId24"/>
    <sheet name="CX25" sheetId="25" r:id="rId25"/>
    <sheet name="CX26" sheetId="26" r:id="rId26"/>
    <sheet name="CX27" sheetId="27" r:id="rId27"/>
    <sheet name="CX28" sheetId="28" r:id="rId28"/>
    <sheet name="CX29" sheetId="29" r:id="rId29"/>
    <sheet name="CX30" sheetId="30" r:id="rId30"/>
    <sheet name="CX31" sheetId="31" r:id="rId31"/>
    <sheet name="CX32" sheetId="32" r:id="rId32"/>
    <sheet name="CX33" sheetId="33" r:id="rId33"/>
    <sheet name="CX34（最大点）" sheetId="34" r:id="rId34"/>
    <sheet name="CX35" sheetId="35" r:id="rId35"/>
    <sheet name="CX36（对比37）" sheetId="36" r:id="rId36"/>
    <sheet name="CX37 " sheetId="37" r:id="rId37"/>
    <sheet name="CX38（对比1）" sheetId="38" r:id="rId38"/>
    <sheet name="CX39" sheetId="39" r:id="rId39"/>
    <sheet name="CX40" sheetId="40" r:id="rId40"/>
    <sheet name="P1" sheetId="41" r:id="rId41"/>
    <sheet name="P2" sheetId="42" r:id="rId42"/>
    <sheet name="P3 " sheetId="43" r:id="rId43"/>
    <sheet name="P4" sheetId="44" r:id="rId44"/>
    <sheet name="P5" sheetId="45" r:id="rId45"/>
    <sheet name="P6" sheetId="46" r:id="rId46"/>
    <sheet name="P7" sheetId="47" r:id="rId47"/>
    <sheet name="P8 " sheetId="48" r:id="rId48"/>
    <sheet name="P9" sheetId="49" r:id="rId49"/>
    <sheet name="P10" sheetId="50" r:id="rId50"/>
    <sheet name="P11" sheetId="51" r:id="rId51"/>
    <sheet name="P12" sheetId="52" r:id="rId52"/>
    <sheet name="P13" sheetId="53" r:id="rId53"/>
    <sheet name="P14" sheetId="54" r:id="rId54"/>
    <sheet name="P15" sheetId="55" r:id="rId55"/>
    <sheet name="P16" sheetId="56" r:id="rId56"/>
    <sheet name="P17" sheetId="57" r:id="rId57"/>
    <sheet name="P18" sheetId="58" r:id="rId58"/>
    <sheet name="P19" sheetId="59" r:id="rId59"/>
    <sheet name="P20" sheetId="60" r:id="rId60"/>
    <sheet name="P21" sheetId="61" r:id="rId61"/>
    <sheet name="P22" sheetId="62" r:id="rId62"/>
    <sheet name="P23" sheetId="63" r:id="rId63"/>
    <sheet name="P24" sheetId="64" r:id="rId64"/>
    <sheet name="P25" sheetId="65" r:id="rId65"/>
    <sheet name="P26" sheetId="66" r:id="rId66"/>
    <sheet name="P27" sheetId="67" r:id="rId67"/>
    <sheet name="P28" sheetId="68" r:id="rId68"/>
    <sheet name="P29" sheetId="69" r:id="rId69"/>
    <sheet name="P30" sheetId="70" r:id="rId70"/>
    <sheet name="P31" sheetId="71" r:id="rId71"/>
    <sheet name="P32" sheetId="72" r:id="rId72"/>
    <sheet name="P33" sheetId="73" r:id="rId73"/>
    <sheet name="P34" sheetId="74" r:id="rId74"/>
    <sheet name="P35" sheetId="75" r:id="rId75"/>
    <sheet name="P36" sheetId="76" r:id="rId76"/>
    <sheet name="P37" sheetId="77" r:id="rId77"/>
    <sheet name="P38" sheetId="78" r:id="rId78"/>
    <sheet name="P39" sheetId="79" r:id="rId79"/>
    <sheet name="P40 " sheetId="80" r:id="rId80"/>
  </sheets>
  <externalReferences>
    <externalReference r:id="rId81"/>
    <externalReference r:id="rId82"/>
    <externalReference r:id="rId83"/>
    <externalReference r:id="rId84"/>
    <externalReference r:id="rId85"/>
  </externalReferences>
  <definedNames>
    <definedName name="_xlnm.Print_Area" localSheetId="40">'P1'!$A$1:$I$80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sz val="9"/>
            <rFont val="宋体"/>
            <charset val="134"/>
          </rPr>
          <t>2017.3.21重取初值。
2017.4.3重取初值。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sz val="9"/>
            <rFont val="宋体"/>
            <charset val="134"/>
          </rPr>
          <t xml:space="preserve">2017.3.21重取初值。
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sz val="9"/>
            <rFont val="宋体"/>
            <charset val="134"/>
          </rPr>
          <t xml:space="preserve">2017.3.21重取初值。
</t>
        </r>
      </text>
    </comment>
  </commentList>
</comments>
</file>

<file path=xl/sharedStrings.xml><?xml version="1.0" encoding="utf-8"?>
<sst xmlns="http://schemas.openxmlformats.org/spreadsheetml/2006/main" count="254">
  <si>
    <t>CX1</t>
  </si>
  <si>
    <t>位置（m）</t>
  </si>
  <si>
    <t>A位移（mm）</t>
  </si>
  <si>
    <t>变化量（mm）</t>
  </si>
  <si>
    <t>上次累计（mm）</t>
  </si>
  <si>
    <t>累计量（mm）</t>
  </si>
  <si>
    <t>第一次</t>
  </si>
  <si>
    <t>第二次</t>
  </si>
  <si>
    <t>平均值</t>
  </si>
  <si>
    <t>上次值</t>
  </si>
  <si>
    <t>本次值</t>
  </si>
  <si>
    <t>累计量（mm）3.31</t>
  </si>
  <si>
    <t>累计量（mm）3.31加测</t>
  </si>
  <si>
    <t>累计量（mm）4.1</t>
  </si>
  <si>
    <t>累计量（mm）4.2</t>
  </si>
  <si>
    <t>累计量（mm）4.3</t>
  </si>
  <si>
    <t>累计量（mm）4.4</t>
  </si>
  <si>
    <t>累计量（mm）4.5</t>
  </si>
  <si>
    <t>累计量（mm）4.6</t>
  </si>
  <si>
    <t>累计量（mm）4.7</t>
  </si>
  <si>
    <t>累计量（mm）4.8</t>
  </si>
  <si>
    <t>累计量（mm）4.10</t>
  </si>
  <si>
    <t>累计量（mm）4.12</t>
  </si>
  <si>
    <t>累计量（mm）4.14</t>
  </si>
  <si>
    <t>累计量（mm）4.16</t>
  </si>
  <si>
    <t>累计量（mm）4.17</t>
  </si>
  <si>
    <t>累计量（mm）4.21</t>
  </si>
  <si>
    <t>累计量（mm）4.22</t>
  </si>
  <si>
    <t>累计量（mm）4.24</t>
  </si>
  <si>
    <t>累计量（mm）4.26</t>
  </si>
  <si>
    <t>累计量（mm）4.28</t>
  </si>
  <si>
    <t>累计量（mm）4.30</t>
  </si>
  <si>
    <t>累计量（mm）5.2</t>
  </si>
  <si>
    <t>累计量（mm）5.4</t>
  </si>
  <si>
    <t>累计量（mm）5.6</t>
  </si>
  <si>
    <t>累计量（mm）5.8</t>
  </si>
  <si>
    <t>累计量（mm）5.10</t>
  </si>
  <si>
    <t>累计量（mm）5.12</t>
  </si>
  <si>
    <t>CX2</t>
  </si>
  <si>
    <t>累计量（mm）3.24加测</t>
  </si>
  <si>
    <t>累计量（mm）3.25</t>
  </si>
  <si>
    <t>累计量（mm）3.26</t>
  </si>
  <si>
    <t>累计量（mm）3.27</t>
  </si>
  <si>
    <t>累计量（mm）3.28</t>
  </si>
  <si>
    <t>累计量（mm）3.28加测</t>
  </si>
  <si>
    <t>累计量（mm）3.29</t>
  </si>
  <si>
    <t>累计量（mm）3.29加测</t>
  </si>
  <si>
    <t>累计量（mm）3.30</t>
  </si>
  <si>
    <t>累计量（mm）3.30加测</t>
  </si>
  <si>
    <t>累计量（mm）4.11</t>
  </si>
  <si>
    <t>累计量（mm）4.13</t>
  </si>
  <si>
    <t>累计量（mm）4.15</t>
  </si>
  <si>
    <t>累计量（mm）4.18</t>
  </si>
  <si>
    <t>累计量（mm）4.19</t>
  </si>
  <si>
    <t xml:space="preserve">  0.5</t>
  </si>
  <si>
    <t xml:space="preserve">  1.0</t>
  </si>
  <si>
    <t xml:space="preserve">  1.5</t>
  </si>
  <si>
    <t xml:space="preserve">  2.0</t>
  </si>
  <si>
    <t xml:space="preserve">  2.5</t>
  </si>
  <si>
    <t xml:space="preserve">  3.0</t>
  </si>
  <si>
    <t xml:space="preserve">  3.5</t>
  </si>
  <si>
    <t xml:space="preserve">  4.0</t>
  </si>
  <si>
    <t xml:space="preserve">  4.5</t>
  </si>
  <si>
    <t xml:space="preserve">  5.0</t>
  </si>
  <si>
    <t xml:space="preserve">  5.5</t>
  </si>
  <si>
    <t xml:space="preserve">  6.0</t>
  </si>
  <si>
    <t xml:space="preserve">  6.5</t>
  </si>
  <si>
    <t xml:space="preserve">  7.0</t>
  </si>
  <si>
    <t xml:space="preserve">  7.5</t>
  </si>
  <si>
    <t xml:space="preserve">  8.0</t>
  </si>
  <si>
    <t xml:space="preserve">  8.5</t>
  </si>
  <si>
    <t xml:space="preserve">  9.0</t>
  </si>
  <si>
    <t xml:space="preserve">  9.5</t>
  </si>
  <si>
    <t xml:space="preserve"> 10.0</t>
  </si>
  <si>
    <t xml:space="preserve"> 10.5</t>
  </si>
  <si>
    <t xml:space="preserve"> 11.0</t>
  </si>
  <si>
    <t xml:space="preserve"> 11.5</t>
  </si>
  <si>
    <t xml:space="preserve"> 12.0</t>
  </si>
  <si>
    <t xml:space="preserve"> 12.5</t>
  </si>
  <si>
    <t xml:space="preserve"> 13.0</t>
  </si>
  <si>
    <t xml:space="preserve"> 13.5</t>
  </si>
  <si>
    <t xml:space="preserve"> 14.0</t>
  </si>
  <si>
    <t xml:space="preserve"> 14.5</t>
  </si>
  <si>
    <t xml:space="preserve"> 15.0</t>
  </si>
  <si>
    <t xml:space="preserve"> 15.5</t>
  </si>
  <si>
    <t xml:space="preserve"> 16.0</t>
  </si>
  <si>
    <t xml:space="preserve"> 16.5</t>
  </si>
  <si>
    <t xml:space="preserve"> 17.0</t>
  </si>
  <si>
    <t xml:space="preserve"> 17.5</t>
  </si>
  <si>
    <t xml:space="preserve"> 18.0</t>
  </si>
  <si>
    <t xml:space="preserve"> 18.5</t>
  </si>
  <si>
    <t xml:space="preserve"> 19.0</t>
  </si>
  <si>
    <t xml:space="preserve"> 19.5</t>
  </si>
  <si>
    <t xml:space="preserve"> 20.0</t>
  </si>
  <si>
    <t xml:space="preserve"> 20.5</t>
  </si>
  <si>
    <t xml:space="preserve"> 21.0</t>
  </si>
  <si>
    <t xml:space="preserve"> 21.5</t>
  </si>
  <si>
    <t xml:space="preserve"> 22.0</t>
  </si>
  <si>
    <t>CX3</t>
  </si>
  <si>
    <t>累计量（mm）4.1加测</t>
  </si>
  <si>
    <t>累计量（mm）4.2加测</t>
  </si>
  <si>
    <t>累计量（mm）4.3加测</t>
  </si>
  <si>
    <t>累计量（mm）4.4加测</t>
  </si>
  <si>
    <t>累计量（mm）4.5加测</t>
  </si>
  <si>
    <t>累计量（mm）4.6加测</t>
  </si>
  <si>
    <t>累计量（mm）4.9</t>
  </si>
  <si>
    <t>CX4</t>
  </si>
  <si>
    <t>累计量（mm）4.7加测</t>
  </si>
  <si>
    <t>累计量（mm）4.8加测</t>
  </si>
  <si>
    <t>累计量（mm）5.5</t>
  </si>
  <si>
    <t>CX5</t>
  </si>
  <si>
    <t>累计量（mm）3.23</t>
  </si>
  <si>
    <t>累计量（mm）3.24</t>
  </si>
  <si>
    <t>累计量（mm）5.11</t>
  </si>
  <si>
    <t>CX6</t>
  </si>
  <si>
    <t>累计量（mm）3.23加测</t>
  </si>
  <si>
    <t>累计量（mm）4.23</t>
  </si>
  <si>
    <t>累计量（mm）5.9</t>
  </si>
  <si>
    <t>CX7</t>
  </si>
  <si>
    <t>累计量（mm）4.20</t>
  </si>
  <si>
    <t>累计量（mm）4.27</t>
  </si>
  <si>
    <t>累计量（mm）4.29</t>
  </si>
  <si>
    <t>累计量（mm）5.1</t>
  </si>
  <si>
    <t>累计量（mm）5.3</t>
  </si>
  <si>
    <t>累计量（mm）5.7</t>
  </si>
  <si>
    <t>累计量（mm）5.13</t>
  </si>
  <si>
    <t>累计量（mm）5.14</t>
  </si>
  <si>
    <t>累计量（mm）5.15</t>
  </si>
  <si>
    <t>累计量（mm）5.16</t>
  </si>
  <si>
    <t>累计量（mm）5.17</t>
  </si>
  <si>
    <t>累计量（mm）5.18</t>
  </si>
  <si>
    <t>累计量（mm）5.20</t>
  </si>
  <si>
    <t>CX8</t>
  </si>
  <si>
    <t>累计量（mm）3.22</t>
  </si>
  <si>
    <t>累计量（mm）4.25</t>
  </si>
  <si>
    <t>累计量（mm）5.19</t>
  </si>
  <si>
    <t xml:space="preserve"> 22.5</t>
  </si>
  <si>
    <t xml:space="preserve"> 23.0</t>
  </si>
  <si>
    <t xml:space="preserve"> 23.5</t>
  </si>
  <si>
    <t xml:space="preserve"> 24.0</t>
  </si>
  <si>
    <t xml:space="preserve"> 24.5</t>
  </si>
  <si>
    <t xml:space="preserve"> 25.0</t>
  </si>
  <si>
    <t xml:space="preserve"> 25.5</t>
  </si>
  <si>
    <t xml:space="preserve"> 26.0</t>
  </si>
  <si>
    <t xml:space="preserve"> 26.5</t>
  </si>
  <si>
    <t xml:space="preserve"> 27.0</t>
  </si>
  <si>
    <t xml:space="preserve"> 27.5</t>
  </si>
  <si>
    <t xml:space="preserve"> 28.0</t>
  </si>
  <si>
    <t xml:space="preserve"> 28.5</t>
  </si>
  <si>
    <t xml:space="preserve"> 29.0</t>
  </si>
  <si>
    <t>CX9</t>
  </si>
  <si>
    <t>CX10</t>
  </si>
  <si>
    <t>CX11</t>
  </si>
  <si>
    <t>CX12</t>
  </si>
  <si>
    <t>CX13</t>
  </si>
  <si>
    <t>CX14</t>
  </si>
  <si>
    <t>CX15</t>
  </si>
  <si>
    <t>CX16</t>
  </si>
  <si>
    <t>累计量（mm）4.19加测</t>
  </si>
  <si>
    <t>CX17</t>
  </si>
  <si>
    <t>CX18</t>
  </si>
  <si>
    <t>累计量（mm）4.14加测</t>
  </si>
  <si>
    <t>累计量（mm）4.16加测</t>
  </si>
  <si>
    <t>CX19</t>
  </si>
  <si>
    <t>累计量（mm）4.0</t>
  </si>
  <si>
    <t>累计量（mm）4.15加测</t>
  </si>
  <si>
    <t>CX20</t>
  </si>
  <si>
    <t>累计量（mm）4.13加测</t>
  </si>
  <si>
    <t>CX21</t>
  </si>
  <si>
    <t>累计量（mm）4.18加测</t>
  </si>
  <si>
    <t>CX22</t>
  </si>
  <si>
    <t>CX23</t>
  </si>
  <si>
    <t>CX24</t>
  </si>
  <si>
    <t>CX25</t>
  </si>
  <si>
    <t>CX26</t>
  </si>
  <si>
    <t>CX27</t>
  </si>
  <si>
    <t>CX28</t>
  </si>
  <si>
    <t>CX29</t>
  </si>
  <si>
    <t>CX30</t>
  </si>
  <si>
    <t>CX31</t>
  </si>
  <si>
    <t>CX32</t>
  </si>
  <si>
    <t>CX33</t>
  </si>
  <si>
    <t>CX34</t>
  </si>
  <si>
    <t>CX35</t>
  </si>
  <si>
    <t>累计量（mm）3.1加测</t>
  </si>
  <si>
    <t>CX36</t>
  </si>
  <si>
    <t>CX37</t>
  </si>
  <si>
    <t>CX38</t>
  </si>
  <si>
    <t>累计量（mm）3.27加测</t>
  </si>
  <si>
    <t>CX39</t>
  </si>
  <si>
    <t>CX40</t>
  </si>
  <si>
    <t>上海轨道交通18号线一期工程沈梅路站围护水平位移(测斜)监测报表</t>
  </si>
  <si>
    <r>
      <rPr>
        <u/>
        <sz val="12"/>
        <rFont val="宋体"/>
        <charset val="134"/>
      </rPr>
      <t>围护结构（墙体）</t>
    </r>
    <r>
      <rPr>
        <sz val="12"/>
        <color indexed="8"/>
        <rFont val="宋体"/>
        <charset val="134"/>
      </rPr>
      <t>深层水平位移监测日报表</t>
    </r>
  </si>
  <si>
    <t>第 128 次</t>
  </si>
  <si>
    <t>孔号：CX1</t>
  </si>
  <si>
    <t>评价：正常</t>
  </si>
  <si>
    <t>水平位移修正（mm）：</t>
  </si>
  <si>
    <t>本次时间：2017-5-19</t>
  </si>
  <si>
    <t>上次时间：2017-5-12</t>
  </si>
  <si>
    <t>深度（m）</t>
  </si>
  <si>
    <t>本次累计（mm）</t>
  </si>
  <si>
    <t>位移增量（mm）</t>
  </si>
  <si>
    <t>深层水平位移曲线</t>
  </si>
  <si>
    <t>变化量最大值(mm):</t>
  </si>
  <si>
    <t>深度(m):</t>
  </si>
  <si>
    <t>累计量最大值(mm):</t>
  </si>
  <si>
    <r>
      <rPr>
        <sz val="12"/>
        <color indexed="8"/>
        <rFont val="宋体"/>
        <charset val="134"/>
      </rPr>
      <t>校核者</t>
    </r>
    <r>
      <rPr>
        <sz val="11"/>
        <color indexed="8"/>
        <rFont val="宋体"/>
        <charset val="134"/>
      </rPr>
      <t xml:space="preserve">：                                      </t>
    </r>
    <r>
      <rPr>
        <sz val="14"/>
        <color indexed="8"/>
        <rFont val="宋体"/>
        <charset val="134"/>
      </rPr>
      <t>监测单位：上海广联环境岩土工程股份有限公司</t>
    </r>
  </si>
  <si>
    <t>累计</t>
  </si>
  <si>
    <t>最大</t>
  </si>
  <si>
    <t>最小</t>
  </si>
  <si>
    <t>本次</t>
  </si>
  <si>
    <t>孔号：CX2</t>
  </si>
  <si>
    <t>孔号：CX3</t>
  </si>
  <si>
    <t>孔号：CX4</t>
  </si>
  <si>
    <t>孔号：CX5</t>
  </si>
  <si>
    <t>孔号：CX6</t>
  </si>
  <si>
    <t>孔号：CX7</t>
  </si>
  <si>
    <t>第 129 次</t>
  </si>
  <si>
    <t>孔号：CX8</t>
  </si>
  <si>
    <t>本次时间：2017-5-20</t>
  </si>
  <si>
    <t>上次时间：2017-5-19</t>
  </si>
  <si>
    <t>孔号：CX9</t>
  </si>
  <si>
    <t>孔号：CX10</t>
  </si>
  <si>
    <t>孔号：CX11</t>
  </si>
  <si>
    <t>孔号：CX12</t>
  </si>
  <si>
    <t>孔号：CX13</t>
  </si>
  <si>
    <t>孔号：CX14</t>
  </si>
  <si>
    <t>孔号：CX15</t>
  </si>
  <si>
    <t>孔号：CX16</t>
  </si>
  <si>
    <t>上次时间：2017-5-18</t>
  </si>
  <si>
    <t>孔号：CX17</t>
  </si>
  <si>
    <t>孔号：CX18</t>
  </si>
  <si>
    <t>孔号：CX19</t>
  </si>
  <si>
    <t>孔号：CX20</t>
  </si>
  <si>
    <t>孔号：CX21</t>
  </si>
  <si>
    <t>孔号：CX22</t>
  </si>
  <si>
    <t>孔号：CX23</t>
  </si>
  <si>
    <t>孔号：CX24</t>
  </si>
  <si>
    <t>孔号：CX25</t>
  </si>
  <si>
    <t>孔号：CX26</t>
  </si>
  <si>
    <t>孔号：CX27</t>
  </si>
  <si>
    <t>孔号：CX28</t>
  </si>
  <si>
    <t>孔号：CX29</t>
  </si>
  <si>
    <t>孔号：CX30</t>
  </si>
  <si>
    <t>孔号：CX31</t>
  </si>
  <si>
    <t>孔号：CX32</t>
  </si>
  <si>
    <t>孔号：CX33</t>
  </si>
  <si>
    <t>孔号：CX34</t>
  </si>
  <si>
    <t>孔号：CX35</t>
  </si>
  <si>
    <t>孔号：CX36</t>
  </si>
  <si>
    <t>孔号：CX37</t>
  </si>
  <si>
    <t>孔号：CX38</t>
  </si>
  <si>
    <t>孔号：CX39</t>
  </si>
  <si>
    <t>孔号：CX40</t>
  </si>
</sst>
</file>

<file path=xl/styles.xml><?xml version="1.0" encoding="utf-8"?>
<styleSheet xmlns="http://schemas.openxmlformats.org/spreadsheetml/2006/main">
  <numFmts count="9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_ "/>
    <numFmt numFmtId="177" formatCode="0.0_ "/>
    <numFmt numFmtId="178" formatCode="0.000_ "/>
    <numFmt numFmtId="179" formatCode="0.000000_ "/>
    <numFmt numFmtId="180" formatCode="0.0000000_ "/>
  </numFmts>
  <fonts count="32">
    <font>
      <sz val="11"/>
      <color indexed="8"/>
      <name val="宋体"/>
      <charset val="134"/>
    </font>
    <font>
      <b/>
      <sz val="14"/>
      <color indexed="8"/>
      <name val="宋体"/>
      <charset val="134"/>
    </font>
    <font>
      <sz val="12"/>
      <color indexed="8"/>
      <name val="宋体"/>
      <charset val="134"/>
    </font>
    <font>
      <sz val="10"/>
      <color indexed="8"/>
      <name val="宋体"/>
      <charset val="134"/>
    </font>
    <font>
      <b/>
      <sz val="16"/>
      <color indexed="8"/>
      <name val="宋体"/>
      <charset val="134"/>
    </font>
    <font>
      <sz val="8"/>
      <color indexed="8"/>
      <name val="宋体"/>
      <charset val="134"/>
    </font>
    <font>
      <sz val="11"/>
      <name val="宋体"/>
      <charset val="134"/>
    </font>
    <font>
      <b/>
      <sz val="16"/>
      <name val="宋体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name val="宋体"/>
      <charset val="134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name val="宋体"/>
      <charset val="134"/>
    </font>
    <font>
      <u/>
      <sz val="12"/>
      <name val="宋体"/>
      <charset val="134"/>
    </font>
    <font>
      <sz val="14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73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5" fillId="21" borderId="19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15" borderId="16" applyNumberFormat="0" applyFont="0" applyAlignment="0" applyProtection="0">
      <alignment vertical="center"/>
    </xf>
    <xf numFmtId="0" fontId="19" fillId="0" borderId="0"/>
    <xf numFmtId="0" fontId="18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/>
    <xf numFmtId="0" fontId="1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20" fillId="0" borderId="14" applyNumberFormat="0" applyFill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10" borderId="15" applyNumberFormat="0" applyAlignment="0" applyProtection="0">
      <alignment vertical="center"/>
    </xf>
    <xf numFmtId="0" fontId="28" fillId="10" borderId="19" applyNumberFormat="0" applyAlignment="0" applyProtection="0">
      <alignment vertical="center"/>
    </xf>
    <xf numFmtId="0" fontId="0" fillId="0" borderId="0">
      <alignment vertical="center"/>
    </xf>
    <xf numFmtId="0" fontId="10" fillId="2" borderId="13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9" fillId="0" borderId="0"/>
    <xf numFmtId="0" fontId="24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0" borderId="0"/>
    <xf numFmtId="0" fontId="11" fillId="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9" fillId="0" borderId="0"/>
    <xf numFmtId="0" fontId="0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</cellStyleXfs>
  <cellXfs count="8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177" fontId="0" fillId="0" borderId="6" xfId="0" applyNumberFormat="1" applyBorder="1" applyAlignment="1">
      <alignment horizontal="center" vertical="center"/>
    </xf>
    <xf numFmtId="176" fontId="0" fillId="0" borderId="6" xfId="0" applyNumberFormat="1" applyFon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9" xfId="0" applyFont="1" applyFill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7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177" fontId="2" fillId="0" borderId="6" xfId="0" applyNumberFormat="1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left" vertical="center"/>
    </xf>
    <xf numFmtId="177" fontId="2" fillId="0" borderId="5" xfId="0" applyNumberFormat="1" applyFont="1" applyBorder="1" applyAlignment="1">
      <alignment horizontal="left" vertical="center"/>
    </xf>
    <xf numFmtId="177" fontId="2" fillId="0" borderId="9" xfId="0" applyNumberFormat="1" applyFont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7" fontId="2" fillId="0" borderId="1" xfId="0" applyNumberFormat="1" applyFont="1" applyBorder="1" applyAlignment="1">
      <alignment horizontal="left" vertical="center"/>
    </xf>
    <xf numFmtId="177" fontId="0" fillId="0" borderId="2" xfId="0" applyNumberFormat="1" applyBorder="1" applyAlignment="1">
      <alignment horizontal="left" vertical="center"/>
    </xf>
    <xf numFmtId="177" fontId="0" fillId="0" borderId="4" xfId="0" applyNumberFormat="1" applyBorder="1" applyAlignment="1">
      <alignment horizontal="left" vertical="center"/>
    </xf>
    <xf numFmtId="177" fontId="0" fillId="0" borderId="5" xfId="0" applyNumberFormat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177" fontId="0" fillId="0" borderId="7" xfId="0" applyNumberFormat="1" applyBorder="1" applyAlignment="1">
      <alignment horizontal="left" vertical="center"/>
    </xf>
    <xf numFmtId="177" fontId="0" fillId="0" borderId="9" xfId="0" applyNumberFormat="1" applyBorder="1" applyAlignment="1">
      <alignment horizontal="left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177" fontId="0" fillId="0" borderId="6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58" fontId="5" fillId="0" borderId="0" xfId="0" applyNumberFormat="1" applyFont="1">
      <alignment vertical="center"/>
    </xf>
    <xf numFmtId="176" fontId="0" fillId="0" borderId="0" xfId="0" applyNumberFormat="1" applyFont="1" applyBorder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0" xfId="0" applyNumberFormat="1" applyFont="1" applyBorder="1" applyAlignment="1">
      <alignment vertical="center"/>
    </xf>
    <xf numFmtId="178" fontId="0" fillId="0" borderId="0" xfId="0" applyNumberFormat="1">
      <alignment vertical="center"/>
    </xf>
    <xf numFmtId="176" fontId="0" fillId="0" borderId="0" xfId="0" applyNumberFormat="1" applyFont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177" fontId="0" fillId="0" borderId="10" xfId="0" applyNumberFormat="1" applyFont="1" applyBorder="1" applyAlignment="1">
      <alignment horizontal="center" vertical="center"/>
    </xf>
    <xf numFmtId="176" fontId="0" fillId="0" borderId="10" xfId="0" applyNumberFormat="1" applyFont="1" applyBorder="1" applyAlignment="1">
      <alignment horizontal="center" vertical="center"/>
    </xf>
    <xf numFmtId="176" fontId="0" fillId="0" borderId="11" xfId="0" applyNumberFormat="1" applyFont="1" applyBorder="1" applyAlignment="1">
      <alignment horizontal="center" vertical="center"/>
    </xf>
    <xf numFmtId="177" fontId="0" fillId="0" borderId="0" xfId="0" applyNumberFormat="1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6" xfId="0" applyNumberFormat="1" applyFont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9" fontId="0" fillId="0" borderId="0" xfId="0" applyNumberFormat="1">
      <alignment vertical="center"/>
    </xf>
    <xf numFmtId="0" fontId="7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76" fontId="6" fillId="0" borderId="0" xfId="0" applyNumberFormat="1" applyFont="1" applyBorder="1" applyAlignment="1">
      <alignment horizontal="center" vertical="center"/>
    </xf>
    <xf numFmtId="176" fontId="8" fillId="0" borderId="0" xfId="0" applyNumberFormat="1" applyFont="1" applyFill="1" applyAlignment="1">
      <alignment vertical="center"/>
    </xf>
    <xf numFmtId="180" fontId="0" fillId="0" borderId="0" xfId="0" applyNumberFormat="1">
      <alignment vertical="center"/>
    </xf>
    <xf numFmtId="58" fontId="0" fillId="0" borderId="0" xfId="0" applyNumberFormat="1">
      <alignment vertical="center"/>
    </xf>
    <xf numFmtId="49" fontId="0" fillId="0" borderId="6" xfId="0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177" fontId="0" fillId="0" borderId="6" xfId="0" applyNumberFormat="1" applyFont="1" applyBorder="1" applyAlignment="1" quotePrefix="1">
      <alignment horizontal="center" vertical="center"/>
    </xf>
    <xf numFmtId="177" fontId="0" fillId="0" borderId="10" xfId="0" applyNumberFormat="1" applyFont="1" applyBorder="1" applyAlignment="1" quotePrefix="1">
      <alignment horizontal="center" vertical="center"/>
    </xf>
  </cellXfs>
  <cellStyles count="7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常规 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12" xfId="19"/>
    <cellStyle name="解释性文本" xfId="20" builtinId="53"/>
    <cellStyle name="Normal 2 2 3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Normal 2 2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常规 16" xfId="36"/>
    <cellStyle name="适中" xfId="37" builtinId="28"/>
    <cellStyle name="20% - 强调文字颜色 5" xfId="38" builtinId="46"/>
    <cellStyle name="强调文字颜色 1" xfId="39" builtinId="29"/>
    <cellStyle name="20% - 强调文字颜色 1" xfId="40" builtinId="30"/>
    <cellStyle name="40% - 强调文字颜色 1" xfId="41" builtinId="31"/>
    <cellStyle name="20% - 强调文字颜色 2" xfId="42" builtinId="34"/>
    <cellStyle name="Normal 2 2 2 2" xfId="43"/>
    <cellStyle name="40% - 强调文字颜色 2" xfId="44" builtinId="35"/>
    <cellStyle name="强调文字颜色 3" xfId="45" builtinId="37"/>
    <cellStyle name="强调文字颜色 4" xfId="46" builtinId="41"/>
    <cellStyle name="Normal 2 4 2" xfId="47"/>
    <cellStyle name="20% - 强调文字颜色 4" xfId="48" builtinId="42"/>
    <cellStyle name="Normal 2" xfId="49"/>
    <cellStyle name="40% - 强调文字颜色 4" xfId="50" builtinId="43"/>
    <cellStyle name="强调文字颜色 5" xfId="51" builtinId="45"/>
    <cellStyle name="40% - 强调文字颜色 5" xfId="52" builtinId="47"/>
    <cellStyle name="60% - 强调文字颜色 5" xfId="53" builtinId="48"/>
    <cellStyle name="强调文字颜色 6" xfId="54" builtinId="49"/>
    <cellStyle name="常规 10" xfId="55"/>
    <cellStyle name="40% - 强调文字颜色 6" xfId="56" builtinId="51"/>
    <cellStyle name="60% - 强调文字颜色 6" xfId="57" builtinId="52"/>
    <cellStyle name="Normal 2 2 2" xfId="58"/>
    <cellStyle name="Normal 2 3" xfId="59"/>
    <cellStyle name="Normal 2 4" xfId="60"/>
    <cellStyle name="常规 11" xfId="61"/>
    <cellStyle name="常规 13" xfId="62"/>
    <cellStyle name="常规 14" xfId="63"/>
    <cellStyle name="常规 15" xfId="64"/>
    <cellStyle name="常规 17" xfId="65"/>
    <cellStyle name="常规 2" xfId="66"/>
    <cellStyle name="常规 3" xfId="67"/>
    <cellStyle name="常规 4" xfId="68"/>
    <cellStyle name="常规 5" xfId="69"/>
    <cellStyle name="常规 7" xfId="70"/>
    <cellStyle name="常规 8" xfId="71"/>
    <cellStyle name="常规 9" xfId="72"/>
  </cellStyles>
  <tableStyles count="0" defaultTableStyle="TableStyleMedium9"/>
  <colors>
    <mruColors>
      <color rgb="00FF0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8" Type="http://schemas.openxmlformats.org/officeDocument/2006/relationships/sharedStrings" Target="sharedStrings.xml"/><Relationship Id="rId87" Type="http://schemas.openxmlformats.org/officeDocument/2006/relationships/styles" Target="styles.xml"/><Relationship Id="rId86" Type="http://schemas.openxmlformats.org/officeDocument/2006/relationships/theme" Target="theme/theme1.xml"/><Relationship Id="rId85" Type="http://schemas.openxmlformats.org/officeDocument/2006/relationships/externalLink" Target="externalLinks/externalLink5.xml"/><Relationship Id="rId84" Type="http://schemas.openxmlformats.org/officeDocument/2006/relationships/externalLink" Target="externalLinks/externalLink4.xml"/><Relationship Id="rId83" Type="http://schemas.openxmlformats.org/officeDocument/2006/relationships/externalLink" Target="externalLinks/externalLink3.xml"/><Relationship Id="rId82" Type="http://schemas.openxmlformats.org/officeDocument/2006/relationships/externalLink" Target="externalLinks/externalLink2.xml"/><Relationship Id="rId81" Type="http://schemas.openxmlformats.org/officeDocument/2006/relationships/externalLink" Target="externalLinks/externalLink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55263157894738"/>
          <c:y val="0.0218978173140634"/>
          <c:w val="0.878289473684211"/>
          <c:h val="0.96748538314862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'P1'!$B$7:$B$75</c:f>
              <c:numCache>
                <c:formatCode>0.00_ </c:formatCode>
                <c:ptCount val="69"/>
                <c:pt idx="0">
                  <c:v>2.694175664056</c:v>
                </c:pt>
                <c:pt idx="1">
                  <c:v>4.077613433156</c:v>
                </c:pt>
                <c:pt idx="2">
                  <c:v>5.5461888455</c:v>
                </c:pt>
                <c:pt idx="3">
                  <c:v>7.344901901088</c:v>
                </c:pt>
                <c:pt idx="4">
                  <c:v>8.284227296872</c:v>
                </c:pt>
                <c:pt idx="5">
                  <c:v>8.8540026496</c:v>
                </c:pt>
                <c:pt idx="6">
                  <c:v>9.8680736657026</c:v>
                </c:pt>
                <c:pt idx="7">
                  <c:v>11.2538754419591</c:v>
                </c:pt>
                <c:pt idx="8">
                  <c:v>12.2266522536476</c:v>
                </c:pt>
                <c:pt idx="9">
                  <c:v>13.4755488868944</c:v>
                </c:pt>
                <c:pt idx="10">
                  <c:v>14.7789801003923</c:v>
                </c:pt>
                <c:pt idx="11">
                  <c:v>16.0207114801462</c:v>
                </c:pt>
                <c:pt idx="12">
                  <c:v>17.4514921855959</c:v>
                </c:pt>
                <c:pt idx="13">
                  <c:v>19.0816172128357</c:v>
                </c:pt>
                <c:pt idx="14">
                  <c:v>20.699887651482</c:v>
                </c:pt>
                <c:pt idx="15">
                  <c:v>22.913547637853</c:v>
                </c:pt>
                <c:pt idx="16">
                  <c:v>24.7720607441771</c:v>
                </c:pt>
                <c:pt idx="17">
                  <c:v>26.8500386191298</c:v>
                </c:pt>
                <c:pt idx="18">
                  <c:v>28.889386405721</c:v>
                </c:pt>
                <c:pt idx="19">
                  <c:v>31.0882288565504</c:v>
                </c:pt>
                <c:pt idx="20">
                  <c:v>33.1796894874177</c:v>
                </c:pt>
                <c:pt idx="21">
                  <c:v>35.0529922540744</c:v>
                </c:pt>
                <c:pt idx="22">
                  <c:v>37.487797791612</c:v>
                </c:pt>
                <c:pt idx="23">
                  <c:v>39.7173259818608</c:v>
                </c:pt>
                <c:pt idx="24">
                  <c:v>41.6516667176497</c:v>
                </c:pt>
                <c:pt idx="25">
                  <c:v>43.8710197002425</c:v>
                </c:pt>
                <c:pt idx="26">
                  <c:v>45.9112511131164</c:v>
                </c:pt>
                <c:pt idx="27">
                  <c:v>47.7274133250882</c:v>
                </c:pt>
                <c:pt idx="28">
                  <c:v>49.3846135061921</c:v>
                </c:pt>
                <c:pt idx="29">
                  <c:v>50.7826513371641</c:v>
                </c:pt>
                <c:pt idx="30">
                  <c:v>52.259579572981</c:v>
                </c:pt>
                <c:pt idx="31">
                  <c:v>53.8693738929152</c:v>
                </c:pt>
                <c:pt idx="32">
                  <c:v>55.1157584845582</c:v>
                </c:pt>
                <c:pt idx="33">
                  <c:v>55.9210432550492</c:v>
                </c:pt>
                <c:pt idx="34">
                  <c:v>56.7253566116293</c:v>
                </c:pt>
                <c:pt idx="35">
                  <c:v>57.5635758358593</c:v>
                </c:pt>
                <c:pt idx="36">
                  <c:v>58.4174858703104</c:v>
                </c:pt>
                <c:pt idx="37">
                  <c:v>59.101916043328</c:v>
                </c:pt>
                <c:pt idx="38">
                  <c:v>59.5723600214701</c:v>
                </c:pt>
                <c:pt idx="39">
                  <c:v>60.5465229160822</c:v>
                </c:pt>
                <c:pt idx="40">
                  <c:v>61.2704721548661</c:v>
                </c:pt>
                <c:pt idx="41">
                  <c:v>61.4679165692483</c:v>
                </c:pt>
                <c:pt idx="42">
                  <c:v>61.515490793272</c:v>
                </c:pt>
                <c:pt idx="43">
                  <c:v>62.0106015501075</c:v>
                </c:pt>
                <c:pt idx="44">
                  <c:v>62.1340070711973</c:v>
                </c:pt>
                <c:pt idx="45">
                  <c:v>62.1959728286265</c:v>
                </c:pt>
                <c:pt idx="46">
                  <c:v>61.8933030221722</c:v>
                </c:pt>
                <c:pt idx="47">
                  <c:v>61.7891184040331</c:v>
                </c:pt>
                <c:pt idx="48">
                  <c:v>62.0375935711453</c:v>
                </c:pt>
                <c:pt idx="49">
                  <c:v>61.5628205288179</c:v>
                </c:pt>
                <c:pt idx="50">
                  <c:v>62.1584503110195</c:v>
                </c:pt>
                <c:pt idx="51">
                  <c:v>61.5101969039784</c:v>
                </c:pt>
                <c:pt idx="52">
                  <c:v>61.0331514381239</c:v>
                </c:pt>
                <c:pt idx="53">
                  <c:v>60.8862665411209</c:v>
                </c:pt>
                <c:pt idx="54">
                  <c:v>60.3249221118906</c:v>
                </c:pt>
                <c:pt idx="55">
                  <c:v>59.7896246825955</c:v>
                </c:pt>
                <c:pt idx="56">
                  <c:v>59.5477404035926</c:v>
                </c:pt>
                <c:pt idx="57">
                  <c:v>59.4501765707723</c:v>
                </c:pt>
                <c:pt idx="58">
                  <c:v>58.9782931084896</c:v>
                </c:pt>
                <c:pt idx="59">
                  <c:v>57.6421435892419</c:v>
                </c:pt>
                <c:pt idx="60">
                  <c:v>55.448331315942</c:v>
                </c:pt>
                <c:pt idx="61">
                  <c:v>53.250434790935</c:v>
                </c:pt>
                <c:pt idx="62">
                  <c:v>51.062599870748</c:v>
                </c:pt>
                <c:pt idx="63">
                  <c:v>49.8755610752157</c:v>
                </c:pt>
              </c:numCache>
            </c:numRef>
          </c:xVal>
          <c:yVal>
            <c:numRef>
              <c:f>'[4]P1'!$A$7:$A$75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'P1'!$C$7:$C$75</c:f>
              <c:numCache>
                <c:formatCode>0.00_ </c:formatCode>
                <c:ptCount val="69"/>
                <c:pt idx="0">
                  <c:v>2.931675664056</c:v>
                </c:pt>
                <c:pt idx="1">
                  <c:v>4.195113433156</c:v>
                </c:pt>
                <c:pt idx="2">
                  <c:v>5.7211888455</c:v>
                </c:pt>
                <c:pt idx="3">
                  <c:v>7.599901901088</c:v>
                </c:pt>
                <c:pt idx="4">
                  <c:v>8.744227296872</c:v>
                </c:pt>
                <c:pt idx="5">
                  <c:v>9.4740026496</c:v>
                </c:pt>
                <c:pt idx="6">
                  <c:v>10.5705736657026</c:v>
                </c:pt>
                <c:pt idx="7">
                  <c:v>12.0213754419591</c:v>
                </c:pt>
                <c:pt idx="8">
                  <c:v>13.0041522536476</c:v>
                </c:pt>
                <c:pt idx="9">
                  <c:v>14.2430488868944</c:v>
                </c:pt>
                <c:pt idx="10">
                  <c:v>15.5514801003923</c:v>
                </c:pt>
                <c:pt idx="11">
                  <c:v>16.8232114801462</c:v>
                </c:pt>
                <c:pt idx="12">
                  <c:v>18.3189921855959</c:v>
                </c:pt>
                <c:pt idx="13">
                  <c:v>20.0066172128357</c:v>
                </c:pt>
                <c:pt idx="14">
                  <c:v>21.704887651482</c:v>
                </c:pt>
                <c:pt idx="15">
                  <c:v>23.988547637853</c:v>
                </c:pt>
                <c:pt idx="16">
                  <c:v>25.8845607441771</c:v>
                </c:pt>
                <c:pt idx="17">
                  <c:v>28.0100386191298</c:v>
                </c:pt>
                <c:pt idx="18">
                  <c:v>30.104386405721</c:v>
                </c:pt>
                <c:pt idx="19">
                  <c:v>32.2907288565504</c:v>
                </c:pt>
                <c:pt idx="20">
                  <c:v>34.4171894874177</c:v>
                </c:pt>
                <c:pt idx="21">
                  <c:v>36.2529922540744</c:v>
                </c:pt>
                <c:pt idx="22">
                  <c:v>38.690297791612</c:v>
                </c:pt>
                <c:pt idx="23">
                  <c:v>40.9498259818608</c:v>
                </c:pt>
                <c:pt idx="24">
                  <c:v>42.9166667176497</c:v>
                </c:pt>
                <c:pt idx="25">
                  <c:v>45.1410197002425</c:v>
                </c:pt>
                <c:pt idx="26">
                  <c:v>47.2262511131164</c:v>
                </c:pt>
                <c:pt idx="27">
                  <c:v>49.0249133250882</c:v>
                </c:pt>
                <c:pt idx="28">
                  <c:v>50.7296135061921</c:v>
                </c:pt>
                <c:pt idx="29">
                  <c:v>52.1501513371641</c:v>
                </c:pt>
                <c:pt idx="30">
                  <c:v>53.649579572981</c:v>
                </c:pt>
                <c:pt idx="31">
                  <c:v>55.2293738929152</c:v>
                </c:pt>
                <c:pt idx="32">
                  <c:v>56.5232584845582</c:v>
                </c:pt>
                <c:pt idx="33">
                  <c:v>57.3710432550492</c:v>
                </c:pt>
                <c:pt idx="34">
                  <c:v>58.1103566116293</c:v>
                </c:pt>
                <c:pt idx="35">
                  <c:v>59.0360758358593</c:v>
                </c:pt>
                <c:pt idx="36">
                  <c:v>59.9474858703104</c:v>
                </c:pt>
                <c:pt idx="37">
                  <c:v>60.671916043328</c:v>
                </c:pt>
                <c:pt idx="38">
                  <c:v>61.2223600214701</c:v>
                </c:pt>
                <c:pt idx="39">
                  <c:v>62.2390229160822</c:v>
                </c:pt>
                <c:pt idx="40">
                  <c:v>63.0154721548661</c:v>
                </c:pt>
                <c:pt idx="41">
                  <c:v>63.2929165692483</c:v>
                </c:pt>
                <c:pt idx="42">
                  <c:v>63.410490793272</c:v>
                </c:pt>
                <c:pt idx="43">
                  <c:v>63.9256015501075</c:v>
                </c:pt>
                <c:pt idx="44">
                  <c:v>64.0940070711973</c:v>
                </c:pt>
                <c:pt idx="45">
                  <c:v>64.2134728286265</c:v>
                </c:pt>
                <c:pt idx="46">
                  <c:v>64.0058030221722</c:v>
                </c:pt>
                <c:pt idx="47">
                  <c:v>63.9316184040331</c:v>
                </c:pt>
                <c:pt idx="48">
                  <c:v>64.2775935711453</c:v>
                </c:pt>
                <c:pt idx="49">
                  <c:v>63.9853205288179</c:v>
                </c:pt>
                <c:pt idx="50">
                  <c:v>64.6209503110195</c:v>
                </c:pt>
                <c:pt idx="51">
                  <c:v>63.9001969039784</c:v>
                </c:pt>
                <c:pt idx="52">
                  <c:v>63.3431514381239</c:v>
                </c:pt>
                <c:pt idx="53">
                  <c:v>63.1162665411209</c:v>
                </c:pt>
                <c:pt idx="54">
                  <c:v>62.4749221118906</c:v>
                </c:pt>
                <c:pt idx="55">
                  <c:v>61.8596246825955</c:v>
                </c:pt>
                <c:pt idx="56">
                  <c:v>61.5377404035926</c:v>
                </c:pt>
                <c:pt idx="57">
                  <c:v>61.3601765707723</c:v>
                </c:pt>
                <c:pt idx="58">
                  <c:v>60.8082931084896</c:v>
                </c:pt>
                <c:pt idx="59">
                  <c:v>59.3921435892419</c:v>
                </c:pt>
                <c:pt idx="60">
                  <c:v>57.118331315942</c:v>
                </c:pt>
                <c:pt idx="61">
                  <c:v>54.840434790935</c:v>
                </c:pt>
                <c:pt idx="62">
                  <c:v>52.572599870748</c:v>
                </c:pt>
                <c:pt idx="63">
                  <c:v>51.3055610752157</c:v>
                </c:pt>
              </c:numCache>
            </c:numRef>
          </c:xVal>
          <c:yVal>
            <c:numRef>
              <c:f>'[4]P1'!$A$7:$A$75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8832"/>
        <c:axId val="98090368"/>
      </c:scatterChart>
      <c:valAx>
        <c:axId val="98088832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98090368"/>
        <c:crosses val="autoZero"/>
        <c:crossBetween val="midCat"/>
        <c:majorUnit val="9"/>
        <c:minorUnit val="9"/>
      </c:valAx>
      <c:valAx>
        <c:axId val="98090368"/>
        <c:scaling>
          <c:orientation val="maxMin"/>
          <c:max val="32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98088832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88046205005543"/>
          <c:y val="0.0219269102990033"/>
          <c:w val="0.870491803278688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 '!$B$7:$B$75</c:f>
              <c:numCache>
                <c:formatCode>0.00_ </c:formatCode>
                <c:ptCount val="69"/>
                <c:pt idx="0">
                  <c:v>3.04550748192462</c:v>
                </c:pt>
                <c:pt idx="1">
                  <c:v>4.92692721758028</c:v>
                </c:pt>
                <c:pt idx="2">
                  <c:v>6.4952549128436</c:v>
                </c:pt>
                <c:pt idx="3">
                  <c:v>8.0846085751959</c:v>
                </c:pt>
                <c:pt idx="4">
                  <c:v>9.6896052517849</c:v>
                </c:pt>
                <c:pt idx="5">
                  <c:v>11.3896473723356</c:v>
                </c:pt>
                <c:pt idx="6">
                  <c:v>12.9600463239948</c:v>
                </c:pt>
                <c:pt idx="7">
                  <c:v>14.535019080795</c:v>
                </c:pt>
                <c:pt idx="8">
                  <c:v>17.0602196378006</c:v>
                </c:pt>
                <c:pt idx="9">
                  <c:v>19.3274229415681</c:v>
                </c:pt>
                <c:pt idx="10">
                  <c:v>23.0478568156443</c:v>
                </c:pt>
                <c:pt idx="11">
                  <c:v>26.4965537916482</c:v>
                </c:pt>
                <c:pt idx="12">
                  <c:v>28.9252332906728</c:v>
                </c:pt>
                <c:pt idx="13">
                  <c:v>31.0322495637881</c:v>
                </c:pt>
                <c:pt idx="14">
                  <c:v>34.0975816915109</c:v>
                </c:pt>
                <c:pt idx="15">
                  <c:v>35.7873600034479</c:v>
                </c:pt>
                <c:pt idx="16">
                  <c:v>38.3911694452963</c:v>
                </c:pt>
                <c:pt idx="17">
                  <c:v>40.0178967333545</c:v>
                </c:pt>
                <c:pt idx="18">
                  <c:v>43.856188125515</c:v>
                </c:pt>
                <c:pt idx="19">
                  <c:v>46.394440095976</c:v>
                </c:pt>
                <c:pt idx="20">
                  <c:v>49.922677050367</c:v>
                </c:pt>
                <c:pt idx="21">
                  <c:v>51.78346557235</c:v>
                </c:pt>
                <c:pt idx="22">
                  <c:v>54.622464908896</c:v>
                </c:pt>
                <c:pt idx="23">
                  <c:v>57.648260604346</c:v>
                </c:pt>
                <c:pt idx="24">
                  <c:v>60.642258381769</c:v>
                </c:pt>
                <c:pt idx="25">
                  <c:v>63.015664693757</c:v>
                </c:pt>
                <c:pt idx="26">
                  <c:v>65.14768247601</c:v>
                </c:pt>
                <c:pt idx="27">
                  <c:v>66.153806827459</c:v>
                </c:pt>
                <c:pt idx="28">
                  <c:v>67.478791075353</c:v>
                </c:pt>
                <c:pt idx="29">
                  <c:v>69.261150372033</c:v>
                </c:pt>
                <c:pt idx="30">
                  <c:v>71.062330061571</c:v>
                </c:pt>
                <c:pt idx="31">
                  <c:v>72.066327273332</c:v>
                </c:pt>
                <c:pt idx="32">
                  <c:v>73.25386831518</c:v>
                </c:pt>
                <c:pt idx="33">
                  <c:v>74.63019374102</c:v>
                </c:pt>
                <c:pt idx="34">
                  <c:v>74.893238912819</c:v>
                </c:pt>
                <c:pt idx="35">
                  <c:v>75.151505845208</c:v>
                </c:pt>
                <c:pt idx="36">
                  <c:v>74.884401504094</c:v>
                </c:pt>
                <c:pt idx="37">
                  <c:v>75.3039199006</c:v>
                </c:pt>
                <c:pt idx="38">
                  <c:v>75.083511864013</c:v>
                </c:pt>
                <c:pt idx="39">
                  <c:v>75.0495020515449</c:v>
                </c:pt>
                <c:pt idx="40">
                  <c:v>74.144705314278</c:v>
                </c:pt>
                <c:pt idx="41">
                  <c:v>73.764672393897</c:v>
                </c:pt>
                <c:pt idx="42">
                  <c:v>73.473615772455</c:v>
                </c:pt>
                <c:pt idx="43">
                  <c:v>71.8994146774</c:v>
                </c:pt>
                <c:pt idx="44">
                  <c:v>70.524451906415</c:v>
                </c:pt>
                <c:pt idx="45">
                  <c:v>68.815499642299</c:v>
                </c:pt>
                <c:pt idx="46">
                  <c:v>67.286205532163</c:v>
                </c:pt>
                <c:pt idx="47">
                  <c:v>63.470658206264</c:v>
                </c:pt>
                <c:pt idx="48">
                  <c:v>60.768984465422</c:v>
                </c:pt>
                <c:pt idx="49">
                  <c:v>57.684662687507</c:v>
                </c:pt>
                <c:pt idx="50">
                  <c:v>54.88502233064</c:v>
                </c:pt>
                <c:pt idx="51">
                  <c:v>53.105861508628</c:v>
                </c:pt>
                <c:pt idx="52">
                  <c:v>50.976981034716</c:v>
                </c:pt>
                <c:pt idx="53">
                  <c:v>48.29337392703</c:v>
                </c:pt>
              </c:numCache>
            </c:numRef>
          </c:xVal>
          <c:yVal>
            <c:numRef>
              <c:f>'P3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 '!$C$7:$C$75</c:f>
              <c:numCache>
                <c:formatCode>0.00_ </c:formatCode>
                <c:ptCount val="69"/>
                <c:pt idx="0">
                  <c:v>3.0665214835499</c:v>
                </c:pt>
                <c:pt idx="1">
                  <c:v>4.96092301538158</c:v>
                </c:pt>
                <c:pt idx="2">
                  <c:v>6.54007217174222</c:v>
                </c:pt>
                <c:pt idx="3">
                  <c:v>8.14039237436475</c:v>
                </c:pt>
                <c:pt idx="4">
                  <c:v>9.75646352802222</c:v>
                </c:pt>
                <c:pt idx="5">
                  <c:v>11.4682359392047</c:v>
                </c:pt>
                <c:pt idx="6">
                  <c:v>13.0494706436304</c:v>
                </c:pt>
                <c:pt idx="7">
                  <c:v>14.6353107124525</c:v>
                </c:pt>
                <c:pt idx="8">
                  <c:v>17.1779351533014</c:v>
                </c:pt>
                <c:pt idx="9">
                  <c:v>19.4607821598649</c:v>
                </c:pt>
                <c:pt idx="10">
                  <c:v>23.2068870276722</c:v>
                </c:pt>
                <c:pt idx="11">
                  <c:v>26.6793800128106</c:v>
                </c:pt>
                <c:pt idx="12">
                  <c:v>29.1248174003784</c:v>
                </c:pt>
                <c:pt idx="13">
                  <c:v>31.2463720857782</c:v>
                </c:pt>
                <c:pt idx="14">
                  <c:v>34.3328550051823</c:v>
                </c:pt>
                <c:pt idx="15">
                  <c:v>36.0342927874717</c:v>
                </c:pt>
                <c:pt idx="16">
                  <c:v>38.6560685144688</c:v>
                </c:pt>
                <c:pt idx="17">
                  <c:v>40.2940202208146</c:v>
                </c:pt>
                <c:pt idx="18">
                  <c:v>44.158795823581</c:v>
                </c:pt>
                <c:pt idx="19">
                  <c:v>46.7145617326382</c:v>
                </c:pt>
                <c:pt idx="20">
                  <c:v>50.2671435220145</c:v>
                </c:pt>
                <c:pt idx="21">
                  <c:v>52.1407714847992</c:v>
                </c:pt>
                <c:pt idx="22">
                  <c:v>54.9993599167674</c:v>
                </c:pt>
                <c:pt idx="23">
                  <c:v>58.046033602516</c:v>
                </c:pt>
                <c:pt idx="24">
                  <c:v>61.0606899646032</c:v>
                </c:pt>
                <c:pt idx="25">
                  <c:v>63.4504727801439</c:v>
                </c:pt>
                <c:pt idx="26">
                  <c:v>65.5972014850945</c:v>
                </c:pt>
                <c:pt idx="27">
                  <c:v>66.6102680945685</c:v>
                </c:pt>
                <c:pt idx="28">
                  <c:v>67.9443947337729</c:v>
                </c:pt>
                <c:pt idx="29">
                  <c:v>69.7390523096</c:v>
                </c:pt>
                <c:pt idx="30">
                  <c:v>71.5526601389959</c:v>
                </c:pt>
                <c:pt idx="31">
                  <c:v>72.563584931518</c:v>
                </c:pt>
                <c:pt idx="32">
                  <c:v>73.7593200065547</c:v>
                </c:pt>
                <c:pt idx="33">
                  <c:v>75.145142077833</c:v>
                </c:pt>
                <c:pt idx="34">
                  <c:v>75.4100022613175</c:v>
                </c:pt>
                <c:pt idx="35">
                  <c:v>75.6815058452079</c:v>
                </c:pt>
                <c:pt idx="36">
                  <c:v>75.424401504094</c:v>
                </c:pt>
                <c:pt idx="37">
                  <c:v>75.8235169479141</c:v>
                </c:pt>
                <c:pt idx="38">
                  <c:v>75.6015880958747</c:v>
                </c:pt>
                <c:pt idx="39">
                  <c:v>75.5673436157006</c:v>
                </c:pt>
                <c:pt idx="40">
                  <c:v>74.6563037809465</c:v>
                </c:pt>
                <c:pt idx="41">
                  <c:v>74.2736486334149</c:v>
                </c:pt>
                <c:pt idx="42">
                  <c:v>73.9805837212849</c:v>
                </c:pt>
                <c:pt idx="43">
                  <c:v>72.3955206386741</c:v>
                </c:pt>
                <c:pt idx="44">
                  <c:v>71.0110706245692</c:v>
                </c:pt>
                <c:pt idx="45">
                  <c:v>69.2903265898309</c:v>
                </c:pt>
                <c:pt idx="46">
                  <c:v>67.750480350335</c:v>
                </c:pt>
                <c:pt idx="47">
                  <c:v>63.9086057478872</c:v>
                </c:pt>
                <c:pt idx="48">
                  <c:v>61.1882904582334</c:v>
                </c:pt>
                <c:pt idx="49">
                  <c:v>58.0826868600508</c:v>
                </c:pt>
                <c:pt idx="50">
                  <c:v>55.2637289847215</c:v>
                </c:pt>
                <c:pt idx="51">
                  <c:v>53.4722919530375</c:v>
                </c:pt>
                <c:pt idx="52">
                  <c:v>51.3287222038556</c:v>
                </c:pt>
                <c:pt idx="53">
                  <c:v>48.6265982071265</c:v>
                </c:pt>
              </c:numCache>
            </c:numRef>
          </c:xVal>
          <c:yVal>
            <c:numRef>
              <c:f>'P3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58880"/>
        <c:axId val="102460416"/>
      </c:scatterChart>
      <c:valAx>
        <c:axId val="102458880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460416"/>
        <c:crosses val="autoZero"/>
        <c:crossBetween val="midCat"/>
        <c:majorUnit val="10"/>
        <c:minorUnit val="1"/>
      </c:valAx>
      <c:valAx>
        <c:axId val="102460416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458880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8832891246684"/>
          <c:w val="0.879674796747967"/>
          <c:h val="0.9681697612732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'P4'!$B$7:$B$75</c:f>
              <c:numCache>
                <c:formatCode>0.00_ </c:formatCode>
                <c:ptCount val="69"/>
                <c:pt idx="0">
                  <c:v>2.479934011923</c:v>
                </c:pt>
                <c:pt idx="1">
                  <c:v>4.6520999002751</c:v>
                </c:pt>
                <c:pt idx="2">
                  <c:v>5.2477856345539</c:v>
                </c:pt>
                <c:pt idx="3">
                  <c:v>7.8201586369639</c:v>
                </c:pt>
                <c:pt idx="4">
                  <c:v>9.218529533139</c:v>
                </c:pt>
                <c:pt idx="5">
                  <c:v>12.7951466740533</c:v>
                </c:pt>
                <c:pt idx="6">
                  <c:v>14.5568389912895</c:v>
                </c:pt>
                <c:pt idx="7">
                  <c:v>16.0433519995506</c:v>
                </c:pt>
                <c:pt idx="8">
                  <c:v>17.8782969275236</c:v>
                </c:pt>
                <c:pt idx="9">
                  <c:v>19.1972228944259</c:v>
                </c:pt>
                <c:pt idx="10">
                  <c:v>20.7050333254853</c:v>
                </c:pt>
                <c:pt idx="11">
                  <c:v>23.436642730451</c:v>
                </c:pt>
                <c:pt idx="12">
                  <c:v>25.7291918980061</c:v>
                </c:pt>
                <c:pt idx="13">
                  <c:v>28.366480566057</c:v>
                </c:pt>
                <c:pt idx="14">
                  <c:v>31.7631652927265</c:v>
                </c:pt>
                <c:pt idx="15">
                  <c:v>34.7609509185277</c:v>
                </c:pt>
                <c:pt idx="16">
                  <c:v>37.1929226959348</c:v>
                </c:pt>
                <c:pt idx="17">
                  <c:v>39.5181893672127</c:v>
                </c:pt>
                <c:pt idx="18">
                  <c:v>41.1130102019206</c:v>
                </c:pt>
                <c:pt idx="19">
                  <c:v>41.9090676693739</c:v>
                </c:pt>
                <c:pt idx="20">
                  <c:v>44.2716643749438</c:v>
                </c:pt>
                <c:pt idx="21">
                  <c:v>46.0004249021553</c:v>
                </c:pt>
                <c:pt idx="22">
                  <c:v>48.4274699435598</c:v>
                </c:pt>
                <c:pt idx="23">
                  <c:v>50.580453568305</c:v>
                </c:pt>
                <c:pt idx="24">
                  <c:v>53.3002676905726</c:v>
                </c:pt>
                <c:pt idx="25">
                  <c:v>55.4632285294489</c:v>
                </c:pt>
                <c:pt idx="26">
                  <c:v>57.6431139357263</c:v>
                </c:pt>
                <c:pt idx="27">
                  <c:v>59.9071327393686</c:v>
                </c:pt>
                <c:pt idx="28">
                  <c:v>62.453232885861</c:v>
                </c:pt>
                <c:pt idx="29">
                  <c:v>64.7479338492653</c:v>
                </c:pt>
                <c:pt idx="30">
                  <c:v>66.4387577618534</c:v>
                </c:pt>
                <c:pt idx="31">
                  <c:v>67.2263528843022</c:v>
                </c:pt>
                <c:pt idx="32">
                  <c:v>68.3845170378518</c:v>
                </c:pt>
                <c:pt idx="33">
                  <c:v>69.9039520135713</c:v>
                </c:pt>
                <c:pt idx="34">
                  <c:v>71.0578353951766</c:v>
                </c:pt>
                <c:pt idx="35">
                  <c:v>72.6949682133444</c:v>
                </c:pt>
                <c:pt idx="36">
                  <c:v>73.8110370251434</c:v>
                </c:pt>
                <c:pt idx="37">
                  <c:v>74.7120540093629</c:v>
                </c:pt>
                <c:pt idx="38">
                  <c:v>75.71021780186</c:v>
                </c:pt>
                <c:pt idx="39">
                  <c:v>76.6870802843954</c:v>
                </c:pt>
                <c:pt idx="40">
                  <c:v>76.5468680291105</c:v>
                </c:pt>
                <c:pt idx="41">
                  <c:v>76.6915857222614</c:v>
                </c:pt>
                <c:pt idx="42">
                  <c:v>76.3402392476632</c:v>
                </c:pt>
                <c:pt idx="43">
                  <c:v>75.7473563175434</c:v>
                </c:pt>
                <c:pt idx="44">
                  <c:v>75.0108275110495</c:v>
                </c:pt>
                <c:pt idx="45">
                  <c:v>74.0682412213322</c:v>
                </c:pt>
                <c:pt idx="46">
                  <c:v>72.8134298032029</c:v>
                </c:pt>
                <c:pt idx="47">
                  <c:v>70.8922969654052</c:v>
                </c:pt>
                <c:pt idx="48">
                  <c:v>68.7058387600952</c:v>
                </c:pt>
                <c:pt idx="49">
                  <c:v>66.247960570378</c:v>
                </c:pt>
                <c:pt idx="50">
                  <c:v>63.890419053433</c:v>
                </c:pt>
                <c:pt idx="51">
                  <c:v>61.731644636487</c:v>
                </c:pt>
                <c:pt idx="52">
                  <c:v>59.510726710799</c:v>
                </c:pt>
                <c:pt idx="53">
                  <c:v>57.551675989186</c:v>
                </c:pt>
                <c:pt idx="54">
                  <c:v>54.841378607857</c:v>
                </c:pt>
                <c:pt idx="55">
                  <c:v>52.281134538637</c:v>
                </c:pt>
                <c:pt idx="56">
                  <c:v>49.19560698944</c:v>
                </c:pt>
                <c:pt idx="57">
                  <c:v>46.198872827898</c:v>
                </c:pt>
              </c:numCache>
            </c:numRef>
          </c:xVal>
          <c:yVal>
            <c:numRef>
              <c:f>'[1]P4'!$A$7:$A$75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'P4'!$C$7:$C$75</c:f>
              <c:numCache>
                <c:formatCode>0.00_ </c:formatCode>
                <c:ptCount val="69"/>
                <c:pt idx="0">
                  <c:v>2.409934011923</c:v>
                </c:pt>
                <c:pt idx="1">
                  <c:v>4.4895999002751</c:v>
                </c:pt>
                <c:pt idx="2">
                  <c:v>5.0777856345539</c:v>
                </c:pt>
                <c:pt idx="3">
                  <c:v>7.8351586369639</c:v>
                </c:pt>
                <c:pt idx="4">
                  <c:v>9.218529533139</c:v>
                </c:pt>
                <c:pt idx="5">
                  <c:v>12.8351466740533</c:v>
                </c:pt>
                <c:pt idx="6">
                  <c:v>14.6118389912895</c:v>
                </c:pt>
                <c:pt idx="7">
                  <c:v>16.1308519995506</c:v>
                </c:pt>
                <c:pt idx="8">
                  <c:v>17.9582969275235</c:v>
                </c:pt>
                <c:pt idx="9">
                  <c:v>19.2747228944259</c:v>
                </c:pt>
                <c:pt idx="10">
                  <c:v>20.8600333254853</c:v>
                </c:pt>
                <c:pt idx="11">
                  <c:v>23.609142730451</c:v>
                </c:pt>
                <c:pt idx="12">
                  <c:v>26.0191918980061</c:v>
                </c:pt>
                <c:pt idx="13">
                  <c:v>28.616480566057</c:v>
                </c:pt>
                <c:pt idx="14">
                  <c:v>32.0856652927265</c:v>
                </c:pt>
                <c:pt idx="15">
                  <c:v>35.2434509185277</c:v>
                </c:pt>
                <c:pt idx="16">
                  <c:v>37.7704226959348</c:v>
                </c:pt>
                <c:pt idx="17">
                  <c:v>40.1731893672127</c:v>
                </c:pt>
                <c:pt idx="18">
                  <c:v>41.7205102019206</c:v>
                </c:pt>
                <c:pt idx="19">
                  <c:v>42.3890676693739</c:v>
                </c:pt>
                <c:pt idx="20">
                  <c:v>44.7866643749438</c:v>
                </c:pt>
                <c:pt idx="21">
                  <c:v>46.5354249021553</c:v>
                </c:pt>
                <c:pt idx="22">
                  <c:v>48.9374699435598</c:v>
                </c:pt>
                <c:pt idx="23">
                  <c:v>51.057953568305</c:v>
                </c:pt>
                <c:pt idx="24">
                  <c:v>53.6527676905726</c:v>
                </c:pt>
                <c:pt idx="25">
                  <c:v>55.8607285294489</c:v>
                </c:pt>
                <c:pt idx="26">
                  <c:v>58.1031139357263</c:v>
                </c:pt>
                <c:pt idx="27">
                  <c:v>60.3346327393686</c:v>
                </c:pt>
                <c:pt idx="28">
                  <c:v>62.755732885861</c:v>
                </c:pt>
                <c:pt idx="29">
                  <c:v>65.0729338492653</c:v>
                </c:pt>
                <c:pt idx="30">
                  <c:v>66.9562577618534</c:v>
                </c:pt>
                <c:pt idx="31">
                  <c:v>67.8713528843022</c:v>
                </c:pt>
                <c:pt idx="32">
                  <c:v>69.1245170378518</c:v>
                </c:pt>
                <c:pt idx="33">
                  <c:v>70.6264520135713</c:v>
                </c:pt>
                <c:pt idx="34">
                  <c:v>71.8253353951766</c:v>
                </c:pt>
                <c:pt idx="35">
                  <c:v>73.4599682133444</c:v>
                </c:pt>
                <c:pt idx="36">
                  <c:v>74.7835370251434</c:v>
                </c:pt>
                <c:pt idx="37">
                  <c:v>75.6895540093629</c:v>
                </c:pt>
                <c:pt idx="38">
                  <c:v>76.70771780186</c:v>
                </c:pt>
                <c:pt idx="39">
                  <c:v>77.7170802843954</c:v>
                </c:pt>
                <c:pt idx="40">
                  <c:v>77.6868680291105</c:v>
                </c:pt>
                <c:pt idx="41">
                  <c:v>77.8615857222614</c:v>
                </c:pt>
                <c:pt idx="42">
                  <c:v>77.4927392476632</c:v>
                </c:pt>
                <c:pt idx="43">
                  <c:v>76.9373563175434</c:v>
                </c:pt>
                <c:pt idx="44">
                  <c:v>76.2058275110495</c:v>
                </c:pt>
                <c:pt idx="45">
                  <c:v>75.2857412213322</c:v>
                </c:pt>
                <c:pt idx="46">
                  <c:v>73.9934298032029</c:v>
                </c:pt>
                <c:pt idx="47">
                  <c:v>72.0522969654052</c:v>
                </c:pt>
                <c:pt idx="48">
                  <c:v>69.8458387600952</c:v>
                </c:pt>
                <c:pt idx="49">
                  <c:v>67.367960570378</c:v>
                </c:pt>
                <c:pt idx="50">
                  <c:v>64.990419053433</c:v>
                </c:pt>
                <c:pt idx="51">
                  <c:v>62.811644636487</c:v>
                </c:pt>
                <c:pt idx="52">
                  <c:v>60.570726710799</c:v>
                </c:pt>
                <c:pt idx="53">
                  <c:v>58.591675989186</c:v>
                </c:pt>
                <c:pt idx="54">
                  <c:v>55.861378607857</c:v>
                </c:pt>
                <c:pt idx="55">
                  <c:v>53.281134538637</c:v>
                </c:pt>
                <c:pt idx="56">
                  <c:v>50.17560698944</c:v>
                </c:pt>
                <c:pt idx="57">
                  <c:v>47.158872827898</c:v>
                </c:pt>
              </c:numCache>
            </c:numRef>
          </c:xVal>
          <c:yVal>
            <c:numRef>
              <c:f>'[1]P4'!$A$7:$A$75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05568"/>
        <c:axId val="102607104"/>
      </c:scatterChart>
      <c:valAx>
        <c:axId val="102605568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07104"/>
        <c:crosses val="autoZero"/>
        <c:crossBetween val="midCat"/>
        <c:majorUnit val="10"/>
        <c:minorUnit val="1"/>
      </c:valAx>
      <c:valAx>
        <c:axId val="102607104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05568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73613083631306"/>
          <c:y val="0.023874631888935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'P7'!$B$7:$B$75</c:f>
              <c:numCache>
                <c:formatCode>0.00_ </c:formatCode>
                <c:ptCount val="69"/>
                <c:pt idx="0">
                  <c:v>1.2876635</c:v>
                </c:pt>
                <c:pt idx="1">
                  <c:v>2.894012</c:v>
                </c:pt>
                <c:pt idx="2">
                  <c:v>4.4973255</c:v>
                </c:pt>
                <c:pt idx="3">
                  <c:v>6.2170775</c:v>
                </c:pt>
                <c:pt idx="4">
                  <c:v>7.7768775</c:v>
                </c:pt>
                <c:pt idx="5">
                  <c:v>8.93368950000002</c:v>
                </c:pt>
                <c:pt idx="6">
                  <c:v>10.895084</c:v>
                </c:pt>
                <c:pt idx="7">
                  <c:v>11.949224</c:v>
                </c:pt>
                <c:pt idx="8">
                  <c:v>13.5041365</c:v>
                </c:pt>
                <c:pt idx="9">
                  <c:v>14.5740525</c:v>
                </c:pt>
                <c:pt idx="10">
                  <c:v>15.6802345</c:v>
                </c:pt>
                <c:pt idx="11">
                  <c:v>16.4043745</c:v>
                </c:pt>
                <c:pt idx="12">
                  <c:v>16.904319</c:v>
                </c:pt>
                <c:pt idx="13">
                  <c:v>17.1876855</c:v>
                </c:pt>
                <c:pt idx="14">
                  <c:v>17.583785</c:v>
                </c:pt>
                <c:pt idx="15">
                  <c:v>18.1102955</c:v>
                </c:pt>
                <c:pt idx="16">
                  <c:v>17.8871695</c:v>
                </c:pt>
                <c:pt idx="17">
                  <c:v>18.1522625</c:v>
                </c:pt>
                <c:pt idx="18">
                  <c:v>18.409608</c:v>
                </c:pt>
                <c:pt idx="19">
                  <c:v>18.5744565</c:v>
                </c:pt>
                <c:pt idx="20">
                  <c:v>18.4991965</c:v>
                </c:pt>
                <c:pt idx="21">
                  <c:v>19.443392</c:v>
                </c:pt>
                <c:pt idx="22">
                  <c:v>18.897162</c:v>
                </c:pt>
                <c:pt idx="23">
                  <c:v>18.8392795</c:v>
                </c:pt>
                <c:pt idx="24">
                  <c:v>18.8435495</c:v>
                </c:pt>
                <c:pt idx="25">
                  <c:v>18.9701675</c:v>
                </c:pt>
                <c:pt idx="26">
                  <c:v>18.984486</c:v>
                </c:pt>
                <c:pt idx="27">
                  <c:v>18.4836845</c:v>
                </c:pt>
                <c:pt idx="28">
                  <c:v>18.3612855</c:v>
                </c:pt>
                <c:pt idx="29">
                  <c:v>18.347075</c:v>
                </c:pt>
                <c:pt idx="30">
                  <c:v>17.7316575</c:v>
                </c:pt>
                <c:pt idx="31">
                  <c:v>17.395175</c:v>
                </c:pt>
                <c:pt idx="32">
                  <c:v>17.3658585</c:v>
                </c:pt>
                <c:pt idx="33">
                  <c:v>17.4351815</c:v>
                </c:pt>
                <c:pt idx="34">
                  <c:v>16.7800305</c:v>
                </c:pt>
                <c:pt idx="35">
                  <c:v>15.6966905</c:v>
                </c:pt>
                <c:pt idx="36">
                  <c:v>14.798296</c:v>
                </c:pt>
                <c:pt idx="37">
                  <c:v>14.4603515</c:v>
                </c:pt>
                <c:pt idx="38">
                  <c:v>14.092576</c:v>
                </c:pt>
                <c:pt idx="39">
                  <c:v>13.680461</c:v>
                </c:pt>
                <c:pt idx="40">
                  <c:v>13.3904365</c:v>
                </c:pt>
                <c:pt idx="41">
                  <c:v>12.8132855</c:v>
                </c:pt>
                <c:pt idx="42">
                  <c:v>12.448206</c:v>
                </c:pt>
                <c:pt idx="43">
                  <c:v>12.3375735</c:v>
                </c:pt>
                <c:pt idx="44">
                  <c:v>11.72281</c:v>
                </c:pt>
                <c:pt idx="45">
                  <c:v>11.2597825</c:v>
                </c:pt>
                <c:pt idx="46">
                  <c:v>10.619175</c:v>
                </c:pt>
                <c:pt idx="47">
                  <c:v>11.1354</c:v>
                </c:pt>
                <c:pt idx="48">
                  <c:v>11.2764025</c:v>
                </c:pt>
                <c:pt idx="49">
                  <c:v>10.2555025</c:v>
                </c:pt>
                <c:pt idx="50">
                  <c:v>9.69629749999998</c:v>
                </c:pt>
                <c:pt idx="51">
                  <c:v>9.16430249999998</c:v>
                </c:pt>
                <c:pt idx="52">
                  <c:v>8.009175</c:v>
                </c:pt>
                <c:pt idx="53">
                  <c:v>7.63559499999994</c:v>
                </c:pt>
                <c:pt idx="54">
                  <c:v>7.13646249999998</c:v>
                </c:pt>
                <c:pt idx="55">
                  <c:v>6.68709749999998</c:v>
                </c:pt>
                <c:pt idx="56">
                  <c:v>6.11270249999999</c:v>
                </c:pt>
                <c:pt idx="57">
                  <c:v>5.7479575</c:v>
                </c:pt>
              </c:numCache>
            </c:numRef>
          </c:xVal>
          <c:yVal>
            <c:numRef>
              <c:f>'P7'!$A$7:$A$75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'P7'!$C$7:$C$75</c:f>
              <c:numCache>
                <c:formatCode>0.00_ </c:formatCode>
                <c:ptCount val="69"/>
                <c:pt idx="0">
                  <c:v>1.59</c:v>
                </c:pt>
                <c:pt idx="1">
                  <c:v>3.34999999999999</c:v>
                </c:pt>
                <c:pt idx="2">
                  <c:v>5.1375</c:v>
                </c:pt>
                <c:pt idx="3">
                  <c:v>7.05875</c:v>
                </c:pt>
                <c:pt idx="4">
                  <c:v>8.5525</c:v>
                </c:pt>
                <c:pt idx="5">
                  <c:v>9.73999999999999</c:v>
                </c:pt>
                <c:pt idx="6">
                  <c:v>11.70875</c:v>
                </c:pt>
                <c:pt idx="7">
                  <c:v>12.69</c:v>
                </c:pt>
                <c:pt idx="8">
                  <c:v>13.7275</c:v>
                </c:pt>
                <c:pt idx="9">
                  <c:v>14.98875</c:v>
                </c:pt>
                <c:pt idx="10">
                  <c:v>16.27</c:v>
                </c:pt>
                <c:pt idx="11">
                  <c:v>16.93875</c:v>
                </c:pt>
                <c:pt idx="12">
                  <c:v>17.4375</c:v>
                </c:pt>
                <c:pt idx="13">
                  <c:v>17.6625</c:v>
                </c:pt>
                <c:pt idx="14">
                  <c:v>17.82</c:v>
                </c:pt>
                <c:pt idx="15">
                  <c:v>18.16625</c:v>
                </c:pt>
                <c:pt idx="16">
                  <c:v>18.18875</c:v>
                </c:pt>
                <c:pt idx="17">
                  <c:v>18.30375</c:v>
                </c:pt>
                <c:pt idx="18">
                  <c:v>18.52125</c:v>
                </c:pt>
                <c:pt idx="19">
                  <c:v>19.13875</c:v>
                </c:pt>
                <c:pt idx="20">
                  <c:v>19.08875</c:v>
                </c:pt>
                <c:pt idx="21">
                  <c:v>19.943392</c:v>
                </c:pt>
                <c:pt idx="22">
                  <c:v>19.417162</c:v>
                </c:pt>
                <c:pt idx="23">
                  <c:v>19.3792795</c:v>
                </c:pt>
                <c:pt idx="24">
                  <c:v>19.4035495</c:v>
                </c:pt>
                <c:pt idx="25">
                  <c:v>19.5501675</c:v>
                </c:pt>
                <c:pt idx="26">
                  <c:v>19.584486</c:v>
                </c:pt>
                <c:pt idx="27">
                  <c:v>19.1036845</c:v>
                </c:pt>
                <c:pt idx="28">
                  <c:v>19.0012855</c:v>
                </c:pt>
                <c:pt idx="29">
                  <c:v>19.007075</c:v>
                </c:pt>
                <c:pt idx="30">
                  <c:v>18.4116575</c:v>
                </c:pt>
                <c:pt idx="31">
                  <c:v>18.095175</c:v>
                </c:pt>
                <c:pt idx="32">
                  <c:v>18.0858585</c:v>
                </c:pt>
                <c:pt idx="33">
                  <c:v>18.1751815</c:v>
                </c:pt>
                <c:pt idx="34">
                  <c:v>17.5400305</c:v>
                </c:pt>
                <c:pt idx="35">
                  <c:v>16.4766905</c:v>
                </c:pt>
                <c:pt idx="36">
                  <c:v>15.548296</c:v>
                </c:pt>
                <c:pt idx="37">
                  <c:v>15.1803515</c:v>
                </c:pt>
                <c:pt idx="38">
                  <c:v>14.782576</c:v>
                </c:pt>
                <c:pt idx="39">
                  <c:v>14.340461</c:v>
                </c:pt>
                <c:pt idx="40">
                  <c:v>14.0204365</c:v>
                </c:pt>
                <c:pt idx="41">
                  <c:v>13.4132855</c:v>
                </c:pt>
                <c:pt idx="42">
                  <c:v>13.018206</c:v>
                </c:pt>
                <c:pt idx="43">
                  <c:v>12.8775735</c:v>
                </c:pt>
                <c:pt idx="44">
                  <c:v>12.23281</c:v>
                </c:pt>
                <c:pt idx="45">
                  <c:v>11.7397825</c:v>
                </c:pt>
                <c:pt idx="46">
                  <c:v>11.069175</c:v>
                </c:pt>
                <c:pt idx="47">
                  <c:v>11.5554</c:v>
                </c:pt>
                <c:pt idx="48">
                  <c:v>11.6664025</c:v>
                </c:pt>
                <c:pt idx="49">
                  <c:v>10.6155025</c:v>
                </c:pt>
                <c:pt idx="50">
                  <c:v>10.0262975</c:v>
                </c:pt>
                <c:pt idx="51">
                  <c:v>9.46430249999998</c:v>
                </c:pt>
                <c:pt idx="52">
                  <c:v>8.279175</c:v>
                </c:pt>
                <c:pt idx="53">
                  <c:v>7.87559499999994</c:v>
                </c:pt>
                <c:pt idx="54">
                  <c:v>7.34646249999998</c:v>
                </c:pt>
                <c:pt idx="55">
                  <c:v>6.86709749999998</c:v>
                </c:pt>
                <c:pt idx="56">
                  <c:v>6.26270249999999</c:v>
                </c:pt>
                <c:pt idx="57">
                  <c:v>5.8679575</c:v>
                </c:pt>
              </c:numCache>
            </c:numRef>
          </c:xVal>
          <c:yVal>
            <c:numRef>
              <c:f>'P7'!$A$7:$A$75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1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'P8 '!$B$7:$B$75</c:f>
              <c:numCache>
                <c:formatCode>0.00_ </c:formatCode>
                <c:ptCount val="69"/>
                <c:pt idx="0">
                  <c:v>3.844775</c:v>
                </c:pt>
                <c:pt idx="1">
                  <c:v>7.764373</c:v>
                </c:pt>
                <c:pt idx="2">
                  <c:v>11.542981</c:v>
                </c:pt>
                <c:pt idx="3">
                  <c:v>14.781958</c:v>
                </c:pt>
                <c:pt idx="4">
                  <c:v>17.443351</c:v>
                </c:pt>
                <c:pt idx="5">
                  <c:v>20.0638715</c:v>
                </c:pt>
                <c:pt idx="6">
                  <c:v>22.706288</c:v>
                </c:pt>
                <c:pt idx="7">
                  <c:v>25.56852</c:v>
                </c:pt>
                <c:pt idx="8">
                  <c:v>28.3916245</c:v>
                </c:pt>
                <c:pt idx="9">
                  <c:v>31.742464</c:v>
                </c:pt>
                <c:pt idx="10">
                  <c:v>34.8702665</c:v>
                </c:pt>
                <c:pt idx="11">
                  <c:v>37.9328005</c:v>
                </c:pt>
                <c:pt idx="12">
                  <c:v>40.1429015</c:v>
                </c:pt>
                <c:pt idx="13">
                  <c:v>42.393338</c:v>
                </c:pt>
                <c:pt idx="14">
                  <c:v>44.352902</c:v>
                </c:pt>
                <c:pt idx="15">
                  <c:v>46.0278015</c:v>
                </c:pt>
                <c:pt idx="16">
                  <c:v>47.2702345</c:v>
                </c:pt>
                <c:pt idx="17">
                  <c:v>48.627181</c:v>
                </c:pt>
                <c:pt idx="18">
                  <c:v>49.6078355</c:v>
                </c:pt>
                <c:pt idx="19">
                  <c:v>50.491443</c:v>
                </c:pt>
                <c:pt idx="20">
                  <c:v>51.4340605</c:v>
                </c:pt>
                <c:pt idx="21">
                  <c:v>52.450017</c:v>
                </c:pt>
                <c:pt idx="22">
                  <c:v>53.39265</c:v>
                </c:pt>
                <c:pt idx="23">
                  <c:v>53.62435</c:v>
                </c:pt>
                <c:pt idx="24">
                  <c:v>53.974866</c:v>
                </c:pt>
                <c:pt idx="25">
                  <c:v>53.2614095</c:v>
                </c:pt>
                <c:pt idx="26">
                  <c:v>52.533557</c:v>
                </c:pt>
                <c:pt idx="27">
                  <c:v>51.3813085</c:v>
                </c:pt>
                <c:pt idx="28">
                  <c:v>50.460788</c:v>
                </c:pt>
                <c:pt idx="29">
                  <c:v>49.064714</c:v>
                </c:pt>
                <c:pt idx="30">
                  <c:v>48.670167</c:v>
                </c:pt>
                <c:pt idx="31">
                  <c:v>48.1364085</c:v>
                </c:pt>
                <c:pt idx="32">
                  <c:v>47.0120795</c:v>
                </c:pt>
                <c:pt idx="33">
                  <c:v>45.95619</c:v>
                </c:pt>
                <c:pt idx="34">
                  <c:v>44.4012065</c:v>
                </c:pt>
                <c:pt idx="35">
                  <c:v>43.6814245</c:v>
                </c:pt>
                <c:pt idx="36">
                  <c:v>42.7356525</c:v>
                </c:pt>
                <c:pt idx="37">
                  <c:v>41.2408705</c:v>
                </c:pt>
                <c:pt idx="38">
                  <c:v>40.8999475</c:v>
                </c:pt>
                <c:pt idx="39">
                  <c:v>39.704142</c:v>
                </c:pt>
                <c:pt idx="40">
                  <c:v>37.9327995</c:v>
                </c:pt>
                <c:pt idx="41">
                  <c:v>36.9404</c:v>
                </c:pt>
                <c:pt idx="42">
                  <c:v>36.3151985</c:v>
                </c:pt>
                <c:pt idx="43">
                  <c:v>35.111742</c:v>
                </c:pt>
                <c:pt idx="44">
                  <c:v>34.0696445</c:v>
                </c:pt>
                <c:pt idx="45">
                  <c:v>32.3988725</c:v>
                </c:pt>
                <c:pt idx="46">
                  <c:v>31.3571945</c:v>
                </c:pt>
                <c:pt idx="47">
                  <c:v>29.681993</c:v>
                </c:pt>
                <c:pt idx="48">
                  <c:v>28.718721</c:v>
                </c:pt>
                <c:pt idx="49">
                  <c:v>27.564845</c:v>
                </c:pt>
                <c:pt idx="50">
                  <c:v>26.91461</c:v>
                </c:pt>
                <c:pt idx="51">
                  <c:v>25.5297105</c:v>
                </c:pt>
                <c:pt idx="52">
                  <c:v>24.347009</c:v>
                </c:pt>
                <c:pt idx="53">
                  <c:v>22.890633</c:v>
                </c:pt>
                <c:pt idx="54">
                  <c:v>21.5920255</c:v>
                </c:pt>
                <c:pt idx="55">
                  <c:v>19.8137535</c:v>
                </c:pt>
                <c:pt idx="56">
                  <c:v>18.507495</c:v>
                </c:pt>
                <c:pt idx="57">
                  <c:v>16.5613205</c:v>
                </c:pt>
              </c:numCache>
            </c:numRef>
          </c:xVal>
          <c:yVal>
            <c:numRef>
              <c:f>'P8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'P8 '!$C$7:$C$75</c:f>
              <c:numCache>
                <c:formatCode>0.00_ </c:formatCode>
                <c:ptCount val="69"/>
                <c:pt idx="0">
                  <c:v>3.784775</c:v>
                </c:pt>
                <c:pt idx="1">
                  <c:v>7.646873</c:v>
                </c:pt>
                <c:pt idx="2">
                  <c:v>11.357981</c:v>
                </c:pt>
                <c:pt idx="3">
                  <c:v>14.616958</c:v>
                </c:pt>
                <c:pt idx="4">
                  <c:v>17.318351</c:v>
                </c:pt>
                <c:pt idx="5">
                  <c:v>19.9213715</c:v>
                </c:pt>
                <c:pt idx="6">
                  <c:v>22.548788</c:v>
                </c:pt>
                <c:pt idx="7">
                  <c:v>25.41602</c:v>
                </c:pt>
                <c:pt idx="8">
                  <c:v>28.2966245</c:v>
                </c:pt>
                <c:pt idx="9">
                  <c:v>31.569964</c:v>
                </c:pt>
                <c:pt idx="10">
                  <c:v>34.7002665</c:v>
                </c:pt>
                <c:pt idx="11">
                  <c:v>37.7403005</c:v>
                </c:pt>
                <c:pt idx="12">
                  <c:v>39.9504015</c:v>
                </c:pt>
                <c:pt idx="13">
                  <c:v>42.238338</c:v>
                </c:pt>
                <c:pt idx="14">
                  <c:v>44.262902</c:v>
                </c:pt>
                <c:pt idx="15">
                  <c:v>45.9953015</c:v>
                </c:pt>
                <c:pt idx="16">
                  <c:v>47.2577345</c:v>
                </c:pt>
                <c:pt idx="17">
                  <c:v>48.634681</c:v>
                </c:pt>
                <c:pt idx="18">
                  <c:v>49.6653355</c:v>
                </c:pt>
                <c:pt idx="19">
                  <c:v>50.531443</c:v>
                </c:pt>
                <c:pt idx="20">
                  <c:v>51.5390605</c:v>
                </c:pt>
                <c:pt idx="21">
                  <c:v>52.575017</c:v>
                </c:pt>
                <c:pt idx="22">
                  <c:v>53.48515</c:v>
                </c:pt>
                <c:pt idx="23">
                  <c:v>53.70935</c:v>
                </c:pt>
                <c:pt idx="24">
                  <c:v>54.074866</c:v>
                </c:pt>
                <c:pt idx="25">
                  <c:v>53.3789095</c:v>
                </c:pt>
                <c:pt idx="26">
                  <c:v>52.618557</c:v>
                </c:pt>
                <c:pt idx="27">
                  <c:v>51.4788085</c:v>
                </c:pt>
                <c:pt idx="28">
                  <c:v>50.868288</c:v>
                </c:pt>
                <c:pt idx="29">
                  <c:v>49.432214</c:v>
                </c:pt>
                <c:pt idx="30">
                  <c:v>48.777667</c:v>
                </c:pt>
                <c:pt idx="31">
                  <c:v>48.1339085</c:v>
                </c:pt>
                <c:pt idx="32">
                  <c:v>47.0970795</c:v>
                </c:pt>
                <c:pt idx="33">
                  <c:v>46.08869</c:v>
                </c:pt>
                <c:pt idx="34">
                  <c:v>44.5037065</c:v>
                </c:pt>
                <c:pt idx="35">
                  <c:v>44.0464245</c:v>
                </c:pt>
                <c:pt idx="36">
                  <c:v>42.7881525</c:v>
                </c:pt>
                <c:pt idx="37">
                  <c:v>41.2333705</c:v>
                </c:pt>
                <c:pt idx="38">
                  <c:v>40.8174475</c:v>
                </c:pt>
                <c:pt idx="39">
                  <c:v>39.606642</c:v>
                </c:pt>
                <c:pt idx="40">
                  <c:v>37.7577995</c:v>
                </c:pt>
                <c:pt idx="41">
                  <c:v>36.7354</c:v>
                </c:pt>
                <c:pt idx="42">
                  <c:v>36.0926985</c:v>
                </c:pt>
                <c:pt idx="43">
                  <c:v>34.901742</c:v>
                </c:pt>
                <c:pt idx="44">
                  <c:v>33.8221445</c:v>
                </c:pt>
                <c:pt idx="45">
                  <c:v>32.0938725</c:v>
                </c:pt>
                <c:pt idx="46">
                  <c:v>31.0446945</c:v>
                </c:pt>
                <c:pt idx="47">
                  <c:v>29.376993</c:v>
                </c:pt>
                <c:pt idx="48">
                  <c:v>28.433721</c:v>
                </c:pt>
                <c:pt idx="49">
                  <c:v>27.207345</c:v>
                </c:pt>
                <c:pt idx="50">
                  <c:v>26.54711</c:v>
                </c:pt>
                <c:pt idx="51">
                  <c:v>25.1697105</c:v>
                </c:pt>
                <c:pt idx="52">
                  <c:v>23.964509</c:v>
                </c:pt>
                <c:pt idx="53">
                  <c:v>22.500633</c:v>
                </c:pt>
                <c:pt idx="54">
                  <c:v>21.1670255</c:v>
                </c:pt>
                <c:pt idx="55">
                  <c:v>19.3462535</c:v>
                </c:pt>
                <c:pt idx="56">
                  <c:v>18.009995</c:v>
                </c:pt>
                <c:pt idx="57">
                  <c:v>16.0913205</c:v>
                </c:pt>
              </c:numCache>
            </c:numRef>
          </c:xVal>
          <c:yVal>
            <c:numRef>
              <c:f>'P8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8175332931432"/>
          <c:y val="0.0212644539107155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'P9'!$B$7:$B$75</c:f>
              <c:numCache>
                <c:formatCode>0.00_ </c:formatCode>
                <c:ptCount val="69"/>
                <c:pt idx="0">
                  <c:v>0.645</c:v>
                </c:pt>
                <c:pt idx="1">
                  <c:v>1.6925</c:v>
                </c:pt>
                <c:pt idx="2">
                  <c:v>2.5825</c:v>
                </c:pt>
                <c:pt idx="3">
                  <c:v>3.55</c:v>
                </c:pt>
                <c:pt idx="4">
                  <c:v>4.5325</c:v>
                </c:pt>
                <c:pt idx="5">
                  <c:v>5.5575</c:v>
                </c:pt>
                <c:pt idx="6">
                  <c:v>6.44</c:v>
                </c:pt>
                <c:pt idx="7">
                  <c:v>7.685</c:v>
                </c:pt>
                <c:pt idx="8">
                  <c:v>8.7275</c:v>
                </c:pt>
                <c:pt idx="9">
                  <c:v>9.8425</c:v>
                </c:pt>
                <c:pt idx="10">
                  <c:v>11.3525</c:v>
                </c:pt>
                <c:pt idx="11">
                  <c:v>13.0575</c:v>
                </c:pt>
                <c:pt idx="12">
                  <c:v>14.8175</c:v>
                </c:pt>
                <c:pt idx="13">
                  <c:v>16.49</c:v>
                </c:pt>
                <c:pt idx="14">
                  <c:v>18.3575</c:v>
                </c:pt>
                <c:pt idx="15">
                  <c:v>20.68</c:v>
                </c:pt>
                <c:pt idx="16">
                  <c:v>22.6675</c:v>
                </c:pt>
                <c:pt idx="17">
                  <c:v>24.425</c:v>
                </c:pt>
                <c:pt idx="18">
                  <c:v>26.3125</c:v>
                </c:pt>
                <c:pt idx="19">
                  <c:v>28.735</c:v>
                </c:pt>
                <c:pt idx="20">
                  <c:v>31.1375</c:v>
                </c:pt>
                <c:pt idx="21">
                  <c:v>33.405</c:v>
                </c:pt>
                <c:pt idx="22">
                  <c:v>36.275</c:v>
                </c:pt>
                <c:pt idx="23">
                  <c:v>38.3975</c:v>
                </c:pt>
                <c:pt idx="24">
                  <c:v>40.03</c:v>
                </c:pt>
                <c:pt idx="25">
                  <c:v>41.6275</c:v>
                </c:pt>
                <c:pt idx="26">
                  <c:v>42.775</c:v>
                </c:pt>
                <c:pt idx="27">
                  <c:v>44.445</c:v>
                </c:pt>
                <c:pt idx="28">
                  <c:v>45.385</c:v>
                </c:pt>
                <c:pt idx="29">
                  <c:v>46.3625</c:v>
                </c:pt>
                <c:pt idx="30">
                  <c:v>47.4475</c:v>
                </c:pt>
                <c:pt idx="31">
                  <c:v>47.7475</c:v>
                </c:pt>
                <c:pt idx="32">
                  <c:v>47.8375</c:v>
                </c:pt>
                <c:pt idx="33">
                  <c:v>47.065</c:v>
                </c:pt>
                <c:pt idx="34">
                  <c:v>45.98</c:v>
                </c:pt>
                <c:pt idx="35">
                  <c:v>44.5725</c:v>
                </c:pt>
                <c:pt idx="36">
                  <c:v>43.6125</c:v>
                </c:pt>
                <c:pt idx="37">
                  <c:v>42.52</c:v>
                </c:pt>
                <c:pt idx="38">
                  <c:v>41.2525</c:v>
                </c:pt>
                <c:pt idx="39">
                  <c:v>40.2575</c:v>
                </c:pt>
                <c:pt idx="40">
                  <c:v>39.14</c:v>
                </c:pt>
                <c:pt idx="41">
                  <c:v>38.05</c:v>
                </c:pt>
                <c:pt idx="42">
                  <c:v>36.4425</c:v>
                </c:pt>
                <c:pt idx="43">
                  <c:v>34.6425</c:v>
                </c:pt>
                <c:pt idx="44">
                  <c:v>33.3425</c:v>
                </c:pt>
                <c:pt idx="45">
                  <c:v>31.4425</c:v>
                </c:pt>
                <c:pt idx="46">
                  <c:v>29.46</c:v>
                </c:pt>
                <c:pt idx="47">
                  <c:v>27.6260853571429</c:v>
                </c:pt>
                <c:pt idx="48">
                  <c:v>25.51244225</c:v>
                </c:pt>
                <c:pt idx="49">
                  <c:v>23.4206191428571</c:v>
                </c:pt>
                <c:pt idx="50">
                  <c:v>21.9381875357143</c:v>
                </c:pt>
                <c:pt idx="51">
                  <c:v>20.4234766785714</c:v>
                </c:pt>
                <c:pt idx="52">
                  <c:v>19.1241145714286</c:v>
                </c:pt>
                <c:pt idx="53">
                  <c:v>17.7682312142857</c:v>
                </c:pt>
                <c:pt idx="54">
                  <c:v>16.6040753571429</c:v>
                </c:pt>
                <c:pt idx="55">
                  <c:v>14.891916</c:v>
                </c:pt>
              </c:numCache>
            </c:numRef>
          </c:xVal>
          <c:yVal>
            <c:numRef>
              <c:f>'P9'!$A$7:$A$75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'P9'!$C$7:$C$75</c:f>
              <c:numCache>
                <c:formatCode>0.00_ </c:formatCode>
                <c:ptCount val="69"/>
                <c:pt idx="0">
                  <c:v>0.645</c:v>
                </c:pt>
                <c:pt idx="1">
                  <c:v>1.7275</c:v>
                </c:pt>
                <c:pt idx="2">
                  <c:v>2.6325</c:v>
                </c:pt>
                <c:pt idx="3">
                  <c:v>3.55999999999999</c:v>
                </c:pt>
                <c:pt idx="4">
                  <c:v>4.5275</c:v>
                </c:pt>
                <c:pt idx="5">
                  <c:v>5.55249999999999</c:v>
                </c:pt>
                <c:pt idx="6">
                  <c:v>6.42999999999999</c:v>
                </c:pt>
                <c:pt idx="7">
                  <c:v>7.64499999999999</c:v>
                </c:pt>
                <c:pt idx="8">
                  <c:v>8.70499999999998</c:v>
                </c:pt>
                <c:pt idx="9">
                  <c:v>9.83249999999998</c:v>
                </c:pt>
                <c:pt idx="10">
                  <c:v>11.3225</c:v>
                </c:pt>
                <c:pt idx="11">
                  <c:v>13.0075</c:v>
                </c:pt>
                <c:pt idx="12">
                  <c:v>14.7525</c:v>
                </c:pt>
                <c:pt idx="13">
                  <c:v>16.4225</c:v>
                </c:pt>
                <c:pt idx="14">
                  <c:v>18.2725</c:v>
                </c:pt>
                <c:pt idx="15">
                  <c:v>20.5625</c:v>
                </c:pt>
                <c:pt idx="16">
                  <c:v>22.575</c:v>
                </c:pt>
                <c:pt idx="17">
                  <c:v>24.3525</c:v>
                </c:pt>
                <c:pt idx="18">
                  <c:v>26.265</c:v>
                </c:pt>
                <c:pt idx="19">
                  <c:v>28.69</c:v>
                </c:pt>
                <c:pt idx="20">
                  <c:v>31.105</c:v>
                </c:pt>
                <c:pt idx="21">
                  <c:v>33.3375</c:v>
                </c:pt>
                <c:pt idx="22">
                  <c:v>36.2725</c:v>
                </c:pt>
                <c:pt idx="23">
                  <c:v>38.42</c:v>
                </c:pt>
                <c:pt idx="24">
                  <c:v>40.045</c:v>
                </c:pt>
                <c:pt idx="25">
                  <c:v>41.6575</c:v>
                </c:pt>
                <c:pt idx="26">
                  <c:v>42.7825</c:v>
                </c:pt>
                <c:pt idx="27">
                  <c:v>44.11</c:v>
                </c:pt>
                <c:pt idx="28">
                  <c:v>45.2125</c:v>
                </c:pt>
                <c:pt idx="29">
                  <c:v>46.2225</c:v>
                </c:pt>
                <c:pt idx="30">
                  <c:v>47.2075</c:v>
                </c:pt>
                <c:pt idx="31">
                  <c:v>47.3075</c:v>
                </c:pt>
                <c:pt idx="32">
                  <c:v>47.36</c:v>
                </c:pt>
                <c:pt idx="33">
                  <c:v>46.9675</c:v>
                </c:pt>
                <c:pt idx="34">
                  <c:v>46.085</c:v>
                </c:pt>
                <c:pt idx="35">
                  <c:v>44.73</c:v>
                </c:pt>
                <c:pt idx="36">
                  <c:v>43.78</c:v>
                </c:pt>
                <c:pt idx="37">
                  <c:v>42.6525</c:v>
                </c:pt>
                <c:pt idx="38">
                  <c:v>41.4025</c:v>
                </c:pt>
                <c:pt idx="39">
                  <c:v>40.3775</c:v>
                </c:pt>
                <c:pt idx="40">
                  <c:v>39.3</c:v>
                </c:pt>
                <c:pt idx="41">
                  <c:v>38.17</c:v>
                </c:pt>
                <c:pt idx="42">
                  <c:v>36.5575</c:v>
                </c:pt>
                <c:pt idx="43">
                  <c:v>34.775</c:v>
                </c:pt>
                <c:pt idx="44">
                  <c:v>33.44</c:v>
                </c:pt>
                <c:pt idx="45">
                  <c:v>31.5925</c:v>
                </c:pt>
                <c:pt idx="46">
                  <c:v>29.635</c:v>
                </c:pt>
                <c:pt idx="47">
                  <c:v>28.4275</c:v>
                </c:pt>
                <c:pt idx="48">
                  <c:v>26.165</c:v>
                </c:pt>
                <c:pt idx="49">
                  <c:v>24.2425</c:v>
                </c:pt>
                <c:pt idx="50">
                  <c:v>22.66</c:v>
                </c:pt>
                <c:pt idx="51">
                  <c:v>21.225</c:v>
                </c:pt>
                <c:pt idx="52">
                  <c:v>20.045</c:v>
                </c:pt>
                <c:pt idx="53">
                  <c:v>18.47</c:v>
                </c:pt>
                <c:pt idx="54">
                  <c:v>17.3475</c:v>
                </c:pt>
                <c:pt idx="55">
                  <c:v>15.7025</c:v>
                </c:pt>
              </c:numCache>
            </c:numRef>
          </c:xVal>
          <c:yVal>
            <c:numRef>
              <c:f>'P9'!$A$7:$A$75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2452470406529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'P10'!$B$7:$B$73</c:f>
              <c:numCache>
                <c:formatCode>0.00_ </c:formatCode>
                <c:ptCount val="67"/>
                <c:pt idx="0">
                  <c:v>2.155657488</c:v>
                </c:pt>
                <c:pt idx="1">
                  <c:v>4.359986712</c:v>
                </c:pt>
                <c:pt idx="2">
                  <c:v>6.232738944</c:v>
                </c:pt>
                <c:pt idx="3">
                  <c:v>7.841885944</c:v>
                </c:pt>
                <c:pt idx="4">
                  <c:v>9.45533294400001</c:v>
                </c:pt>
                <c:pt idx="5">
                  <c:v>10.960769064</c:v>
                </c:pt>
                <c:pt idx="6">
                  <c:v>12.576489072</c:v>
                </c:pt>
                <c:pt idx="7">
                  <c:v>14.402432504</c:v>
                </c:pt>
                <c:pt idx="8">
                  <c:v>16.313730752</c:v>
                </c:pt>
                <c:pt idx="9">
                  <c:v>18.141887056</c:v>
                </c:pt>
                <c:pt idx="10">
                  <c:v>20.007576832</c:v>
                </c:pt>
                <c:pt idx="11">
                  <c:v>21.668369848</c:v>
                </c:pt>
                <c:pt idx="12">
                  <c:v>23.430136288</c:v>
                </c:pt>
                <c:pt idx="13">
                  <c:v>25.85545032</c:v>
                </c:pt>
                <c:pt idx="14">
                  <c:v>28.302214352</c:v>
                </c:pt>
                <c:pt idx="15">
                  <c:v>30.676144496</c:v>
                </c:pt>
                <c:pt idx="16">
                  <c:v>33.353219824</c:v>
                </c:pt>
                <c:pt idx="17">
                  <c:v>35.905623392</c:v>
                </c:pt>
                <c:pt idx="18">
                  <c:v>38.675493904</c:v>
                </c:pt>
                <c:pt idx="19">
                  <c:v>41.352761176</c:v>
                </c:pt>
                <c:pt idx="20">
                  <c:v>44.066421968</c:v>
                </c:pt>
                <c:pt idx="21">
                  <c:v>47.286208504</c:v>
                </c:pt>
                <c:pt idx="22">
                  <c:v>50.288943136</c:v>
                </c:pt>
                <c:pt idx="23">
                  <c:v>52.97288508</c:v>
                </c:pt>
                <c:pt idx="24">
                  <c:v>55.1520286</c:v>
                </c:pt>
                <c:pt idx="25">
                  <c:v>56.875515312</c:v>
                </c:pt>
                <c:pt idx="26">
                  <c:v>58.215696792</c:v>
                </c:pt>
                <c:pt idx="27">
                  <c:v>59.763441976</c:v>
                </c:pt>
                <c:pt idx="28">
                  <c:v>60.706854936</c:v>
                </c:pt>
                <c:pt idx="29">
                  <c:v>61.910140488</c:v>
                </c:pt>
                <c:pt idx="30">
                  <c:v>62.341858264</c:v>
                </c:pt>
                <c:pt idx="31">
                  <c:v>62.95394988</c:v>
                </c:pt>
                <c:pt idx="32">
                  <c:v>63.287277792</c:v>
                </c:pt>
                <c:pt idx="33">
                  <c:v>63.11206376</c:v>
                </c:pt>
                <c:pt idx="34">
                  <c:v>63.012931208</c:v>
                </c:pt>
                <c:pt idx="35">
                  <c:v>63.015895</c:v>
                </c:pt>
                <c:pt idx="36">
                  <c:v>62.639303144</c:v>
                </c:pt>
                <c:pt idx="37">
                  <c:v>61.52186652</c:v>
                </c:pt>
                <c:pt idx="38">
                  <c:v>59.836935128</c:v>
                </c:pt>
                <c:pt idx="39">
                  <c:v>57.87695332</c:v>
                </c:pt>
                <c:pt idx="40">
                  <c:v>55.924265864</c:v>
                </c:pt>
                <c:pt idx="41">
                  <c:v>53.581319936</c:v>
                </c:pt>
                <c:pt idx="42">
                  <c:v>50.882536136</c:v>
                </c:pt>
                <c:pt idx="43">
                  <c:v>49.0670680319999</c:v>
                </c:pt>
                <c:pt idx="44">
                  <c:v>46.5743729359999</c:v>
                </c:pt>
                <c:pt idx="45">
                  <c:v>43.941725016</c:v>
                </c:pt>
                <c:pt idx="46">
                  <c:v>41.580589552</c:v>
                </c:pt>
                <c:pt idx="47">
                  <c:v>39.576937976</c:v>
                </c:pt>
                <c:pt idx="48">
                  <c:v>37.56655932</c:v>
                </c:pt>
                <c:pt idx="49">
                  <c:v>34.6360432079999</c:v>
                </c:pt>
                <c:pt idx="50">
                  <c:v>31.7859742719999</c:v>
                </c:pt>
                <c:pt idx="51">
                  <c:v>28.5102089919999</c:v>
                </c:pt>
                <c:pt idx="52">
                  <c:v>25.691014312</c:v>
                </c:pt>
                <c:pt idx="53">
                  <c:v>22.465291808</c:v>
                </c:pt>
                <c:pt idx="54">
                  <c:v>19.957566064</c:v>
                </c:pt>
                <c:pt idx="55">
                  <c:v>18.428689904</c:v>
                </c:pt>
              </c:numCache>
            </c:numRef>
          </c:xVal>
          <c:yVal>
            <c:numRef>
              <c:f>'[3]P10'!$A$7:$A$73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'P10'!$C$7:$C$73</c:f>
              <c:numCache>
                <c:formatCode>0.00_ </c:formatCode>
                <c:ptCount val="67"/>
                <c:pt idx="0">
                  <c:v>2.190657488</c:v>
                </c:pt>
                <c:pt idx="1">
                  <c:v>4.432486712</c:v>
                </c:pt>
                <c:pt idx="2">
                  <c:v>6.305238944</c:v>
                </c:pt>
                <c:pt idx="3">
                  <c:v>7.89188594399999</c:v>
                </c:pt>
                <c:pt idx="4">
                  <c:v>9.51533294400001</c:v>
                </c:pt>
                <c:pt idx="5">
                  <c:v>11.060769064</c:v>
                </c:pt>
                <c:pt idx="6">
                  <c:v>12.731489072</c:v>
                </c:pt>
                <c:pt idx="7">
                  <c:v>14.574932504</c:v>
                </c:pt>
                <c:pt idx="8">
                  <c:v>16.476230752</c:v>
                </c:pt>
                <c:pt idx="9">
                  <c:v>18.309387056</c:v>
                </c:pt>
                <c:pt idx="10">
                  <c:v>20.185076832</c:v>
                </c:pt>
                <c:pt idx="11">
                  <c:v>21.898369848</c:v>
                </c:pt>
                <c:pt idx="12">
                  <c:v>23.670136288</c:v>
                </c:pt>
                <c:pt idx="13">
                  <c:v>26.09545032</c:v>
                </c:pt>
                <c:pt idx="14">
                  <c:v>28.567214352</c:v>
                </c:pt>
                <c:pt idx="15">
                  <c:v>30.971144496</c:v>
                </c:pt>
                <c:pt idx="16">
                  <c:v>33.598219824</c:v>
                </c:pt>
                <c:pt idx="17">
                  <c:v>36.168123392</c:v>
                </c:pt>
                <c:pt idx="18">
                  <c:v>38.937993904</c:v>
                </c:pt>
                <c:pt idx="19">
                  <c:v>41.610261176</c:v>
                </c:pt>
                <c:pt idx="20">
                  <c:v>44.356421968</c:v>
                </c:pt>
                <c:pt idx="21">
                  <c:v>47.583708504</c:v>
                </c:pt>
                <c:pt idx="22">
                  <c:v>50.628943136</c:v>
                </c:pt>
                <c:pt idx="23">
                  <c:v>53.31038508</c:v>
                </c:pt>
                <c:pt idx="24">
                  <c:v>55.4745286</c:v>
                </c:pt>
                <c:pt idx="25">
                  <c:v>57.223015312</c:v>
                </c:pt>
                <c:pt idx="26">
                  <c:v>58.645696792</c:v>
                </c:pt>
                <c:pt idx="27">
                  <c:v>60.258441976</c:v>
                </c:pt>
                <c:pt idx="28">
                  <c:v>61.274354936</c:v>
                </c:pt>
                <c:pt idx="29">
                  <c:v>62.567640488</c:v>
                </c:pt>
                <c:pt idx="30">
                  <c:v>63.029358264</c:v>
                </c:pt>
                <c:pt idx="31">
                  <c:v>63.64394988</c:v>
                </c:pt>
                <c:pt idx="32">
                  <c:v>64.104777792</c:v>
                </c:pt>
                <c:pt idx="33">
                  <c:v>64.01706376</c:v>
                </c:pt>
                <c:pt idx="34">
                  <c:v>63.882931208</c:v>
                </c:pt>
                <c:pt idx="35">
                  <c:v>63.920895</c:v>
                </c:pt>
                <c:pt idx="36">
                  <c:v>63.569303144</c:v>
                </c:pt>
                <c:pt idx="37">
                  <c:v>62.48436652</c:v>
                </c:pt>
                <c:pt idx="38">
                  <c:v>60.936935128</c:v>
                </c:pt>
                <c:pt idx="39">
                  <c:v>58.99695332</c:v>
                </c:pt>
                <c:pt idx="40">
                  <c:v>57.069265864</c:v>
                </c:pt>
                <c:pt idx="41">
                  <c:v>54.776319936</c:v>
                </c:pt>
                <c:pt idx="42">
                  <c:v>52.082536136</c:v>
                </c:pt>
                <c:pt idx="43">
                  <c:v>50.237068032</c:v>
                </c:pt>
                <c:pt idx="44">
                  <c:v>47.671872936</c:v>
                </c:pt>
                <c:pt idx="45">
                  <c:v>44.996725016</c:v>
                </c:pt>
                <c:pt idx="46">
                  <c:v>42.560589552</c:v>
                </c:pt>
                <c:pt idx="47">
                  <c:v>40.509437976</c:v>
                </c:pt>
                <c:pt idx="48">
                  <c:v>38.40655932</c:v>
                </c:pt>
                <c:pt idx="49">
                  <c:v>35.478543208</c:v>
                </c:pt>
                <c:pt idx="50">
                  <c:v>32.668474272</c:v>
                </c:pt>
                <c:pt idx="51">
                  <c:v>29.370208992</c:v>
                </c:pt>
                <c:pt idx="52">
                  <c:v>26.483514312</c:v>
                </c:pt>
                <c:pt idx="53">
                  <c:v>23.185291808</c:v>
                </c:pt>
                <c:pt idx="54">
                  <c:v>20.607566064</c:v>
                </c:pt>
                <c:pt idx="55">
                  <c:v>19.038689904</c:v>
                </c:pt>
              </c:numCache>
            </c:numRef>
          </c:xVal>
          <c:yVal>
            <c:numRef>
              <c:f>'[3]P10'!$A$7:$A$73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29268292682928"/>
          <c:y val="0.0212644539107155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'P11'!$B$7:$B$75</c:f>
              <c:numCache>
                <c:formatCode>0.00_ </c:formatCode>
                <c:ptCount val="69"/>
                <c:pt idx="0">
                  <c:v>1.67801248319355</c:v>
                </c:pt>
                <c:pt idx="1">
                  <c:v>3.46977815312837</c:v>
                </c:pt>
                <c:pt idx="2">
                  <c:v>4.7738490705203</c:v>
                </c:pt>
                <c:pt idx="3">
                  <c:v>7.0534512627475</c:v>
                </c:pt>
                <c:pt idx="4">
                  <c:v>8.9303933849747</c:v>
                </c:pt>
                <c:pt idx="5">
                  <c:v>10.4266885635128</c:v>
                </c:pt>
                <c:pt idx="6">
                  <c:v>11.9714183931971</c:v>
                </c:pt>
                <c:pt idx="7">
                  <c:v>13.1475029736981</c:v>
                </c:pt>
                <c:pt idx="8">
                  <c:v>14.4346106560043</c:v>
                </c:pt>
                <c:pt idx="9">
                  <c:v>16.1101336027373</c:v>
                </c:pt>
                <c:pt idx="10">
                  <c:v>17.9822190572569</c:v>
                </c:pt>
                <c:pt idx="11">
                  <c:v>19.7350191843983</c:v>
                </c:pt>
                <c:pt idx="12">
                  <c:v>21.7833959723564</c:v>
                </c:pt>
                <c:pt idx="13">
                  <c:v>23.437788234412</c:v>
                </c:pt>
                <c:pt idx="14">
                  <c:v>25.6511567664676</c:v>
                </c:pt>
                <c:pt idx="15">
                  <c:v>27.564682407377</c:v>
                </c:pt>
                <c:pt idx="16">
                  <c:v>29.5768840164814</c:v>
                </c:pt>
                <c:pt idx="17">
                  <c:v>31.3966692682075</c:v>
                </c:pt>
                <c:pt idx="18">
                  <c:v>33.4548414655068</c:v>
                </c:pt>
                <c:pt idx="19">
                  <c:v>35.6146827301842</c:v>
                </c:pt>
                <c:pt idx="20">
                  <c:v>37.711557609618</c:v>
                </c:pt>
                <c:pt idx="21">
                  <c:v>40.2738544015158</c:v>
                </c:pt>
                <c:pt idx="22">
                  <c:v>42.0875772651259</c:v>
                </c:pt>
                <c:pt idx="23">
                  <c:v>44.968093540699</c:v>
                </c:pt>
                <c:pt idx="24">
                  <c:v>48.0149405154554</c:v>
                </c:pt>
                <c:pt idx="25">
                  <c:v>51.0527863958637</c:v>
                </c:pt>
                <c:pt idx="26">
                  <c:v>53.6117783711074</c:v>
                </c:pt>
                <c:pt idx="27">
                  <c:v>56.1982559793023</c:v>
                </c:pt>
                <c:pt idx="28">
                  <c:v>58.1129894597896</c:v>
                </c:pt>
                <c:pt idx="29">
                  <c:v>59.2551560443743</c:v>
                </c:pt>
                <c:pt idx="30">
                  <c:v>60.0869809866667</c:v>
                </c:pt>
                <c:pt idx="31">
                  <c:v>60.2736155731355</c:v>
                </c:pt>
                <c:pt idx="32">
                  <c:v>59.927369556653</c:v>
                </c:pt>
                <c:pt idx="33">
                  <c:v>59.7472143945974</c:v>
                </c:pt>
                <c:pt idx="34">
                  <c:v>59.2906367677854</c:v>
                </c:pt>
                <c:pt idx="35">
                  <c:v>58.643744044992</c:v>
                </c:pt>
                <c:pt idx="36">
                  <c:v>58.3458893036742</c:v>
                </c:pt>
                <c:pt idx="37">
                  <c:v>57.5852465275211</c:v>
                </c:pt>
                <c:pt idx="38">
                  <c:v>56.8260437465328</c:v>
                </c:pt>
                <c:pt idx="39">
                  <c:v>55.8580120421848</c:v>
                </c:pt>
                <c:pt idx="40">
                  <c:v>54.2279982993124</c:v>
                </c:pt>
                <c:pt idx="41">
                  <c:v>52.3558367478535</c:v>
                </c:pt>
                <c:pt idx="42">
                  <c:v>49.2334613781626</c:v>
                </c:pt>
                <c:pt idx="43">
                  <c:v>46.512143256366</c:v>
                </c:pt>
                <c:pt idx="44">
                  <c:v>43.2559497096264</c:v>
                </c:pt>
                <c:pt idx="45">
                  <c:v>40.7135221600244</c:v>
                </c:pt>
                <c:pt idx="46">
                  <c:v>37.8053765176949</c:v>
                </c:pt>
                <c:pt idx="47">
                  <c:v>35.2881909173117</c:v>
                </c:pt>
                <c:pt idx="48">
                  <c:v>33.1051539701302</c:v>
                </c:pt>
                <c:pt idx="49">
                  <c:v>31.2563049640764</c:v>
                </c:pt>
                <c:pt idx="50">
                  <c:v>28.7567551767605</c:v>
                </c:pt>
                <c:pt idx="51">
                  <c:v>25.5353533558259</c:v>
                </c:pt>
                <c:pt idx="52">
                  <c:v>23.3625896420459</c:v>
                </c:pt>
                <c:pt idx="53">
                  <c:v>20.9013391750039</c:v>
                </c:pt>
                <c:pt idx="54">
                  <c:v>18.7904378689398</c:v>
                </c:pt>
                <c:pt idx="55">
                  <c:v>16.7640166943163</c:v>
                </c:pt>
              </c:numCache>
            </c:numRef>
          </c:xVal>
          <c:yVal>
            <c:numRef>
              <c:f>'[2]P11'!$A$7:$A$75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'P11'!$C$7:$C$75</c:f>
              <c:numCache>
                <c:formatCode>0.00_ </c:formatCode>
                <c:ptCount val="69"/>
                <c:pt idx="0">
                  <c:v>1.56801248319355</c:v>
                </c:pt>
                <c:pt idx="1">
                  <c:v>3.27727815312837</c:v>
                </c:pt>
                <c:pt idx="2">
                  <c:v>4.6313490705203</c:v>
                </c:pt>
                <c:pt idx="3">
                  <c:v>6.8334512627475</c:v>
                </c:pt>
                <c:pt idx="4">
                  <c:v>8.7478933849747</c:v>
                </c:pt>
                <c:pt idx="5">
                  <c:v>10.3066885635128</c:v>
                </c:pt>
                <c:pt idx="6">
                  <c:v>11.8639183931971</c:v>
                </c:pt>
                <c:pt idx="7">
                  <c:v>13.0000029736981</c:v>
                </c:pt>
                <c:pt idx="8">
                  <c:v>14.3271106560043</c:v>
                </c:pt>
                <c:pt idx="9">
                  <c:v>15.9776336027373</c:v>
                </c:pt>
                <c:pt idx="10">
                  <c:v>17.8297190572569</c:v>
                </c:pt>
                <c:pt idx="11">
                  <c:v>19.5800191843983</c:v>
                </c:pt>
                <c:pt idx="12">
                  <c:v>21.6083959723564</c:v>
                </c:pt>
                <c:pt idx="13">
                  <c:v>23.202788234412</c:v>
                </c:pt>
                <c:pt idx="14">
                  <c:v>25.3761567664676</c:v>
                </c:pt>
                <c:pt idx="15">
                  <c:v>27.172182407377</c:v>
                </c:pt>
                <c:pt idx="16">
                  <c:v>29.1268840164814</c:v>
                </c:pt>
                <c:pt idx="17">
                  <c:v>30.9716692682075</c:v>
                </c:pt>
                <c:pt idx="18">
                  <c:v>33.0198414655068</c:v>
                </c:pt>
                <c:pt idx="19">
                  <c:v>35.1846827301842</c:v>
                </c:pt>
                <c:pt idx="20">
                  <c:v>37.249057609618</c:v>
                </c:pt>
                <c:pt idx="21">
                  <c:v>39.8463544015158</c:v>
                </c:pt>
                <c:pt idx="22">
                  <c:v>41.6850772651259</c:v>
                </c:pt>
                <c:pt idx="23">
                  <c:v>44.550593540699</c:v>
                </c:pt>
                <c:pt idx="24">
                  <c:v>47.5499405154554</c:v>
                </c:pt>
                <c:pt idx="25">
                  <c:v>50.5352863958637</c:v>
                </c:pt>
                <c:pt idx="26">
                  <c:v>53.1417783711074</c:v>
                </c:pt>
                <c:pt idx="27">
                  <c:v>55.7382559793023</c:v>
                </c:pt>
                <c:pt idx="28">
                  <c:v>57.6154894597896</c:v>
                </c:pt>
                <c:pt idx="29">
                  <c:v>58.7701560443743</c:v>
                </c:pt>
                <c:pt idx="30">
                  <c:v>59.5844809866667</c:v>
                </c:pt>
                <c:pt idx="31">
                  <c:v>59.7186155731355</c:v>
                </c:pt>
                <c:pt idx="32">
                  <c:v>59.357369556653</c:v>
                </c:pt>
                <c:pt idx="33">
                  <c:v>59.1797143945974</c:v>
                </c:pt>
                <c:pt idx="34">
                  <c:v>58.7731367677854</c:v>
                </c:pt>
                <c:pt idx="35">
                  <c:v>58.171244044992</c:v>
                </c:pt>
                <c:pt idx="36">
                  <c:v>57.9533893036742</c:v>
                </c:pt>
                <c:pt idx="37">
                  <c:v>57.1227465275211</c:v>
                </c:pt>
                <c:pt idx="38">
                  <c:v>56.3910437465328</c:v>
                </c:pt>
                <c:pt idx="39">
                  <c:v>55.3380120421848</c:v>
                </c:pt>
                <c:pt idx="40">
                  <c:v>53.6604982993124</c:v>
                </c:pt>
                <c:pt idx="41">
                  <c:v>51.7358367478535</c:v>
                </c:pt>
                <c:pt idx="42">
                  <c:v>48.6934613781626</c:v>
                </c:pt>
                <c:pt idx="43">
                  <c:v>45.937143256366</c:v>
                </c:pt>
                <c:pt idx="44">
                  <c:v>42.7284497096264</c:v>
                </c:pt>
                <c:pt idx="45">
                  <c:v>40.1310221600244</c:v>
                </c:pt>
                <c:pt idx="46">
                  <c:v>37.2328765176949</c:v>
                </c:pt>
                <c:pt idx="47">
                  <c:v>34.6806909173117</c:v>
                </c:pt>
                <c:pt idx="48">
                  <c:v>32.3476539701302</c:v>
                </c:pt>
                <c:pt idx="49">
                  <c:v>30.3888049640764</c:v>
                </c:pt>
                <c:pt idx="50">
                  <c:v>27.8767551767605</c:v>
                </c:pt>
                <c:pt idx="51">
                  <c:v>24.6003533558259</c:v>
                </c:pt>
                <c:pt idx="52">
                  <c:v>22.4150896420459</c:v>
                </c:pt>
                <c:pt idx="53">
                  <c:v>19.8263391750039</c:v>
                </c:pt>
                <c:pt idx="54">
                  <c:v>17.9904378689398</c:v>
                </c:pt>
                <c:pt idx="55">
                  <c:v>15.7990166943163</c:v>
                </c:pt>
              </c:numCache>
            </c:numRef>
          </c:xVal>
          <c:yVal>
            <c:numRef>
              <c:f>'[2]P11'!$A$7:$A$75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7693540081249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'P12'!$B$7:$B$75</c:f>
              <c:numCache>
                <c:formatCode>0.00_ </c:formatCode>
                <c:ptCount val="69"/>
                <c:pt idx="0">
                  <c:v>1.844614259968</c:v>
                </c:pt>
                <c:pt idx="1">
                  <c:v>3.804629791232</c:v>
                </c:pt>
                <c:pt idx="2">
                  <c:v>5.484794557184</c:v>
                </c:pt>
                <c:pt idx="3">
                  <c:v>7.040461949184</c:v>
                </c:pt>
                <c:pt idx="4">
                  <c:v>8.121129341184</c:v>
                </c:pt>
                <c:pt idx="5">
                  <c:v>9.510370037504</c:v>
                </c:pt>
                <c:pt idx="6">
                  <c:v>11.366186664192</c:v>
                </c:pt>
                <c:pt idx="7">
                  <c:v>13.114584473344</c:v>
                </c:pt>
                <c:pt idx="8">
                  <c:v>15.000047708672</c:v>
                </c:pt>
                <c:pt idx="9">
                  <c:v>17.227222978816</c:v>
                </c:pt>
                <c:pt idx="10">
                  <c:v>19.321042231552</c:v>
                </c:pt>
                <c:pt idx="11">
                  <c:v>21.707008092928</c:v>
                </c:pt>
                <c:pt idx="12">
                  <c:v>24.153055136768</c:v>
                </c:pt>
                <c:pt idx="13">
                  <c:v>26.72181946752</c:v>
                </c:pt>
                <c:pt idx="14">
                  <c:v>28.875583798272</c:v>
                </c:pt>
                <c:pt idx="15">
                  <c:v>31.445272198656</c:v>
                </c:pt>
                <c:pt idx="16">
                  <c:v>33.730395172864</c:v>
                </c:pt>
                <c:pt idx="17">
                  <c:v>36.072664755712</c:v>
                </c:pt>
                <c:pt idx="18">
                  <c:v>39.258222303744</c:v>
                </c:pt>
                <c:pt idx="19">
                  <c:v>42.669133243136</c:v>
                </c:pt>
                <c:pt idx="20">
                  <c:v>45.173250965248</c:v>
                </c:pt>
                <c:pt idx="21">
                  <c:v>47.387423609344</c:v>
                </c:pt>
                <c:pt idx="22">
                  <c:v>50.299054461696</c:v>
                </c:pt>
                <c:pt idx="23">
                  <c:v>54.10984242688</c:v>
                </c:pt>
                <c:pt idx="24">
                  <c:v>57.9805492096</c:v>
                </c:pt>
                <c:pt idx="25">
                  <c:v>60.274339800832</c:v>
                </c:pt>
                <c:pt idx="26">
                  <c:v>62.038633018112</c:v>
                </c:pt>
                <c:pt idx="27">
                  <c:v>62.859067591936</c:v>
                </c:pt>
                <c:pt idx="28">
                  <c:v>64.897654026496</c:v>
                </c:pt>
                <c:pt idx="29">
                  <c:v>65.271457747968</c:v>
                </c:pt>
                <c:pt idx="30">
                  <c:v>66.629609608704</c:v>
                </c:pt>
                <c:pt idx="31">
                  <c:v>67.31527459968</c:v>
                </c:pt>
                <c:pt idx="32">
                  <c:v>68.034798234112</c:v>
                </c:pt>
                <c:pt idx="33">
                  <c:v>67.83353390336</c:v>
                </c:pt>
                <c:pt idx="34">
                  <c:v>67.089062789888</c:v>
                </c:pt>
                <c:pt idx="35">
                  <c:v>66.56001312</c:v>
                </c:pt>
                <c:pt idx="36">
                  <c:v>66.379034128384</c:v>
                </c:pt>
                <c:pt idx="37">
                  <c:v>64.03005251072</c:v>
                </c:pt>
                <c:pt idx="38">
                  <c:v>62.200568267008</c:v>
                </c:pt>
                <c:pt idx="39">
                  <c:v>60.23865207552</c:v>
                </c:pt>
                <c:pt idx="40">
                  <c:v>59.812306562304</c:v>
                </c:pt>
                <c:pt idx="41">
                  <c:v>57.514317066496</c:v>
                </c:pt>
                <c:pt idx="42">
                  <c:v>54.680050109696</c:v>
                </c:pt>
                <c:pt idx="43">
                  <c:v>51.611775274752</c:v>
                </c:pt>
                <c:pt idx="44">
                  <c:v>49.358649674496</c:v>
                </c:pt>
                <c:pt idx="45">
                  <c:v>46.583309413376</c:v>
                </c:pt>
                <c:pt idx="46">
                  <c:v>41.999314665472</c:v>
                </c:pt>
                <c:pt idx="47">
                  <c:v>38.804395847936</c:v>
                </c:pt>
                <c:pt idx="48">
                  <c:v>36.62731729152</c:v>
                </c:pt>
                <c:pt idx="49">
                  <c:v>34.296393221888</c:v>
                </c:pt>
                <c:pt idx="50">
                  <c:v>31.523254491392</c:v>
                </c:pt>
                <c:pt idx="51">
                  <c:v>28.9346943173121</c:v>
                </c:pt>
                <c:pt idx="52">
                  <c:v>26.334000664832</c:v>
                </c:pt>
                <c:pt idx="53">
                  <c:v>24.456092351488</c:v>
                </c:pt>
              </c:numCache>
            </c:numRef>
          </c:xVal>
          <c:yVal>
            <c:numRef>
              <c:f>'[2]P12'!$A$7:$A$75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'P12'!$C$7:$C$75</c:f>
              <c:numCache>
                <c:formatCode>0.00_ </c:formatCode>
                <c:ptCount val="69"/>
                <c:pt idx="0">
                  <c:v>1.904614259968</c:v>
                </c:pt>
                <c:pt idx="1">
                  <c:v>3.799629791232</c:v>
                </c:pt>
                <c:pt idx="2">
                  <c:v>5.487294557184</c:v>
                </c:pt>
                <c:pt idx="3">
                  <c:v>7.065461949184</c:v>
                </c:pt>
                <c:pt idx="4">
                  <c:v>8.253629341184</c:v>
                </c:pt>
                <c:pt idx="5">
                  <c:v>9.717870037504</c:v>
                </c:pt>
                <c:pt idx="6">
                  <c:v>11.606186664192</c:v>
                </c:pt>
                <c:pt idx="7">
                  <c:v>13.362084473344</c:v>
                </c:pt>
                <c:pt idx="8">
                  <c:v>15.205047708672</c:v>
                </c:pt>
                <c:pt idx="9">
                  <c:v>17.459722978816</c:v>
                </c:pt>
                <c:pt idx="10">
                  <c:v>19.611042231552</c:v>
                </c:pt>
                <c:pt idx="11">
                  <c:v>22.032008092928</c:v>
                </c:pt>
                <c:pt idx="12">
                  <c:v>24.490555136768</c:v>
                </c:pt>
                <c:pt idx="13">
                  <c:v>27.08681946752</c:v>
                </c:pt>
                <c:pt idx="14">
                  <c:v>29.293083798272</c:v>
                </c:pt>
                <c:pt idx="15">
                  <c:v>31.887772198656</c:v>
                </c:pt>
                <c:pt idx="16">
                  <c:v>34.250395172864</c:v>
                </c:pt>
                <c:pt idx="17">
                  <c:v>36.690164755712</c:v>
                </c:pt>
                <c:pt idx="18">
                  <c:v>39.885722303744</c:v>
                </c:pt>
                <c:pt idx="19">
                  <c:v>43.291633243136</c:v>
                </c:pt>
                <c:pt idx="20">
                  <c:v>45.870750965248</c:v>
                </c:pt>
                <c:pt idx="21">
                  <c:v>48.209923609344</c:v>
                </c:pt>
                <c:pt idx="22">
                  <c:v>51.149054461696</c:v>
                </c:pt>
                <c:pt idx="23">
                  <c:v>54.99984242688</c:v>
                </c:pt>
                <c:pt idx="24">
                  <c:v>58.6980492096</c:v>
                </c:pt>
                <c:pt idx="25">
                  <c:v>61.071839800832</c:v>
                </c:pt>
                <c:pt idx="26">
                  <c:v>63.003633018112</c:v>
                </c:pt>
                <c:pt idx="27">
                  <c:v>64.101567591936</c:v>
                </c:pt>
                <c:pt idx="28">
                  <c:v>66.252654026496</c:v>
                </c:pt>
                <c:pt idx="29">
                  <c:v>66.721457747968</c:v>
                </c:pt>
                <c:pt idx="30">
                  <c:v>68.162109608704</c:v>
                </c:pt>
                <c:pt idx="31">
                  <c:v>68.89027459968</c:v>
                </c:pt>
                <c:pt idx="32">
                  <c:v>69.642298234112</c:v>
                </c:pt>
                <c:pt idx="33">
                  <c:v>69.47353390336</c:v>
                </c:pt>
                <c:pt idx="34">
                  <c:v>68.714062789888</c:v>
                </c:pt>
                <c:pt idx="35">
                  <c:v>68.19501312</c:v>
                </c:pt>
                <c:pt idx="36">
                  <c:v>67.906534128384</c:v>
                </c:pt>
                <c:pt idx="37">
                  <c:v>65.37255251072</c:v>
                </c:pt>
                <c:pt idx="38">
                  <c:v>63.575568267008</c:v>
                </c:pt>
                <c:pt idx="39">
                  <c:v>61.47365207552</c:v>
                </c:pt>
                <c:pt idx="40">
                  <c:v>60.804806562304</c:v>
                </c:pt>
                <c:pt idx="41">
                  <c:v>58.439317066496</c:v>
                </c:pt>
                <c:pt idx="42">
                  <c:v>55.542550109696</c:v>
                </c:pt>
                <c:pt idx="43">
                  <c:v>52.416775274752</c:v>
                </c:pt>
                <c:pt idx="44">
                  <c:v>49.913649674496</c:v>
                </c:pt>
                <c:pt idx="45">
                  <c:v>46.978309413376</c:v>
                </c:pt>
                <c:pt idx="46">
                  <c:v>42.379314665472</c:v>
                </c:pt>
                <c:pt idx="47">
                  <c:v>39.164395847936</c:v>
                </c:pt>
                <c:pt idx="48">
                  <c:v>36.96731729152</c:v>
                </c:pt>
                <c:pt idx="49">
                  <c:v>34.616393221888</c:v>
                </c:pt>
                <c:pt idx="50">
                  <c:v>31.823254491392</c:v>
                </c:pt>
                <c:pt idx="51">
                  <c:v>29.2146943173121</c:v>
                </c:pt>
                <c:pt idx="52">
                  <c:v>26.594000664832</c:v>
                </c:pt>
                <c:pt idx="53">
                  <c:v>24.696092351488</c:v>
                </c:pt>
              </c:numCache>
            </c:numRef>
          </c:xVal>
          <c:yVal>
            <c:numRef>
              <c:f>'[2]P12'!$A$7:$A$75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2651742955787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'P13'!$B$7:$B$73</c:f>
              <c:numCache>
                <c:formatCode>0.00_ </c:formatCode>
                <c:ptCount val="67"/>
                <c:pt idx="0">
                  <c:v>2.1101186404</c:v>
                </c:pt>
                <c:pt idx="1">
                  <c:v>4.0461679696</c:v>
                </c:pt>
                <c:pt idx="2">
                  <c:v>5.8896143552</c:v>
                </c:pt>
                <c:pt idx="3">
                  <c:v>7.6064007052</c:v>
                </c:pt>
                <c:pt idx="4">
                  <c:v>9.3081870552</c:v>
                </c:pt>
                <c:pt idx="5">
                  <c:v>10.8620019512</c:v>
                </c:pt>
                <c:pt idx="6">
                  <c:v>12.3761853576</c:v>
                </c:pt>
                <c:pt idx="7">
                  <c:v>13.5599172032</c:v>
                </c:pt>
                <c:pt idx="8">
                  <c:v>14.8031577016</c:v>
                </c:pt>
                <c:pt idx="9">
                  <c:v>16.3024639448</c:v>
                </c:pt>
                <c:pt idx="10">
                  <c:v>18.1999873156</c:v>
                </c:pt>
                <c:pt idx="11">
                  <c:v>20.3990677784</c:v>
                </c:pt>
                <c:pt idx="12">
                  <c:v>22.5076966804</c:v>
                </c:pt>
                <c:pt idx="13">
                  <c:v>24.856571256</c:v>
                </c:pt>
                <c:pt idx="14">
                  <c:v>26.8679458316</c:v>
                </c:pt>
                <c:pt idx="15">
                  <c:v>28.7489518968</c:v>
                </c:pt>
                <c:pt idx="16">
                  <c:v>31.0479493092</c:v>
                </c:pt>
                <c:pt idx="17">
                  <c:v>33.6635038136</c:v>
                </c:pt>
                <c:pt idx="18">
                  <c:v>36.5579925732</c:v>
                </c:pt>
                <c:pt idx="19">
                  <c:v>39.5059242408</c:v>
                </c:pt>
                <c:pt idx="20">
                  <c:v>42.7657417244</c:v>
                </c:pt>
                <c:pt idx="21">
                  <c:v>45.9842080032</c:v>
                </c:pt>
                <c:pt idx="22">
                  <c:v>49.2882253088</c:v>
                </c:pt>
                <c:pt idx="23">
                  <c:v>52.274659564</c:v>
                </c:pt>
                <c:pt idx="24">
                  <c:v>55.52904538</c:v>
                </c:pt>
                <c:pt idx="25">
                  <c:v>58.9113195996</c:v>
                </c:pt>
                <c:pt idx="26">
                  <c:v>60.8094337836</c:v>
                </c:pt>
                <c:pt idx="27">
                  <c:v>63.1374251308</c:v>
                </c:pt>
                <c:pt idx="28">
                  <c:v>64.6086534988</c:v>
                </c:pt>
                <c:pt idx="29">
                  <c:v>66.0676275404</c:v>
                </c:pt>
                <c:pt idx="30">
                  <c:v>68.3633645612</c:v>
                </c:pt>
                <c:pt idx="31">
                  <c:v>69.855801404</c:v>
                </c:pt>
                <c:pt idx="32">
                  <c:v>70.4558610836</c:v>
                </c:pt>
                <c:pt idx="33">
                  <c:v>70.469486508</c:v>
                </c:pt>
                <c:pt idx="34">
                  <c:v>70.4887261164</c:v>
                </c:pt>
                <c:pt idx="35">
                  <c:v>70.19925725</c:v>
                </c:pt>
                <c:pt idx="36">
                  <c:v>69.6084769652</c:v>
                </c:pt>
                <c:pt idx="37">
                  <c:v>68.794356716</c:v>
                </c:pt>
                <c:pt idx="38">
                  <c:v>66.3118965024</c:v>
                </c:pt>
                <c:pt idx="39">
                  <c:v>64.537284906</c:v>
                </c:pt>
                <c:pt idx="40">
                  <c:v>62.7913618912</c:v>
                </c:pt>
                <c:pt idx="41">
                  <c:v>61.0922217488</c:v>
                </c:pt>
                <c:pt idx="42">
                  <c:v>58.9175072088</c:v>
                </c:pt>
                <c:pt idx="43">
                  <c:v>56.8802727756</c:v>
                </c:pt>
                <c:pt idx="44">
                  <c:v>54.1204353988</c:v>
                </c:pt>
                <c:pt idx="45">
                  <c:v>51.1411923128</c:v>
                </c:pt>
                <c:pt idx="46">
                  <c:v>48.4628722416</c:v>
                </c:pt>
                <c:pt idx="47">
                  <c:v>45.5149206808</c:v>
                </c:pt>
                <c:pt idx="48">
                  <c:v>42.921212206</c:v>
                </c:pt>
                <c:pt idx="49">
                  <c:v>40.3690807164</c:v>
                </c:pt>
                <c:pt idx="50">
                  <c:v>38.1700435176</c:v>
                </c:pt>
                <c:pt idx="51">
                  <c:v>35.1172147936</c:v>
                </c:pt>
                <c:pt idx="52">
                  <c:v>32.4620287996</c:v>
                </c:pt>
                <c:pt idx="53">
                  <c:v>29.4599370964</c:v>
                </c:pt>
                <c:pt idx="54">
                  <c:v>27.4212883012</c:v>
                </c:pt>
                <c:pt idx="55">
                  <c:v>25.2654881232</c:v>
                </c:pt>
              </c:numCache>
            </c:numRef>
          </c:xVal>
          <c:yVal>
            <c:numRef>
              <c:f>'P13'!$A$7:$A$73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'P13'!$C$7:$C$73</c:f>
              <c:numCache>
                <c:formatCode>0.00_ </c:formatCode>
                <c:ptCount val="67"/>
                <c:pt idx="0">
                  <c:v>2.0401186404</c:v>
                </c:pt>
                <c:pt idx="1">
                  <c:v>3.9611679696</c:v>
                </c:pt>
                <c:pt idx="2">
                  <c:v>5.7571143552</c:v>
                </c:pt>
                <c:pt idx="3">
                  <c:v>7.4364007052</c:v>
                </c:pt>
                <c:pt idx="4">
                  <c:v>9.0731870552</c:v>
                </c:pt>
                <c:pt idx="5">
                  <c:v>10.5920019512</c:v>
                </c:pt>
                <c:pt idx="6">
                  <c:v>12.0861853576</c:v>
                </c:pt>
                <c:pt idx="7">
                  <c:v>13.2799172032</c:v>
                </c:pt>
                <c:pt idx="8">
                  <c:v>14.5056577016</c:v>
                </c:pt>
                <c:pt idx="9">
                  <c:v>15.9374639448</c:v>
                </c:pt>
                <c:pt idx="10">
                  <c:v>17.7724873156</c:v>
                </c:pt>
                <c:pt idx="11">
                  <c:v>19.9165677784</c:v>
                </c:pt>
                <c:pt idx="12">
                  <c:v>21.9801966804</c:v>
                </c:pt>
                <c:pt idx="13">
                  <c:v>24.281571256</c:v>
                </c:pt>
                <c:pt idx="14">
                  <c:v>26.2004458316</c:v>
                </c:pt>
                <c:pt idx="15">
                  <c:v>28.0489518968</c:v>
                </c:pt>
                <c:pt idx="16">
                  <c:v>30.3354493092</c:v>
                </c:pt>
                <c:pt idx="17">
                  <c:v>32.9535038136</c:v>
                </c:pt>
                <c:pt idx="18">
                  <c:v>35.8404925732</c:v>
                </c:pt>
                <c:pt idx="19">
                  <c:v>38.8259242408</c:v>
                </c:pt>
                <c:pt idx="20">
                  <c:v>42.0957417244</c:v>
                </c:pt>
                <c:pt idx="21">
                  <c:v>45.3217080032</c:v>
                </c:pt>
                <c:pt idx="22">
                  <c:v>48.6082253088</c:v>
                </c:pt>
                <c:pt idx="23">
                  <c:v>51.532159564</c:v>
                </c:pt>
                <c:pt idx="24">
                  <c:v>54.82154538</c:v>
                </c:pt>
                <c:pt idx="25">
                  <c:v>58.1963195996</c:v>
                </c:pt>
                <c:pt idx="26">
                  <c:v>60.1869337836</c:v>
                </c:pt>
                <c:pt idx="27">
                  <c:v>62.5649251308</c:v>
                </c:pt>
                <c:pt idx="28">
                  <c:v>64.0311534988</c:v>
                </c:pt>
                <c:pt idx="29">
                  <c:v>65.5201275404</c:v>
                </c:pt>
                <c:pt idx="30">
                  <c:v>67.7783645612</c:v>
                </c:pt>
                <c:pt idx="31">
                  <c:v>69.260801404</c:v>
                </c:pt>
                <c:pt idx="32">
                  <c:v>69.8483610836</c:v>
                </c:pt>
                <c:pt idx="33">
                  <c:v>69.944486508</c:v>
                </c:pt>
                <c:pt idx="34">
                  <c:v>69.9487261164</c:v>
                </c:pt>
                <c:pt idx="35">
                  <c:v>69.59925725</c:v>
                </c:pt>
                <c:pt idx="36">
                  <c:v>68.9609769652</c:v>
                </c:pt>
                <c:pt idx="37">
                  <c:v>68.096856716</c:v>
                </c:pt>
                <c:pt idx="38">
                  <c:v>65.6743965024</c:v>
                </c:pt>
                <c:pt idx="39">
                  <c:v>63.909784906</c:v>
                </c:pt>
                <c:pt idx="40">
                  <c:v>62.1013618912</c:v>
                </c:pt>
                <c:pt idx="41">
                  <c:v>60.3522217488</c:v>
                </c:pt>
                <c:pt idx="42">
                  <c:v>58.1225072088</c:v>
                </c:pt>
                <c:pt idx="43">
                  <c:v>56.0152727756</c:v>
                </c:pt>
                <c:pt idx="44">
                  <c:v>53.3004353988</c:v>
                </c:pt>
                <c:pt idx="45">
                  <c:v>50.3611923128</c:v>
                </c:pt>
                <c:pt idx="46">
                  <c:v>47.7228722416</c:v>
                </c:pt>
                <c:pt idx="47">
                  <c:v>44.8149206808</c:v>
                </c:pt>
                <c:pt idx="48">
                  <c:v>42.261212206</c:v>
                </c:pt>
                <c:pt idx="49">
                  <c:v>39.7490807164</c:v>
                </c:pt>
                <c:pt idx="50">
                  <c:v>37.5900435176</c:v>
                </c:pt>
                <c:pt idx="51">
                  <c:v>34.5772147936</c:v>
                </c:pt>
                <c:pt idx="52">
                  <c:v>31.9620287996</c:v>
                </c:pt>
                <c:pt idx="53">
                  <c:v>28.9999370964</c:v>
                </c:pt>
                <c:pt idx="54">
                  <c:v>27.0012883012</c:v>
                </c:pt>
                <c:pt idx="55">
                  <c:v>24.8854881232</c:v>
                </c:pt>
              </c:numCache>
            </c:numRef>
          </c:xVal>
          <c:yVal>
            <c:numRef>
              <c:f>'P13'!$A$7:$A$73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28139167086084"/>
          <c:y val="0.021264570916303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'P14'!$B$7:$B$75</c:f>
              <c:numCache>
                <c:formatCode>0.00_ </c:formatCode>
                <c:ptCount val="69"/>
                <c:pt idx="0">
                  <c:v>1.232009405716</c:v>
                </c:pt>
                <c:pt idx="1">
                  <c:v>2.913738711184</c:v>
                </c:pt>
                <c:pt idx="2">
                  <c:v>4.442888163008</c:v>
                </c:pt>
                <c:pt idx="3">
                  <c:v>5.730681204508</c:v>
                </c:pt>
                <c:pt idx="4">
                  <c:v>7.060974246008</c:v>
                </c:pt>
                <c:pt idx="5">
                  <c:v>8.800655565848</c:v>
                </c:pt>
                <c:pt idx="6">
                  <c:v>11.080868753704</c:v>
                </c:pt>
                <c:pt idx="7">
                  <c:v>12.958900988928</c:v>
                </c:pt>
                <c:pt idx="8">
                  <c:v>15.300390733464</c:v>
                </c:pt>
                <c:pt idx="9">
                  <c:v>16.831614543992</c:v>
                </c:pt>
                <c:pt idx="10">
                  <c:v>19.465471321524</c:v>
                </c:pt>
                <c:pt idx="11">
                  <c:v>22.198104655736</c:v>
                </c:pt>
                <c:pt idx="12">
                  <c:v>24.346057037316</c:v>
                </c:pt>
                <c:pt idx="13">
                  <c:v>27.07353066424</c:v>
                </c:pt>
                <c:pt idx="14">
                  <c:v>29.868504291164</c:v>
                </c:pt>
                <c:pt idx="15">
                  <c:v>32.365446050072</c:v>
                </c:pt>
                <c:pt idx="16">
                  <c:v>34.468930299668</c:v>
                </c:pt>
                <c:pt idx="17">
                  <c:v>37.131191105944</c:v>
                </c:pt>
                <c:pt idx="18">
                  <c:v>41.053717846228</c:v>
                </c:pt>
                <c:pt idx="19">
                  <c:v>44.902468029832</c:v>
                </c:pt>
                <c:pt idx="20">
                  <c:v>48.448665100076</c:v>
                </c:pt>
                <c:pt idx="21">
                  <c:v>51.768745320928</c:v>
                </c:pt>
                <c:pt idx="22">
                  <c:v>54.988160339552</c:v>
                </c:pt>
                <c:pt idx="23">
                  <c:v>56.76592627356</c:v>
                </c:pt>
                <c:pt idx="24">
                  <c:v>59.7858731602</c:v>
                </c:pt>
                <c:pt idx="25">
                  <c:v>62.367282683884</c:v>
                </c:pt>
                <c:pt idx="26">
                  <c:v>64.312335797244</c:v>
                </c:pt>
                <c:pt idx="27">
                  <c:v>66.323878287932</c:v>
                </c:pt>
                <c:pt idx="28">
                  <c:v>67.598984514652</c:v>
                </c:pt>
                <c:pt idx="29">
                  <c:v>70.123611986716</c:v>
                </c:pt>
                <c:pt idx="30">
                  <c:v>73.694675722748</c:v>
                </c:pt>
                <c:pt idx="31">
                  <c:v>74.81145740716</c:v>
                </c:pt>
                <c:pt idx="32">
                  <c:v>75.894249714244</c:v>
                </c:pt>
                <c:pt idx="33">
                  <c:v>75.89677608732</c:v>
                </c:pt>
                <c:pt idx="34">
                  <c:v>74.734355573756</c:v>
                </c:pt>
                <c:pt idx="35">
                  <c:v>74.1202596025</c:v>
                </c:pt>
                <c:pt idx="36">
                  <c:v>73.371908319908</c:v>
                </c:pt>
                <c:pt idx="37">
                  <c:v>72.19241344764</c:v>
                </c:pt>
                <c:pt idx="38">
                  <c:v>70.989274985696</c:v>
                </c:pt>
                <c:pt idx="39">
                  <c:v>68.78823762274</c:v>
                </c:pt>
                <c:pt idx="40">
                  <c:v>66.350444948448</c:v>
                </c:pt>
                <c:pt idx="41">
                  <c:v>63.822519307152</c:v>
                </c:pt>
                <c:pt idx="42">
                  <c:v>61.228902090552</c:v>
                </c:pt>
                <c:pt idx="43">
                  <c:v>58.564354104924</c:v>
                </c:pt>
                <c:pt idx="44">
                  <c:v>55.324726265652</c:v>
                </c:pt>
                <c:pt idx="45">
                  <c:v>52.331720770712</c:v>
                </c:pt>
                <c:pt idx="46">
                  <c:v>49.079007950064</c:v>
                </c:pt>
                <c:pt idx="47">
                  <c:v>45.821826997432</c:v>
                </c:pt>
                <c:pt idx="48">
                  <c:v>43.88515153974</c:v>
                </c:pt>
                <c:pt idx="49">
                  <c:v>40.865683407756</c:v>
                </c:pt>
                <c:pt idx="50">
                  <c:v>38.317837620104</c:v>
                </c:pt>
                <c:pt idx="51">
                  <c:v>34.499167290144</c:v>
                </c:pt>
                <c:pt idx="52">
                  <c:v>31.314938351884</c:v>
                </c:pt>
                <c:pt idx="53">
                  <c:v>26.554831757956</c:v>
                </c:pt>
                <c:pt idx="54">
                  <c:v>23.015948607348</c:v>
                </c:pt>
                <c:pt idx="55">
                  <c:v>20.501666555728</c:v>
                </c:pt>
              </c:numCache>
            </c:numRef>
          </c:xVal>
          <c:yVal>
            <c:numRef>
              <c:f>'P14'!$A$7:$A$75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'P14'!$C$7:$C$75</c:f>
              <c:numCache>
                <c:formatCode>0.00_ </c:formatCode>
                <c:ptCount val="69"/>
                <c:pt idx="0">
                  <c:v>1.117009405716</c:v>
                </c:pt>
                <c:pt idx="1">
                  <c:v>2.728738711184</c:v>
                </c:pt>
                <c:pt idx="2">
                  <c:v>4.202888163008</c:v>
                </c:pt>
                <c:pt idx="3">
                  <c:v>5.513181204508</c:v>
                </c:pt>
                <c:pt idx="4">
                  <c:v>6.773474246008</c:v>
                </c:pt>
                <c:pt idx="5">
                  <c:v>8.508155565848</c:v>
                </c:pt>
                <c:pt idx="6">
                  <c:v>10.753368753704</c:v>
                </c:pt>
                <c:pt idx="7">
                  <c:v>12.613900988928</c:v>
                </c:pt>
                <c:pt idx="8">
                  <c:v>14.905390733464</c:v>
                </c:pt>
                <c:pt idx="9">
                  <c:v>16.341614543992</c:v>
                </c:pt>
                <c:pt idx="10">
                  <c:v>18.902971321524</c:v>
                </c:pt>
                <c:pt idx="11">
                  <c:v>21.585604655736</c:v>
                </c:pt>
                <c:pt idx="12">
                  <c:v>23.701057037316</c:v>
                </c:pt>
                <c:pt idx="13">
                  <c:v>26.45853066424</c:v>
                </c:pt>
                <c:pt idx="14">
                  <c:v>29.186004291164</c:v>
                </c:pt>
                <c:pt idx="15">
                  <c:v>31.645446050072</c:v>
                </c:pt>
                <c:pt idx="16">
                  <c:v>33.761430299668</c:v>
                </c:pt>
                <c:pt idx="17">
                  <c:v>36.436191105944</c:v>
                </c:pt>
                <c:pt idx="18">
                  <c:v>40.331217846228</c:v>
                </c:pt>
                <c:pt idx="19">
                  <c:v>44.084968029832</c:v>
                </c:pt>
                <c:pt idx="20">
                  <c:v>47.681165100076</c:v>
                </c:pt>
                <c:pt idx="21">
                  <c:v>51.003745320928</c:v>
                </c:pt>
                <c:pt idx="22">
                  <c:v>54.215660339552</c:v>
                </c:pt>
                <c:pt idx="23">
                  <c:v>56.02342627356</c:v>
                </c:pt>
                <c:pt idx="24">
                  <c:v>59.0458731602</c:v>
                </c:pt>
                <c:pt idx="25">
                  <c:v>61.627282683884</c:v>
                </c:pt>
                <c:pt idx="26">
                  <c:v>63.629835797244</c:v>
                </c:pt>
                <c:pt idx="27">
                  <c:v>65.723878287932</c:v>
                </c:pt>
                <c:pt idx="28">
                  <c:v>67.058984514652</c:v>
                </c:pt>
                <c:pt idx="29">
                  <c:v>69.561111986716</c:v>
                </c:pt>
                <c:pt idx="30">
                  <c:v>73.019675722748</c:v>
                </c:pt>
                <c:pt idx="31">
                  <c:v>74.09395740716</c:v>
                </c:pt>
                <c:pt idx="32">
                  <c:v>75.141749714244</c:v>
                </c:pt>
                <c:pt idx="33">
                  <c:v>75.15427608732</c:v>
                </c:pt>
                <c:pt idx="34">
                  <c:v>73.881855573756</c:v>
                </c:pt>
                <c:pt idx="35">
                  <c:v>73.2552596025</c:v>
                </c:pt>
                <c:pt idx="36">
                  <c:v>72.441908319908</c:v>
                </c:pt>
                <c:pt idx="37">
                  <c:v>71.24741344764</c:v>
                </c:pt>
                <c:pt idx="38">
                  <c:v>70.036774985696</c:v>
                </c:pt>
                <c:pt idx="39">
                  <c:v>67.79323762274</c:v>
                </c:pt>
                <c:pt idx="40">
                  <c:v>65.390444948448</c:v>
                </c:pt>
                <c:pt idx="41">
                  <c:v>62.902519307152</c:v>
                </c:pt>
                <c:pt idx="42">
                  <c:v>60.348902090552</c:v>
                </c:pt>
                <c:pt idx="43">
                  <c:v>57.724354104924</c:v>
                </c:pt>
                <c:pt idx="44">
                  <c:v>54.524726265652</c:v>
                </c:pt>
                <c:pt idx="45">
                  <c:v>51.571720770712</c:v>
                </c:pt>
                <c:pt idx="46">
                  <c:v>48.359007950064</c:v>
                </c:pt>
                <c:pt idx="47">
                  <c:v>45.141826997432</c:v>
                </c:pt>
                <c:pt idx="48">
                  <c:v>43.24515153974</c:v>
                </c:pt>
                <c:pt idx="49">
                  <c:v>40.265683407756</c:v>
                </c:pt>
                <c:pt idx="50">
                  <c:v>37.757837620104</c:v>
                </c:pt>
                <c:pt idx="51">
                  <c:v>33.979167290144</c:v>
                </c:pt>
                <c:pt idx="52">
                  <c:v>30.834938351884</c:v>
                </c:pt>
                <c:pt idx="53">
                  <c:v>26.114831757956</c:v>
                </c:pt>
                <c:pt idx="54">
                  <c:v>22.615948607348</c:v>
                </c:pt>
                <c:pt idx="55">
                  <c:v>20.141666555728</c:v>
                </c:pt>
              </c:numCache>
            </c:numRef>
          </c:xVal>
          <c:yVal>
            <c:numRef>
              <c:f>'P14'!$A$7:$A$75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29268292682928"/>
          <c:y val="0.03056478405315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'P15'!$B$7:$B$75</c:f>
              <c:numCache>
                <c:formatCode>0.00_ </c:formatCode>
                <c:ptCount val="69"/>
                <c:pt idx="0">
                  <c:v>1.872009405716</c:v>
                </c:pt>
                <c:pt idx="1">
                  <c:v>3.583738711184</c:v>
                </c:pt>
                <c:pt idx="2">
                  <c:v>5.462888163008</c:v>
                </c:pt>
                <c:pt idx="3">
                  <c:v>7.593181204508</c:v>
                </c:pt>
                <c:pt idx="4">
                  <c:v>9.143474246008</c:v>
                </c:pt>
                <c:pt idx="5">
                  <c:v>10.955655565848</c:v>
                </c:pt>
                <c:pt idx="6">
                  <c:v>12.565868753704</c:v>
                </c:pt>
                <c:pt idx="7">
                  <c:v>14.203900988928</c:v>
                </c:pt>
                <c:pt idx="8">
                  <c:v>15.692890733464</c:v>
                </c:pt>
                <c:pt idx="9">
                  <c:v>17.426614543992</c:v>
                </c:pt>
                <c:pt idx="10">
                  <c:v>19.692971321524</c:v>
                </c:pt>
                <c:pt idx="11">
                  <c:v>22.073104655736</c:v>
                </c:pt>
                <c:pt idx="12">
                  <c:v>24.063557037316</c:v>
                </c:pt>
                <c:pt idx="13">
                  <c:v>26.47603066424</c:v>
                </c:pt>
                <c:pt idx="14">
                  <c:v>29.058504291164</c:v>
                </c:pt>
                <c:pt idx="15">
                  <c:v>31.440446050072</c:v>
                </c:pt>
                <c:pt idx="16">
                  <c:v>33.683930299668</c:v>
                </c:pt>
                <c:pt idx="17">
                  <c:v>35.728691105944</c:v>
                </c:pt>
                <c:pt idx="18">
                  <c:v>38.051217846228</c:v>
                </c:pt>
                <c:pt idx="19">
                  <c:v>40.274968029832</c:v>
                </c:pt>
                <c:pt idx="20">
                  <c:v>42.233665100076</c:v>
                </c:pt>
                <c:pt idx="21">
                  <c:v>44.931245320928</c:v>
                </c:pt>
                <c:pt idx="22">
                  <c:v>47.225660339552</c:v>
                </c:pt>
                <c:pt idx="23">
                  <c:v>49.04842627356</c:v>
                </c:pt>
                <c:pt idx="24">
                  <c:v>50.9833731602</c:v>
                </c:pt>
                <c:pt idx="25">
                  <c:v>52.534782683884</c:v>
                </c:pt>
                <c:pt idx="26">
                  <c:v>54.037335797244</c:v>
                </c:pt>
                <c:pt idx="27">
                  <c:v>54.481378287932</c:v>
                </c:pt>
                <c:pt idx="28">
                  <c:v>54.843984514652</c:v>
                </c:pt>
                <c:pt idx="29">
                  <c:v>55.656111986716</c:v>
                </c:pt>
                <c:pt idx="30">
                  <c:v>55.889675722748</c:v>
                </c:pt>
                <c:pt idx="31">
                  <c:v>56.35145740716</c:v>
                </c:pt>
                <c:pt idx="32">
                  <c:v>56.286749714244</c:v>
                </c:pt>
                <c:pt idx="33">
                  <c:v>56.59927608732</c:v>
                </c:pt>
                <c:pt idx="34">
                  <c:v>56.386855573756</c:v>
                </c:pt>
                <c:pt idx="35">
                  <c:v>55.8177596025</c:v>
                </c:pt>
                <c:pt idx="36">
                  <c:v>54.934408319908</c:v>
                </c:pt>
                <c:pt idx="37">
                  <c:v>54.17991344764</c:v>
                </c:pt>
                <c:pt idx="38">
                  <c:v>53.081774985696</c:v>
                </c:pt>
                <c:pt idx="39">
                  <c:v>51.86823762274</c:v>
                </c:pt>
                <c:pt idx="40">
                  <c:v>50.570444948448</c:v>
                </c:pt>
                <c:pt idx="41">
                  <c:v>48.577519307152</c:v>
                </c:pt>
                <c:pt idx="42">
                  <c:v>46.981402090552</c:v>
                </c:pt>
                <c:pt idx="43">
                  <c:v>45.111854104924</c:v>
                </c:pt>
                <c:pt idx="44">
                  <c:v>42.567226265652</c:v>
                </c:pt>
                <c:pt idx="45">
                  <c:v>40.206720770712</c:v>
                </c:pt>
                <c:pt idx="46">
                  <c:v>38.071507950064</c:v>
                </c:pt>
                <c:pt idx="47">
                  <c:v>35.336826997432</c:v>
                </c:pt>
                <c:pt idx="48">
                  <c:v>32.67515153974</c:v>
                </c:pt>
                <c:pt idx="49">
                  <c:v>30.525683407756</c:v>
                </c:pt>
                <c:pt idx="50">
                  <c:v>28.245337620104</c:v>
                </c:pt>
                <c:pt idx="51">
                  <c:v>25.564167290144</c:v>
                </c:pt>
                <c:pt idx="52">
                  <c:v>22.234938351884</c:v>
                </c:pt>
                <c:pt idx="53">
                  <c:v>20.259831757956</c:v>
                </c:pt>
              </c:numCache>
            </c:numRef>
          </c:xVal>
          <c:yVal>
            <c:numRef>
              <c:f>'[2]P15'!$A$7:$A$75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'P15'!$C$7:$C$75</c:f>
              <c:numCache>
                <c:formatCode>0.00_ </c:formatCode>
                <c:ptCount val="69"/>
                <c:pt idx="0">
                  <c:v>1.882009405716</c:v>
                </c:pt>
                <c:pt idx="1">
                  <c:v>3.608738711184</c:v>
                </c:pt>
                <c:pt idx="2">
                  <c:v>5.485388163008</c:v>
                </c:pt>
                <c:pt idx="3">
                  <c:v>7.580681204508</c:v>
                </c:pt>
                <c:pt idx="4">
                  <c:v>9.123474246008</c:v>
                </c:pt>
                <c:pt idx="5">
                  <c:v>10.913155565848</c:v>
                </c:pt>
                <c:pt idx="6">
                  <c:v>12.595868753704</c:v>
                </c:pt>
                <c:pt idx="7">
                  <c:v>14.273900988928</c:v>
                </c:pt>
                <c:pt idx="8">
                  <c:v>15.727890733464</c:v>
                </c:pt>
                <c:pt idx="9">
                  <c:v>17.471614543992</c:v>
                </c:pt>
                <c:pt idx="10">
                  <c:v>19.710471321524</c:v>
                </c:pt>
                <c:pt idx="11">
                  <c:v>22.120604655736</c:v>
                </c:pt>
                <c:pt idx="12">
                  <c:v>24.168557037316</c:v>
                </c:pt>
                <c:pt idx="13">
                  <c:v>26.63103066424</c:v>
                </c:pt>
                <c:pt idx="14">
                  <c:v>29.283504291164</c:v>
                </c:pt>
                <c:pt idx="15">
                  <c:v>31.697946050072</c:v>
                </c:pt>
                <c:pt idx="16">
                  <c:v>33.968930299668</c:v>
                </c:pt>
                <c:pt idx="17">
                  <c:v>36.066191105944</c:v>
                </c:pt>
                <c:pt idx="18">
                  <c:v>38.421217846228</c:v>
                </c:pt>
                <c:pt idx="19">
                  <c:v>40.724968029832</c:v>
                </c:pt>
                <c:pt idx="20">
                  <c:v>42.793665100076</c:v>
                </c:pt>
                <c:pt idx="21">
                  <c:v>45.513745320928</c:v>
                </c:pt>
                <c:pt idx="22">
                  <c:v>47.815660339552</c:v>
                </c:pt>
                <c:pt idx="23">
                  <c:v>49.64092627356</c:v>
                </c:pt>
                <c:pt idx="24">
                  <c:v>51.5958731602</c:v>
                </c:pt>
                <c:pt idx="25">
                  <c:v>53.197282683884</c:v>
                </c:pt>
                <c:pt idx="26">
                  <c:v>54.737335797244</c:v>
                </c:pt>
                <c:pt idx="27">
                  <c:v>55.283878287932</c:v>
                </c:pt>
                <c:pt idx="28">
                  <c:v>55.711484514652</c:v>
                </c:pt>
                <c:pt idx="29">
                  <c:v>56.528611986716</c:v>
                </c:pt>
                <c:pt idx="30">
                  <c:v>56.784675722748</c:v>
                </c:pt>
                <c:pt idx="31">
                  <c:v>57.23895740716</c:v>
                </c:pt>
                <c:pt idx="32">
                  <c:v>57.199249714244</c:v>
                </c:pt>
                <c:pt idx="33">
                  <c:v>57.51427608732</c:v>
                </c:pt>
                <c:pt idx="34">
                  <c:v>57.316855573756</c:v>
                </c:pt>
                <c:pt idx="35">
                  <c:v>56.7302596025</c:v>
                </c:pt>
                <c:pt idx="36">
                  <c:v>55.844408319908</c:v>
                </c:pt>
                <c:pt idx="37">
                  <c:v>55.06991344764</c:v>
                </c:pt>
                <c:pt idx="38">
                  <c:v>53.986774985696</c:v>
                </c:pt>
                <c:pt idx="39">
                  <c:v>52.81323762274</c:v>
                </c:pt>
                <c:pt idx="40">
                  <c:v>51.505444948448</c:v>
                </c:pt>
                <c:pt idx="41">
                  <c:v>49.517519307152</c:v>
                </c:pt>
                <c:pt idx="42">
                  <c:v>47.901402090552</c:v>
                </c:pt>
                <c:pt idx="43">
                  <c:v>45.944354104924</c:v>
                </c:pt>
                <c:pt idx="44">
                  <c:v>43.452226265652</c:v>
                </c:pt>
                <c:pt idx="45">
                  <c:v>41.121720770712</c:v>
                </c:pt>
                <c:pt idx="46">
                  <c:v>38.961507950064</c:v>
                </c:pt>
                <c:pt idx="47">
                  <c:v>36.186826997432</c:v>
                </c:pt>
                <c:pt idx="48">
                  <c:v>33.48515153974</c:v>
                </c:pt>
                <c:pt idx="49">
                  <c:v>31.295683407756</c:v>
                </c:pt>
                <c:pt idx="50">
                  <c:v>28.975337620104</c:v>
                </c:pt>
                <c:pt idx="51">
                  <c:v>26.254167290144</c:v>
                </c:pt>
                <c:pt idx="52">
                  <c:v>22.884938351884</c:v>
                </c:pt>
                <c:pt idx="53">
                  <c:v>20.869831757956</c:v>
                </c:pt>
              </c:numCache>
            </c:numRef>
          </c:xVal>
          <c:yVal>
            <c:numRef>
              <c:f>'[2]P15'!$A$7:$A$75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2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'P16'!$B$7:$B$75</c:f>
              <c:numCache>
                <c:formatCode>0.00_ </c:formatCode>
                <c:ptCount val="69"/>
                <c:pt idx="0">
                  <c:v>1.6875</c:v>
                </c:pt>
                <c:pt idx="1">
                  <c:v>3.31</c:v>
                </c:pt>
                <c:pt idx="2">
                  <c:v>4.6925</c:v>
                </c:pt>
                <c:pt idx="3">
                  <c:v>6.11749999999999</c:v>
                </c:pt>
                <c:pt idx="4">
                  <c:v>7.41</c:v>
                </c:pt>
                <c:pt idx="5">
                  <c:v>9.1425</c:v>
                </c:pt>
                <c:pt idx="6">
                  <c:v>11.255</c:v>
                </c:pt>
                <c:pt idx="7">
                  <c:v>12.9975</c:v>
                </c:pt>
                <c:pt idx="8">
                  <c:v>14.6475</c:v>
                </c:pt>
                <c:pt idx="9">
                  <c:v>16.45</c:v>
                </c:pt>
                <c:pt idx="10">
                  <c:v>18.355</c:v>
                </c:pt>
                <c:pt idx="11">
                  <c:v>20.115</c:v>
                </c:pt>
                <c:pt idx="12">
                  <c:v>21.875</c:v>
                </c:pt>
                <c:pt idx="13">
                  <c:v>23.6525</c:v>
                </c:pt>
                <c:pt idx="14">
                  <c:v>25.33</c:v>
                </c:pt>
                <c:pt idx="15">
                  <c:v>27.3675</c:v>
                </c:pt>
                <c:pt idx="16">
                  <c:v>29.335</c:v>
                </c:pt>
                <c:pt idx="17">
                  <c:v>31.5525</c:v>
                </c:pt>
                <c:pt idx="18">
                  <c:v>33.745</c:v>
                </c:pt>
                <c:pt idx="19">
                  <c:v>36.0875</c:v>
                </c:pt>
                <c:pt idx="20">
                  <c:v>38.2475</c:v>
                </c:pt>
                <c:pt idx="21">
                  <c:v>40.45</c:v>
                </c:pt>
                <c:pt idx="22">
                  <c:v>42.7225</c:v>
                </c:pt>
                <c:pt idx="23">
                  <c:v>44.72</c:v>
                </c:pt>
                <c:pt idx="24">
                  <c:v>46.285</c:v>
                </c:pt>
                <c:pt idx="25">
                  <c:v>47.435</c:v>
                </c:pt>
                <c:pt idx="26">
                  <c:v>48.075</c:v>
                </c:pt>
                <c:pt idx="27">
                  <c:v>49.4475</c:v>
                </c:pt>
                <c:pt idx="28">
                  <c:v>50.2625</c:v>
                </c:pt>
                <c:pt idx="29">
                  <c:v>51.1325</c:v>
                </c:pt>
                <c:pt idx="30">
                  <c:v>51.825</c:v>
                </c:pt>
                <c:pt idx="31">
                  <c:v>52.0375</c:v>
                </c:pt>
                <c:pt idx="32">
                  <c:v>52.7625</c:v>
                </c:pt>
                <c:pt idx="33">
                  <c:v>52.9875</c:v>
                </c:pt>
                <c:pt idx="34">
                  <c:v>52.935</c:v>
                </c:pt>
                <c:pt idx="35">
                  <c:v>52.89</c:v>
                </c:pt>
                <c:pt idx="36">
                  <c:v>52.295</c:v>
                </c:pt>
                <c:pt idx="37">
                  <c:v>51.0175</c:v>
                </c:pt>
                <c:pt idx="38">
                  <c:v>49.825</c:v>
                </c:pt>
                <c:pt idx="39">
                  <c:v>48.2425</c:v>
                </c:pt>
                <c:pt idx="40">
                  <c:v>46.375</c:v>
                </c:pt>
                <c:pt idx="41">
                  <c:v>44.495</c:v>
                </c:pt>
                <c:pt idx="42">
                  <c:v>42.65</c:v>
                </c:pt>
                <c:pt idx="43">
                  <c:v>40.315</c:v>
                </c:pt>
                <c:pt idx="44">
                  <c:v>37.885</c:v>
                </c:pt>
                <c:pt idx="45">
                  <c:v>35.5925</c:v>
                </c:pt>
                <c:pt idx="46">
                  <c:v>33.96</c:v>
                </c:pt>
                <c:pt idx="47">
                  <c:v>31.98</c:v>
                </c:pt>
                <c:pt idx="48">
                  <c:v>30.375</c:v>
                </c:pt>
                <c:pt idx="49">
                  <c:v>27.605</c:v>
                </c:pt>
                <c:pt idx="50">
                  <c:v>25.77</c:v>
                </c:pt>
                <c:pt idx="51">
                  <c:v>23.2025</c:v>
                </c:pt>
                <c:pt idx="52">
                  <c:v>19.6425</c:v>
                </c:pt>
                <c:pt idx="53">
                  <c:v>17.195</c:v>
                </c:pt>
              </c:numCache>
            </c:numRef>
          </c:xVal>
          <c:yVal>
            <c:numRef>
              <c:f>'P16'!$A$7:$A$75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'P16'!$C$7:$C$75</c:f>
              <c:numCache>
                <c:formatCode>0.00_ </c:formatCode>
                <c:ptCount val="69"/>
                <c:pt idx="0">
                  <c:v>1.72</c:v>
                </c:pt>
                <c:pt idx="1">
                  <c:v>3.3075</c:v>
                </c:pt>
                <c:pt idx="2">
                  <c:v>4.695</c:v>
                </c:pt>
                <c:pt idx="3">
                  <c:v>6.145</c:v>
                </c:pt>
                <c:pt idx="4">
                  <c:v>7.415</c:v>
                </c:pt>
                <c:pt idx="5">
                  <c:v>9.135</c:v>
                </c:pt>
                <c:pt idx="6">
                  <c:v>11.185</c:v>
                </c:pt>
                <c:pt idx="7">
                  <c:v>12.8775</c:v>
                </c:pt>
                <c:pt idx="8">
                  <c:v>14.5675</c:v>
                </c:pt>
                <c:pt idx="9">
                  <c:v>16.36</c:v>
                </c:pt>
                <c:pt idx="10">
                  <c:v>18.225</c:v>
                </c:pt>
                <c:pt idx="11">
                  <c:v>19.96</c:v>
                </c:pt>
                <c:pt idx="12">
                  <c:v>21.6925</c:v>
                </c:pt>
                <c:pt idx="13">
                  <c:v>23.47</c:v>
                </c:pt>
                <c:pt idx="14">
                  <c:v>25.1625</c:v>
                </c:pt>
                <c:pt idx="15">
                  <c:v>27.1775</c:v>
                </c:pt>
                <c:pt idx="16">
                  <c:v>29.1275</c:v>
                </c:pt>
                <c:pt idx="17">
                  <c:v>31.3425</c:v>
                </c:pt>
                <c:pt idx="18">
                  <c:v>33.5475</c:v>
                </c:pt>
                <c:pt idx="19">
                  <c:v>35.925</c:v>
                </c:pt>
                <c:pt idx="20">
                  <c:v>38.13</c:v>
                </c:pt>
                <c:pt idx="21">
                  <c:v>40.3525</c:v>
                </c:pt>
                <c:pt idx="22">
                  <c:v>42.595</c:v>
                </c:pt>
                <c:pt idx="23">
                  <c:v>44.47</c:v>
                </c:pt>
                <c:pt idx="24">
                  <c:v>46</c:v>
                </c:pt>
                <c:pt idx="25">
                  <c:v>47.085</c:v>
                </c:pt>
                <c:pt idx="26">
                  <c:v>47.705</c:v>
                </c:pt>
                <c:pt idx="27">
                  <c:v>49.1125</c:v>
                </c:pt>
                <c:pt idx="28">
                  <c:v>49.745</c:v>
                </c:pt>
                <c:pt idx="29">
                  <c:v>50.55</c:v>
                </c:pt>
                <c:pt idx="30">
                  <c:v>51.2025</c:v>
                </c:pt>
                <c:pt idx="31">
                  <c:v>51.4</c:v>
                </c:pt>
                <c:pt idx="32">
                  <c:v>52.0325</c:v>
                </c:pt>
                <c:pt idx="33">
                  <c:v>52.21</c:v>
                </c:pt>
                <c:pt idx="34">
                  <c:v>52.14</c:v>
                </c:pt>
                <c:pt idx="35">
                  <c:v>52.06</c:v>
                </c:pt>
                <c:pt idx="36">
                  <c:v>51.4625</c:v>
                </c:pt>
                <c:pt idx="37">
                  <c:v>50.1575</c:v>
                </c:pt>
                <c:pt idx="38">
                  <c:v>48.97</c:v>
                </c:pt>
                <c:pt idx="39">
                  <c:v>47.3825</c:v>
                </c:pt>
                <c:pt idx="40">
                  <c:v>45.5225</c:v>
                </c:pt>
                <c:pt idx="41">
                  <c:v>43.6325</c:v>
                </c:pt>
                <c:pt idx="42">
                  <c:v>41.8</c:v>
                </c:pt>
                <c:pt idx="43">
                  <c:v>39.435</c:v>
                </c:pt>
                <c:pt idx="44">
                  <c:v>37.0325</c:v>
                </c:pt>
                <c:pt idx="45">
                  <c:v>34.7275</c:v>
                </c:pt>
                <c:pt idx="46">
                  <c:v>33.0925</c:v>
                </c:pt>
                <c:pt idx="47">
                  <c:v>31.0775</c:v>
                </c:pt>
                <c:pt idx="48">
                  <c:v>29.395</c:v>
                </c:pt>
                <c:pt idx="49">
                  <c:v>26.6625</c:v>
                </c:pt>
                <c:pt idx="50">
                  <c:v>24.82</c:v>
                </c:pt>
                <c:pt idx="51">
                  <c:v>22.4625</c:v>
                </c:pt>
                <c:pt idx="52">
                  <c:v>19.0025</c:v>
                </c:pt>
                <c:pt idx="53">
                  <c:v>16.585</c:v>
                </c:pt>
              </c:numCache>
            </c:numRef>
          </c:xVal>
          <c:yVal>
            <c:numRef>
              <c:f>'P16'!$A$7:$A$75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25913621262458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'P17'!$B$7:$B$75</c:f>
              <c:numCache>
                <c:formatCode>0.00_ </c:formatCode>
                <c:ptCount val="69"/>
                <c:pt idx="0">
                  <c:v>2.345</c:v>
                </c:pt>
                <c:pt idx="1">
                  <c:v>4.01</c:v>
                </c:pt>
                <c:pt idx="2">
                  <c:v>5.55249999999999</c:v>
                </c:pt>
                <c:pt idx="3">
                  <c:v>6.76</c:v>
                </c:pt>
                <c:pt idx="4">
                  <c:v>7.9575</c:v>
                </c:pt>
                <c:pt idx="5">
                  <c:v>9.19</c:v>
                </c:pt>
                <c:pt idx="6">
                  <c:v>10.3375</c:v>
                </c:pt>
                <c:pt idx="7">
                  <c:v>11.405</c:v>
                </c:pt>
                <c:pt idx="8">
                  <c:v>12.355</c:v>
                </c:pt>
                <c:pt idx="9">
                  <c:v>13.4425</c:v>
                </c:pt>
                <c:pt idx="10">
                  <c:v>14.775</c:v>
                </c:pt>
                <c:pt idx="11">
                  <c:v>16.385</c:v>
                </c:pt>
                <c:pt idx="12">
                  <c:v>18.07</c:v>
                </c:pt>
                <c:pt idx="13">
                  <c:v>19.6125</c:v>
                </c:pt>
                <c:pt idx="14">
                  <c:v>20.9075</c:v>
                </c:pt>
                <c:pt idx="15">
                  <c:v>22.41</c:v>
                </c:pt>
                <c:pt idx="16">
                  <c:v>23.8325</c:v>
                </c:pt>
                <c:pt idx="17">
                  <c:v>25.27</c:v>
                </c:pt>
                <c:pt idx="18">
                  <c:v>26.5875</c:v>
                </c:pt>
                <c:pt idx="19">
                  <c:v>27.99</c:v>
                </c:pt>
                <c:pt idx="20">
                  <c:v>29.0225</c:v>
                </c:pt>
                <c:pt idx="21">
                  <c:v>30.565</c:v>
                </c:pt>
                <c:pt idx="22">
                  <c:v>31.99</c:v>
                </c:pt>
                <c:pt idx="23">
                  <c:v>33.3175</c:v>
                </c:pt>
                <c:pt idx="24">
                  <c:v>34.4975</c:v>
                </c:pt>
                <c:pt idx="25">
                  <c:v>35.5775</c:v>
                </c:pt>
                <c:pt idx="26">
                  <c:v>36.9625</c:v>
                </c:pt>
                <c:pt idx="27">
                  <c:v>37.9625</c:v>
                </c:pt>
                <c:pt idx="28">
                  <c:v>38.94</c:v>
                </c:pt>
                <c:pt idx="29">
                  <c:v>39.34</c:v>
                </c:pt>
                <c:pt idx="30">
                  <c:v>39.4175</c:v>
                </c:pt>
                <c:pt idx="31">
                  <c:v>38.745</c:v>
                </c:pt>
                <c:pt idx="32">
                  <c:v>38.9775</c:v>
                </c:pt>
                <c:pt idx="33">
                  <c:v>38.9125</c:v>
                </c:pt>
                <c:pt idx="34">
                  <c:v>38.66</c:v>
                </c:pt>
                <c:pt idx="35">
                  <c:v>38.3775</c:v>
                </c:pt>
                <c:pt idx="36">
                  <c:v>38.465</c:v>
                </c:pt>
                <c:pt idx="37">
                  <c:v>39.305</c:v>
                </c:pt>
                <c:pt idx="38">
                  <c:v>38.555</c:v>
                </c:pt>
                <c:pt idx="39">
                  <c:v>37.2425</c:v>
                </c:pt>
                <c:pt idx="40">
                  <c:v>36.86</c:v>
                </c:pt>
                <c:pt idx="41">
                  <c:v>35.7175</c:v>
                </c:pt>
              </c:numCache>
            </c:numRef>
          </c:xVal>
          <c:yVal>
            <c:numRef>
              <c:f>'[2]P17'!$A$7:$A$75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'P17'!$C$7:$C$75</c:f>
              <c:numCache>
                <c:formatCode>0.00_ </c:formatCode>
                <c:ptCount val="69"/>
                <c:pt idx="0">
                  <c:v>2.365</c:v>
                </c:pt>
                <c:pt idx="1">
                  <c:v>4.0825</c:v>
                </c:pt>
                <c:pt idx="2">
                  <c:v>5.7075</c:v>
                </c:pt>
                <c:pt idx="3">
                  <c:v>6.9225</c:v>
                </c:pt>
                <c:pt idx="4">
                  <c:v>8.16</c:v>
                </c:pt>
                <c:pt idx="5">
                  <c:v>9.45</c:v>
                </c:pt>
                <c:pt idx="6">
                  <c:v>10.61</c:v>
                </c:pt>
                <c:pt idx="7">
                  <c:v>11.695</c:v>
                </c:pt>
                <c:pt idx="8">
                  <c:v>12.7</c:v>
                </c:pt>
                <c:pt idx="9">
                  <c:v>13.81</c:v>
                </c:pt>
                <c:pt idx="10">
                  <c:v>15.1825</c:v>
                </c:pt>
                <c:pt idx="11">
                  <c:v>16.815</c:v>
                </c:pt>
                <c:pt idx="12">
                  <c:v>18.48</c:v>
                </c:pt>
                <c:pt idx="13">
                  <c:v>20.035</c:v>
                </c:pt>
                <c:pt idx="14">
                  <c:v>21.385</c:v>
                </c:pt>
                <c:pt idx="15">
                  <c:v>22.9375</c:v>
                </c:pt>
                <c:pt idx="16">
                  <c:v>24.415</c:v>
                </c:pt>
                <c:pt idx="17">
                  <c:v>25.875</c:v>
                </c:pt>
                <c:pt idx="18">
                  <c:v>27.1675</c:v>
                </c:pt>
                <c:pt idx="19">
                  <c:v>28.5675</c:v>
                </c:pt>
                <c:pt idx="20">
                  <c:v>29.5975</c:v>
                </c:pt>
                <c:pt idx="21">
                  <c:v>31.1625</c:v>
                </c:pt>
                <c:pt idx="22">
                  <c:v>32.5975</c:v>
                </c:pt>
                <c:pt idx="23">
                  <c:v>33.9275</c:v>
                </c:pt>
                <c:pt idx="24">
                  <c:v>35.1325</c:v>
                </c:pt>
                <c:pt idx="25">
                  <c:v>36.2275</c:v>
                </c:pt>
                <c:pt idx="26">
                  <c:v>37.655</c:v>
                </c:pt>
                <c:pt idx="27">
                  <c:v>38.6525</c:v>
                </c:pt>
                <c:pt idx="28">
                  <c:v>39.6875</c:v>
                </c:pt>
                <c:pt idx="29">
                  <c:v>40.0775</c:v>
                </c:pt>
                <c:pt idx="30">
                  <c:v>40.175</c:v>
                </c:pt>
                <c:pt idx="31">
                  <c:v>39.5425</c:v>
                </c:pt>
                <c:pt idx="32">
                  <c:v>39.77</c:v>
                </c:pt>
                <c:pt idx="33">
                  <c:v>39.7475</c:v>
                </c:pt>
                <c:pt idx="34">
                  <c:v>39.5225</c:v>
                </c:pt>
                <c:pt idx="35">
                  <c:v>39.3175</c:v>
                </c:pt>
                <c:pt idx="36">
                  <c:v>39.43</c:v>
                </c:pt>
                <c:pt idx="37">
                  <c:v>40.28</c:v>
                </c:pt>
                <c:pt idx="38">
                  <c:v>39.5525</c:v>
                </c:pt>
                <c:pt idx="39">
                  <c:v>38.2675</c:v>
                </c:pt>
                <c:pt idx="40">
                  <c:v>37.8425</c:v>
                </c:pt>
                <c:pt idx="41">
                  <c:v>36.7075</c:v>
                </c:pt>
              </c:numCache>
            </c:numRef>
          </c:xVal>
          <c:yVal>
            <c:numRef>
              <c:f>'[2]P17'!$A$7:$A$75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1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'P18'!$B$7:$B$75</c:f>
              <c:numCache>
                <c:formatCode>0.00_ </c:formatCode>
                <c:ptCount val="69"/>
                <c:pt idx="0">
                  <c:v>1.46625</c:v>
                </c:pt>
                <c:pt idx="1">
                  <c:v>2.835</c:v>
                </c:pt>
                <c:pt idx="2">
                  <c:v>3.91</c:v>
                </c:pt>
                <c:pt idx="3">
                  <c:v>4.75125000000001</c:v>
                </c:pt>
                <c:pt idx="4">
                  <c:v>5.7175</c:v>
                </c:pt>
                <c:pt idx="5">
                  <c:v>6.7025</c:v>
                </c:pt>
                <c:pt idx="6">
                  <c:v>7.73375</c:v>
                </c:pt>
                <c:pt idx="7">
                  <c:v>9.08625</c:v>
                </c:pt>
                <c:pt idx="8">
                  <c:v>10.43375</c:v>
                </c:pt>
                <c:pt idx="9">
                  <c:v>11.775</c:v>
                </c:pt>
                <c:pt idx="10">
                  <c:v>13.2325</c:v>
                </c:pt>
                <c:pt idx="11">
                  <c:v>14.7725</c:v>
                </c:pt>
                <c:pt idx="12">
                  <c:v>16.31</c:v>
                </c:pt>
                <c:pt idx="13">
                  <c:v>17.94</c:v>
                </c:pt>
                <c:pt idx="14">
                  <c:v>19.89625</c:v>
                </c:pt>
                <c:pt idx="15">
                  <c:v>21.7725</c:v>
                </c:pt>
                <c:pt idx="16">
                  <c:v>23.44</c:v>
                </c:pt>
                <c:pt idx="17">
                  <c:v>24.8275</c:v>
                </c:pt>
                <c:pt idx="18">
                  <c:v>26.13875</c:v>
                </c:pt>
                <c:pt idx="19">
                  <c:v>27.54375</c:v>
                </c:pt>
                <c:pt idx="20">
                  <c:v>29.085</c:v>
                </c:pt>
                <c:pt idx="21">
                  <c:v>30.73625</c:v>
                </c:pt>
                <c:pt idx="22">
                  <c:v>32.445</c:v>
                </c:pt>
                <c:pt idx="23">
                  <c:v>33.65625</c:v>
                </c:pt>
                <c:pt idx="24">
                  <c:v>34.93625</c:v>
                </c:pt>
                <c:pt idx="25">
                  <c:v>35.63</c:v>
                </c:pt>
                <c:pt idx="26">
                  <c:v>36.355</c:v>
                </c:pt>
                <c:pt idx="27">
                  <c:v>37.2375</c:v>
                </c:pt>
                <c:pt idx="28">
                  <c:v>38.29375</c:v>
                </c:pt>
                <c:pt idx="29">
                  <c:v>39.41375</c:v>
                </c:pt>
                <c:pt idx="30">
                  <c:v>40.0175</c:v>
                </c:pt>
                <c:pt idx="31">
                  <c:v>39.96</c:v>
                </c:pt>
                <c:pt idx="32">
                  <c:v>39.75125</c:v>
                </c:pt>
                <c:pt idx="33">
                  <c:v>39.855</c:v>
                </c:pt>
                <c:pt idx="34">
                  <c:v>40.20125</c:v>
                </c:pt>
                <c:pt idx="35">
                  <c:v>40.065</c:v>
                </c:pt>
                <c:pt idx="36">
                  <c:v>39.77875</c:v>
                </c:pt>
                <c:pt idx="37">
                  <c:v>39.32125</c:v>
                </c:pt>
                <c:pt idx="38">
                  <c:v>38.09</c:v>
                </c:pt>
                <c:pt idx="39">
                  <c:v>37.695</c:v>
                </c:pt>
                <c:pt idx="40">
                  <c:v>37.77</c:v>
                </c:pt>
                <c:pt idx="41">
                  <c:v>37.64375</c:v>
                </c:pt>
                <c:pt idx="42">
                  <c:v>36.77875</c:v>
                </c:pt>
                <c:pt idx="43">
                  <c:v>36.22375</c:v>
                </c:pt>
                <c:pt idx="44">
                  <c:v>35.45875</c:v>
                </c:pt>
                <c:pt idx="45">
                  <c:v>34.18375</c:v>
                </c:pt>
                <c:pt idx="46">
                  <c:v>33.24625</c:v>
                </c:pt>
                <c:pt idx="47">
                  <c:v>31.37</c:v>
                </c:pt>
                <c:pt idx="48">
                  <c:v>29.77625</c:v>
                </c:pt>
                <c:pt idx="49">
                  <c:v>28.0875</c:v>
                </c:pt>
                <c:pt idx="50">
                  <c:v>27.22625</c:v>
                </c:pt>
                <c:pt idx="51">
                  <c:v>26.2575</c:v>
                </c:pt>
                <c:pt idx="52">
                  <c:v>25.5525</c:v>
                </c:pt>
                <c:pt idx="53">
                  <c:v>24.78375</c:v>
                </c:pt>
                <c:pt idx="54">
                  <c:v>24.0375</c:v>
                </c:pt>
                <c:pt idx="55">
                  <c:v>22.13875</c:v>
                </c:pt>
                <c:pt idx="56">
                  <c:v>22.4725</c:v>
                </c:pt>
                <c:pt idx="57">
                  <c:v>23.80125</c:v>
                </c:pt>
              </c:numCache>
            </c:numRef>
          </c:xVal>
          <c:yVal>
            <c:numRef>
              <c:f>'[2]P18'!$A$7:$A$75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'P18'!$C$7:$C$75</c:f>
              <c:numCache>
                <c:formatCode>0.00_ </c:formatCode>
                <c:ptCount val="69"/>
                <c:pt idx="0">
                  <c:v>1.44375</c:v>
                </c:pt>
                <c:pt idx="1">
                  <c:v>2.81</c:v>
                </c:pt>
                <c:pt idx="2">
                  <c:v>3.9475</c:v>
                </c:pt>
                <c:pt idx="3">
                  <c:v>4.90125</c:v>
                </c:pt>
                <c:pt idx="4">
                  <c:v>5.85999999999999</c:v>
                </c:pt>
                <c:pt idx="5">
                  <c:v>6.825</c:v>
                </c:pt>
                <c:pt idx="6">
                  <c:v>7.85125</c:v>
                </c:pt>
                <c:pt idx="7">
                  <c:v>9.23374999999999</c:v>
                </c:pt>
                <c:pt idx="8">
                  <c:v>10.57375</c:v>
                </c:pt>
                <c:pt idx="9">
                  <c:v>11.915</c:v>
                </c:pt>
                <c:pt idx="10">
                  <c:v>13.3725</c:v>
                </c:pt>
                <c:pt idx="11">
                  <c:v>14.9125</c:v>
                </c:pt>
                <c:pt idx="12">
                  <c:v>16.445</c:v>
                </c:pt>
                <c:pt idx="13">
                  <c:v>18.05</c:v>
                </c:pt>
                <c:pt idx="14">
                  <c:v>19.94375</c:v>
                </c:pt>
                <c:pt idx="15">
                  <c:v>21.79</c:v>
                </c:pt>
                <c:pt idx="16">
                  <c:v>23.425</c:v>
                </c:pt>
                <c:pt idx="17">
                  <c:v>24.7525</c:v>
                </c:pt>
                <c:pt idx="18">
                  <c:v>26.12375</c:v>
                </c:pt>
                <c:pt idx="19">
                  <c:v>27.49875</c:v>
                </c:pt>
                <c:pt idx="20">
                  <c:v>29.0025</c:v>
                </c:pt>
                <c:pt idx="21">
                  <c:v>30.66875</c:v>
                </c:pt>
                <c:pt idx="22">
                  <c:v>32.34</c:v>
                </c:pt>
                <c:pt idx="23">
                  <c:v>33.49125</c:v>
                </c:pt>
                <c:pt idx="24">
                  <c:v>34.76125</c:v>
                </c:pt>
                <c:pt idx="25">
                  <c:v>35.455</c:v>
                </c:pt>
                <c:pt idx="26">
                  <c:v>36.1425</c:v>
                </c:pt>
                <c:pt idx="27">
                  <c:v>36.975</c:v>
                </c:pt>
                <c:pt idx="28">
                  <c:v>37.97125</c:v>
                </c:pt>
                <c:pt idx="29">
                  <c:v>39.11375</c:v>
                </c:pt>
                <c:pt idx="30">
                  <c:v>39.6675</c:v>
                </c:pt>
                <c:pt idx="31">
                  <c:v>39.6125</c:v>
                </c:pt>
                <c:pt idx="32">
                  <c:v>39.42375</c:v>
                </c:pt>
                <c:pt idx="33">
                  <c:v>39.5325</c:v>
                </c:pt>
                <c:pt idx="34">
                  <c:v>39.87875</c:v>
                </c:pt>
                <c:pt idx="35">
                  <c:v>39.7375</c:v>
                </c:pt>
                <c:pt idx="36">
                  <c:v>39.48375</c:v>
                </c:pt>
                <c:pt idx="37">
                  <c:v>38.97375</c:v>
                </c:pt>
                <c:pt idx="38">
                  <c:v>37.66</c:v>
                </c:pt>
                <c:pt idx="39">
                  <c:v>37.2225</c:v>
                </c:pt>
                <c:pt idx="40">
                  <c:v>37.3</c:v>
                </c:pt>
                <c:pt idx="41">
                  <c:v>37.10875</c:v>
                </c:pt>
                <c:pt idx="42">
                  <c:v>36.24125</c:v>
                </c:pt>
                <c:pt idx="43">
                  <c:v>35.66875</c:v>
                </c:pt>
                <c:pt idx="44">
                  <c:v>34.90125</c:v>
                </c:pt>
                <c:pt idx="45">
                  <c:v>33.58625</c:v>
                </c:pt>
                <c:pt idx="46">
                  <c:v>32.64625</c:v>
                </c:pt>
                <c:pt idx="47">
                  <c:v>30.8125</c:v>
                </c:pt>
                <c:pt idx="48">
                  <c:v>29.26125</c:v>
                </c:pt>
                <c:pt idx="49">
                  <c:v>27.61</c:v>
                </c:pt>
                <c:pt idx="50">
                  <c:v>26.80375</c:v>
                </c:pt>
                <c:pt idx="51">
                  <c:v>25.8425</c:v>
                </c:pt>
                <c:pt idx="52">
                  <c:v>25.0625</c:v>
                </c:pt>
                <c:pt idx="53">
                  <c:v>24.26875</c:v>
                </c:pt>
                <c:pt idx="54">
                  <c:v>23.545</c:v>
                </c:pt>
                <c:pt idx="55">
                  <c:v>21.58125</c:v>
                </c:pt>
                <c:pt idx="56">
                  <c:v>21.9475</c:v>
                </c:pt>
                <c:pt idx="57">
                  <c:v>23.33125</c:v>
                </c:pt>
              </c:numCache>
            </c:numRef>
          </c:xVal>
          <c:yVal>
            <c:numRef>
              <c:f>'[2]P18'!$A$7:$A$75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2642197754778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'P19'!$B$7:$B$75</c:f>
              <c:numCache>
                <c:formatCode>0.00_ </c:formatCode>
                <c:ptCount val="69"/>
                <c:pt idx="0">
                  <c:v>0.61125</c:v>
                </c:pt>
                <c:pt idx="1">
                  <c:v>1.5225</c:v>
                </c:pt>
                <c:pt idx="2">
                  <c:v>2.65125</c:v>
                </c:pt>
                <c:pt idx="3">
                  <c:v>3.92125</c:v>
                </c:pt>
                <c:pt idx="4">
                  <c:v>5.08875</c:v>
                </c:pt>
                <c:pt idx="5">
                  <c:v>6.55875</c:v>
                </c:pt>
                <c:pt idx="6">
                  <c:v>8.27625</c:v>
                </c:pt>
                <c:pt idx="7">
                  <c:v>10.0125</c:v>
                </c:pt>
                <c:pt idx="8">
                  <c:v>11.66875</c:v>
                </c:pt>
                <c:pt idx="9">
                  <c:v>13.39125</c:v>
                </c:pt>
                <c:pt idx="10">
                  <c:v>15.44875</c:v>
                </c:pt>
                <c:pt idx="11">
                  <c:v>17.575</c:v>
                </c:pt>
                <c:pt idx="12">
                  <c:v>19.2925</c:v>
                </c:pt>
                <c:pt idx="13">
                  <c:v>20.94125</c:v>
                </c:pt>
                <c:pt idx="14">
                  <c:v>22.68875</c:v>
                </c:pt>
                <c:pt idx="15">
                  <c:v>24.5775</c:v>
                </c:pt>
                <c:pt idx="16">
                  <c:v>26.3475</c:v>
                </c:pt>
                <c:pt idx="17">
                  <c:v>28.19875</c:v>
                </c:pt>
                <c:pt idx="18">
                  <c:v>29.90375</c:v>
                </c:pt>
                <c:pt idx="19">
                  <c:v>32.02</c:v>
                </c:pt>
                <c:pt idx="20">
                  <c:v>33.11625</c:v>
                </c:pt>
                <c:pt idx="21">
                  <c:v>34.14</c:v>
                </c:pt>
                <c:pt idx="22">
                  <c:v>35.075</c:v>
                </c:pt>
                <c:pt idx="23">
                  <c:v>35.76</c:v>
                </c:pt>
                <c:pt idx="24">
                  <c:v>36.49</c:v>
                </c:pt>
                <c:pt idx="25">
                  <c:v>37.605</c:v>
                </c:pt>
                <c:pt idx="26">
                  <c:v>38.83625</c:v>
                </c:pt>
                <c:pt idx="27">
                  <c:v>39.5275</c:v>
                </c:pt>
                <c:pt idx="28">
                  <c:v>40.54125</c:v>
                </c:pt>
                <c:pt idx="29">
                  <c:v>41.045</c:v>
                </c:pt>
                <c:pt idx="30">
                  <c:v>40.96625</c:v>
                </c:pt>
                <c:pt idx="31">
                  <c:v>40.58875</c:v>
                </c:pt>
                <c:pt idx="32">
                  <c:v>40.70625</c:v>
                </c:pt>
                <c:pt idx="33">
                  <c:v>40.85625</c:v>
                </c:pt>
                <c:pt idx="34">
                  <c:v>40.72875</c:v>
                </c:pt>
                <c:pt idx="35">
                  <c:v>40.00125</c:v>
                </c:pt>
                <c:pt idx="36">
                  <c:v>39.1575</c:v>
                </c:pt>
                <c:pt idx="37">
                  <c:v>38.6775</c:v>
                </c:pt>
                <c:pt idx="38">
                  <c:v>38.10625</c:v>
                </c:pt>
                <c:pt idx="39">
                  <c:v>37.305</c:v>
                </c:pt>
                <c:pt idx="40">
                  <c:v>35.98875</c:v>
                </c:pt>
                <c:pt idx="41">
                  <c:v>34.17</c:v>
                </c:pt>
                <c:pt idx="42">
                  <c:v>32.775</c:v>
                </c:pt>
                <c:pt idx="43">
                  <c:v>31.705</c:v>
                </c:pt>
                <c:pt idx="44">
                  <c:v>30.49375</c:v>
                </c:pt>
                <c:pt idx="45">
                  <c:v>28.91375</c:v>
                </c:pt>
                <c:pt idx="46">
                  <c:v>26.5525</c:v>
                </c:pt>
                <c:pt idx="47">
                  <c:v>23.9425</c:v>
                </c:pt>
                <c:pt idx="48">
                  <c:v>21.96875</c:v>
                </c:pt>
                <c:pt idx="49">
                  <c:v>20.3975</c:v>
                </c:pt>
                <c:pt idx="50">
                  <c:v>18.935</c:v>
                </c:pt>
                <c:pt idx="51">
                  <c:v>17.82625</c:v>
                </c:pt>
                <c:pt idx="52">
                  <c:v>16.81</c:v>
                </c:pt>
                <c:pt idx="53">
                  <c:v>15.90375</c:v>
                </c:pt>
                <c:pt idx="54">
                  <c:v>13.28</c:v>
                </c:pt>
                <c:pt idx="55">
                  <c:v>11.64875</c:v>
                </c:pt>
                <c:pt idx="56">
                  <c:v>10.7625</c:v>
                </c:pt>
                <c:pt idx="57">
                  <c:v>10.1425</c:v>
                </c:pt>
                <c:pt idx="58">
                  <c:v>8.62625000000001</c:v>
                </c:pt>
                <c:pt idx="59">
                  <c:v>7.89000000000001</c:v>
                </c:pt>
              </c:numCache>
            </c:numRef>
          </c:xVal>
          <c:yVal>
            <c:numRef>
              <c:f>'[2]P19'!$A$7:$A$75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'P19'!$C$7:$C$75</c:f>
              <c:numCache>
                <c:formatCode>0.00_ </c:formatCode>
                <c:ptCount val="69"/>
                <c:pt idx="0">
                  <c:v>0.63125</c:v>
                </c:pt>
                <c:pt idx="1">
                  <c:v>1.575</c:v>
                </c:pt>
                <c:pt idx="2">
                  <c:v>2.75624999999999</c:v>
                </c:pt>
                <c:pt idx="3">
                  <c:v>4.05375</c:v>
                </c:pt>
                <c:pt idx="4">
                  <c:v>5.26875000000001</c:v>
                </c:pt>
                <c:pt idx="5">
                  <c:v>6.80875000000001</c:v>
                </c:pt>
                <c:pt idx="6">
                  <c:v>8.61125000000001</c:v>
                </c:pt>
                <c:pt idx="7">
                  <c:v>10.3425</c:v>
                </c:pt>
                <c:pt idx="8">
                  <c:v>12.00875</c:v>
                </c:pt>
                <c:pt idx="9">
                  <c:v>13.73875</c:v>
                </c:pt>
                <c:pt idx="10">
                  <c:v>15.91625</c:v>
                </c:pt>
                <c:pt idx="11">
                  <c:v>18.145</c:v>
                </c:pt>
                <c:pt idx="12">
                  <c:v>19.9275</c:v>
                </c:pt>
                <c:pt idx="13">
                  <c:v>21.56125</c:v>
                </c:pt>
                <c:pt idx="14">
                  <c:v>23.28875</c:v>
                </c:pt>
                <c:pt idx="15">
                  <c:v>25.185</c:v>
                </c:pt>
                <c:pt idx="16">
                  <c:v>27.0075</c:v>
                </c:pt>
                <c:pt idx="17">
                  <c:v>28.90875</c:v>
                </c:pt>
                <c:pt idx="18">
                  <c:v>30.65875</c:v>
                </c:pt>
                <c:pt idx="19">
                  <c:v>32.85</c:v>
                </c:pt>
                <c:pt idx="20">
                  <c:v>33.96125</c:v>
                </c:pt>
                <c:pt idx="21">
                  <c:v>34.9975</c:v>
                </c:pt>
                <c:pt idx="22">
                  <c:v>35.975</c:v>
                </c:pt>
                <c:pt idx="23">
                  <c:v>36.6825</c:v>
                </c:pt>
                <c:pt idx="24">
                  <c:v>37.51</c:v>
                </c:pt>
                <c:pt idx="25">
                  <c:v>38.66</c:v>
                </c:pt>
                <c:pt idx="26">
                  <c:v>39.98625</c:v>
                </c:pt>
                <c:pt idx="27">
                  <c:v>40.7575</c:v>
                </c:pt>
                <c:pt idx="28">
                  <c:v>41.82625</c:v>
                </c:pt>
                <c:pt idx="29">
                  <c:v>42.345</c:v>
                </c:pt>
                <c:pt idx="30">
                  <c:v>42.28875</c:v>
                </c:pt>
                <c:pt idx="31">
                  <c:v>41.98875</c:v>
                </c:pt>
                <c:pt idx="32">
                  <c:v>42.14625</c:v>
                </c:pt>
                <c:pt idx="33">
                  <c:v>42.35375</c:v>
                </c:pt>
                <c:pt idx="34">
                  <c:v>42.28625</c:v>
                </c:pt>
                <c:pt idx="35">
                  <c:v>41.57625</c:v>
                </c:pt>
                <c:pt idx="36">
                  <c:v>40.7325</c:v>
                </c:pt>
                <c:pt idx="37">
                  <c:v>40.28</c:v>
                </c:pt>
                <c:pt idx="38">
                  <c:v>39.76625</c:v>
                </c:pt>
                <c:pt idx="39">
                  <c:v>39.01</c:v>
                </c:pt>
                <c:pt idx="40">
                  <c:v>37.74625</c:v>
                </c:pt>
                <c:pt idx="41">
                  <c:v>35.95</c:v>
                </c:pt>
                <c:pt idx="42">
                  <c:v>34.495</c:v>
                </c:pt>
                <c:pt idx="43">
                  <c:v>33.355</c:v>
                </c:pt>
                <c:pt idx="44">
                  <c:v>32.07375</c:v>
                </c:pt>
                <c:pt idx="45">
                  <c:v>30.42375</c:v>
                </c:pt>
                <c:pt idx="46">
                  <c:v>27.9925</c:v>
                </c:pt>
                <c:pt idx="47">
                  <c:v>25.3125</c:v>
                </c:pt>
                <c:pt idx="48">
                  <c:v>23.26875</c:v>
                </c:pt>
                <c:pt idx="49">
                  <c:v>21.6275</c:v>
                </c:pt>
                <c:pt idx="50">
                  <c:v>20.095</c:v>
                </c:pt>
                <c:pt idx="51">
                  <c:v>18.91625</c:v>
                </c:pt>
                <c:pt idx="52">
                  <c:v>17.83</c:v>
                </c:pt>
                <c:pt idx="53">
                  <c:v>16.85375</c:v>
                </c:pt>
                <c:pt idx="54">
                  <c:v>14.16</c:v>
                </c:pt>
                <c:pt idx="55">
                  <c:v>12.45875</c:v>
                </c:pt>
                <c:pt idx="56">
                  <c:v>11.5025</c:v>
                </c:pt>
                <c:pt idx="57">
                  <c:v>10.8125</c:v>
                </c:pt>
                <c:pt idx="58">
                  <c:v>9.22625000000001</c:v>
                </c:pt>
                <c:pt idx="59">
                  <c:v>8.42000000000002</c:v>
                </c:pt>
              </c:numCache>
            </c:numRef>
          </c:xVal>
          <c:yVal>
            <c:numRef>
              <c:f>'[2]P19'!$A$7:$A$75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'P20'!$B$7:$B$75</c:f>
              <c:numCache>
                <c:formatCode>0.00_ </c:formatCode>
                <c:ptCount val="69"/>
                <c:pt idx="0">
                  <c:v>0.97125</c:v>
                </c:pt>
                <c:pt idx="1">
                  <c:v>1.94625</c:v>
                </c:pt>
                <c:pt idx="2">
                  <c:v>2.945</c:v>
                </c:pt>
                <c:pt idx="3">
                  <c:v>3.5625</c:v>
                </c:pt>
                <c:pt idx="4">
                  <c:v>4.21125</c:v>
                </c:pt>
                <c:pt idx="5">
                  <c:v>5.305</c:v>
                </c:pt>
                <c:pt idx="6">
                  <c:v>6.76875</c:v>
                </c:pt>
                <c:pt idx="7">
                  <c:v>8.5</c:v>
                </c:pt>
                <c:pt idx="8">
                  <c:v>10.1925</c:v>
                </c:pt>
                <c:pt idx="9">
                  <c:v>11.74375</c:v>
                </c:pt>
                <c:pt idx="10">
                  <c:v>13.08875</c:v>
                </c:pt>
                <c:pt idx="11">
                  <c:v>14.43125</c:v>
                </c:pt>
                <c:pt idx="12">
                  <c:v>15.72375</c:v>
                </c:pt>
                <c:pt idx="13">
                  <c:v>16.71875</c:v>
                </c:pt>
                <c:pt idx="14">
                  <c:v>17.7375</c:v>
                </c:pt>
                <c:pt idx="15">
                  <c:v>18.645</c:v>
                </c:pt>
                <c:pt idx="16">
                  <c:v>19.9175</c:v>
                </c:pt>
                <c:pt idx="17">
                  <c:v>21.205</c:v>
                </c:pt>
                <c:pt idx="18">
                  <c:v>22.56375</c:v>
                </c:pt>
                <c:pt idx="19">
                  <c:v>23.78375</c:v>
                </c:pt>
                <c:pt idx="20">
                  <c:v>25.15125</c:v>
                </c:pt>
                <c:pt idx="21">
                  <c:v>26.72125</c:v>
                </c:pt>
                <c:pt idx="22">
                  <c:v>28.54625</c:v>
                </c:pt>
                <c:pt idx="23">
                  <c:v>30.02875</c:v>
                </c:pt>
                <c:pt idx="24">
                  <c:v>30.55375</c:v>
                </c:pt>
                <c:pt idx="25">
                  <c:v>30.9</c:v>
                </c:pt>
                <c:pt idx="26">
                  <c:v>31.6275</c:v>
                </c:pt>
                <c:pt idx="27">
                  <c:v>32.52125</c:v>
                </c:pt>
                <c:pt idx="28">
                  <c:v>33.205</c:v>
                </c:pt>
                <c:pt idx="29">
                  <c:v>33.485</c:v>
                </c:pt>
                <c:pt idx="30">
                  <c:v>33.9525</c:v>
                </c:pt>
                <c:pt idx="31">
                  <c:v>34.04125</c:v>
                </c:pt>
                <c:pt idx="32">
                  <c:v>33.59125</c:v>
                </c:pt>
                <c:pt idx="33">
                  <c:v>32.63375</c:v>
                </c:pt>
                <c:pt idx="34">
                  <c:v>32.0675</c:v>
                </c:pt>
                <c:pt idx="35">
                  <c:v>31.6375</c:v>
                </c:pt>
                <c:pt idx="36">
                  <c:v>31.565</c:v>
                </c:pt>
                <c:pt idx="37">
                  <c:v>30.62875</c:v>
                </c:pt>
                <c:pt idx="38">
                  <c:v>30.1175</c:v>
                </c:pt>
                <c:pt idx="39">
                  <c:v>29.13125</c:v>
                </c:pt>
                <c:pt idx="40">
                  <c:v>27.11125</c:v>
                </c:pt>
                <c:pt idx="41">
                  <c:v>25.15875</c:v>
                </c:pt>
                <c:pt idx="42">
                  <c:v>23.71375</c:v>
                </c:pt>
                <c:pt idx="43">
                  <c:v>22.29625</c:v>
                </c:pt>
                <c:pt idx="44">
                  <c:v>21.14625</c:v>
                </c:pt>
                <c:pt idx="45">
                  <c:v>20.44875</c:v>
                </c:pt>
                <c:pt idx="46">
                  <c:v>19.53375</c:v>
                </c:pt>
                <c:pt idx="47">
                  <c:v>19.3425</c:v>
                </c:pt>
                <c:pt idx="48">
                  <c:v>17.955</c:v>
                </c:pt>
                <c:pt idx="49">
                  <c:v>16.43375</c:v>
                </c:pt>
                <c:pt idx="50">
                  <c:v>14.315</c:v>
                </c:pt>
                <c:pt idx="51">
                  <c:v>12.61375</c:v>
                </c:pt>
                <c:pt idx="52">
                  <c:v>10.66875</c:v>
                </c:pt>
                <c:pt idx="53">
                  <c:v>8.64875000000001</c:v>
                </c:pt>
                <c:pt idx="54">
                  <c:v>8.02500000000001</c:v>
                </c:pt>
                <c:pt idx="55">
                  <c:v>7.07500000000001</c:v>
                </c:pt>
                <c:pt idx="56">
                  <c:v>6.18125000000001</c:v>
                </c:pt>
                <c:pt idx="57">
                  <c:v>6.42125000000001</c:v>
                </c:pt>
                <c:pt idx="58">
                  <c:v>5.98625000000001</c:v>
                </c:pt>
                <c:pt idx="59">
                  <c:v>3.46125000000001</c:v>
                </c:pt>
              </c:numCache>
            </c:numRef>
          </c:xVal>
          <c:yVal>
            <c:numRef>
              <c:f>'[2]P20'!$A$7:$A$75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'P20'!$C$7:$C$75</c:f>
              <c:numCache>
                <c:formatCode>0.00_ </c:formatCode>
                <c:ptCount val="69"/>
                <c:pt idx="0">
                  <c:v>0.97875</c:v>
                </c:pt>
                <c:pt idx="1">
                  <c:v>1.93875</c:v>
                </c:pt>
                <c:pt idx="2">
                  <c:v>2.885</c:v>
                </c:pt>
                <c:pt idx="3">
                  <c:v>3.4775</c:v>
                </c:pt>
                <c:pt idx="4">
                  <c:v>4.14125</c:v>
                </c:pt>
                <c:pt idx="5">
                  <c:v>5.2625</c:v>
                </c:pt>
                <c:pt idx="6">
                  <c:v>6.74375</c:v>
                </c:pt>
                <c:pt idx="7">
                  <c:v>8.5075</c:v>
                </c:pt>
                <c:pt idx="8">
                  <c:v>10.2875</c:v>
                </c:pt>
                <c:pt idx="9">
                  <c:v>11.89125</c:v>
                </c:pt>
                <c:pt idx="10">
                  <c:v>13.29875</c:v>
                </c:pt>
                <c:pt idx="11">
                  <c:v>14.67625</c:v>
                </c:pt>
                <c:pt idx="12">
                  <c:v>15.96125</c:v>
                </c:pt>
                <c:pt idx="13">
                  <c:v>16.90625</c:v>
                </c:pt>
                <c:pt idx="14">
                  <c:v>17.9425</c:v>
                </c:pt>
                <c:pt idx="15">
                  <c:v>18.83</c:v>
                </c:pt>
                <c:pt idx="16">
                  <c:v>20.095</c:v>
                </c:pt>
                <c:pt idx="17">
                  <c:v>21.4075</c:v>
                </c:pt>
                <c:pt idx="18">
                  <c:v>22.78125</c:v>
                </c:pt>
                <c:pt idx="19">
                  <c:v>24.05625</c:v>
                </c:pt>
                <c:pt idx="20">
                  <c:v>25.41125</c:v>
                </c:pt>
                <c:pt idx="21">
                  <c:v>26.98625</c:v>
                </c:pt>
                <c:pt idx="22">
                  <c:v>28.79375</c:v>
                </c:pt>
                <c:pt idx="23">
                  <c:v>30.22625</c:v>
                </c:pt>
                <c:pt idx="24">
                  <c:v>30.72875</c:v>
                </c:pt>
                <c:pt idx="25">
                  <c:v>31.1825</c:v>
                </c:pt>
                <c:pt idx="26">
                  <c:v>31.9125</c:v>
                </c:pt>
                <c:pt idx="27">
                  <c:v>32.79375</c:v>
                </c:pt>
                <c:pt idx="28">
                  <c:v>33.495</c:v>
                </c:pt>
                <c:pt idx="29">
                  <c:v>33.7025</c:v>
                </c:pt>
                <c:pt idx="30">
                  <c:v>34.155</c:v>
                </c:pt>
                <c:pt idx="31">
                  <c:v>34.38625</c:v>
                </c:pt>
                <c:pt idx="32">
                  <c:v>34.06375</c:v>
                </c:pt>
                <c:pt idx="33">
                  <c:v>33.12875</c:v>
                </c:pt>
                <c:pt idx="34">
                  <c:v>32.3575</c:v>
                </c:pt>
                <c:pt idx="35">
                  <c:v>32.0525</c:v>
                </c:pt>
                <c:pt idx="36">
                  <c:v>31.8975</c:v>
                </c:pt>
                <c:pt idx="37">
                  <c:v>30.97375</c:v>
                </c:pt>
                <c:pt idx="38">
                  <c:v>30.4125</c:v>
                </c:pt>
                <c:pt idx="39">
                  <c:v>29.42375</c:v>
                </c:pt>
                <c:pt idx="40">
                  <c:v>27.41375</c:v>
                </c:pt>
                <c:pt idx="41">
                  <c:v>25.45875</c:v>
                </c:pt>
                <c:pt idx="42">
                  <c:v>23.97625</c:v>
                </c:pt>
                <c:pt idx="43">
                  <c:v>22.56625</c:v>
                </c:pt>
                <c:pt idx="44">
                  <c:v>21.42125</c:v>
                </c:pt>
                <c:pt idx="45">
                  <c:v>20.75375</c:v>
                </c:pt>
                <c:pt idx="46">
                  <c:v>19.87625</c:v>
                </c:pt>
                <c:pt idx="47">
                  <c:v>19.745</c:v>
                </c:pt>
                <c:pt idx="48">
                  <c:v>18.37</c:v>
                </c:pt>
                <c:pt idx="49">
                  <c:v>16.83625</c:v>
                </c:pt>
                <c:pt idx="50">
                  <c:v>14.665</c:v>
                </c:pt>
                <c:pt idx="51">
                  <c:v>12.92125</c:v>
                </c:pt>
                <c:pt idx="52">
                  <c:v>10.97125</c:v>
                </c:pt>
                <c:pt idx="53">
                  <c:v>8.96625</c:v>
                </c:pt>
                <c:pt idx="54">
                  <c:v>8.39</c:v>
                </c:pt>
                <c:pt idx="55">
                  <c:v>7.465</c:v>
                </c:pt>
                <c:pt idx="56">
                  <c:v>6.59125</c:v>
                </c:pt>
                <c:pt idx="57">
                  <c:v>6.85625</c:v>
                </c:pt>
                <c:pt idx="58">
                  <c:v>6.45375</c:v>
                </c:pt>
                <c:pt idx="59">
                  <c:v>3.91375</c:v>
                </c:pt>
              </c:numCache>
            </c:numRef>
          </c:xVal>
          <c:yVal>
            <c:numRef>
              <c:f>'[2]P20'!$A$7:$A$75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'P21'!$B$7:$B$75</c:f>
              <c:numCache>
                <c:formatCode>0.00_ </c:formatCode>
                <c:ptCount val="69"/>
                <c:pt idx="0">
                  <c:v>1.3457</c:v>
                </c:pt>
                <c:pt idx="1">
                  <c:v>2.32995</c:v>
                </c:pt>
                <c:pt idx="2">
                  <c:v>3.340775</c:v>
                </c:pt>
                <c:pt idx="3">
                  <c:v>4.31495</c:v>
                </c:pt>
                <c:pt idx="4">
                  <c:v>4.907125</c:v>
                </c:pt>
                <c:pt idx="5">
                  <c:v>5.200975</c:v>
                </c:pt>
                <c:pt idx="6">
                  <c:v>6.08952500000002</c:v>
                </c:pt>
                <c:pt idx="7">
                  <c:v>7.406075</c:v>
                </c:pt>
                <c:pt idx="8">
                  <c:v>8.610325</c:v>
                </c:pt>
                <c:pt idx="9">
                  <c:v>9.61220000000001</c:v>
                </c:pt>
                <c:pt idx="10">
                  <c:v>10.82885</c:v>
                </c:pt>
                <c:pt idx="11">
                  <c:v>11.9459</c:v>
                </c:pt>
                <c:pt idx="12">
                  <c:v>12.958025</c:v>
                </c:pt>
                <c:pt idx="13">
                  <c:v>14.08855</c:v>
                </c:pt>
                <c:pt idx="14">
                  <c:v>15.1723</c:v>
                </c:pt>
                <c:pt idx="15">
                  <c:v>16.400425</c:v>
                </c:pt>
                <c:pt idx="16">
                  <c:v>17.868425</c:v>
                </c:pt>
                <c:pt idx="17">
                  <c:v>19.3249</c:v>
                </c:pt>
                <c:pt idx="18">
                  <c:v>21.257325</c:v>
                </c:pt>
                <c:pt idx="19">
                  <c:v>23.410975</c:v>
                </c:pt>
                <c:pt idx="20">
                  <c:v>25.471075</c:v>
                </c:pt>
                <c:pt idx="21">
                  <c:v>27.5022</c:v>
                </c:pt>
                <c:pt idx="22">
                  <c:v>29.531</c:v>
                </c:pt>
                <c:pt idx="23">
                  <c:v>31.0729</c:v>
                </c:pt>
                <c:pt idx="24">
                  <c:v>32.779825</c:v>
                </c:pt>
                <c:pt idx="25">
                  <c:v>34.437225</c:v>
                </c:pt>
                <c:pt idx="26">
                  <c:v>36.171325</c:v>
                </c:pt>
                <c:pt idx="27">
                  <c:v>37.561975</c:v>
                </c:pt>
                <c:pt idx="28">
                  <c:v>38.779175</c:v>
                </c:pt>
                <c:pt idx="29">
                  <c:v>39.2275</c:v>
                </c:pt>
                <c:pt idx="30">
                  <c:v>39.675</c:v>
                </c:pt>
                <c:pt idx="31">
                  <c:v>40.4475</c:v>
                </c:pt>
                <c:pt idx="32">
                  <c:v>41.555</c:v>
                </c:pt>
                <c:pt idx="33">
                  <c:v>42.065</c:v>
                </c:pt>
                <c:pt idx="34">
                  <c:v>42.1075</c:v>
                </c:pt>
                <c:pt idx="35">
                  <c:v>42.035</c:v>
                </c:pt>
                <c:pt idx="36">
                  <c:v>42.1725</c:v>
                </c:pt>
                <c:pt idx="37">
                  <c:v>41.72275</c:v>
                </c:pt>
                <c:pt idx="38">
                  <c:v>39.75083</c:v>
                </c:pt>
                <c:pt idx="39">
                  <c:v>37.86185</c:v>
                </c:pt>
                <c:pt idx="40">
                  <c:v>36.54683</c:v>
                </c:pt>
                <c:pt idx="41">
                  <c:v>34.95881</c:v>
                </c:pt>
                <c:pt idx="42">
                  <c:v>33.65376</c:v>
                </c:pt>
                <c:pt idx="43">
                  <c:v>32.25073</c:v>
                </c:pt>
                <c:pt idx="44">
                  <c:v>29.17506</c:v>
                </c:pt>
                <c:pt idx="45">
                  <c:v>26.83014</c:v>
                </c:pt>
                <c:pt idx="46">
                  <c:v>24.97019</c:v>
                </c:pt>
                <c:pt idx="47">
                  <c:v>23.96817</c:v>
                </c:pt>
                <c:pt idx="48">
                  <c:v>22.0651</c:v>
                </c:pt>
                <c:pt idx="49">
                  <c:v>19.91734</c:v>
                </c:pt>
                <c:pt idx="50">
                  <c:v>16.98127</c:v>
                </c:pt>
                <c:pt idx="51">
                  <c:v>14.70249</c:v>
                </c:pt>
                <c:pt idx="52">
                  <c:v>13.60872</c:v>
                </c:pt>
                <c:pt idx="53">
                  <c:v>11.65016</c:v>
                </c:pt>
              </c:numCache>
            </c:numRef>
          </c:xVal>
          <c:yVal>
            <c:numRef>
              <c:f>'[2]P21'!$A$7:$A$75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'P21'!$C$7:$C$75</c:f>
              <c:numCache>
                <c:formatCode>0.00_ </c:formatCode>
                <c:ptCount val="69"/>
                <c:pt idx="0">
                  <c:v>1.3732</c:v>
                </c:pt>
                <c:pt idx="1">
                  <c:v>2.37745</c:v>
                </c:pt>
                <c:pt idx="2">
                  <c:v>3.393275</c:v>
                </c:pt>
                <c:pt idx="3">
                  <c:v>4.36245</c:v>
                </c:pt>
                <c:pt idx="4">
                  <c:v>4.98462499999999</c:v>
                </c:pt>
                <c:pt idx="5">
                  <c:v>5.25597499999999</c:v>
                </c:pt>
                <c:pt idx="6">
                  <c:v>6.11202500000001</c:v>
                </c:pt>
                <c:pt idx="7">
                  <c:v>7.48107499999999</c:v>
                </c:pt>
                <c:pt idx="8">
                  <c:v>8.66782499999999</c:v>
                </c:pt>
                <c:pt idx="9">
                  <c:v>9.6897</c:v>
                </c:pt>
                <c:pt idx="10">
                  <c:v>10.89635</c:v>
                </c:pt>
                <c:pt idx="11">
                  <c:v>12.0034</c:v>
                </c:pt>
                <c:pt idx="12">
                  <c:v>13.035525</c:v>
                </c:pt>
                <c:pt idx="13">
                  <c:v>14.20105</c:v>
                </c:pt>
                <c:pt idx="14">
                  <c:v>15.3023</c:v>
                </c:pt>
                <c:pt idx="15">
                  <c:v>16.565425</c:v>
                </c:pt>
                <c:pt idx="16">
                  <c:v>18.050925</c:v>
                </c:pt>
                <c:pt idx="17">
                  <c:v>19.4849</c:v>
                </c:pt>
                <c:pt idx="18">
                  <c:v>21.337325</c:v>
                </c:pt>
                <c:pt idx="19">
                  <c:v>23.473475</c:v>
                </c:pt>
                <c:pt idx="20">
                  <c:v>25.533575</c:v>
                </c:pt>
                <c:pt idx="21">
                  <c:v>27.5397</c:v>
                </c:pt>
                <c:pt idx="22">
                  <c:v>29.5885</c:v>
                </c:pt>
                <c:pt idx="23">
                  <c:v>31.0879</c:v>
                </c:pt>
                <c:pt idx="24">
                  <c:v>32.774825</c:v>
                </c:pt>
                <c:pt idx="25">
                  <c:v>34.394725</c:v>
                </c:pt>
                <c:pt idx="26">
                  <c:v>36.093825</c:v>
                </c:pt>
                <c:pt idx="27">
                  <c:v>37.501975</c:v>
                </c:pt>
                <c:pt idx="28">
                  <c:v>38.749175</c:v>
                </c:pt>
                <c:pt idx="29">
                  <c:v>39.1925</c:v>
                </c:pt>
                <c:pt idx="30">
                  <c:v>39.64</c:v>
                </c:pt>
                <c:pt idx="31">
                  <c:v>40.385</c:v>
                </c:pt>
                <c:pt idx="32">
                  <c:v>41.485</c:v>
                </c:pt>
                <c:pt idx="33">
                  <c:v>41.9775</c:v>
                </c:pt>
                <c:pt idx="34">
                  <c:v>42.03</c:v>
                </c:pt>
                <c:pt idx="35">
                  <c:v>41.9275</c:v>
                </c:pt>
                <c:pt idx="36">
                  <c:v>42.0425</c:v>
                </c:pt>
                <c:pt idx="37">
                  <c:v>41.59525</c:v>
                </c:pt>
                <c:pt idx="38">
                  <c:v>39.58333</c:v>
                </c:pt>
                <c:pt idx="39">
                  <c:v>37.73435</c:v>
                </c:pt>
                <c:pt idx="40">
                  <c:v>36.43683</c:v>
                </c:pt>
                <c:pt idx="41">
                  <c:v>34.89631</c:v>
                </c:pt>
                <c:pt idx="42">
                  <c:v>33.61376</c:v>
                </c:pt>
                <c:pt idx="43">
                  <c:v>32.20573</c:v>
                </c:pt>
                <c:pt idx="44">
                  <c:v>29.16256</c:v>
                </c:pt>
                <c:pt idx="45">
                  <c:v>26.77264</c:v>
                </c:pt>
                <c:pt idx="46">
                  <c:v>24.84269</c:v>
                </c:pt>
                <c:pt idx="47">
                  <c:v>23.76567</c:v>
                </c:pt>
                <c:pt idx="48">
                  <c:v>21.9276</c:v>
                </c:pt>
                <c:pt idx="49">
                  <c:v>19.79984</c:v>
                </c:pt>
                <c:pt idx="50">
                  <c:v>16.88377</c:v>
                </c:pt>
                <c:pt idx="51">
                  <c:v>14.58249</c:v>
                </c:pt>
                <c:pt idx="52">
                  <c:v>13.39872</c:v>
                </c:pt>
                <c:pt idx="53">
                  <c:v>11.45016</c:v>
                </c:pt>
              </c:numCache>
            </c:numRef>
          </c:xVal>
          <c:yVal>
            <c:numRef>
              <c:f>'[2]P21'!$A$7:$A$75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'P22'!$B$7:$B$75</c:f>
              <c:numCache>
                <c:formatCode>0.00_ </c:formatCode>
                <c:ptCount val="69"/>
                <c:pt idx="0">
                  <c:v>0.62</c:v>
                </c:pt>
                <c:pt idx="1">
                  <c:v>1.2325</c:v>
                </c:pt>
                <c:pt idx="2">
                  <c:v>1.8075</c:v>
                </c:pt>
                <c:pt idx="3">
                  <c:v>2.145</c:v>
                </c:pt>
                <c:pt idx="4">
                  <c:v>2.5</c:v>
                </c:pt>
                <c:pt idx="5">
                  <c:v>2.7775</c:v>
                </c:pt>
                <c:pt idx="6">
                  <c:v>3.1275</c:v>
                </c:pt>
                <c:pt idx="7">
                  <c:v>3.9675</c:v>
                </c:pt>
                <c:pt idx="8">
                  <c:v>4.9625</c:v>
                </c:pt>
                <c:pt idx="9">
                  <c:v>6.115</c:v>
                </c:pt>
                <c:pt idx="10">
                  <c:v>7.87</c:v>
                </c:pt>
                <c:pt idx="11">
                  <c:v>9.5525</c:v>
                </c:pt>
                <c:pt idx="12">
                  <c:v>11.0625</c:v>
                </c:pt>
                <c:pt idx="13">
                  <c:v>12.39</c:v>
                </c:pt>
                <c:pt idx="14">
                  <c:v>14.035</c:v>
                </c:pt>
                <c:pt idx="15">
                  <c:v>15.4325</c:v>
                </c:pt>
                <c:pt idx="16">
                  <c:v>16.59</c:v>
                </c:pt>
                <c:pt idx="17">
                  <c:v>18.0975</c:v>
                </c:pt>
                <c:pt idx="18">
                  <c:v>19.7175</c:v>
                </c:pt>
                <c:pt idx="19">
                  <c:v>21.9825</c:v>
                </c:pt>
                <c:pt idx="20">
                  <c:v>23.5325</c:v>
                </c:pt>
                <c:pt idx="21">
                  <c:v>25.17</c:v>
                </c:pt>
                <c:pt idx="22">
                  <c:v>27.355</c:v>
                </c:pt>
                <c:pt idx="23">
                  <c:v>29.275</c:v>
                </c:pt>
                <c:pt idx="24">
                  <c:v>30.4025</c:v>
                </c:pt>
                <c:pt idx="25">
                  <c:v>31.57</c:v>
                </c:pt>
                <c:pt idx="26">
                  <c:v>32.4125</c:v>
                </c:pt>
                <c:pt idx="27">
                  <c:v>34.24</c:v>
                </c:pt>
                <c:pt idx="28">
                  <c:v>36.3475</c:v>
                </c:pt>
                <c:pt idx="29">
                  <c:v>37.8</c:v>
                </c:pt>
                <c:pt idx="30">
                  <c:v>37.6275</c:v>
                </c:pt>
                <c:pt idx="31">
                  <c:v>37.1875</c:v>
                </c:pt>
                <c:pt idx="32">
                  <c:v>36.69</c:v>
                </c:pt>
                <c:pt idx="33">
                  <c:v>36.755</c:v>
                </c:pt>
                <c:pt idx="34">
                  <c:v>37.25</c:v>
                </c:pt>
                <c:pt idx="35">
                  <c:v>37.3075</c:v>
                </c:pt>
                <c:pt idx="36">
                  <c:v>37.19</c:v>
                </c:pt>
                <c:pt idx="37">
                  <c:v>36.4575</c:v>
                </c:pt>
                <c:pt idx="38">
                  <c:v>34.5975</c:v>
                </c:pt>
                <c:pt idx="39">
                  <c:v>33.495</c:v>
                </c:pt>
                <c:pt idx="40">
                  <c:v>32.8075</c:v>
                </c:pt>
                <c:pt idx="41">
                  <c:v>31.3125</c:v>
                </c:pt>
                <c:pt idx="42">
                  <c:v>28.795</c:v>
                </c:pt>
                <c:pt idx="43">
                  <c:v>25.885</c:v>
                </c:pt>
                <c:pt idx="44">
                  <c:v>24.6125</c:v>
                </c:pt>
                <c:pt idx="45">
                  <c:v>23.165</c:v>
                </c:pt>
                <c:pt idx="46">
                  <c:v>20.5675</c:v>
                </c:pt>
                <c:pt idx="47">
                  <c:v>19.3625</c:v>
                </c:pt>
                <c:pt idx="48">
                  <c:v>18.64</c:v>
                </c:pt>
                <c:pt idx="49">
                  <c:v>16.3925</c:v>
                </c:pt>
                <c:pt idx="50">
                  <c:v>13.285</c:v>
                </c:pt>
                <c:pt idx="51">
                  <c:v>12.205</c:v>
                </c:pt>
                <c:pt idx="52">
                  <c:v>10.6975</c:v>
                </c:pt>
                <c:pt idx="53">
                  <c:v>8.0125</c:v>
                </c:pt>
              </c:numCache>
            </c:numRef>
          </c:xVal>
          <c:yVal>
            <c:numRef>
              <c:f>'[2]P22'!$A$7:$A$75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'P22'!$C$7:$C$75</c:f>
              <c:numCache>
                <c:formatCode>0.00_ </c:formatCode>
                <c:ptCount val="69"/>
                <c:pt idx="0">
                  <c:v>0.695</c:v>
                </c:pt>
                <c:pt idx="1">
                  <c:v>1.3225</c:v>
                </c:pt>
                <c:pt idx="2">
                  <c:v>1.94</c:v>
                </c:pt>
                <c:pt idx="3">
                  <c:v>2.4025</c:v>
                </c:pt>
                <c:pt idx="4">
                  <c:v>2.7525</c:v>
                </c:pt>
                <c:pt idx="5">
                  <c:v>2.95</c:v>
                </c:pt>
                <c:pt idx="6">
                  <c:v>3.3625</c:v>
                </c:pt>
                <c:pt idx="7">
                  <c:v>4.28</c:v>
                </c:pt>
                <c:pt idx="8">
                  <c:v>5.3425</c:v>
                </c:pt>
                <c:pt idx="9">
                  <c:v>6.5375</c:v>
                </c:pt>
                <c:pt idx="10">
                  <c:v>8.27</c:v>
                </c:pt>
                <c:pt idx="11">
                  <c:v>9.9175</c:v>
                </c:pt>
                <c:pt idx="12">
                  <c:v>11.445</c:v>
                </c:pt>
                <c:pt idx="13">
                  <c:v>12.76</c:v>
                </c:pt>
                <c:pt idx="14">
                  <c:v>14.4025</c:v>
                </c:pt>
                <c:pt idx="15">
                  <c:v>15.7425</c:v>
                </c:pt>
                <c:pt idx="16">
                  <c:v>16.9925</c:v>
                </c:pt>
                <c:pt idx="17">
                  <c:v>18.585</c:v>
                </c:pt>
                <c:pt idx="18">
                  <c:v>20.3</c:v>
                </c:pt>
                <c:pt idx="19">
                  <c:v>22.6275</c:v>
                </c:pt>
                <c:pt idx="20">
                  <c:v>24.1675</c:v>
                </c:pt>
                <c:pt idx="21">
                  <c:v>25.7825</c:v>
                </c:pt>
                <c:pt idx="22">
                  <c:v>27.845</c:v>
                </c:pt>
                <c:pt idx="23">
                  <c:v>29.665</c:v>
                </c:pt>
                <c:pt idx="24">
                  <c:v>30.8125</c:v>
                </c:pt>
                <c:pt idx="25">
                  <c:v>31.9225</c:v>
                </c:pt>
                <c:pt idx="26">
                  <c:v>32.7675</c:v>
                </c:pt>
                <c:pt idx="27">
                  <c:v>34.405</c:v>
                </c:pt>
                <c:pt idx="28">
                  <c:v>36.3525</c:v>
                </c:pt>
                <c:pt idx="29">
                  <c:v>37.7475</c:v>
                </c:pt>
                <c:pt idx="30">
                  <c:v>37.525</c:v>
                </c:pt>
                <c:pt idx="31">
                  <c:v>37.0875</c:v>
                </c:pt>
                <c:pt idx="32">
                  <c:v>36.55</c:v>
                </c:pt>
                <c:pt idx="33">
                  <c:v>36.6175</c:v>
                </c:pt>
                <c:pt idx="34">
                  <c:v>37.0075</c:v>
                </c:pt>
                <c:pt idx="35">
                  <c:v>37.0075</c:v>
                </c:pt>
                <c:pt idx="36">
                  <c:v>36.8425</c:v>
                </c:pt>
                <c:pt idx="37">
                  <c:v>36.0275</c:v>
                </c:pt>
                <c:pt idx="38">
                  <c:v>34.265</c:v>
                </c:pt>
                <c:pt idx="39">
                  <c:v>33.1175</c:v>
                </c:pt>
                <c:pt idx="40">
                  <c:v>32.34</c:v>
                </c:pt>
                <c:pt idx="41">
                  <c:v>30.92</c:v>
                </c:pt>
                <c:pt idx="42">
                  <c:v>28.55</c:v>
                </c:pt>
                <c:pt idx="43">
                  <c:v>25.5925</c:v>
                </c:pt>
                <c:pt idx="44">
                  <c:v>24.1625</c:v>
                </c:pt>
                <c:pt idx="45">
                  <c:v>22.69</c:v>
                </c:pt>
                <c:pt idx="46">
                  <c:v>20.055</c:v>
                </c:pt>
                <c:pt idx="47">
                  <c:v>18.7825</c:v>
                </c:pt>
                <c:pt idx="48">
                  <c:v>18.0025</c:v>
                </c:pt>
                <c:pt idx="49">
                  <c:v>15.855</c:v>
                </c:pt>
                <c:pt idx="50">
                  <c:v>12.2575</c:v>
                </c:pt>
                <c:pt idx="51">
                  <c:v>10.56</c:v>
                </c:pt>
                <c:pt idx="52">
                  <c:v>9.89249999999999</c:v>
                </c:pt>
                <c:pt idx="53">
                  <c:v>7.01999999999999</c:v>
                </c:pt>
              </c:numCache>
            </c:numRef>
          </c:xVal>
          <c:yVal>
            <c:numRef>
              <c:f>'[2]P22'!$A$7:$A$75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'P23'!$B$7:$B$75</c:f>
              <c:numCache>
                <c:formatCode>0.00_ </c:formatCode>
                <c:ptCount val="69"/>
                <c:pt idx="0">
                  <c:v>1.2472</c:v>
                </c:pt>
                <c:pt idx="1">
                  <c:v>1.58755</c:v>
                </c:pt>
                <c:pt idx="2">
                  <c:v>2.004975</c:v>
                </c:pt>
                <c:pt idx="3">
                  <c:v>2.630425</c:v>
                </c:pt>
                <c:pt idx="4">
                  <c:v>3.17274999999999</c:v>
                </c:pt>
                <c:pt idx="5">
                  <c:v>4.054775</c:v>
                </c:pt>
                <c:pt idx="6">
                  <c:v>5.049825</c:v>
                </c:pt>
                <c:pt idx="7">
                  <c:v>6.2548</c:v>
                </c:pt>
                <c:pt idx="8">
                  <c:v>7.2992</c:v>
                </c:pt>
                <c:pt idx="9">
                  <c:v>8.373075</c:v>
                </c:pt>
                <c:pt idx="10">
                  <c:v>9.7595</c:v>
                </c:pt>
                <c:pt idx="11">
                  <c:v>11.231475</c:v>
                </c:pt>
                <c:pt idx="12">
                  <c:v>12.834825</c:v>
                </c:pt>
                <c:pt idx="13">
                  <c:v>14.11715</c:v>
                </c:pt>
                <c:pt idx="14">
                  <c:v>15.6405</c:v>
                </c:pt>
                <c:pt idx="15">
                  <c:v>17.17075</c:v>
                </c:pt>
                <c:pt idx="16">
                  <c:v>18.499075</c:v>
                </c:pt>
                <c:pt idx="17">
                  <c:v>20.2698</c:v>
                </c:pt>
                <c:pt idx="18">
                  <c:v>22.2231</c:v>
                </c:pt>
                <c:pt idx="19">
                  <c:v>23.798675</c:v>
                </c:pt>
                <c:pt idx="20">
                  <c:v>25.5045</c:v>
                </c:pt>
                <c:pt idx="21">
                  <c:v>27.521675</c:v>
                </c:pt>
                <c:pt idx="22">
                  <c:v>29.11635</c:v>
                </c:pt>
                <c:pt idx="23">
                  <c:v>30.539225</c:v>
                </c:pt>
                <c:pt idx="24">
                  <c:v>32.111825</c:v>
                </c:pt>
                <c:pt idx="25">
                  <c:v>33.54905</c:v>
                </c:pt>
                <c:pt idx="26">
                  <c:v>35.344975</c:v>
                </c:pt>
                <c:pt idx="27">
                  <c:v>36.634525</c:v>
                </c:pt>
                <c:pt idx="28">
                  <c:v>37.698625</c:v>
                </c:pt>
                <c:pt idx="29">
                  <c:v>38.4706</c:v>
                </c:pt>
                <c:pt idx="30">
                  <c:v>39.54285</c:v>
                </c:pt>
                <c:pt idx="31">
                  <c:v>39.4721</c:v>
                </c:pt>
                <c:pt idx="32">
                  <c:v>40.4431</c:v>
                </c:pt>
                <c:pt idx="33">
                  <c:v>39.8103</c:v>
                </c:pt>
                <c:pt idx="34">
                  <c:v>39.933125</c:v>
                </c:pt>
                <c:pt idx="35">
                  <c:v>39.636</c:v>
                </c:pt>
                <c:pt idx="36">
                  <c:v>38.829725</c:v>
                </c:pt>
                <c:pt idx="37">
                  <c:v>39.0698</c:v>
                </c:pt>
                <c:pt idx="38">
                  <c:v>38.1764000000001</c:v>
                </c:pt>
                <c:pt idx="39">
                  <c:v>37.5012250000001</c:v>
                </c:pt>
                <c:pt idx="40">
                  <c:v>35.273875</c:v>
                </c:pt>
                <c:pt idx="41">
                  <c:v>33.72665</c:v>
                </c:pt>
                <c:pt idx="42">
                  <c:v>32.1036000000001</c:v>
                </c:pt>
                <c:pt idx="43">
                  <c:v>30.0212000000001</c:v>
                </c:pt>
                <c:pt idx="44">
                  <c:v>27.0663000000001</c:v>
                </c:pt>
                <c:pt idx="45">
                  <c:v>24.6789000000001</c:v>
                </c:pt>
                <c:pt idx="46">
                  <c:v>22.7190000000001</c:v>
                </c:pt>
                <c:pt idx="47">
                  <c:v>20.8541000000001</c:v>
                </c:pt>
                <c:pt idx="48">
                  <c:v>18.4292000000001</c:v>
                </c:pt>
                <c:pt idx="49">
                  <c:v>17.2718000000001</c:v>
                </c:pt>
                <c:pt idx="50">
                  <c:v>15.5269</c:v>
                </c:pt>
                <c:pt idx="51">
                  <c:v>13.5595000000001</c:v>
                </c:pt>
                <c:pt idx="52">
                  <c:v>12.5721</c:v>
                </c:pt>
                <c:pt idx="53">
                  <c:v>11.4572000000001</c:v>
                </c:pt>
              </c:numCache>
            </c:numRef>
          </c:xVal>
          <c:yVal>
            <c:numRef>
              <c:f>'[2]P23'!$A$7:$A$75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'P23'!$C$7:$C$75</c:f>
              <c:numCache>
                <c:formatCode>0.00_ </c:formatCode>
                <c:ptCount val="69"/>
                <c:pt idx="0">
                  <c:v>1.2147</c:v>
                </c:pt>
                <c:pt idx="1">
                  <c:v>1.51255</c:v>
                </c:pt>
                <c:pt idx="2">
                  <c:v>1.939975</c:v>
                </c:pt>
                <c:pt idx="3">
                  <c:v>2.68042499999999</c:v>
                </c:pt>
                <c:pt idx="4">
                  <c:v>3.28274999999999</c:v>
                </c:pt>
                <c:pt idx="5">
                  <c:v>4.19227499999999</c:v>
                </c:pt>
                <c:pt idx="6">
                  <c:v>5.20732499999999</c:v>
                </c:pt>
                <c:pt idx="7">
                  <c:v>6.40229999999999</c:v>
                </c:pt>
                <c:pt idx="8">
                  <c:v>7.46169999999999</c:v>
                </c:pt>
                <c:pt idx="9">
                  <c:v>8.62307499999999</c:v>
                </c:pt>
                <c:pt idx="10">
                  <c:v>10.0045</c:v>
                </c:pt>
                <c:pt idx="11">
                  <c:v>11.576475</c:v>
                </c:pt>
                <c:pt idx="12">
                  <c:v>13.204825</c:v>
                </c:pt>
                <c:pt idx="13">
                  <c:v>14.62715</c:v>
                </c:pt>
                <c:pt idx="14">
                  <c:v>16.278</c:v>
                </c:pt>
                <c:pt idx="15">
                  <c:v>17.91825</c:v>
                </c:pt>
                <c:pt idx="16">
                  <c:v>19.539075</c:v>
                </c:pt>
                <c:pt idx="17">
                  <c:v>21.3623</c:v>
                </c:pt>
                <c:pt idx="18">
                  <c:v>23.3756</c:v>
                </c:pt>
                <c:pt idx="19">
                  <c:v>25.121175</c:v>
                </c:pt>
                <c:pt idx="20">
                  <c:v>26.892</c:v>
                </c:pt>
                <c:pt idx="21">
                  <c:v>28.906675</c:v>
                </c:pt>
                <c:pt idx="22">
                  <c:v>30.48385</c:v>
                </c:pt>
                <c:pt idx="23">
                  <c:v>31.674225</c:v>
                </c:pt>
                <c:pt idx="24">
                  <c:v>33.016825</c:v>
                </c:pt>
                <c:pt idx="25">
                  <c:v>34.14655</c:v>
                </c:pt>
                <c:pt idx="26">
                  <c:v>35.547475</c:v>
                </c:pt>
                <c:pt idx="27">
                  <c:v>36.547025</c:v>
                </c:pt>
                <c:pt idx="28">
                  <c:v>37.441125</c:v>
                </c:pt>
                <c:pt idx="29">
                  <c:v>38.0856</c:v>
                </c:pt>
                <c:pt idx="30">
                  <c:v>39.00785</c:v>
                </c:pt>
                <c:pt idx="31">
                  <c:v>38.8896</c:v>
                </c:pt>
                <c:pt idx="32">
                  <c:v>39.9706</c:v>
                </c:pt>
                <c:pt idx="33">
                  <c:v>39.2653</c:v>
                </c:pt>
                <c:pt idx="34">
                  <c:v>39.340625</c:v>
                </c:pt>
                <c:pt idx="35">
                  <c:v>38.996</c:v>
                </c:pt>
                <c:pt idx="36">
                  <c:v>38.2247249999999</c:v>
                </c:pt>
                <c:pt idx="37">
                  <c:v>38.3648</c:v>
                </c:pt>
                <c:pt idx="38">
                  <c:v>37.3464000000001</c:v>
                </c:pt>
                <c:pt idx="39">
                  <c:v>36.5962250000001</c:v>
                </c:pt>
                <c:pt idx="40">
                  <c:v>34.426375</c:v>
                </c:pt>
                <c:pt idx="41">
                  <c:v>32.82915</c:v>
                </c:pt>
                <c:pt idx="42">
                  <c:v>31.1736000000001</c:v>
                </c:pt>
                <c:pt idx="43">
                  <c:v>29.1212000000001</c:v>
                </c:pt>
                <c:pt idx="44">
                  <c:v>26.2538000000001</c:v>
                </c:pt>
                <c:pt idx="45">
                  <c:v>23.8664000000001</c:v>
                </c:pt>
                <c:pt idx="46">
                  <c:v>21.8465000000001</c:v>
                </c:pt>
                <c:pt idx="47">
                  <c:v>20.0041000000001</c:v>
                </c:pt>
                <c:pt idx="48">
                  <c:v>17.6092000000001</c:v>
                </c:pt>
                <c:pt idx="49">
                  <c:v>16.4818000000001</c:v>
                </c:pt>
                <c:pt idx="50">
                  <c:v>14.7669</c:v>
                </c:pt>
                <c:pt idx="51">
                  <c:v>12.8295000000001</c:v>
                </c:pt>
                <c:pt idx="52">
                  <c:v>11.8721</c:v>
                </c:pt>
                <c:pt idx="53">
                  <c:v>10.7772000000001</c:v>
                </c:pt>
              </c:numCache>
            </c:numRef>
          </c:xVal>
          <c:yVal>
            <c:numRef>
              <c:f>'[2]P23'!$A$7:$A$75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3194219034407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'P24'!$B$7:$B$73</c:f>
              <c:numCache>
                <c:formatCode>0.00_ </c:formatCode>
                <c:ptCount val="67"/>
                <c:pt idx="0">
                  <c:v>0.43012709664</c:v>
                </c:pt>
                <c:pt idx="1">
                  <c:v>1.27568827936</c:v>
                </c:pt>
                <c:pt idx="2">
                  <c:v>1.67858090432</c:v>
                </c:pt>
                <c:pt idx="3">
                  <c:v>2.07580706432</c:v>
                </c:pt>
                <c:pt idx="4">
                  <c:v>2.78085822432</c:v>
                </c:pt>
                <c:pt idx="5">
                  <c:v>3.49868333792</c:v>
                </c:pt>
                <c:pt idx="6">
                  <c:v>4.22314094016</c:v>
                </c:pt>
                <c:pt idx="7">
                  <c:v>4.88109810112</c:v>
                </c:pt>
                <c:pt idx="8">
                  <c:v>5.45602861056</c:v>
                </c:pt>
                <c:pt idx="9">
                  <c:v>6.54653037568</c:v>
                </c:pt>
                <c:pt idx="10">
                  <c:v>7.93972151296</c:v>
                </c:pt>
                <c:pt idx="11">
                  <c:v>9.14993555744</c:v>
                </c:pt>
                <c:pt idx="12">
                  <c:v>10.55942416064</c:v>
                </c:pt>
                <c:pt idx="13">
                  <c:v>11.8787260896</c:v>
                </c:pt>
                <c:pt idx="14">
                  <c:v>12.97412801856</c:v>
                </c:pt>
                <c:pt idx="15">
                  <c:v>13.98247245888</c:v>
                </c:pt>
                <c:pt idx="16">
                  <c:v>15.49876855072</c:v>
                </c:pt>
                <c:pt idx="17">
                  <c:v>17.18663754976</c:v>
                </c:pt>
                <c:pt idx="18">
                  <c:v>19.11283529312</c:v>
                </c:pt>
                <c:pt idx="19">
                  <c:v>21.10141012928</c:v>
                </c:pt>
                <c:pt idx="20">
                  <c:v>23.28116415104</c:v>
                </c:pt>
                <c:pt idx="21">
                  <c:v>25.93775738112</c:v>
                </c:pt>
                <c:pt idx="22">
                  <c:v>28.75592907808</c:v>
                </c:pt>
                <c:pt idx="23">
                  <c:v>30.8618578224</c:v>
                </c:pt>
                <c:pt idx="24">
                  <c:v>32.851462008</c:v>
                </c:pt>
                <c:pt idx="25">
                  <c:v>35.67307428736</c:v>
                </c:pt>
                <c:pt idx="26">
                  <c:v>37.82229510176</c:v>
                </c:pt>
                <c:pt idx="27">
                  <c:v>39.17229675328</c:v>
                </c:pt>
                <c:pt idx="28">
                  <c:v>41.19328838208</c:v>
                </c:pt>
                <c:pt idx="29">
                  <c:v>43.09391833664</c:v>
                </c:pt>
                <c:pt idx="30">
                  <c:v>43.79335831392</c:v>
                </c:pt>
                <c:pt idx="31">
                  <c:v>44.0503159664</c:v>
                </c:pt>
                <c:pt idx="32">
                  <c:v>44.46869278176</c:v>
                </c:pt>
                <c:pt idx="33">
                  <c:v>44.7162658528</c:v>
                </c:pt>
                <c:pt idx="34">
                  <c:v>44.26430973824</c:v>
                </c:pt>
                <c:pt idx="35">
                  <c:v>43.3469126</c:v>
                </c:pt>
                <c:pt idx="36">
                  <c:v>42.58195588032</c:v>
                </c:pt>
                <c:pt idx="37">
                  <c:v>40.4687156256</c:v>
                </c:pt>
                <c:pt idx="38">
                  <c:v>38.3957168358399</c:v>
                </c:pt>
                <c:pt idx="39">
                  <c:v>36.6583249295999</c:v>
                </c:pt>
                <c:pt idx="40">
                  <c:v>34.6753484419199</c:v>
                </c:pt>
                <c:pt idx="41">
                  <c:v>32.56815758208</c:v>
                </c:pt>
                <c:pt idx="42">
                  <c:v>30.3767471180799</c:v>
                </c:pt>
                <c:pt idx="43">
                  <c:v>27.99916104896</c:v>
                </c:pt>
                <c:pt idx="44">
                  <c:v>26.12613142208</c:v>
                </c:pt>
                <c:pt idx="45">
                  <c:v>23.57367200448</c:v>
                </c:pt>
                <c:pt idx="46">
                  <c:v>22.1375140745599</c:v>
                </c:pt>
                <c:pt idx="47">
                  <c:v>20.0510636332801</c:v>
                </c:pt>
                <c:pt idx="48">
                  <c:v>18.8752476096001</c:v>
                </c:pt>
                <c:pt idx="49">
                  <c:v>17.57240509824</c:v>
                </c:pt>
                <c:pt idx="50">
                  <c:v>16.65073279616</c:v>
                </c:pt>
                <c:pt idx="51">
                  <c:v>15.3928765177599</c:v>
                </c:pt>
                <c:pt idx="52">
                  <c:v>13.94034000736</c:v>
                </c:pt>
                <c:pt idx="53">
                  <c:v>12.84152370624</c:v>
                </c:pt>
                <c:pt idx="54">
                  <c:v>11.51595949792</c:v>
                </c:pt>
                <c:pt idx="55">
                  <c:v>10.8655521731199</c:v>
                </c:pt>
              </c:numCache>
            </c:numRef>
          </c:xVal>
          <c:yVal>
            <c:numRef>
              <c:f>'P24'!$A$7:$A$73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'P24'!$C$7:$C$73</c:f>
              <c:numCache>
                <c:formatCode>0.00_ </c:formatCode>
                <c:ptCount val="67"/>
                <c:pt idx="0">
                  <c:v>0.37012709664</c:v>
                </c:pt>
                <c:pt idx="1">
                  <c:v>1.18568827936</c:v>
                </c:pt>
                <c:pt idx="2">
                  <c:v>1.62108090432</c:v>
                </c:pt>
                <c:pt idx="3">
                  <c:v>1.99330706432</c:v>
                </c:pt>
                <c:pt idx="4">
                  <c:v>2.65335822432</c:v>
                </c:pt>
                <c:pt idx="5">
                  <c:v>3.31618333792</c:v>
                </c:pt>
                <c:pt idx="6">
                  <c:v>4.00314094016</c:v>
                </c:pt>
                <c:pt idx="7">
                  <c:v>4.65359810112</c:v>
                </c:pt>
                <c:pt idx="8">
                  <c:v>5.25602861056</c:v>
                </c:pt>
                <c:pt idx="9">
                  <c:v>6.35153037568</c:v>
                </c:pt>
                <c:pt idx="10">
                  <c:v>7.63722151296</c:v>
                </c:pt>
                <c:pt idx="11">
                  <c:v>8.82493555744</c:v>
                </c:pt>
                <c:pt idx="12">
                  <c:v>10.27692416064</c:v>
                </c:pt>
                <c:pt idx="13">
                  <c:v>11.5362260896</c:v>
                </c:pt>
                <c:pt idx="14">
                  <c:v>12.69412801856</c:v>
                </c:pt>
                <c:pt idx="15">
                  <c:v>13.77997245888</c:v>
                </c:pt>
                <c:pt idx="16">
                  <c:v>15.32876855072</c:v>
                </c:pt>
                <c:pt idx="17">
                  <c:v>16.99163754976</c:v>
                </c:pt>
                <c:pt idx="18">
                  <c:v>18.99033529312</c:v>
                </c:pt>
                <c:pt idx="19">
                  <c:v>21.05891012928</c:v>
                </c:pt>
                <c:pt idx="20">
                  <c:v>23.28366415104</c:v>
                </c:pt>
                <c:pt idx="21">
                  <c:v>25.98525738112</c:v>
                </c:pt>
                <c:pt idx="22">
                  <c:v>28.79592907808</c:v>
                </c:pt>
                <c:pt idx="23">
                  <c:v>30.9468578224</c:v>
                </c:pt>
                <c:pt idx="24">
                  <c:v>32.948962008</c:v>
                </c:pt>
                <c:pt idx="25">
                  <c:v>35.63307428736</c:v>
                </c:pt>
                <c:pt idx="26">
                  <c:v>37.70229510176</c:v>
                </c:pt>
                <c:pt idx="27">
                  <c:v>39.08229675328</c:v>
                </c:pt>
                <c:pt idx="28">
                  <c:v>41.49078838208</c:v>
                </c:pt>
                <c:pt idx="29">
                  <c:v>43.56641833664</c:v>
                </c:pt>
                <c:pt idx="30">
                  <c:v>44.20835831392</c:v>
                </c:pt>
                <c:pt idx="31">
                  <c:v>44.2853159664</c:v>
                </c:pt>
                <c:pt idx="32">
                  <c:v>44.64869278176</c:v>
                </c:pt>
                <c:pt idx="33">
                  <c:v>44.8587658528</c:v>
                </c:pt>
                <c:pt idx="34">
                  <c:v>44.42180973824</c:v>
                </c:pt>
                <c:pt idx="35">
                  <c:v>43.4044126</c:v>
                </c:pt>
                <c:pt idx="36">
                  <c:v>42.72445588032</c:v>
                </c:pt>
                <c:pt idx="37">
                  <c:v>40.7737156256</c:v>
                </c:pt>
                <c:pt idx="38">
                  <c:v>38.6932168358399</c:v>
                </c:pt>
                <c:pt idx="39">
                  <c:v>36.6583249295999</c:v>
                </c:pt>
                <c:pt idx="40">
                  <c:v>34.4578484419199</c:v>
                </c:pt>
                <c:pt idx="41">
                  <c:v>32.25815758208</c:v>
                </c:pt>
                <c:pt idx="42">
                  <c:v>30.0867471180799</c:v>
                </c:pt>
                <c:pt idx="43">
                  <c:v>27.61666104896</c:v>
                </c:pt>
                <c:pt idx="44">
                  <c:v>25.76363142208</c:v>
                </c:pt>
                <c:pt idx="45">
                  <c:v>23.27117200448</c:v>
                </c:pt>
                <c:pt idx="46">
                  <c:v>21.8475140745599</c:v>
                </c:pt>
                <c:pt idx="47">
                  <c:v>19.7335636332801</c:v>
                </c:pt>
                <c:pt idx="48">
                  <c:v>18.6052476096001</c:v>
                </c:pt>
                <c:pt idx="49">
                  <c:v>17.36740509824</c:v>
                </c:pt>
                <c:pt idx="50">
                  <c:v>16.47073279616</c:v>
                </c:pt>
                <c:pt idx="51">
                  <c:v>15.2328765177599</c:v>
                </c:pt>
                <c:pt idx="52">
                  <c:v>13.80034000736</c:v>
                </c:pt>
                <c:pt idx="53">
                  <c:v>12.72152370624</c:v>
                </c:pt>
                <c:pt idx="54">
                  <c:v>11.41595949792</c:v>
                </c:pt>
                <c:pt idx="55">
                  <c:v>10.7855521731199</c:v>
                </c:pt>
              </c:numCache>
            </c:numRef>
          </c:xVal>
          <c:yVal>
            <c:numRef>
              <c:f>'P24'!$A$7:$A$73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239766081871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'P25'!$B$7:$B$71</c:f>
              <c:numCache>
                <c:formatCode>0.00_ </c:formatCode>
                <c:ptCount val="65"/>
                <c:pt idx="0">
                  <c:v>1.237286499584</c:v>
                </c:pt>
                <c:pt idx="1">
                  <c:v>2.417446166016</c:v>
                </c:pt>
                <c:pt idx="2">
                  <c:v>3.546815803392</c:v>
                </c:pt>
                <c:pt idx="3">
                  <c:v>4.707771899392</c:v>
                </c:pt>
                <c:pt idx="4">
                  <c:v>6.053727995392</c:v>
                </c:pt>
                <c:pt idx="5">
                  <c:v>7.242245847552</c:v>
                </c:pt>
                <c:pt idx="6">
                  <c:v>8.424911914496</c:v>
                </c:pt>
                <c:pt idx="7">
                  <c:v>9.162399113472</c:v>
                </c:pt>
                <c:pt idx="8">
                  <c:v>10.227688692736</c:v>
                </c:pt>
                <c:pt idx="9">
                  <c:v>11.493404164608</c:v>
                </c:pt>
                <c:pt idx="10">
                  <c:v>13.002656690176</c:v>
                </c:pt>
                <c:pt idx="11">
                  <c:v>14.972032728064</c:v>
                </c:pt>
                <c:pt idx="12">
                  <c:v>17.028729897984</c:v>
                </c:pt>
                <c:pt idx="13">
                  <c:v>18.98652587776</c:v>
                </c:pt>
                <c:pt idx="14">
                  <c:v>20.774321857536</c:v>
                </c:pt>
                <c:pt idx="15">
                  <c:v>22.565469622528</c:v>
                </c:pt>
                <c:pt idx="16">
                  <c:v>24.336315007232</c:v>
                </c:pt>
                <c:pt idx="17">
                  <c:v>26.637283904256</c:v>
                </c:pt>
                <c:pt idx="18">
                  <c:v>29.392826908672</c:v>
                </c:pt>
                <c:pt idx="19">
                  <c:v>31.650746400768</c:v>
                </c:pt>
                <c:pt idx="20">
                  <c:v>34.170918868224</c:v>
                </c:pt>
                <c:pt idx="21">
                  <c:v>36.945047881472</c:v>
                </c:pt>
                <c:pt idx="22">
                  <c:v>40.105652642048</c:v>
                </c:pt>
                <c:pt idx="23">
                  <c:v>42.77022674944</c:v>
                </c:pt>
                <c:pt idx="24">
                  <c:v>44.6074797248</c:v>
                </c:pt>
                <c:pt idx="25">
                  <c:v>46.763640290816</c:v>
                </c:pt>
                <c:pt idx="26">
                  <c:v>49.043887315456</c:v>
                </c:pt>
                <c:pt idx="27">
                  <c:v>50.498584935168</c:v>
                </c:pt>
                <c:pt idx="28">
                  <c:v>51.841578984448</c:v>
                </c:pt>
                <c:pt idx="29">
                  <c:v>53.940671843584</c:v>
                </c:pt>
                <c:pt idx="30">
                  <c:v>55.793968273152</c:v>
                </c:pt>
                <c:pt idx="31">
                  <c:v>57.28769699584</c:v>
                </c:pt>
                <c:pt idx="32">
                  <c:v>57.621975123456</c:v>
                </c:pt>
                <c:pt idx="33">
                  <c:v>58.09667914368</c:v>
                </c:pt>
                <c:pt idx="34">
                  <c:v>57.036630188544</c:v>
                </c:pt>
                <c:pt idx="35">
                  <c:v>56.04834656</c:v>
                </c:pt>
                <c:pt idx="36">
                  <c:v>55.846038228992</c:v>
                </c:pt>
                <c:pt idx="37">
                  <c:v>55.06464343936</c:v>
                </c:pt>
                <c:pt idx="38">
                  <c:v>52.926662191104</c:v>
                </c:pt>
                <c:pt idx="39">
                  <c:v>51.14306978176</c:v>
                </c:pt>
                <c:pt idx="40">
                  <c:v>50.172952669952</c:v>
                </c:pt>
                <c:pt idx="41">
                  <c:v>48.749298504448</c:v>
                </c:pt>
                <c:pt idx="42">
                  <c:v>47.182416066048</c:v>
                </c:pt>
                <c:pt idx="43">
                  <c:v>45.085774251776</c:v>
                </c:pt>
                <c:pt idx="44">
                  <c:v>41.145842408448</c:v>
                </c:pt>
                <c:pt idx="45">
                  <c:v>37.631398213888</c:v>
                </c:pt>
                <c:pt idx="46">
                  <c:v>35.147071131136</c:v>
                </c:pt>
                <c:pt idx="47">
                  <c:v>33.376892263168</c:v>
                </c:pt>
                <c:pt idx="48">
                  <c:v>30.70615758976</c:v>
                </c:pt>
                <c:pt idx="49">
                  <c:v>28.792805804544</c:v>
                </c:pt>
                <c:pt idx="50">
                  <c:v>27.167441668096</c:v>
                </c:pt>
                <c:pt idx="51">
                  <c:v>25.792812205056</c:v>
                </c:pt>
                <c:pt idx="52">
                  <c:v>23.683491522816</c:v>
                </c:pt>
                <c:pt idx="53">
                  <c:v>20.487158489344</c:v>
                </c:pt>
              </c:numCache>
            </c:numRef>
          </c:xVal>
          <c:yVal>
            <c:numRef>
              <c:f>'P25'!$A$7:$A$71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'P25'!$C$7:$C$71</c:f>
              <c:numCache>
                <c:formatCode>0.00_ </c:formatCode>
                <c:ptCount val="65"/>
                <c:pt idx="0">
                  <c:v>1.194786499584</c:v>
                </c:pt>
                <c:pt idx="1">
                  <c:v>2.314946166016</c:v>
                </c:pt>
                <c:pt idx="2">
                  <c:v>3.444315803392</c:v>
                </c:pt>
                <c:pt idx="3">
                  <c:v>4.570271899392</c:v>
                </c:pt>
                <c:pt idx="4">
                  <c:v>5.793727995392</c:v>
                </c:pt>
                <c:pt idx="5">
                  <c:v>6.859745847552</c:v>
                </c:pt>
                <c:pt idx="6">
                  <c:v>7.907411914496</c:v>
                </c:pt>
                <c:pt idx="7">
                  <c:v>8.594899113472</c:v>
                </c:pt>
                <c:pt idx="8">
                  <c:v>9.620188692736</c:v>
                </c:pt>
                <c:pt idx="9">
                  <c:v>10.840904164608</c:v>
                </c:pt>
                <c:pt idx="10">
                  <c:v>12.357656690176</c:v>
                </c:pt>
                <c:pt idx="11">
                  <c:v>14.294532728064</c:v>
                </c:pt>
                <c:pt idx="12">
                  <c:v>16.328729897984</c:v>
                </c:pt>
                <c:pt idx="13">
                  <c:v>18.22152587776</c:v>
                </c:pt>
                <c:pt idx="14">
                  <c:v>19.926821857536</c:v>
                </c:pt>
                <c:pt idx="15">
                  <c:v>21.842969622528</c:v>
                </c:pt>
                <c:pt idx="16">
                  <c:v>23.631315007232</c:v>
                </c:pt>
                <c:pt idx="17">
                  <c:v>25.819783904256</c:v>
                </c:pt>
                <c:pt idx="18">
                  <c:v>28.515326908672</c:v>
                </c:pt>
                <c:pt idx="19">
                  <c:v>30.755746400768</c:v>
                </c:pt>
                <c:pt idx="20">
                  <c:v>33.268418868224</c:v>
                </c:pt>
                <c:pt idx="21">
                  <c:v>36.072547881472</c:v>
                </c:pt>
                <c:pt idx="22">
                  <c:v>39.250652642048</c:v>
                </c:pt>
                <c:pt idx="23">
                  <c:v>41.84272674944</c:v>
                </c:pt>
                <c:pt idx="24">
                  <c:v>43.7324797248</c:v>
                </c:pt>
                <c:pt idx="25">
                  <c:v>45.891140290816</c:v>
                </c:pt>
                <c:pt idx="26">
                  <c:v>48.211387315456</c:v>
                </c:pt>
                <c:pt idx="27">
                  <c:v>49.753584935168</c:v>
                </c:pt>
                <c:pt idx="28">
                  <c:v>51.061578984448</c:v>
                </c:pt>
                <c:pt idx="29">
                  <c:v>53.108171843584</c:v>
                </c:pt>
                <c:pt idx="30">
                  <c:v>54.921468273152</c:v>
                </c:pt>
                <c:pt idx="31">
                  <c:v>56.40269699584</c:v>
                </c:pt>
                <c:pt idx="32">
                  <c:v>56.731975123456</c:v>
                </c:pt>
                <c:pt idx="33">
                  <c:v>57.14417914368</c:v>
                </c:pt>
                <c:pt idx="34">
                  <c:v>56.141630188544</c:v>
                </c:pt>
                <c:pt idx="35">
                  <c:v>55.16334656</c:v>
                </c:pt>
                <c:pt idx="36">
                  <c:v>54.923538228992</c:v>
                </c:pt>
                <c:pt idx="37">
                  <c:v>54.07214343936</c:v>
                </c:pt>
                <c:pt idx="38">
                  <c:v>51.976662191104</c:v>
                </c:pt>
                <c:pt idx="39">
                  <c:v>50.24306978176</c:v>
                </c:pt>
                <c:pt idx="40">
                  <c:v>49.322952669952</c:v>
                </c:pt>
                <c:pt idx="41">
                  <c:v>47.949298504448</c:v>
                </c:pt>
                <c:pt idx="42">
                  <c:v>46.432416066048</c:v>
                </c:pt>
                <c:pt idx="43">
                  <c:v>44.385774251776</c:v>
                </c:pt>
                <c:pt idx="44">
                  <c:v>40.495842408448</c:v>
                </c:pt>
                <c:pt idx="45">
                  <c:v>37.031398213888</c:v>
                </c:pt>
                <c:pt idx="46">
                  <c:v>34.597071131136</c:v>
                </c:pt>
                <c:pt idx="47">
                  <c:v>32.876892263168</c:v>
                </c:pt>
                <c:pt idx="48">
                  <c:v>30.25615758976</c:v>
                </c:pt>
                <c:pt idx="49">
                  <c:v>28.392805804544</c:v>
                </c:pt>
                <c:pt idx="50">
                  <c:v>26.817441668096</c:v>
                </c:pt>
                <c:pt idx="51">
                  <c:v>25.492812205056</c:v>
                </c:pt>
                <c:pt idx="52">
                  <c:v>23.433491522816</c:v>
                </c:pt>
                <c:pt idx="53">
                  <c:v>20.287158489344</c:v>
                </c:pt>
              </c:numCache>
            </c:numRef>
          </c:xVal>
          <c:yVal>
            <c:numRef>
              <c:f>'P25'!$A$7:$A$71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3165139587905"/>
          <c:y val="0.0226286646849682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'P26'!$B$7:$B$71</c:f>
              <c:numCache>
                <c:formatCode>0.00_ </c:formatCode>
                <c:ptCount val="65"/>
                <c:pt idx="0">
                  <c:v>1.2827</c:v>
                </c:pt>
                <c:pt idx="1">
                  <c:v>2.32769</c:v>
                </c:pt>
                <c:pt idx="2">
                  <c:v>2.97363</c:v>
                </c:pt>
                <c:pt idx="3">
                  <c:v>3.28724</c:v>
                </c:pt>
                <c:pt idx="4">
                  <c:v>3.53618</c:v>
                </c:pt>
                <c:pt idx="5">
                  <c:v>4.25697</c:v>
                </c:pt>
                <c:pt idx="6">
                  <c:v>5.34299</c:v>
                </c:pt>
                <c:pt idx="7">
                  <c:v>6.49015</c:v>
                </c:pt>
                <c:pt idx="8">
                  <c:v>7.18591</c:v>
                </c:pt>
                <c:pt idx="9">
                  <c:v>8.79627</c:v>
                </c:pt>
                <c:pt idx="10">
                  <c:v>10.35502</c:v>
                </c:pt>
                <c:pt idx="11">
                  <c:v>12.10334</c:v>
                </c:pt>
                <c:pt idx="12">
                  <c:v>13.85962</c:v>
                </c:pt>
                <c:pt idx="13">
                  <c:v>15.68184</c:v>
                </c:pt>
                <c:pt idx="14">
                  <c:v>17.59576</c:v>
                </c:pt>
                <c:pt idx="15">
                  <c:v>20.25422</c:v>
                </c:pt>
                <c:pt idx="16">
                  <c:v>22.34181</c:v>
                </c:pt>
                <c:pt idx="17">
                  <c:v>24.81118</c:v>
                </c:pt>
                <c:pt idx="18">
                  <c:v>27.31019</c:v>
                </c:pt>
                <c:pt idx="19">
                  <c:v>29.52299</c:v>
                </c:pt>
                <c:pt idx="20">
                  <c:v>31.94139</c:v>
                </c:pt>
                <c:pt idx="21">
                  <c:v>34.67946</c:v>
                </c:pt>
                <c:pt idx="22">
                  <c:v>37.69722</c:v>
                </c:pt>
                <c:pt idx="23">
                  <c:v>39.60733</c:v>
                </c:pt>
                <c:pt idx="24">
                  <c:v>41.68638</c:v>
                </c:pt>
                <c:pt idx="25">
                  <c:v>43.72841</c:v>
                </c:pt>
                <c:pt idx="26">
                  <c:v>45.69041</c:v>
                </c:pt>
                <c:pt idx="27">
                  <c:v>48.10728</c:v>
                </c:pt>
                <c:pt idx="28">
                  <c:v>49.47914</c:v>
                </c:pt>
                <c:pt idx="29">
                  <c:v>51.16007</c:v>
                </c:pt>
                <c:pt idx="30">
                  <c:v>51.66481</c:v>
                </c:pt>
                <c:pt idx="31">
                  <c:v>51.89258</c:v>
                </c:pt>
                <c:pt idx="32">
                  <c:v>51.44946</c:v>
                </c:pt>
                <c:pt idx="33">
                  <c:v>51.1019</c:v>
                </c:pt>
                <c:pt idx="34">
                  <c:v>51.56302</c:v>
                </c:pt>
                <c:pt idx="35">
                  <c:v>50.94571</c:v>
                </c:pt>
                <c:pt idx="36">
                  <c:v>50.3985</c:v>
                </c:pt>
                <c:pt idx="37">
                  <c:v>49.60499</c:v>
                </c:pt>
                <c:pt idx="38">
                  <c:v>48.6609</c:v>
                </c:pt>
                <c:pt idx="39">
                  <c:v>46.87041</c:v>
                </c:pt>
                <c:pt idx="40">
                  <c:v>45.5216974925</c:v>
                </c:pt>
                <c:pt idx="41">
                  <c:v>43.90445635</c:v>
                </c:pt>
                <c:pt idx="42">
                  <c:v>42.22363257</c:v>
                </c:pt>
                <c:pt idx="43">
                  <c:v>40.29739384</c:v>
                </c:pt>
                <c:pt idx="44">
                  <c:v>38.3153371150001</c:v>
                </c:pt>
                <c:pt idx="45">
                  <c:v>36.325703475</c:v>
                </c:pt>
                <c:pt idx="46">
                  <c:v>35.29303789</c:v>
                </c:pt>
                <c:pt idx="47">
                  <c:v>33.59639336</c:v>
                </c:pt>
                <c:pt idx="48">
                  <c:v>31.87917377</c:v>
                </c:pt>
                <c:pt idx="49">
                  <c:v>29.7297008750001</c:v>
                </c:pt>
                <c:pt idx="50">
                  <c:v>27.5572106250001</c:v>
                </c:pt>
                <c:pt idx="51">
                  <c:v>26.1109477350001</c:v>
                </c:pt>
                <c:pt idx="52">
                  <c:v>25.0348637300001</c:v>
                </c:pt>
                <c:pt idx="53">
                  <c:v>23.7509309850001</c:v>
                </c:pt>
              </c:numCache>
            </c:numRef>
          </c:xVal>
          <c:yVal>
            <c:numRef>
              <c:f>'[2]P26'!$A$7:$A$71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'P26'!$C$7:$C$71</c:f>
              <c:numCache>
                <c:formatCode>0.00_ </c:formatCode>
                <c:ptCount val="65"/>
                <c:pt idx="0">
                  <c:v>1.1627</c:v>
                </c:pt>
                <c:pt idx="1">
                  <c:v>2.19019</c:v>
                </c:pt>
                <c:pt idx="2">
                  <c:v>2.78363</c:v>
                </c:pt>
                <c:pt idx="3">
                  <c:v>3.04724</c:v>
                </c:pt>
                <c:pt idx="4">
                  <c:v>3.25118</c:v>
                </c:pt>
                <c:pt idx="5">
                  <c:v>3.90447</c:v>
                </c:pt>
                <c:pt idx="6">
                  <c:v>4.97299</c:v>
                </c:pt>
                <c:pt idx="7">
                  <c:v>6.05015</c:v>
                </c:pt>
                <c:pt idx="8">
                  <c:v>6.71091</c:v>
                </c:pt>
                <c:pt idx="9">
                  <c:v>8.27377</c:v>
                </c:pt>
                <c:pt idx="10">
                  <c:v>9.85002</c:v>
                </c:pt>
                <c:pt idx="11">
                  <c:v>11.59334</c:v>
                </c:pt>
                <c:pt idx="12">
                  <c:v>13.34962</c:v>
                </c:pt>
                <c:pt idx="13">
                  <c:v>15.15934</c:v>
                </c:pt>
                <c:pt idx="14">
                  <c:v>17.04076</c:v>
                </c:pt>
                <c:pt idx="15">
                  <c:v>19.63922</c:v>
                </c:pt>
                <c:pt idx="16">
                  <c:v>21.71681</c:v>
                </c:pt>
                <c:pt idx="17">
                  <c:v>24.21868</c:v>
                </c:pt>
                <c:pt idx="18">
                  <c:v>26.71269</c:v>
                </c:pt>
                <c:pt idx="19">
                  <c:v>28.92049</c:v>
                </c:pt>
                <c:pt idx="20">
                  <c:v>31.35389</c:v>
                </c:pt>
                <c:pt idx="21">
                  <c:v>34.11946</c:v>
                </c:pt>
                <c:pt idx="22">
                  <c:v>37.20222</c:v>
                </c:pt>
                <c:pt idx="23">
                  <c:v>39.16233</c:v>
                </c:pt>
                <c:pt idx="24">
                  <c:v>41.29388</c:v>
                </c:pt>
                <c:pt idx="25">
                  <c:v>43.33091</c:v>
                </c:pt>
                <c:pt idx="26">
                  <c:v>45.29291</c:v>
                </c:pt>
                <c:pt idx="27">
                  <c:v>47.68228</c:v>
                </c:pt>
                <c:pt idx="28">
                  <c:v>49.08414</c:v>
                </c:pt>
                <c:pt idx="29">
                  <c:v>50.73507</c:v>
                </c:pt>
                <c:pt idx="30">
                  <c:v>51.26731</c:v>
                </c:pt>
                <c:pt idx="31">
                  <c:v>51.67508</c:v>
                </c:pt>
                <c:pt idx="32">
                  <c:v>51.08696</c:v>
                </c:pt>
                <c:pt idx="33">
                  <c:v>50.6994</c:v>
                </c:pt>
                <c:pt idx="34">
                  <c:v>51.03552</c:v>
                </c:pt>
                <c:pt idx="35">
                  <c:v>50.40321</c:v>
                </c:pt>
                <c:pt idx="36">
                  <c:v>49.7935</c:v>
                </c:pt>
                <c:pt idx="37">
                  <c:v>49.03749</c:v>
                </c:pt>
                <c:pt idx="38">
                  <c:v>48.1709</c:v>
                </c:pt>
                <c:pt idx="39">
                  <c:v>46.36291</c:v>
                </c:pt>
                <c:pt idx="40">
                  <c:v>45.0316974925</c:v>
                </c:pt>
                <c:pt idx="41">
                  <c:v>43.34695635</c:v>
                </c:pt>
                <c:pt idx="42">
                  <c:v>41.72613257</c:v>
                </c:pt>
                <c:pt idx="43">
                  <c:v>39.91239384</c:v>
                </c:pt>
                <c:pt idx="44">
                  <c:v>37.8853371150001</c:v>
                </c:pt>
                <c:pt idx="45">
                  <c:v>35.655703475</c:v>
                </c:pt>
                <c:pt idx="46">
                  <c:v>34.69303789</c:v>
                </c:pt>
                <c:pt idx="47">
                  <c:v>33.02639336</c:v>
                </c:pt>
                <c:pt idx="48">
                  <c:v>31.33917377</c:v>
                </c:pt>
                <c:pt idx="49">
                  <c:v>29.2197008750001</c:v>
                </c:pt>
                <c:pt idx="50">
                  <c:v>27.0772106250001</c:v>
                </c:pt>
                <c:pt idx="51">
                  <c:v>25.6609477350001</c:v>
                </c:pt>
                <c:pt idx="52">
                  <c:v>24.6148637300001</c:v>
                </c:pt>
                <c:pt idx="53">
                  <c:v>23.3609309850001</c:v>
                </c:pt>
              </c:numCache>
            </c:numRef>
          </c:xVal>
          <c:yVal>
            <c:numRef>
              <c:f>'[2]P26'!$A$7:$A$71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'P27'!$B$7:$B$73</c:f>
              <c:numCache>
                <c:formatCode>0.00_ </c:formatCode>
                <c:ptCount val="67"/>
                <c:pt idx="0">
                  <c:v>1.383276525</c:v>
                </c:pt>
                <c:pt idx="1">
                  <c:v>2.619463183</c:v>
                </c:pt>
                <c:pt idx="2">
                  <c:v>3.781906051</c:v>
                </c:pt>
                <c:pt idx="3">
                  <c:v>4.621235718</c:v>
                </c:pt>
                <c:pt idx="4">
                  <c:v>5.180575321</c:v>
                </c:pt>
                <c:pt idx="5">
                  <c:v>5.5502289765</c:v>
                </c:pt>
                <c:pt idx="6">
                  <c:v>6.099880148</c:v>
                </c:pt>
                <c:pt idx="7">
                  <c:v>7.08483792000001</c:v>
                </c:pt>
                <c:pt idx="8">
                  <c:v>8.2794816395</c:v>
                </c:pt>
                <c:pt idx="9">
                  <c:v>9.707241044</c:v>
                </c:pt>
                <c:pt idx="10">
                  <c:v>10.9656335215</c:v>
                </c:pt>
                <c:pt idx="11">
                  <c:v>12.3493425355</c:v>
                </c:pt>
                <c:pt idx="12">
                  <c:v>13.6761871065</c:v>
                </c:pt>
                <c:pt idx="13">
                  <c:v>14.970850698</c:v>
                </c:pt>
                <c:pt idx="14">
                  <c:v>16.313328342</c:v>
                </c:pt>
                <c:pt idx="15">
                  <c:v>17.4611250065</c:v>
                </c:pt>
                <c:pt idx="16">
                  <c:v>18.7204894495</c:v>
                </c:pt>
                <c:pt idx="17">
                  <c:v>20.256409251</c:v>
                </c:pt>
                <c:pt idx="18">
                  <c:v>21.8023340205</c:v>
                </c:pt>
                <c:pt idx="19">
                  <c:v>23.312635653</c:v>
                </c:pt>
                <c:pt idx="20">
                  <c:v>25.5991934955</c:v>
                </c:pt>
                <c:pt idx="21">
                  <c:v>28.051369507</c:v>
                </c:pt>
                <c:pt idx="22">
                  <c:v>30.286364539</c:v>
                </c:pt>
                <c:pt idx="23">
                  <c:v>32.570115781</c:v>
                </c:pt>
                <c:pt idx="24">
                  <c:v>35.093243886</c:v>
                </c:pt>
                <c:pt idx="25">
                  <c:v>37.5010678745</c:v>
                </c:pt>
                <c:pt idx="26">
                  <c:v>39.156394347</c:v>
                </c:pt>
                <c:pt idx="27">
                  <c:v>40.3367233035</c:v>
                </c:pt>
                <c:pt idx="28">
                  <c:v>40.772069648</c:v>
                </c:pt>
                <c:pt idx="29">
                  <c:v>41.273335794</c:v>
                </c:pt>
                <c:pt idx="30">
                  <c:v>41.860212657</c:v>
                </c:pt>
                <c:pt idx="31">
                  <c:v>42.1992854035</c:v>
                </c:pt>
                <c:pt idx="32">
                  <c:v>43.3474234445</c:v>
                </c:pt>
                <c:pt idx="33">
                  <c:v>43.73838299</c:v>
                </c:pt>
                <c:pt idx="34">
                  <c:v>44.0105962615</c:v>
                </c:pt>
                <c:pt idx="35">
                  <c:v>44.3868574395</c:v>
                </c:pt>
                <c:pt idx="36">
                  <c:v>43.8718748275</c:v>
                </c:pt>
                <c:pt idx="37">
                  <c:v>42.7506360055</c:v>
                </c:pt>
                <c:pt idx="38">
                  <c:v>41.9375277725</c:v>
                </c:pt>
                <c:pt idx="39">
                  <c:v>40.630977382</c:v>
                </c:pt>
                <c:pt idx="40">
                  <c:v>39.1550600645</c:v>
                </c:pt>
                <c:pt idx="41">
                  <c:v>37.6097634</c:v>
                </c:pt>
                <c:pt idx="42">
                  <c:v>36.0807154935</c:v>
                </c:pt>
                <c:pt idx="43">
                  <c:v>34.128539482</c:v>
                </c:pt>
                <c:pt idx="44">
                  <c:v>32.6394940595</c:v>
                </c:pt>
                <c:pt idx="45">
                  <c:v>31.1845114475</c:v>
                </c:pt>
                <c:pt idx="46">
                  <c:v>29.0432751095</c:v>
                </c:pt>
                <c:pt idx="47">
                  <c:v>26.421727203</c:v>
                </c:pt>
                <c:pt idx="48">
                  <c:v>23.926744591</c:v>
                </c:pt>
                <c:pt idx="49">
                  <c:v>21.699259495</c:v>
                </c:pt>
                <c:pt idx="50">
                  <c:v>19.49614381</c:v>
                </c:pt>
                <c:pt idx="51">
                  <c:v>15.9758471455</c:v>
                </c:pt>
                <c:pt idx="52">
                  <c:v>13.356799239</c:v>
                </c:pt>
                <c:pt idx="53">
                  <c:v>10.444314143</c:v>
                </c:pt>
              </c:numCache>
            </c:numRef>
          </c:xVal>
          <c:yVal>
            <c:numRef>
              <c:f>'[2]P27'!$A$7:$A$73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'P27'!$C$7:$C$73</c:f>
              <c:numCache>
                <c:formatCode>0.00_ </c:formatCode>
                <c:ptCount val="67"/>
                <c:pt idx="0">
                  <c:v>1.435776525</c:v>
                </c:pt>
                <c:pt idx="1">
                  <c:v>2.704463183</c:v>
                </c:pt>
                <c:pt idx="2">
                  <c:v>3.846906051</c:v>
                </c:pt>
                <c:pt idx="3">
                  <c:v>4.63873571800001</c:v>
                </c:pt>
                <c:pt idx="4">
                  <c:v>5.24307532100001</c:v>
                </c:pt>
                <c:pt idx="5">
                  <c:v>5.65022897650001</c:v>
                </c:pt>
                <c:pt idx="6">
                  <c:v>6.25988014800001</c:v>
                </c:pt>
                <c:pt idx="7">
                  <c:v>7.25733792000001</c:v>
                </c:pt>
                <c:pt idx="8">
                  <c:v>8.43948163950001</c:v>
                </c:pt>
                <c:pt idx="9">
                  <c:v>9.89474104400001</c:v>
                </c:pt>
                <c:pt idx="10">
                  <c:v>11.2256335215</c:v>
                </c:pt>
                <c:pt idx="11">
                  <c:v>12.6193425355</c:v>
                </c:pt>
                <c:pt idx="12">
                  <c:v>13.9711871065</c:v>
                </c:pt>
                <c:pt idx="13">
                  <c:v>15.250850698</c:v>
                </c:pt>
                <c:pt idx="14">
                  <c:v>16.620828342</c:v>
                </c:pt>
                <c:pt idx="15">
                  <c:v>17.8311250065</c:v>
                </c:pt>
                <c:pt idx="16">
                  <c:v>19.1554894495</c:v>
                </c:pt>
                <c:pt idx="17">
                  <c:v>20.726409251</c:v>
                </c:pt>
                <c:pt idx="18">
                  <c:v>22.3348340205</c:v>
                </c:pt>
                <c:pt idx="19">
                  <c:v>23.910135653</c:v>
                </c:pt>
                <c:pt idx="20">
                  <c:v>26.1841934955</c:v>
                </c:pt>
                <c:pt idx="21">
                  <c:v>28.596369507</c:v>
                </c:pt>
                <c:pt idx="22">
                  <c:v>30.816364539</c:v>
                </c:pt>
                <c:pt idx="23">
                  <c:v>33.082615781</c:v>
                </c:pt>
                <c:pt idx="24">
                  <c:v>35.578243886</c:v>
                </c:pt>
                <c:pt idx="25">
                  <c:v>38.0035678745</c:v>
                </c:pt>
                <c:pt idx="26">
                  <c:v>39.716394347</c:v>
                </c:pt>
                <c:pt idx="27">
                  <c:v>40.9892233035</c:v>
                </c:pt>
                <c:pt idx="28">
                  <c:v>41.534569648</c:v>
                </c:pt>
                <c:pt idx="29">
                  <c:v>42.085835794</c:v>
                </c:pt>
                <c:pt idx="30">
                  <c:v>42.730212657</c:v>
                </c:pt>
                <c:pt idx="31">
                  <c:v>43.1492854035</c:v>
                </c:pt>
                <c:pt idx="32">
                  <c:v>44.2199234445</c:v>
                </c:pt>
                <c:pt idx="33">
                  <c:v>44.62338299</c:v>
                </c:pt>
                <c:pt idx="34">
                  <c:v>44.9355962615</c:v>
                </c:pt>
                <c:pt idx="35">
                  <c:v>45.2968574395</c:v>
                </c:pt>
                <c:pt idx="36">
                  <c:v>44.7718748275</c:v>
                </c:pt>
                <c:pt idx="37">
                  <c:v>43.7206360055</c:v>
                </c:pt>
                <c:pt idx="38">
                  <c:v>42.9325277725</c:v>
                </c:pt>
                <c:pt idx="39">
                  <c:v>41.643477382</c:v>
                </c:pt>
                <c:pt idx="40">
                  <c:v>40.2000600645</c:v>
                </c:pt>
                <c:pt idx="41">
                  <c:v>38.6372634</c:v>
                </c:pt>
                <c:pt idx="42">
                  <c:v>37.1557154935</c:v>
                </c:pt>
                <c:pt idx="43">
                  <c:v>35.221039482</c:v>
                </c:pt>
                <c:pt idx="44">
                  <c:v>33.6944940595</c:v>
                </c:pt>
                <c:pt idx="45">
                  <c:v>32.2220114475</c:v>
                </c:pt>
                <c:pt idx="46">
                  <c:v>30.0757751095</c:v>
                </c:pt>
                <c:pt idx="47">
                  <c:v>27.474227203</c:v>
                </c:pt>
                <c:pt idx="48">
                  <c:v>25.049244591</c:v>
                </c:pt>
                <c:pt idx="49">
                  <c:v>22.854259495</c:v>
                </c:pt>
                <c:pt idx="50">
                  <c:v>20.76114381</c:v>
                </c:pt>
                <c:pt idx="51">
                  <c:v>17.3183471455</c:v>
                </c:pt>
                <c:pt idx="52">
                  <c:v>14.621799239</c:v>
                </c:pt>
                <c:pt idx="53">
                  <c:v>11.811814143</c:v>
                </c:pt>
              </c:numCache>
            </c:numRef>
          </c:xVal>
          <c:yVal>
            <c:numRef>
              <c:f>'[2]P27'!$A$7:$A$73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94308943089432"/>
          <c:y val="0.020602933071411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'P28'!$B$7:$B$75</c:f>
              <c:numCache>
                <c:formatCode>0.00_ </c:formatCode>
                <c:ptCount val="69"/>
                <c:pt idx="0">
                  <c:v>1.4543316</c:v>
                </c:pt>
                <c:pt idx="1">
                  <c:v>2.994799792</c:v>
                </c:pt>
                <c:pt idx="2">
                  <c:v>4.490075024</c:v>
                </c:pt>
                <c:pt idx="3">
                  <c:v>5.629233632</c:v>
                </c:pt>
                <c:pt idx="4">
                  <c:v>6.335083504</c:v>
                </c:pt>
                <c:pt idx="5">
                  <c:v>6.839010136</c:v>
                </c:pt>
                <c:pt idx="6">
                  <c:v>7.565013952</c:v>
                </c:pt>
                <c:pt idx="7">
                  <c:v>8.82782608</c:v>
                </c:pt>
                <c:pt idx="8">
                  <c:v>10.225061448</c:v>
                </c:pt>
                <c:pt idx="9">
                  <c:v>11.998836256</c:v>
                </c:pt>
                <c:pt idx="10">
                  <c:v>13.739610216</c:v>
                </c:pt>
                <c:pt idx="11">
                  <c:v>15.441383752</c:v>
                </c:pt>
                <c:pt idx="12">
                  <c:v>17.033079256</c:v>
                </c:pt>
                <c:pt idx="13">
                  <c:v>18.666197152</c:v>
                </c:pt>
                <c:pt idx="14">
                  <c:v>20.327391808</c:v>
                </c:pt>
                <c:pt idx="15">
                  <c:v>21.852508856</c:v>
                </c:pt>
                <c:pt idx="16">
                  <c:v>23.245086888</c:v>
                </c:pt>
                <c:pt idx="17">
                  <c:v>25.623011824</c:v>
                </c:pt>
                <c:pt idx="18">
                  <c:v>28.144282392</c:v>
                </c:pt>
                <c:pt idx="19">
                  <c:v>30.540245072</c:v>
                </c:pt>
                <c:pt idx="20">
                  <c:v>32.778514792</c:v>
                </c:pt>
                <c:pt idx="21">
                  <c:v>34.633746768</c:v>
                </c:pt>
                <c:pt idx="22">
                  <c:v>36.590401136</c:v>
                </c:pt>
                <c:pt idx="23">
                  <c:v>39.306862544</c:v>
                </c:pt>
                <c:pt idx="24">
                  <c:v>42.090516064</c:v>
                </c:pt>
                <c:pt idx="25">
                  <c:v>44.427784088</c:v>
                </c:pt>
                <c:pt idx="26">
                  <c:v>46.420474928</c:v>
                </c:pt>
                <c:pt idx="27">
                  <c:v>48.626088584</c:v>
                </c:pt>
                <c:pt idx="28">
                  <c:v>50.362161952</c:v>
                </c:pt>
                <c:pt idx="29">
                  <c:v>51.391160256</c:v>
                </c:pt>
                <c:pt idx="30">
                  <c:v>52.490852368</c:v>
                </c:pt>
                <c:pt idx="31">
                  <c:v>53.334158984</c:v>
                </c:pt>
                <c:pt idx="32">
                  <c:v>54.084503768</c:v>
                </c:pt>
                <c:pt idx="33">
                  <c:v>54.46669376</c:v>
                </c:pt>
                <c:pt idx="34">
                  <c:v>54.543267976</c:v>
                </c:pt>
                <c:pt idx="35">
                  <c:v>54.811420648</c:v>
                </c:pt>
                <c:pt idx="36">
                  <c:v>54.84188036</c:v>
                </c:pt>
                <c:pt idx="37">
                  <c:v>53.732533032</c:v>
                </c:pt>
                <c:pt idx="38">
                  <c:v>52.45226204</c:v>
                </c:pt>
                <c:pt idx="39">
                  <c:v>51.157760768</c:v>
                </c:pt>
                <c:pt idx="40">
                  <c:v>49.762758648</c:v>
                </c:pt>
                <c:pt idx="41">
                  <c:v>48.1501416</c:v>
                </c:pt>
                <c:pt idx="42">
                  <c:v>46.558563144</c:v>
                </c:pt>
                <c:pt idx="43">
                  <c:v>44.820831168</c:v>
                </c:pt>
                <c:pt idx="44">
                  <c:v>43.259675528</c:v>
                </c:pt>
                <c:pt idx="45">
                  <c:v>40.63513524</c:v>
                </c:pt>
                <c:pt idx="46">
                  <c:v>37.951210728</c:v>
                </c:pt>
                <c:pt idx="47">
                  <c:v>35.901882272</c:v>
                </c:pt>
                <c:pt idx="48">
                  <c:v>34.247341984</c:v>
                </c:pt>
                <c:pt idx="49">
                  <c:v>32.25557888</c:v>
                </c:pt>
                <c:pt idx="50">
                  <c:v>30.12588944</c:v>
                </c:pt>
                <c:pt idx="51">
                  <c:v>28.335072392</c:v>
                </c:pt>
              </c:numCache>
            </c:numRef>
          </c:xVal>
          <c:yVal>
            <c:numRef>
              <c:f>'P28'!$A$7:$A$75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'P28'!$C$7:$C$75</c:f>
              <c:numCache>
                <c:formatCode>0.00_ </c:formatCode>
                <c:ptCount val="69"/>
                <c:pt idx="0">
                  <c:v>1.4043316</c:v>
                </c:pt>
                <c:pt idx="1">
                  <c:v>2.864799792</c:v>
                </c:pt>
                <c:pt idx="2">
                  <c:v>4.265075024</c:v>
                </c:pt>
                <c:pt idx="3">
                  <c:v>5.349233632</c:v>
                </c:pt>
                <c:pt idx="4">
                  <c:v>6.022583504</c:v>
                </c:pt>
                <c:pt idx="5">
                  <c:v>6.534010136</c:v>
                </c:pt>
                <c:pt idx="6">
                  <c:v>7.225013952</c:v>
                </c:pt>
                <c:pt idx="7">
                  <c:v>8.48032608</c:v>
                </c:pt>
                <c:pt idx="8">
                  <c:v>9.802561448</c:v>
                </c:pt>
                <c:pt idx="9">
                  <c:v>11.546336256</c:v>
                </c:pt>
                <c:pt idx="10">
                  <c:v>13.249610216</c:v>
                </c:pt>
                <c:pt idx="11">
                  <c:v>14.963883752</c:v>
                </c:pt>
                <c:pt idx="12">
                  <c:v>16.560579256</c:v>
                </c:pt>
                <c:pt idx="13">
                  <c:v>18.173697152</c:v>
                </c:pt>
                <c:pt idx="14">
                  <c:v>19.797391808</c:v>
                </c:pt>
                <c:pt idx="15">
                  <c:v>21.335008856</c:v>
                </c:pt>
                <c:pt idx="16">
                  <c:v>22.740086888</c:v>
                </c:pt>
                <c:pt idx="17">
                  <c:v>25.068011824</c:v>
                </c:pt>
                <c:pt idx="18">
                  <c:v>27.546782392</c:v>
                </c:pt>
                <c:pt idx="19">
                  <c:v>29.915245072</c:v>
                </c:pt>
                <c:pt idx="20">
                  <c:v>32.176014792</c:v>
                </c:pt>
                <c:pt idx="21">
                  <c:v>33.963746768</c:v>
                </c:pt>
                <c:pt idx="22">
                  <c:v>35.872901136</c:v>
                </c:pt>
                <c:pt idx="23">
                  <c:v>38.549362544</c:v>
                </c:pt>
                <c:pt idx="24">
                  <c:v>41.358016064</c:v>
                </c:pt>
                <c:pt idx="25">
                  <c:v>43.730284088</c:v>
                </c:pt>
                <c:pt idx="26">
                  <c:v>45.772974928</c:v>
                </c:pt>
                <c:pt idx="27">
                  <c:v>47.981088584</c:v>
                </c:pt>
                <c:pt idx="28">
                  <c:v>49.752161952</c:v>
                </c:pt>
                <c:pt idx="29">
                  <c:v>50.831160256</c:v>
                </c:pt>
                <c:pt idx="30">
                  <c:v>51.888352368</c:v>
                </c:pt>
                <c:pt idx="31">
                  <c:v>52.706658984</c:v>
                </c:pt>
                <c:pt idx="32">
                  <c:v>53.467003768</c:v>
                </c:pt>
                <c:pt idx="33">
                  <c:v>53.85169376</c:v>
                </c:pt>
                <c:pt idx="34">
                  <c:v>53.958267976</c:v>
                </c:pt>
                <c:pt idx="35">
                  <c:v>54.218920648</c:v>
                </c:pt>
                <c:pt idx="36">
                  <c:v>54.20438036</c:v>
                </c:pt>
                <c:pt idx="37">
                  <c:v>53.075033032</c:v>
                </c:pt>
                <c:pt idx="38">
                  <c:v>51.82726204</c:v>
                </c:pt>
                <c:pt idx="39">
                  <c:v>50.557760768</c:v>
                </c:pt>
                <c:pt idx="40">
                  <c:v>49.195258648</c:v>
                </c:pt>
                <c:pt idx="41">
                  <c:v>47.5526416</c:v>
                </c:pt>
                <c:pt idx="42">
                  <c:v>45.958563144</c:v>
                </c:pt>
                <c:pt idx="43">
                  <c:v>44.225831168</c:v>
                </c:pt>
                <c:pt idx="44">
                  <c:v>42.564675528</c:v>
                </c:pt>
                <c:pt idx="45">
                  <c:v>39.96263524</c:v>
                </c:pt>
                <c:pt idx="46">
                  <c:v>37.323710728</c:v>
                </c:pt>
                <c:pt idx="47">
                  <c:v>35.316882272</c:v>
                </c:pt>
                <c:pt idx="48">
                  <c:v>33.694841984</c:v>
                </c:pt>
                <c:pt idx="49">
                  <c:v>31.68307888</c:v>
                </c:pt>
                <c:pt idx="50">
                  <c:v>29.74588944</c:v>
                </c:pt>
                <c:pt idx="51">
                  <c:v>27.845072392</c:v>
                </c:pt>
              </c:numCache>
            </c:numRef>
          </c:xVal>
          <c:yVal>
            <c:numRef>
              <c:f>'P28'!$A$7:$A$75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6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'P29'!$B$7:$B$73</c:f>
              <c:numCache>
                <c:formatCode>0.00_ </c:formatCode>
                <c:ptCount val="67"/>
                <c:pt idx="0">
                  <c:v>0.991509280000001</c:v>
                </c:pt>
                <c:pt idx="1">
                  <c:v>1.88564272</c:v>
                </c:pt>
                <c:pt idx="2">
                  <c:v>2.84611664</c:v>
                </c:pt>
                <c:pt idx="3">
                  <c:v>3.72243664</c:v>
                </c:pt>
                <c:pt idx="4">
                  <c:v>4.70625664</c:v>
                </c:pt>
                <c:pt idx="5">
                  <c:v>5.74532384</c:v>
                </c:pt>
                <c:pt idx="6">
                  <c:v>6.65798432</c:v>
                </c:pt>
                <c:pt idx="7">
                  <c:v>7.52843024</c:v>
                </c:pt>
                <c:pt idx="8">
                  <c:v>8.55408512</c:v>
                </c:pt>
                <c:pt idx="9">
                  <c:v>9.91044336</c:v>
                </c:pt>
                <c:pt idx="10">
                  <c:v>11.55144992</c:v>
                </c:pt>
                <c:pt idx="11">
                  <c:v>13.26545088</c:v>
                </c:pt>
                <c:pt idx="12">
                  <c:v>14.96723728</c:v>
                </c:pt>
                <c:pt idx="13">
                  <c:v>16.8614192</c:v>
                </c:pt>
                <c:pt idx="14">
                  <c:v>18.65060112</c:v>
                </c:pt>
                <c:pt idx="15">
                  <c:v>20.67368976</c:v>
                </c:pt>
                <c:pt idx="16">
                  <c:v>22.06656944</c:v>
                </c:pt>
                <c:pt idx="17">
                  <c:v>24.25244352</c:v>
                </c:pt>
                <c:pt idx="18">
                  <c:v>26.73261424</c:v>
                </c:pt>
                <c:pt idx="19">
                  <c:v>29.33479056</c:v>
                </c:pt>
                <c:pt idx="20">
                  <c:v>31.78347808</c:v>
                </c:pt>
                <c:pt idx="21">
                  <c:v>34.28649024</c:v>
                </c:pt>
                <c:pt idx="22">
                  <c:v>36.82940816</c:v>
                </c:pt>
                <c:pt idx="23">
                  <c:v>38.9012048</c:v>
                </c:pt>
                <c:pt idx="24">
                  <c:v>41.120216</c:v>
                </c:pt>
                <c:pt idx="25">
                  <c:v>42.67785872</c:v>
                </c:pt>
                <c:pt idx="26">
                  <c:v>44.17884752</c:v>
                </c:pt>
                <c:pt idx="27">
                  <c:v>44.92613856</c:v>
                </c:pt>
                <c:pt idx="28">
                  <c:v>46.06311616</c:v>
                </c:pt>
                <c:pt idx="29">
                  <c:v>45.89248928</c:v>
                </c:pt>
                <c:pt idx="30">
                  <c:v>46.69467584</c:v>
                </c:pt>
                <c:pt idx="31">
                  <c:v>46.2985928</c:v>
                </c:pt>
                <c:pt idx="32">
                  <c:v>46.38370752</c:v>
                </c:pt>
                <c:pt idx="33">
                  <c:v>45.6945256</c:v>
                </c:pt>
                <c:pt idx="34">
                  <c:v>44.55883248</c:v>
                </c:pt>
                <c:pt idx="35">
                  <c:v>43.9762</c:v>
                </c:pt>
                <c:pt idx="36">
                  <c:v>43.43296864</c:v>
                </c:pt>
                <c:pt idx="37">
                  <c:v>43.2138912</c:v>
                </c:pt>
                <c:pt idx="38">
                  <c:v>42.11896768</c:v>
                </c:pt>
                <c:pt idx="39">
                  <c:v>40.6000992</c:v>
                </c:pt>
                <c:pt idx="40">
                  <c:v>39.70063184</c:v>
                </c:pt>
                <c:pt idx="41">
                  <c:v>38.77401616</c:v>
                </c:pt>
                <c:pt idx="42">
                  <c:v>37.25148816</c:v>
                </c:pt>
                <c:pt idx="43">
                  <c:v>35.67392192</c:v>
                </c:pt>
                <c:pt idx="44">
                  <c:v>33.59019616</c:v>
                </c:pt>
                <c:pt idx="45">
                  <c:v>31.48492096</c:v>
                </c:pt>
                <c:pt idx="46">
                  <c:v>29.18661312</c:v>
                </c:pt>
                <c:pt idx="47">
                  <c:v>27.06189856</c:v>
                </c:pt>
                <c:pt idx="48">
                  <c:v>25.3699592</c:v>
                </c:pt>
                <c:pt idx="49">
                  <c:v>23.91605248</c:v>
                </c:pt>
                <c:pt idx="50">
                  <c:v>22.77809632</c:v>
                </c:pt>
                <c:pt idx="51">
                  <c:v>21.18707952</c:v>
                </c:pt>
                <c:pt idx="52">
                  <c:v>19.65479872</c:v>
                </c:pt>
                <c:pt idx="53">
                  <c:v>17.98596848</c:v>
                </c:pt>
                <c:pt idx="54">
                  <c:v>15.81164384</c:v>
                </c:pt>
                <c:pt idx="55">
                  <c:v>14.27837424</c:v>
                </c:pt>
              </c:numCache>
            </c:numRef>
          </c:xVal>
          <c:yVal>
            <c:numRef>
              <c:f>'[2]P29'!$A$7:$A$73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'P29'!$C$7:$C$73</c:f>
              <c:numCache>
                <c:formatCode>0.00_ </c:formatCode>
                <c:ptCount val="67"/>
                <c:pt idx="0">
                  <c:v>1.02150928</c:v>
                </c:pt>
                <c:pt idx="1">
                  <c:v>1.97064272</c:v>
                </c:pt>
                <c:pt idx="2">
                  <c:v>2.89361664</c:v>
                </c:pt>
                <c:pt idx="3">
                  <c:v>3.77993664</c:v>
                </c:pt>
                <c:pt idx="4">
                  <c:v>4.77375664</c:v>
                </c:pt>
                <c:pt idx="5">
                  <c:v>5.79782384</c:v>
                </c:pt>
                <c:pt idx="6">
                  <c:v>6.73798432</c:v>
                </c:pt>
                <c:pt idx="7">
                  <c:v>7.61593024</c:v>
                </c:pt>
                <c:pt idx="8">
                  <c:v>8.67658512</c:v>
                </c:pt>
                <c:pt idx="9">
                  <c:v>10.06544336</c:v>
                </c:pt>
                <c:pt idx="10">
                  <c:v>11.77144992</c:v>
                </c:pt>
                <c:pt idx="11">
                  <c:v>13.53295088</c:v>
                </c:pt>
                <c:pt idx="12">
                  <c:v>15.23223728</c:v>
                </c:pt>
                <c:pt idx="13">
                  <c:v>17.1689192</c:v>
                </c:pt>
                <c:pt idx="14">
                  <c:v>18.99560112</c:v>
                </c:pt>
                <c:pt idx="15">
                  <c:v>21.05368976</c:v>
                </c:pt>
                <c:pt idx="16">
                  <c:v>22.61906944</c:v>
                </c:pt>
                <c:pt idx="17">
                  <c:v>24.85744352</c:v>
                </c:pt>
                <c:pt idx="18">
                  <c:v>27.33511424</c:v>
                </c:pt>
                <c:pt idx="19">
                  <c:v>29.98479056</c:v>
                </c:pt>
                <c:pt idx="20">
                  <c:v>32.51597808</c:v>
                </c:pt>
                <c:pt idx="21">
                  <c:v>35.07899024</c:v>
                </c:pt>
                <c:pt idx="22">
                  <c:v>37.65190816</c:v>
                </c:pt>
                <c:pt idx="23">
                  <c:v>39.8087048</c:v>
                </c:pt>
                <c:pt idx="24">
                  <c:v>42.067716</c:v>
                </c:pt>
                <c:pt idx="25">
                  <c:v>43.70285872</c:v>
                </c:pt>
                <c:pt idx="26">
                  <c:v>45.27384752</c:v>
                </c:pt>
                <c:pt idx="27">
                  <c:v>46.11613856</c:v>
                </c:pt>
                <c:pt idx="28">
                  <c:v>47.33811616</c:v>
                </c:pt>
                <c:pt idx="29">
                  <c:v>47.31998928</c:v>
                </c:pt>
                <c:pt idx="30">
                  <c:v>48.24717584</c:v>
                </c:pt>
                <c:pt idx="31">
                  <c:v>47.8885928</c:v>
                </c:pt>
                <c:pt idx="32">
                  <c:v>48.04620752</c:v>
                </c:pt>
                <c:pt idx="33">
                  <c:v>47.4570256</c:v>
                </c:pt>
                <c:pt idx="34">
                  <c:v>46.43883248</c:v>
                </c:pt>
                <c:pt idx="35">
                  <c:v>45.9212</c:v>
                </c:pt>
                <c:pt idx="36">
                  <c:v>45.46796864</c:v>
                </c:pt>
                <c:pt idx="37">
                  <c:v>45.2513912</c:v>
                </c:pt>
                <c:pt idx="38">
                  <c:v>44.19396768</c:v>
                </c:pt>
                <c:pt idx="39">
                  <c:v>42.7100992</c:v>
                </c:pt>
                <c:pt idx="40">
                  <c:v>41.77563184</c:v>
                </c:pt>
                <c:pt idx="41">
                  <c:v>40.88151616</c:v>
                </c:pt>
                <c:pt idx="42">
                  <c:v>39.33148816</c:v>
                </c:pt>
                <c:pt idx="43">
                  <c:v>37.68392192</c:v>
                </c:pt>
                <c:pt idx="44">
                  <c:v>35.53019616</c:v>
                </c:pt>
                <c:pt idx="45">
                  <c:v>33.35492096</c:v>
                </c:pt>
                <c:pt idx="46">
                  <c:v>30.98661312</c:v>
                </c:pt>
                <c:pt idx="47">
                  <c:v>28.79189856</c:v>
                </c:pt>
                <c:pt idx="48">
                  <c:v>27.0299592</c:v>
                </c:pt>
                <c:pt idx="49">
                  <c:v>25.50605248</c:v>
                </c:pt>
                <c:pt idx="50">
                  <c:v>24.29809632</c:v>
                </c:pt>
                <c:pt idx="51">
                  <c:v>22.63707952</c:v>
                </c:pt>
                <c:pt idx="52">
                  <c:v>21.03479872</c:v>
                </c:pt>
                <c:pt idx="53">
                  <c:v>19.29596848</c:v>
                </c:pt>
                <c:pt idx="54">
                  <c:v>17.05164384</c:v>
                </c:pt>
                <c:pt idx="55">
                  <c:v>15.44837424</c:v>
                </c:pt>
              </c:numCache>
            </c:numRef>
          </c:xVal>
          <c:yVal>
            <c:numRef>
              <c:f>'[2]P29'!$A$7:$A$73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2827498070853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'P30'!$B$7:$B$75</c:f>
              <c:numCache>
                <c:formatCode>0.00_ </c:formatCode>
                <c:ptCount val="69"/>
                <c:pt idx="0">
                  <c:v>2.38858836</c:v>
                </c:pt>
                <c:pt idx="1">
                  <c:v>4.74516064</c:v>
                </c:pt>
                <c:pt idx="2">
                  <c:v>6.82237568</c:v>
                </c:pt>
                <c:pt idx="3">
                  <c:v>8.65059068</c:v>
                </c:pt>
                <c:pt idx="4">
                  <c:v>10.61380568</c:v>
                </c:pt>
                <c:pt idx="5">
                  <c:v>12.62809208</c:v>
                </c:pt>
                <c:pt idx="6">
                  <c:v>14.49944984</c:v>
                </c:pt>
                <c:pt idx="7">
                  <c:v>16.13237888</c:v>
                </c:pt>
                <c:pt idx="8">
                  <c:v>18.21837944</c:v>
                </c:pt>
                <c:pt idx="9">
                  <c:v>20.59959432</c:v>
                </c:pt>
                <c:pt idx="10">
                  <c:v>23.17445204</c:v>
                </c:pt>
                <c:pt idx="11">
                  <c:v>25.36145256</c:v>
                </c:pt>
                <c:pt idx="12">
                  <c:v>27.05752436</c:v>
                </c:pt>
                <c:pt idx="13">
                  <c:v>28.4958104</c:v>
                </c:pt>
                <c:pt idx="14">
                  <c:v>29.95659644</c:v>
                </c:pt>
                <c:pt idx="15">
                  <c:v>31.62031112</c:v>
                </c:pt>
                <c:pt idx="16">
                  <c:v>32.85595428</c:v>
                </c:pt>
                <c:pt idx="17">
                  <c:v>33.98874024</c:v>
                </c:pt>
                <c:pt idx="18">
                  <c:v>34.97881188</c:v>
                </c:pt>
                <c:pt idx="19">
                  <c:v>36.11174072</c:v>
                </c:pt>
                <c:pt idx="20">
                  <c:v>37.81288396</c:v>
                </c:pt>
                <c:pt idx="21">
                  <c:v>39.96559888</c:v>
                </c:pt>
                <c:pt idx="22">
                  <c:v>40.74174192</c:v>
                </c:pt>
                <c:pt idx="23">
                  <c:v>41.1540276</c:v>
                </c:pt>
                <c:pt idx="24">
                  <c:v>42.107242</c:v>
                </c:pt>
                <c:pt idx="25">
                  <c:v>42.45302764</c:v>
                </c:pt>
                <c:pt idx="26">
                  <c:v>42.90481324</c:v>
                </c:pt>
                <c:pt idx="27">
                  <c:v>42.84674172</c:v>
                </c:pt>
                <c:pt idx="28">
                  <c:v>42.28781292</c:v>
                </c:pt>
                <c:pt idx="29">
                  <c:v>42.00859836</c:v>
                </c:pt>
                <c:pt idx="30">
                  <c:v>41.69274108</c:v>
                </c:pt>
                <c:pt idx="31">
                  <c:v>40.5643836</c:v>
                </c:pt>
                <c:pt idx="32">
                  <c:v>38.95838324</c:v>
                </c:pt>
                <c:pt idx="33">
                  <c:v>37.4925972</c:v>
                </c:pt>
                <c:pt idx="34">
                  <c:v>35.69609676</c:v>
                </c:pt>
                <c:pt idx="35">
                  <c:v>34.229025</c:v>
                </c:pt>
                <c:pt idx="36">
                  <c:v>33.71952468</c:v>
                </c:pt>
                <c:pt idx="37">
                  <c:v>32.9890244</c:v>
                </c:pt>
                <c:pt idx="38">
                  <c:v>31.86752416</c:v>
                </c:pt>
                <c:pt idx="39">
                  <c:v>30.9725954</c:v>
                </c:pt>
                <c:pt idx="40">
                  <c:v>30.97523808</c:v>
                </c:pt>
                <c:pt idx="41">
                  <c:v>30.38173792</c:v>
                </c:pt>
                <c:pt idx="42">
                  <c:v>29.71245192</c:v>
                </c:pt>
                <c:pt idx="43">
                  <c:v>29.41766604</c:v>
                </c:pt>
                <c:pt idx="44">
                  <c:v>28.21602292</c:v>
                </c:pt>
                <c:pt idx="45">
                  <c:v>27.46566552</c:v>
                </c:pt>
                <c:pt idx="46">
                  <c:v>26.42516544</c:v>
                </c:pt>
                <c:pt idx="47">
                  <c:v>24.62923672</c:v>
                </c:pt>
                <c:pt idx="48">
                  <c:v>23.1861654</c:v>
                </c:pt>
                <c:pt idx="49">
                  <c:v>21.49073676</c:v>
                </c:pt>
                <c:pt idx="50">
                  <c:v>20.18909384</c:v>
                </c:pt>
                <c:pt idx="51">
                  <c:v>18.59052224</c:v>
                </c:pt>
                <c:pt idx="52">
                  <c:v>16.95480764</c:v>
                </c:pt>
                <c:pt idx="53">
                  <c:v>15.35287876</c:v>
                </c:pt>
                <c:pt idx="54">
                  <c:v>14.20880708</c:v>
                </c:pt>
                <c:pt idx="55">
                  <c:v>12.60130688</c:v>
                </c:pt>
                <c:pt idx="56">
                  <c:v>10.91716376</c:v>
                </c:pt>
                <c:pt idx="57">
                  <c:v>8.93944923999999</c:v>
                </c:pt>
              </c:numCache>
            </c:numRef>
          </c:xVal>
          <c:yVal>
            <c:numRef>
              <c:f>'[2]P30'!$A$7:$A$75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'P30'!$C$7:$C$75</c:f>
              <c:numCache>
                <c:formatCode>0.00_ </c:formatCode>
                <c:ptCount val="69"/>
                <c:pt idx="0">
                  <c:v>2.23108836</c:v>
                </c:pt>
                <c:pt idx="1">
                  <c:v>4.50016064</c:v>
                </c:pt>
                <c:pt idx="2">
                  <c:v>6.55237568</c:v>
                </c:pt>
                <c:pt idx="3">
                  <c:v>8.41559068</c:v>
                </c:pt>
                <c:pt idx="4">
                  <c:v>10.32130568</c:v>
                </c:pt>
                <c:pt idx="5">
                  <c:v>12.30809208</c:v>
                </c:pt>
                <c:pt idx="6">
                  <c:v>14.20694984</c:v>
                </c:pt>
                <c:pt idx="7">
                  <c:v>15.86237888</c:v>
                </c:pt>
                <c:pt idx="8">
                  <c:v>17.98587944</c:v>
                </c:pt>
                <c:pt idx="9">
                  <c:v>20.38959432</c:v>
                </c:pt>
                <c:pt idx="10">
                  <c:v>22.94195204</c:v>
                </c:pt>
                <c:pt idx="11">
                  <c:v>25.12645256</c:v>
                </c:pt>
                <c:pt idx="12">
                  <c:v>26.83752436</c:v>
                </c:pt>
                <c:pt idx="13">
                  <c:v>28.3608104</c:v>
                </c:pt>
                <c:pt idx="14">
                  <c:v>29.82159644</c:v>
                </c:pt>
                <c:pt idx="15">
                  <c:v>31.47781112</c:v>
                </c:pt>
                <c:pt idx="16">
                  <c:v>32.74345428</c:v>
                </c:pt>
                <c:pt idx="17">
                  <c:v>33.89624024</c:v>
                </c:pt>
                <c:pt idx="18">
                  <c:v>34.90631188</c:v>
                </c:pt>
                <c:pt idx="19">
                  <c:v>36.05674072</c:v>
                </c:pt>
                <c:pt idx="20">
                  <c:v>37.77538396</c:v>
                </c:pt>
                <c:pt idx="21">
                  <c:v>39.94559888</c:v>
                </c:pt>
                <c:pt idx="22">
                  <c:v>40.71424192</c:v>
                </c:pt>
                <c:pt idx="23">
                  <c:v>41.1365276</c:v>
                </c:pt>
                <c:pt idx="24">
                  <c:v>42.039742</c:v>
                </c:pt>
                <c:pt idx="25">
                  <c:v>42.31552764</c:v>
                </c:pt>
                <c:pt idx="26">
                  <c:v>42.64731324</c:v>
                </c:pt>
                <c:pt idx="27">
                  <c:v>42.51674172</c:v>
                </c:pt>
                <c:pt idx="28">
                  <c:v>41.99281292</c:v>
                </c:pt>
                <c:pt idx="29">
                  <c:v>41.69359836</c:v>
                </c:pt>
                <c:pt idx="30">
                  <c:v>41.35774108</c:v>
                </c:pt>
                <c:pt idx="31">
                  <c:v>40.2143836</c:v>
                </c:pt>
                <c:pt idx="32">
                  <c:v>38.6583832399999</c:v>
                </c:pt>
                <c:pt idx="33">
                  <c:v>37.1825972</c:v>
                </c:pt>
                <c:pt idx="34">
                  <c:v>35.48609676</c:v>
                </c:pt>
                <c:pt idx="35">
                  <c:v>34.166525</c:v>
                </c:pt>
                <c:pt idx="36">
                  <c:v>33.81202468</c:v>
                </c:pt>
                <c:pt idx="37">
                  <c:v>33.0665244</c:v>
                </c:pt>
                <c:pt idx="38">
                  <c:v>31.88502416</c:v>
                </c:pt>
                <c:pt idx="39">
                  <c:v>30.7600954</c:v>
                </c:pt>
                <c:pt idx="40">
                  <c:v>30.65523808</c:v>
                </c:pt>
                <c:pt idx="41">
                  <c:v>30.00423792</c:v>
                </c:pt>
                <c:pt idx="42">
                  <c:v>29.31495192</c:v>
                </c:pt>
                <c:pt idx="43">
                  <c:v>29.00266604</c:v>
                </c:pt>
                <c:pt idx="44">
                  <c:v>27.80852292</c:v>
                </c:pt>
                <c:pt idx="45">
                  <c:v>26.94316552</c:v>
                </c:pt>
                <c:pt idx="46">
                  <c:v>25.88266544</c:v>
                </c:pt>
                <c:pt idx="47">
                  <c:v>24.05923672</c:v>
                </c:pt>
                <c:pt idx="48">
                  <c:v>22.5986654</c:v>
                </c:pt>
                <c:pt idx="49">
                  <c:v>20.96073676</c:v>
                </c:pt>
                <c:pt idx="50">
                  <c:v>19.6315938399999</c:v>
                </c:pt>
                <c:pt idx="51">
                  <c:v>18.0180222399999</c:v>
                </c:pt>
                <c:pt idx="52">
                  <c:v>16.4198076399999</c:v>
                </c:pt>
                <c:pt idx="53">
                  <c:v>14.7678787599999</c:v>
                </c:pt>
                <c:pt idx="54">
                  <c:v>13.4513070799999</c:v>
                </c:pt>
                <c:pt idx="55">
                  <c:v>11.70380688</c:v>
                </c:pt>
                <c:pt idx="56">
                  <c:v>9.95216375999996</c:v>
                </c:pt>
                <c:pt idx="57">
                  <c:v>8.10194923999995</c:v>
                </c:pt>
              </c:numCache>
            </c:numRef>
          </c:xVal>
          <c:yVal>
            <c:numRef>
              <c:f>'[2]P30'!$A$7:$A$75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53030303030303"/>
          <c:y val="0.0200538893060648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'P31'!$B$7:$B$75</c:f>
              <c:numCache>
                <c:formatCode>0.00_ </c:formatCode>
                <c:ptCount val="69"/>
                <c:pt idx="0">
                  <c:v>0.4825</c:v>
                </c:pt>
                <c:pt idx="1">
                  <c:v>1.53375</c:v>
                </c:pt>
                <c:pt idx="2">
                  <c:v>2.63375</c:v>
                </c:pt>
                <c:pt idx="3">
                  <c:v>3.8175</c:v>
                </c:pt>
                <c:pt idx="4">
                  <c:v>5.09</c:v>
                </c:pt>
                <c:pt idx="5">
                  <c:v>5.97125</c:v>
                </c:pt>
                <c:pt idx="6">
                  <c:v>6.4275</c:v>
                </c:pt>
                <c:pt idx="7">
                  <c:v>7.10875</c:v>
                </c:pt>
                <c:pt idx="8">
                  <c:v>8.16375</c:v>
                </c:pt>
                <c:pt idx="9">
                  <c:v>9.21875</c:v>
                </c:pt>
                <c:pt idx="10">
                  <c:v>10.0725</c:v>
                </c:pt>
                <c:pt idx="11">
                  <c:v>10.87375</c:v>
                </c:pt>
                <c:pt idx="12">
                  <c:v>11.3925</c:v>
                </c:pt>
                <c:pt idx="13">
                  <c:v>11.58375</c:v>
                </c:pt>
                <c:pt idx="14">
                  <c:v>12.0625</c:v>
                </c:pt>
                <c:pt idx="15">
                  <c:v>12.3475</c:v>
                </c:pt>
                <c:pt idx="16">
                  <c:v>12.43375</c:v>
                </c:pt>
                <c:pt idx="17">
                  <c:v>12.40375</c:v>
                </c:pt>
                <c:pt idx="18">
                  <c:v>12.445</c:v>
                </c:pt>
                <c:pt idx="19">
                  <c:v>12.5075</c:v>
                </c:pt>
                <c:pt idx="20">
                  <c:v>13.09375</c:v>
                </c:pt>
                <c:pt idx="21">
                  <c:v>12.41625</c:v>
                </c:pt>
                <c:pt idx="22">
                  <c:v>12.43875</c:v>
                </c:pt>
                <c:pt idx="23">
                  <c:v>12.34625</c:v>
                </c:pt>
                <c:pt idx="24">
                  <c:v>12.10625</c:v>
                </c:pt>
                <c:pt idx="25">
                  <c:v>12.49125</c:v>
                </c:pt>
                <c:pt idx="26">
                  <c:v>12.47625</c:v>
                </c:pt>
                <c:pt idx="27">
                  <c:v>11.965</c:v>
                </c:pt>
                <c:pt idx="28">
                  <c:v>11.32625</c:v>
                </c:pt>
                <c:pt idx="29">
                  <c:v>10.2075</c:v>
                </c:pt>
                <c:pt idx="30">
                  <c:v>9.55624999999999</c:v>
                </c:pt>
                <c:pt idx="31">
                  <c:v>9.49499999999999</c:v>
                </c:pt>
                <c:pt idx="32">
                  <c:v>8.53124999999999</c:v>
                </c:pt>
                <c:pt idx="33">
                  <c:v>8.07125</c:v>
                </c:pt>
                <c:pt idx="34">
                  <c:v>7.93</c:v>
                </c:pt>
                <c:pt idx="35">
                  <c:v>7.76625</c:v>
                </c:pt>
                <c:pt idx="36">
                  <c:v>7.69</c:v>
                </c:pt>
                <c:pt idx="37">
                  <c:v>7.97375</c:v>
                </c:pt>
                <c:pt idx="38">
                  <c:v>7.175</c:v>
                </c:pt>
                <c:pt idx="39">
                  <c:v>7.07</c:v>
                </c:pt>
                <c:pt idx="40">
                  <c:v>6.96749999999999</c:v>
                </c:pt>
                <c:pt idx="41">
                  <c:v>6.77</c:v>
                </c:pt>
                <c:pt idx="42">
                  <c:v>6.1</c:v>
                </c:pt>
                <c:pt idx="43">
                  <c:v>5.37</c:v>
                </c:pt>
                <c:pt idx="44">
                  <c:v>5.41999999999999</c:v>
                </c:pt>
                <c:pt idx="45">
                  <c:v>4.5</c:v>
                </c:pt>
                <c:pt idx="46">
                  <c:v>4.49125000000001</c:v>
                </c:pt>
                <c:pt idx="47">
                  <c:v>4.81375</c:v>
                </c:pt>
                <c:pt idx="48">
                  <c:v>4.33499999999999</c:v>
                </c:pt>
                <c:pt idx="49">
                  <c:v>3.77875</c:v>
                </c:pt>
                <c:pt idx="50">
                  <c:v>3.92125</c:v>
                </c:pt>
                <c:pt idx="51">
                  <c:v>3.88153</c:v>
                </c:pt>
                <c:pt idx="52">
                  <c:v>3.50516899999999</c:v>
                </c:pt>
                <c:pt idx="53">
                  <c:v>2.835033</c:v>
                </c:pt>
                <c:pt idx="54">
                  <c:v>2.45737200000001</c:v>
                </c:pt>
                <c:pt idx="55">
                  <c:v>1.97711099999999</c:v>
                </c:pt>
                <c:pt idx="56">
                  <c:v>1.600525</c:v>
                </c:pt>
                <c:pt idx="57">
                  <c:v>0.876088999999993</c:v>
                </c:pt>
              </c:numCache>
            </c:numRef>
          </c:xVal>
          <c:yVal>
            <c:numRef>
              <c:f>'[2]P31'!$A$7:$A$75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'P31'!$C$7:$C$75</c:f>
              <c:numCache>
                <c:formatCode>0.00_ </c:formatCode>
                <c:ptCount val="69"/>
                <c:pt idx="0">
                  <c:v>0.485</c:v>
                </c:pt>
                <c:pt idx="1">
                  <c:v>1.53125</c:v>
                </c:pt>
                <c:pt idx="2">
                  <c:v>2.60125</c:v>
                </c:pt>
                <c:pt idx="3">
                  <c:v>3.7875</c:v>
                </c:pt>
                <c:pt idx="4">
                  <c:v>5.1225</c:v>
                </c:pt>
                <c:pt idx="5">
                  <c:v>6.02625</c:v>
                </c:pt>
                <c:pt idx="6">
                  <c:v>6.47</c:v>
                </c:pt>
                <c:pt idx="7">
                  <c:v>7.11875</c:v>
                </c:pt>
                <c:pt idx="8">
                  <c:v>8.13375</c:v>
                </c:pt>
                <c:pt idx="9">
                  <c:v>9.18375</c:v>
                </c:pt>
                <c:pt idx="10">
                  <c:v>10.0975</c:v>
                </c:pt>
                <c:pt idx="11">
                  <c:v>10.93125</c:v>
                </c:pt>
                <c:pt idx="12">
                  <c:v>11.5275</c:v>
                </c:pt>
                <c:pt idx="13">
                  <c:v>11.79375</c:v>
                </c:pt>
                <c:pt idx="14">
                  <c:v>12.3525</c:v>
                </c:pt>
                <c:pt idx="15">
                  <c:v>12.6725</c:v>
                </c:pt>
                <c:pt idx="16">
                  <c:v>12.77375</c:v>
                </c:pt>
                <c:pt idx="17">
                  <c:v>12.79125</c:v>
                </c:pt>
                <c:pt idx="18">
                  <c:v>12.855</c:v>
                </c:pt>
                <c:pt idx="19">
                  <c:v>12.96</c:v>
                </c:pt>
                <c:pt idx="20">
                  <c:v>13.63625</c:v>
                </c:pt>
                <c:pt idx="21">
                  <c:v>12.99875</c:v>
                </c:pt>
                <c:pt idx="22">
                  <c:v>13.03625</c:v>
                </c:pt>
                <c:pt idx="23">
                  <c:v>12.99875</c:v>
                </c:pt>
                <c:pt idx="24">
                  <c:v>12.80625</c:v>
                </c:pt>
                <c:pt idx="25">
                  <c:v>13.14625</c:v>
                </c:pt>
                <c:pt idx="26">
                  <c:v>13.15125</c:v>
                </c:pt>
                <c:pt idx="27">
                  <c:v>12.6525</c:v>
                </c:pt>
                <c:pt idx="28">
                  <c:v>12.02625</c:v>
                </c:pt>
                <c:pt idx="29">
                  <c:v>11.095</c:v>
                </c:pt>
                <c:pt idx="30">
                  <c:v>10.41625</c:v>
                </c:pt>
                <c:pt idx="31">
                  <c:v>10.33</c:v>
                </c:pt>
                <c:pt idx="32">
                  <c:v>9.35375</c:v>
                </c:pt>
                <c:pt idx="33">
                  <c:v>8.86875000000001</c:v>
                </c:pt>
                <c:pt idx="34">
                  <c:v>8.70250000000001</c:v>
                </c:pt>
                <c:pt idx="35">
                  <c:v>8.56375000000001</c:v>
                </c:pt>
                <c:pt idx="36">
                  <c:v>8.44000000000001</c:v>
                </c:pt>
                <c:pt idx="37">
                  <c:v>8.68875000000002</c:v>
                </c:pt>
                <c:pt idx="38">
                  <c:v>7.83000000000002</c:v>
                </c:pt>
                <c:pt idx="39">
                  <c:v>7.70000000000002</c:v>
                </c:pt>
                <c:pt idx="40">
                  <c:v>7.56250000000001</c:v>
                </c:pt>
                <c:pt idx="41">
                  <c:v>7.36750000000002</c:v>
                </c:pt>
                <c:pt idx="42">
                  <c:v>6.74500000000003</c:v>
                </c:pt>
                <c:pt idx="43">
                  <c:v>6.05750000000003</c:v>
                </c:pt>
                <c:pt idx="44">
                  <c:v>6.06000000000002</c:v>
                </c:pt>
                <c:pt idx="45">
                  <c:v>5.19000000000003</c:v>
                </c:pt>
                <c:pt idx="46">
                  <c:v>5.15625000000004</c:v>
                </c:pt>
                <c:pt idx="47">
                  <c:v>5.41125000000002</c:v>
                </c:pt>
                <c:pt idx="48">
                  <c:v>4.91000000000003</c:v>
                </c:pt>
                <c:pt idx="49">
                  <c:v>4.33125000000004</c:v>
                </c:pt>
                <c:pt idx="50">
                  <c:v>4.43125000000005</c:v>
                </c:pt>
                <c:pt idx="51">
                  <c:v>4.30153000000004</c:v>
                </c:pt>
                <c:pt idx="52">
                  <c:v>3.90266900000005</c:v>
                </c:pt>
                <c:pt idx="53">
                  <c:v>3.24503300000003</c:v>
                </c:pt>
                <c:pt idx="54">
                  <c:v>2.89237200000005</c:v>
                </c:pt>
                <c:pt idx="55">
                  <c:v>2.31211100000004</c:v>
                </c:pt>
                <c:pt idx="56">
                  <c:v>2.12302500000006</c:v>
                </c:pt>
                <c:pt idx="57">
                  <c:v>1.55858900000005</c:v>
                </c:pt>
              </c:numCache>
            </c:numRef>
          </c:xVal>
          <c:yVal>
            <c:numRef>
              <c:f>'[2]P31'!$A$7:$A$75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'P32'!$B$7:$B$75</c:f>
              <c:numCache>
                <c:formatCode>0.00_ </c:formatCode>
                <c:ptCount val="69"/>
                <c:pt idx="0">
                  <c:v>1.2461049480835</c:v>
                </c:pt>
                <c:pt idx="1">
                  <c:v>1.73403839619944</c:v>
                </c:pt>
                <c:pt idx="2">
                  <c:v>3.0129871552575</c:v>
                </c:pt>
                <c:pt idx="3">
                  <c:v>3.9861593580796</c:v>
                </c:pt>
                <c:pt idx="4">
                  <c:v>5.0046755097192</c:v>
                </c:pt>
                <c:pt idx="5">
                  <c:v>5.9907747590963</c:v>
                </c:pt>
                <c:pt idx="6">
                  <c:v>6.3204944552068</c:v>
                </c:pt>
                <c:pt idx="7">
                  <c:v>7.9001537378226</c:v>
                </c:pt>
                <c:pt idx="8">
                  <c:v>9.4727653251177</c:v>
                </c:pt>
                <c:pt idx="9">
                  <c:v>11.1573848557268</c:v>
                </c:pt>
                <c:pt idx="10">
                  <c:v>13.6546404106669</c:v>
                </c:pt>
                <c:pt idx="11">
                  <c:v>15.2071054269045</c:v>
                </c:pt>
                <c:pt idx="12">
                  <c:v>17.1842657193569</c:v>
                </c:pt>
                <c:pt idx="13">
                  <c:v>19.4081983104738</c:v>
                </c:pt>
                <c:pt idx="14">
                  <c:v>21.7858225091827</c:v>
                </c:pt>
                <c:pt idx="15">
                  <c:v>23.7033690131272</c:v>
                </c:pt>
                <c:pt idx="16">
                  <c:v>25.6017675505638</c:v>
                </c:pt>
                <c:pt idx="17">
                  <c:v>27.9731193755708</c:v>
                </c:pt>
                <c:pt idx="18">
                  <c:v>29.667683287157</c:v>
                </c:pt>
                <c:pt idx="19">
                  <c:v>31.344977816427</c:v>
                </c:pt>
                <c:pt idx="20">
                  <c:v>32.844448385006</c:v>
                </c:pt>
                <c:pt idx="21">
                  <c:v>33.689292676546</c:v>
                </c:pt>
                <c:pt idx="22">
                  <c:v>35.132597563583</c:v>
                </c:pt>
                <c:pt idx="23">
                  <c:v>36.683029421006</c:v>
                </c:pt>
                <c:pt idx="24">
                  <c:v>39.020723127525</c:v>
                </c:pt>
                <c:pt idx="25">
                  <c:v>40.387476448906</c:v>
                </c:pt>
                <c:pt idx="26">
                  <c:v>41.962443319669</c:v>
                </c:pt>
                <c:pt idx="27">
                  <c:v>43.6684296840269</c:v>
                </c:pt>
                <c:pt idx="28">
                  <c:v>44.9492661605799</c:v>
                </c:pt>
                <c:pt idx="29">
                  <c:v>46.364894177455</c:v>
                </c:pt>
                <c:pt idx="30">
                  <c:v>47.89592664276</c:v>
                </c:pt>
                <c:pt idx="31">
                  <c:v>48.857027034817</c:v>
                </c:pt>
                <c:pt idx="32">
                  <c:v>49.567035718825</c:v>
                </c:pt>
                <c:pt idx="33">
                  <c:v>50.200244134021</c:v>
                </c:pt>
                <c:pt idx="34">
                  <c:v>50.857504868492</c:v>
                </c:pt>
                <c:pt idx="35">
                  <c:v>50.905861079812</c:v>
                </c:pt>
                <c:pt idx="36">
                  <c:v>50.916171998118</c:v>
                </c:pt>
                <c:pt idx="37">
                  <c:v>50.506786442626</c:v>
                </c:pt>
                <c:pt idx="38">
                  <c:v>50.382469921685</c:v>
                </c:pt>
                <c:pt idx="39">
                  <c:v>50.730189789773</c:v>
                </c:pt>
                <c:pt idx="40">
                  <c:v>50.14441522804</c:v>
                </c:pt>
                <c:pt idx="41">
                  <c:v>49.546133358203</c:v>
                </c:pt>
                <c:pt idx="42">
                  <c:v>48.639097229051</c:v>
                </c:pt>
                <c:pt idx="43">
                  <c:v>48.44280121414</c:v>
                </c:pt>
                <c:pt idx="44">
                  <c:v>47.799167560154</c:v>
                </c:pt>
                <c:pt idx="45">
                  <c:v>46.984272997645</c:v>
                </c:pt>
                <c:pt idx="46">
                  <c:v>46.585710482836</c:v>
                </c:pt>
                <c:pt idx="47">
                  <c:v>45.619079720551</c:v>
                </c:pt>
                <c:pt idx="48">
                  <c:v>44.636687556833</c:v>
                </c:pt>
                <c:pt idx="49">
                  <c:v>43.366541727979</c:v>
                </c:pt>
                <c:pt idx="50">
                  <c:v>42.345623467171</c:v>
                </c:pt>
                <c:pt idx="51">
                  <c:v>40.3661038356</c:v>
                </c:pt>
                <c:pt idx="52">
                  <c:v>38.938787307536</c:v>
                </c:pt>
                <c:pt idx="53">
                  <c:v>37.596387817369</c:v>
                </c:pt>
                <c:pt idx="54">
                  <c:v>36.147632620934</c:v>
                </c:pt>
                <c:pt idx="55">
                  <c:v>35.229194275007</c:v>
                </c:pt>
                <c:pt idx="56">
                  <c:v>33.856644068736</c:v>
                </c:pt>
                <c:pt idx="57">
                  <c:v>33.474166864195</c:v>
                </c:pt>
                <c:pt idx="58">
                  <c:v>32.532705406686</c:v>
                </c:pt>
                <c:pt idx="59">
                  <c:v>30.927252286072</c:v>
                </c:pt>
              </c:numCache>
            </c:numRef>
          </c:xVal>
          <c:yVal>
            <c:numRef>
              <c:f>'[3]P32'!$A$7:$A$75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'[3]P32'!$C$7:$C$75</c:f>
              <c:numCache>
                <c:formatCode>0.00_ </c:formatCode>
                <c:ptCount val="69"/>
                <c:pt idx="0">
                  <c:v>1.515725119764</c:v>
                </c:pt>
                <c:pt idx="1">
                  <c:v>2.078248225948</c:v>
                </c:pt>
                <c:pt idx="2">
                  <c:v>3.43483305854</c:v>
                </c:pt>
                <c:pt idx="3">
                  <c:v>4.456217775588</c:v>
                </c:pt>
                <c:pt idx="4">
                  <c:v>5.533363756868</c:v>
                </c:pt>
                <c:pt idx="5">
                  <c:v>6.611535484964</c:v>
                </c:pt>
                <c:pt idx="6">
                  <c:v>7.191197558004</c:v>
                </c:pt>
                <c:pt idx="7">
                  <c:v>8.238543654828</c:v>
                </c:pt>
                <c:pt idx="8">
                  <c:v>9.421726936016</c:v>
                </c:pt>
                <c:pt idx="9">
                  <c:v>10.888327860368</c:v>
                </c:pt>
                <c:pt idx="10">
                  <c:v>13.24151815598</c:v>
                </c:pt>
                <c:pt idx="11">
                  <c:v>14.701175690352</c:v>
                </c:pt>
                <c:pt idx="12">
                  <c:v>16.612928454968</c:v>
                </c:pt>
                <c:pt idx="13">
                  <c:v>18.748643919676</c:v>
                </c:pt>
                <c:pt idx="14">
                  <c:v>21.08278858064</c:v>
                </c:pt>
                <c:pt idx="15">
                  <c:v>23.2604268049</c:v>
                </c:pt>
                <c:pt idx="16">
                  <c:v>25.078950488804</c:v>
                </c:pt>
                <c:pt idx="17">
                  <c:v>27.63328371222</c:v>
                </c:pt>
                <c:pt idx="18">
                  <c:v>29.927055786948</c:v>
                </c:pt>
                <c:pt idx="19">
                  <c:v>31.591982342572</c:v>
                </c:pt>
                <c:pt idx="20">
                  <c:v>33.031186831908</c:v>
                </c:pt>
                <c:pt idx="21">
                  <c:v>33.733024593992</c:v>
                </c:pt>
                <c:pt idx="22">
                  <c:v>34.966725287256</c:v>
                </c:pt>
                <c:pt idx="23">
                  <c:v>36.622141610104</c:v>
                </c:pt>
                <c:pt idx="24">
                  <c:v>38.844124198028</c:v>
                </c:pt>
                <c:pt idx="25">
                  <c:v>40.062008337356</c:v>
                </c:pt>
                <c:pt idx="26">
                  <c:v>41.574968396816</c:v>
                </c:pt>
                <c:pt idx="27">
                  <c:v>43.3463597804999</c:v>
                </c:pt>
                <c:pt idx="28">
                  <c:v>44.7586940414999</c:v>
                </c:pt>
                <c:pt idx="29">
                  <c:v>46.205074993</c:v>
                </c:pt>
                <c:pt idx="30">
                  <c:v>47.7433486485</c:v>
                </c:pt>
                <c:pt idx="31">
                  <c:v>48.74403920056</c:v>
                </c:pt>
                <c:pt idx="32">
                  <c:v>49.419211671252</c:v>
                </c:pt>
                <c:pt idx="33">
                  <c:v>49.999368050184</c:v>
                </c:pt>
                <c:pt idx="34">
                  <c:v>50.648855176776</c:v>
                </c:pt>
                <c:pt idx="35">
                  <c:v>50.663590694192</c:v>
                </c:pt>
                <c:pt idx="36">
                  <c:v>50.473478051872</c:v>
                </c:pt>
                <c:pt idx="37">
                  <c:v>49.847496041668</c:v>
                </c:pt>
                <c:pt idx="38">
                  <c:v>49.857360293164</c:v>
                </c:pt>
                <c:pt idx="39">
                  <c:v>50.5367644852001</c:v>
                </c:pt>
                <c:pt idx="40">
                  <c:v>50.024009079952</c:v>
                </c:pt>
                <c:pt idx="41">
                  <c:v>49.42963459568</c:v>
                </c:pt>
                <c:pt idx="42">
                  <c:v>48.487191948296</c:v>
                </c:pt>
                <c:pt idx="43">
                  <c:v>48.029059418144</c:v>
                </c:pt>
                <c:pt idx="44">
                  <c:v>47.168847749508</c:v>
                </c:pt>
                <c:pt idx="45">
                  <c:v>46.073187574504</c:v>
                </c:pt>
                <c:pt idx="46">
                  <c:v>45.7250319381681</c:v>
                </c:pt>
                <c:pt idx="47">
                  <c:v>44.7306459008041</c:v>
                </c:pt>
                <c:pt idx="48">
                  <c:v>43.5776421047321</c:v>
                </c:pt>
                <c:pt idx="49">
                  <c:v>42.1352316408681</c:v>
                </c:pt>
                <c:pt idx="50">
                  <c:v>41.0153970971361</c:v>
                </c:pt>
                <c:pt idx="51">
                  <c:v>39.2066617445961</c:v>
                </c:pt>
                <c:pt idx="52">
                  <c:v>37.7177654744561</c:v>
                </c:pt>
                <c:pt idx="53">
                  <c:v>36.3089290326881</c:v>
                </c:pt>
                <c:pt idx="54">
                  <c:v>34.7262058109601</c:v>
                </c:pt>
                <c:pt idx="55">
                  <c:v>33.6291794864241</c:v>
                </c:pt>
                <c:pt idx="56">
                  <c:v>32.1170817804241</c:v>
                </c:pt>
                <c:pt idx="57">
                  <c:v>31.591134016652</c:v>
                </c:pt>
                <c:pt idx="58">
                  <c:v>30.620473841648</c:v>
                </c:pt>
                <c:pt idx="59">
                  <c:v>29.4065891246</c:v>
                </c:pt>
              </c:numCache>
            </c:numRef>
          </c:xVal>
          <c:yVal>
            <c:numRef>
              <c:f>'[3]P32'!$A$7:$A$75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26208"/>
        <c:axId val="102927744"/>
      </c:scatterChart>
      <c:valAx>
        <c:axId val="102926208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927744"/>
        <c:crosses val="autoZero"/>
        <c:crossBetween val="midCat"/>
        <c:majorUnit val="10"/>
        <c:minorUnit val="1"/>
      </c:valAx>
      <c:valAx>
        <c:axId val="102927744"/>
        <c:scaling>
          <c:orientation val="maxMin"/>
          <c:max val="30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926208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97801884099343"/>
          <c:y val="0.0212648048035277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'P33'!$B$7:$B$75</c:f>
              <c:numCache>
                <c:formatCode>0.00_ </c:formatCode>
                <c:ptCount val="69"/>
                <c:pt idx="0">
                  <c:v>3.42069214083624</c:v>
                </c:pt>
                <c:pt idx="1">
                  <c:v>6.17778974638084</c:v>
                </c:pt>
                <c:pt idx="2">
                  <c:v>8.64934961334565</c:v>
                </c:pt>
                <c:pt idx="3">
                  <c:v>11.1276414284273</c:v>
                </c:pt>
                <c:pt idx="4">
                  <c:v>13.8169325917584</c:v>
                </c:pt>
                <c:pt idx="5">
                  <c:v>16.4469048030596</c:v>
                </c:pt>
                <c:pt idx="6">
                  <c:v>19.1723573694989</c:v>
                </c:pt>
                <c:pt idx="7">
                  <c:v>21.5444043802865</c:v>
                </c:pt>
                <c:pt idx="8">
                  <c:v>24.0866215202228</c:v>
                </c:pt>
                <c:pt idx="9">
                  <c:v>26.58692164707</c:v>
                </c:pt>
                <c:pt idx="10">
                  <c:v>29.3845300688476</c:v>
                </c:pt>
                <c:pt idx="11">
                  <c:v>31.8405513262373</c:v>
                </c:pt>
                <c:pt idx="12">
                  <c:v>34.4134614823723</c:v>
                </c:pt>
                <c:pt idx="13">
                  <c:v>36.9548132652569</c:v>
                </c:pt>
                <c:pt idx="14">
                  <c:v>39.5734374925874</c:v>
                </c:pt>
                <c:pt idx="15">
                  <c:v>42.2881418499209</c:v>
                </c:pt>
                <c:pt idx="16">
                  <c:v>44.871382607434</c:v>
                </c:pt>
                <c:pt idx="17">
                  <c:v>47.2528949029129</c:v>
                </c:pt>
                <c:pt idx="18">
                  <c:v>49.9216881118567</c:v>
                </c:pt>
                <c:pt idx="19">
                  <c:v>52.5638846937482</c:v>
                </c:pt>
                <c:pt idx="20">
                  <c:v>55.0262717996858</c:v>
                </c:pt>
                <c:pt idx="21">
                  <c:v>57.3389776346463</c:v>
                </c:pt>
                <c:pt idx="22">
                  <c:v>59.5701048140541</c:v>
                </c:pt>
                <c:pt idx="23">
                  <c:v>61.1896309504795</c:v>
                </c:pt>
                <c:pt idx="24">
                  <c:v>63.0272880206034</c:v>
                </c:pt>
                <c:pt idx="25">
                  <c:v>64.6811027387931</c:v>
                </c:pt>
                <c:pt idx="26">
                  <c:v>66.1519704936303</c:v>
                </c:pt>
                <c:pt idx="27">
                  <c:v>67.5393272927234</c:v>
                </c:pt>
                <c:pt idx="28">
                  <c:v>69.1612234935009</c:v>
                </c:pt>
                <c:pt idx="29">
                  <c:v>70.1832355516587</c:v>
                </c:pt>
                <c:pt idx="30">
                  <c:v>70.16802479912</c:v>
                </c:pt>
                <c:pt idx="31">
                  <c:v>70.730297265712</c:v>
                </c:pt>
                <c:pt idx="32">
                  <c:v>71.129621577504</c:v>
                </c:pt>
                <c:pt idx="33">
                  <c:v>71.428572770176</c:v>
                </c:pt>
                <c:pt idx="34">
                  <c:v>71.48443850088</c:v>
                </c:pt>
                <c:pt idx="35">
                  <c:v>71.476394983936</c:v>
                </c:pt>
                <c:pt idx="36">
                  <c:v>70.942311564544</c:v>
                </c:pt>
                <c:pt idx="37">
                  <c:v>70.35863446424</c:v>
                </c:pt>
                <c:pt idx="38">
                  <c:v>69.704178921024</c:v>
                </c:pt>
                <c:pt idx="39">
                  <c:v>68.952701080128</c:v>
                </c:pt>
                <c:pt idx="40">
                  <c:v>68.050742453472</c:v>
                </c:pt>
                <c:pt idx="41">
                  <c:v>66.67696174816</c:v>
                </c:pt>
                <c:pt idx="42">
                  <c:v>64.883610954784</c:v>
                </c:pt>
                <c:pt idx="43">
                  <c:v>62.771007730496</c:v>
                </c:pt>
                <c:pt idx="44">
                  <c:v>60.537893415632</c:v>
                </c:pt>
                <c:pt idx="45">
                  <c:v>58.063270219808</c:v>
                </c:pt>
                <c:pt idx="46">
                  <c:v>56.26516757896</c:v>
                </c:pt>
                <c:pt idx="47">
                  <c:v>53.986125980848</c:v>
                </c:pt>
                <c:pt idx="48">
                  <c:v>51.546025825568</c:v>
                </c:pt>
                <c:pt idx="49">
                  <c:v>49.270688774976</c:v>
                </c:pt>
                <c:pt idx="50">
                  <c:v>46.96620877912</c:v>
                </c:pt>
                <c:pt idx="51">
                  <c:v>44.663639107056</c:v>
                </c:pt>
                <c:pt idx="52">
                  <c:v>42.288980418528</c:v>
                </c:pt>
                <c:pt idx="53">
                  <c:v>39.193318139424</c:v>
                </c:pt>
                <c:pt idx="54">
                  <c:v>36.182795345968</c:v>
                </c:pt>
                <c:pt idx="55">
                  <c:v>33.24136045488</c:v>
                </c:pt>
                <c:pt idx="56">
                  <c:v>30.79721418056</c:v>
                </c:pt>
                <c:pt idx="57">
                  <c:v>27.839913563312</c:v>
                </c:pt>
              </c:numCache>
            </c:numRef>
          </c:xVal>
          <c:yVal>
            <c:numRef>
              <c:f>'[2]P33'!$A$7:$A$75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'P33'!$C$7:$C$75</c:f>
              <c:numCache>
                <c:formatCode>0.00_ </c:formatCode>
                <c:ptCount val="69"/>
                <c:pt idx="0">
                  <c:v>3.597865253232</c:v>
                </c:pt>
                <c:pt idx="1">
                  <c:v>6.412291420512</c:v>
                </c:pt>
                <c:pt idx="2">
                  <c:v>8.956818297248</c:v>
                </c:pt>
                <c:pt idx="3">
                  <c:v>11.356267893008</c:v>
                </c:pt>
                <c:pt idx="4">
                  <c:v>14.007617950736</c:v>
                </c:pt>
                <c:pt idx="5">
                  <c:v>16.678130770384</c:v>
                </c:pt>
                <c:pt idx="6">
                  <c:v>19.473709156768</c:v>
                </c:pt>
                <c:pt idx="7">
                  <c:v>21.884216119296</c:v>
                </c:pt>
                <c:pt idx="8">
                  <c:v>24.482965467568</c:v>
                </c:pt>
                <c:pt idx="9">
                  <c:v>27.025972430096</c:v>
                </c:pt>
                <c:pt idx="10">
                  <c:v>29.77280374504</c:v>
                </c:pt>
                <c:pt idx="11">
                  <c:v>32.2164102456</c:v>
                </c:pt>
                <c:pt idx="12">
                  <c:v>34.782327041488</c:v>
                </c:pt>
                <c:pt idx="13">
                  <c:v>37.268855089648</c:v>
                </c:pt>
                <c:pt idx="14">
                  <c:v>39.767134894944</c:v>
                </c:pt>
                <c:pt idx="15">
                  <c:v>42.416317505056</c:v>
                </c:pt>
                <c:pt idx="16">
                  <c:v>44.923938062704</c:v>
                </c:pt>
                <c:pt idx="17">
                  <c:v>47.19973543936</c:v>
                </c:pt>
                <c:pt idx="18">
                  <c:v>49.787361854128</c:v>
                </c:pt>
                <c:pt idx="19">
                  <c:v>52.345581949808</c:v>
                </c:pt>
                <c:pt idx="20">
                  <c:v>54.678653340656</c:v>
                </c:pt>
                <c:pt idx="21">
                  <c:v>56.84430201248</c:v>
                </c:pt>
                <c:pt idx="22">
                  <c:v>58.987450684304</c:v>
                </c:pt>
                <c:pt idx="23">
                  <c:v>60.54706541784</c:v>
                </c:pt>
                <c:pt idx="24">
                  <c:v>62.22242253712</c:v>
                </c:pt>
                <c:pt idx="25">
                  <c:v>63.79945998968</c:v>
                </c:pt>
                <c:pt idx="26">
                  <c:v>65.25351475</c:v>
                </c:pt>
                <c:pt idx="27">
                  <c:v>66.6107245</c:v>
                </c:pt>
                <c:pt idx="28">
                  <c:v>68.10337025</c:v>
                </c:pt>
                <c:pt idx="29">
                  <c:v>69.129775</c:v>
                </c:pt>
                <c:pt idx="30">
                  <c:v>69.10781479912</c:v>
                </c:pt>
                <c:pt idx="31">
                  <c:v>69.754667265712</c:v>
                </c:pt>
                <c:pt idx="32">
                  <c:v>70.117362827504</c:v>
                </c:pt>
                <c:pt idx="33">
                  <c:v>70.449660270176</c:v>
                </c:pt>
                <c:pt idx="34">
                  <c:v>70.53505725088</c:v>
                </c:pt>
                <c:pt idx="35">
                  <c:v>70.532294983936</c:v>
                </c:pt>
                <c:pt idx="36">
                  <c:v>70.017216564544</c:v>
                </c:pt>
                <c:pt idx="37">
                  <c:v>69.42404446424</c:v>
                </c:pt>
                <c:pt idx="38">
                  <c:v>68.747386421024</c:v>
                </c:pt>
                <c:pt idx="39">
                  <c:v>67.979077330128</c:v>
                </c:pt>
                <c:pt idx="40">
                  <c:v>67.123279953472</c:v>
                </c:pt>
                <c:pt idx="41">
                  <c:v>65.74825424816</c:v>
                </c:pt>
                <c:pt idx="42">
                  <c:v>64.006637204784</c:v>
                </c:pt>
                <c:pt idx="43">
                  <c:v>61.921926480496</c:v>
                </c:pt>
                <c:pt idx="44">
                  <c:v>59.701324665632</c:v>
                </c:pt>
                <c:pt idx="45">
                  <c:v>57.262391469808</c:v>
                </c:pt>
                <c:pt idx="46">
                  <c:v>55.45432007896</c:v>
                </c:pt>
                <c:pt idx="47">
                  <c:v>53.183029730848</c:v>
                </c:pt>
                <c:pt idx="48">
                  <c:v>50.746495825568</c:v>
                </c:pt>
                <c:pt idx="49">
                  <c:v>48.521897524976</c:v>
                </c:pt>
                <c:pt idx="50">
                  <c:v>46.22947252912</c:v>
                </c:pt>
                <c:pt idx="51">
                  <c:v>43.912635357056</c:v>
                </c:pt>
                <c:pt idx="52">
                  <c:v>41.610412918528</c:v>
                </c:pt>
                <c:pt idx="53">
                  <c:v>38.547299389424</c:v>
                </c:pt>
                <c:pt idx="54">
                  <c:v>35.569452845968</c:v>
                </c:pt>
                <c:pt idx="55">
                  <c:v>32.69519295488</c:v>
                </c:pt>
                <c:pt idx="56">
                  <c:v>30.32949043056</c:v>
                </c:pt>
                <c:pt idx="57">
                  <c:v>27.383556063312</c:v>
                </c:pt>
              </c:numCache>
            </c:numRef>
          </c:xVal>
          <c:yVal>
            <c:numRef>
              <c:f>'[2]P33'!$A$7:$A$75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7840"/>
        <c:axId val="103029376"/>
      </c:scatterChart>
      <c:valAx>
        <c:axId val="103027840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029376"/>
        <c:crosses val="autoZero"/>
        <c:crossBetween val="midCat"/>
        <c:majorUnit val="10"/>
        <c:minorUnit val="1"/>
      </c:valAx>
      <c:valAx>
        <c:axId val="103029376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027840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83970856102"/>
          <c:y val="0.0200397263297285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'P34'!$B$7:$B$75</c:f>
              <c:numCache>
                <c:formatCode>0.00_ </c:formatCode>
                <c:ptCount val="69"/>
                <c:pt idx="0">
                  <c:v>2.21840126875</c:v>
                </c:pt>
                <c:pt idx="1">
                  <c:v>3.9265170421875</c:v>
                </c:pt>
                <c:pt idx="2">
                  <c:v>5.4832737828125</c:v>
                </c:pt>
                <c:pt idx="3">
                  <c:v>7.341135103125</c:v>
                </c:pt>
                <c:pt idx="4">
                  <c:v>9.198142225</c:v>
                </c:pt>
                <c:pt idx="5">
                  <c:v>11.116825428125</c:v>
                </c:pt>
                <c:pt idx="6">
                  <c:v>12.8557954</c:v>
                </c:pt>
                <c:pt idx="7">
                  <c:v>14.7216050671875</c:v>
                </c:pt>
                <c:pt idx="8">
                  <c:v>16.7471582453125</c:v>
                </c:pt>
                <c:pt idx="9">
                  <c:v>19.109894375</c:v>
                </c:pt>
                <c:pt idx="10">
                  <c:v>21.660540428125</c:v>
                </c:pt>
                <c:pt idx="11">
                  <c:v>24.178052384375</c:v>
                </c:pt>
                <c:pt idx="12">
                  <c:v>26.7183813890625</c:v>
                </c:pt>
                <c:pt idx="13">
                  <c:v>29.3726340578125</c:v>
                </c:pt>
                <c:pt idx="14">
                  <c:v>32.297421840625</c:v>
                </c:pt>
                <c:pt idx="15">
                  <c:v>35.662260003125</c:v>
                </c:pt>
                <c:pt idx="16">
                  <c:v>37.49923888125</c:v>
                </c:pt>
                <c:pt idx="17">
                  <c:v>40.02849155</c:v>
                </c:pt>
                <c:pt idx="18">
                  <c:v>42.6089780609375</c:v>
                </c:pt>
                <c:pt idx="19">
                  <c:v>45.390130984375</c:v>
                </c:pt>
                <c:pt idx="20">
                  <c:v>48.300429709375</c:v>
                </c:pt>
                <c:pt idx="21">
                  <c:v>51.1910454828125</c:v>
                </c:pt>
                <c:pt idx="22">
                  <c:v>53.726443190625</c:v>
                </c:pt>
                <c:pt idx="23">
                  <c:v>56.3567459875</c:v>
                </c:pt>
                <c:pt idx="24">
                  <c:v>58.940057690625</c:v>
                </c:pt>
                <c:pt idx="25">
                  <c:v>61.4089408953125</c:v>
                </c:pt>
                <c:pt idx="26">
                  <c:v>63.467634278125</c:v>
                </c:pt>
                <c:pt idx="27">
                  <c:v>65.3561055234375</c:v>
                </c:pt>
                <c:pt idx="28">
                  <c:v>67.142840128125</c:v>
                </c:pt>
                <c:pt idx="29">
                  <c:v>68.609637328125</c:v>
                </c:pt>
                <c:pt idx="30">
                  <c:v>69.5361538671875</c:v>
                </c:pt>
                <c:pt idx="31">
                  <c:v>71.068684146875</c:v>
                </c:pt>
                <c:pt idx="32">
                  <c:v>72.35691111875</c:v>
                </c:pt>
                <c:pt idx="33">
                  <c:v>73.8923856734375</c:v>
                </c:pt>
                <c:pt idx="34">
                  <c:v>75.342957175</c:v>
                </c:pt>
                <c:pt idx="35">
                  <c:v>76.521285165625</c:v>
                </c:pt>
                <c:pt idx="36">
                  <c:v>77.6427775328125</c:v>
                </c:pt>
                <c:pt idx="37">
                  <c:v>78.4949363125</c:v>
                </c:pt>
                <c:pt idx="38">
                  <c:v>78.93624089375</c:v>
                </c:pt>
                <c:pt idx="39">
                  <c:v>79.4628342796875</c:v>
                </c:pt>
                <c:pt idx="40">
                  <c:v>79.193825884375</c:v>
                </c:pt>
                <c:pt idx="41">
                  <c:v>78.593010109375</c:v>
                </c:pt>
                <c:pt idx="42">
                  <c:v>77.8282444625</c:v>
                </c:pt>
                <c:pt idx="43">
                  <c:v>76.7217360671875</c:v>
                </c:pt>
                <c:pt idx="44">
                  <c:v>75.2919704203125</c:v>
                </c:pt>
                <c:pt idx="45">
                  <c:v>73.595336834375</c:v>
                </c:pt>
                <c:pt idx="46">
                  <c:v>71.728261009375</c:v>
                </c:pt>
                <c:pt idx="47">
                  <c:v>69.10387500625</c:v>
                </c:pt>
                <c:pt idx="48">
                  <c:v>66.569747528125</c:v>
                </c:pt>
                <c:pt idx="49">
                  <c:v>64.3565388796875</c:v>
                </c:pt>
                <c:pt idx="50">
                  <c:v>61.837918271875</c:v>
                </c:pt>
                <c:pt idx="51">
                  <c:v>59.4320521171875</c:v>
                </c:pt>
                <c:pt idx="52">
                  <c:v>56.9323874890625</c:v>
                </c:pt>
                <c:pt idx="53">
                  <c:v>54.219683675</c:v>
                </c:pt>
                <c:pt idx="54">
                  <c:v>51.865778334375</c:v>
                </c:pt>
                <c:pt idx="55">
                  <c:v>48.648896403125</c:v>
                </c:pt>
                <c:pt idx="56">
                  <c:v>45.182644496875</c:v>
                </c:pt>
                <c:pt idx="57">
                  <c:v>41.5552152359375</c:v>
                </c:pt>
              </c:numCache>
            </c:numRef>
          </c:xVal>
          <c:yVal>
            <c:numRef>
              <c:f>'[2]P34'!$A$7:$A$75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'P34'!$C$7:$C$75</c:f>
              <c:numCache>
                <c:formatCode>0.00_ </c:formatCode>
                <c:ptCount val="69"/>
                <c:pt idx="0">
                  <c:v>2.09590126875</c:v>
                </c:pt>
                <c:pt idx="1">
                  <c:v>3.7290170421875</c:v>
                </c:pt>
                <c:pt idx="2">
                  <c:v>5.27827378281251</c:v>
                </c:pt>
                <c:pt idx="3">
                  <c:v>7.093635103125</c:v>
                </c:pt>
                <c:pt idx="4">
                  <c:v>8.938142225</c:v>
                </c:pt>
                <c:pt idx="5">
                  <c:v>10.834325428125</c:v>
                </c:pt>
                <c:pt idx="6">
                  <c:v>12.5582954</c:v>
                </c:pt>
                <c:pt idx="7">
                  <c:v>14.3641050671875</c:v>
                </c:pt>
                <c:pt idx="8">
                  <c:v>16.3621582453125</c:v>
                </c:pt>
                <c:pt idx="9">
                  <c:v>18.727394375</c:v>
                </c:pt>
                <c:pt idx="10">
                  <c:v>21.303040428125</c:v>
                </c:pt>
                <c:pt idx="11">
                  <c:v>23.918052384375</c:v>
                </c:pt>
                <c:pt idx="12">
                  <c:v>26.5583813890625</c:v>
                </c:pt>
                <c:pt idx="13">
                  <c:v>29.2901340578125</c:v>
                </c:pt>
                <c:pt idx="14">
                  <c:v>32.314921840625</c:v>
                </c:pt>
                <c:pt idx="15">
                  <c:v>35.869760003125</c:v>
                </c:pt>
                <c:pt idx="16">
                  <c:v>37.86173888125</c:v>
                </c:pt>
                <c:pt idx="17">
                  <c:v>40.49849155</c:v>
                </c:pt>
                <c:pt idx="18">
                  <c:v>43.1789780609375</c:v>
                </c:pt>
                <c:pt idx="19">
                  <c:v>46.085130984375</c:v>
                </c:pt>
                <c:pt idx="20">
                  <c:v>49.090429709375</c:v>
                </c:pt>
                <c:pt idx="21">
                  <c:v>52.0835454828125</c:v>
                </c:pt>
                <c:pt idx="22">
                  <c:v>54.683943190625</c:v>
                </c:pt>
                <c:pt idx="23">
                  <c:v>57.3992459875</c:v>
                </c:pt>
                <c:pt idx="24">
                  <c:v>60.030057690625</c:v>
                </c:pt>
                <c:pt idx="25">
                  <c:v>62.5739408953125</c:v>
                </c:pt>
                <c:pt idx="26">
                  <c:v>64.720134278125</c:v>
                </c:pt>
                <c:pt idx="27">
                  <c:v>66.6686055234375</c:v>
                </c:pt>
                <c:pt idx="28">
                  <c:v>68.460340128125</c:v>
                </c:pt>
                <c:pt idx="29">
                  <c:v>70.027137328125</c:v>
                </c:pt>
                <c:pt idx="30">
                  <c:v>71.0686538671875</c:v>
                </c:pt>
                <c:pt idx="31">
                  <c:v>72.671184146875</c:v>
                </c:pt>
                <c:pt idx="32">
                  <c:v>73.99191111875</c:v>
                </c:pt>
                <c:pt idx="33">
                  <c:v>75.5873856734375</c:v>
                </c:pt>
                <c:pt idx="34">
                  <c:v>77.052957175</c:v>
                </c:pt>
                <c:pt idx="35">
                  <c:v>78.276285165625</c:v>
                </c:pt>
                <c:pt idx="36">
                  <c:v>79.4752775328125</c:v>
                </c:pt>
                <c:pt idx="37">
                  <c:v>80.3924363125</c:v>
                </c:pt>
                <c:pt idx="38">
                  <c:v>80.87874089375</c:v>
                </c:pt>
                <c:pt idx="39">
                  <c:v>81.4303342796875</c:v>
                </c:pt>
                <c:pt idx="40">
                  <c:v>81.211325884375</c:v>
                </c:pt>
                <c:pt idx="41">
                  <c:v>80.605510109375</c:v>
                </c:pt>
                <c:pt idx="42">
                  <c:v>79.8957444625</c:v>
                </c:pt>
                <c:pt idx="43">
                  <c:v>78.8292360671875</c:v>
                </c:pt>
                <c:pt idx="44">
                  <c:v>77.4144704203125</c:v>
                </c:pt>
                <c:pt idx="45">
                  <c:v>75.817836834375</c:v>
                </c:pt>
                <c:pt idx="46">
                  <c:v>74.0107610093749</c:v>
                </c:pt>
                <c:pt idx="47">
                  <c:v>71.19137500625</c:v>
                </c:pt>
                <c:pt idx="48">
                  <c:v>68.474747528125</c:v>
                </c:pt>
                <c:pt idx="49">
                  <c:v>65.9815388796875</c:v>
                </c:pt>
                <c:pt idx="50">
                  <c:v>63.165418271875</c:v>
                </c:pt>
                <c:pt idx="51">
                  <c:v>60.4370521171875</c:v>
                </c:pt>
                <c:pt idx="52">
                  <c:v>57.8223874890625</c:v>
                </c:pt>
                <c:pt idx="53">
                  <c:v>55.039683675</c:v>
                </c:pt>
                <c:pt idx="54">
                  <c:v>52.615778334375</c:v>
                </c:pt>
                <c:pt idx="55">
                  <c:v>49.328896403125</c:v>
                </c:pt>
                <c:pt idx="56">
                  <c:v>45.792644496875</c:v>
                </c:pt>
                <c:pt idx="57">
                  <c:v>42.0952152359375</c:v>
                </c:pt>
              </c:numCache>
            </c:numRef>
          </c:xVal>
          <c:yVal>
            <c:numRef>
              <c:f>'[2]P34'!$A$7:$A$75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34976"/>
        <c:axId val="103536512"/>
      </c:scatterChart>
      <c:valAx>
        <c:axId val="10353497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536512"/>
        <c:crosses val="autoZero"/>
        <c:crossBetween val="midCat"/>
        <c:majorUnit val="10"/>
        <c:minorUnit val="1"/>
      </c:valAx>
      <c:valAx>
        <c:axId val="103536512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53497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'[5]P35'!$B$7:$B$75</c:f>
              <c:numCache>
                <c:formatCode>0.00_ </c:formatCode>
                <c:ptCount val="69"/>
                <c:pt idx="0">
                  <c:v>1.6875162471121</c:v>
                </c:pt>
                <c:pt idx="1">
                  <c:v>3.8374120214004</c:v>
                </c:pt>
                <c:pt idx="2">
                  <c:v>5.1986272396858</c:v>
                </c:pt>
                <c:pt idx="3">
                  <c:v>6.1250135669834</c:v>
                </c:pt>
                <c:pt idx="4">
                  <c:v>7.3358095525474</c:v>
                </c:pt>
                <c:pt idx="5">
                  <c:v>9.1931103694664</c:v>
                </c:pt>
                <c:pt idx="6">
                  <c:v>11.18124824243</c:v>
                </c:pt>
                <c:pt idx="7">
                  <c:v>13.2040667911735</c:v>
                </c:pt>
                <c:pt idx="8">
                  <c:v>15.2706280080925</c:v>
                </c:pt>
                <c:pt idx="9">
                  <c:v>17.2655841635844</c:v>
                </c:pt>
                <c:pt idx="10">
                  <c:v>19.1483965240311</c:v>
                </c:pt>
                <c:pt idx="11">
                  <c:v>21.3791196705527</c:v>
                </c:pt>
                <c:pt idx="12">
                  <c:v>23.6570672497957</c:v>
                </c:pt>
                <c:pt idx="13">
                  <c:v>26.5845738316882</c:v>
                </c:pt>
                <c:pt idx="14">
                  <c:v>29.6822294315217</c:v>
                </c:pt>
                <c:pt idx="15">
                  <c:v>32.0413625242204</c:v>
                </c:pt>
                <c:pt idx="16">
                  <c:v>33.6264323649736</c:v>
                </c:pt>
                <c:pt idx="17">
                  <c:v>35.5688045196103</c:v>
                </c:pt>
                <c:pt idx="18">
                  <c:v>37.8103693755717</c:v>
                </c:pt>
                <c:pt idx="19">
                  <c:v>41.0455818435807</c:v>
                </c:pt>
                <c:pt idx="20">
                  <c:v>44.4279939205603</c:v>
                </c:pt>
                <c:pt idx="21">
                  <c:v>46.9060278451251</c:v>
                </c:pt>
                <c:pt idx="22">
                  <c:v>49.8118997230433</c:v>
                </c:pt>
                <c:pt idx="23">
                  <c:v>52.6482774368434</c:v>
                </c:pt>
                <c:pt idx="24">
                  <c:v>55.3268263255262</c:v>
                </c:pt>
                <c:pt idx="25">
                  <c:v>57.8689604752083</c:v>
                </c:pt>
                <c:pt idx="26">
                  <c:v>59.9653690531683</c:v>
                </c:pt>
                <c:pt idx="27">
                  <c:v>62.2366427499661</c:v>
                </c:pt>
                <c:pt idx="28">
                  <c:v>64.5841738647049</c:v>
                </c:pt>
                <c:pt idx="29">
                  <c:v>66.8274716041334</c:v>
                </c:pt>
                <c:pt idx="30">
                  <c:v>68.5109355695346</c:v>
                </c:pt>
                <c:pt idx="31">
                  <c:v>70.1101094461698</c:v>
                </c:pt>
                <c:pt idx="32">
                  <c:v>71.838051868982</c:v>
                </c:pt>
                <c:pt idx="33">
                  <c:v>73.8753444577065</c:v>
                </c:pt>
                <c:pt idx="34">
                  <c:v>75.5875565123848</c:v>
                </c:pt>
                <c:pt idx="35">
                  <c:v>76.859699860356</c:v>
                </c:pt>
                <c:pt idx="36">
                  <c:v>78.2110780567678</c:v>
                </c:pt>
                <c:pt idx="37">
                  <c:v>79.280697593957</c:v>
                </c:pt>
                <c:pt idx="38">
                  <c:v>80.062720488922</c:v>
                </c:pt>
                <c:pt idx="39">
                  <c:v>80.786220678208</c:v>
                </c:pt>
                <c:pt idx="40">
                  <c:v>80.667066130232</c:v>
                </c:pt>
                <c:pt idx="41">
                  <c:v>80.289327224544</c:v>
                </c:pt>
                <c:pt idx="42">
                  <c:v>79.975797272208</c:v>
                </c:pt>
                <c:pt idx="43">
                  <c:v>79.224404789008</c:v>
                </c:pt>
                <c:pt idx="44">
                  <c:v>78.454609213528</c:v>
                </c:pt>
                <c:pt idx="45">
                  <c:v>77.130466245096</c:v>
                </c:pt>
                <c:pt idx="46">
                  <c:v>75.536919860896</c:v>
                </c:pt>
                <c:pt idx="47">
                  <c:v>73.4723451418</c:v>
                </c:pt>
                <c:pt idx="48">
                  <c:v>71.145506093512</c:v>
                </c:pt>
                <c:pt idx="49">
                  <c:v>69.165862154616</c:v>
                </c:pt>
                <c:pt idx="50">
                  <c:v>67.340913325112</c:v>
                </c:pt>
                <c:pt idx="51">
                  <c:v>65.225255865744</c:v>
                </c:pt>
                <c:pt idx="52">
                  <c:v>63.4294055614</c:v>
                </c:pt>
                <c:pt idx="53">
                  <c:v>60.993968958416</c:v>
                </c:pt>
                <c:pt idx="54">
                  <c:v>58.415308911144</c:v>
                </c:pt>
                <c:pt idx="55">
                  <c:v>56.028928007488</c:v>
                </c:pt>
                <c:pt idx="56">
                  <c:v>53.2919505196</c:v>
                </c:pt>
                <c:pt idx="57">
                  <c:v>49.966225457872</c:v>
                </c:pt>
              </c:numCache>
            </c:numRef>
          </c:xVal>
          <c:yVal>
            <c:numRef>
              <c:f>'[5]P35'!$A$7:$A$75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'[5]P35'!$C$7:$C$75</c:f>
              <c:numCache>
                <c:formatCode>0.00_ </c:formatCode>
                <c:ptCount val="69"/>
                <c:pt idx="0">
                  <c:v>2.016437896936</c:v>
                </c:pt>
                <c:pt idx="1">
                  <c:v>4.305097944208</c:v>
                </c:pt>
                <c:pt idx="2">
                  <c:v>5.914811102904</c:v>
                </c:pt>
                <c:pt idx="3">
                  <c:v>6.854369390136</c:v>
                </c:pt>
                <c:pt idx="4">
                  <c:v>8.181790208232</c:v>
                </c:pt>
                <c:pt idx="5">
                  <c:v>10.089990493432</c:v>
                </c:pt>
                <c:pt idx="6">
                  <c:v>12.120455107824</c:v>
                </c:pt>
                <c:pt idx="7">
                  <c:v>14.236044964832</c:v>
                </c:pt>
                <c:pt idx="8">
                  <c:v>16.294245250032</c:v>
                </c:pt>
                <c:pt idx="9">
                  <c:v>18.458264593288</c:v>
                </c:pt>
                <c:pt idx="10">
                  <c:v>20.390907885208</c:v>
                </c:pt>
                <c:pt idx="11">
                  <c:v>22.658399540544</c:v>
                </c:pt>
                <c:pt idx="12">
                  <c:v>25.09068353648</c:v>
                </c:pt>
                <c:pt idx="13">
                  <c:v>28.016858398176</c:v>
                </c:pt>
                <c:pt idx="14">
                  <c:v>31.028588635712</c:v>
                </c:pt>
                <c:pt idx="15">
                  <c:v>33.471914163528</c:v>
                </c:pt>
                <c:pt idx="16">
                  <c:v>35.00501398264</c:v>
                </c:pt>
                <c:pt idx="17">
                  <c:v>36.94244799772</c:v>
                </c:pt>
                <c:pt idx="18">
                  <c:v>39.04557744568</c:v>
                </c:pt>
                <c:pt idx="19">
                  <c:v>42.179918111408</c:v>
                </c:pt>
                <c:pt idx="20">
                  <c:v>45.360786465056</c:v>
                </c:pt>
                <c:pt idx="21">
                  <c:v>47.652319005296</c:v>
                </c:pt>
                <c:pt idx="22">
                  <c:v>50.218907568352</c:v>
                </c:pt>
                <c:pt idx="23">
                  <c:v>52.684106883088</c:v>
                </c:pt>
                <c:pt idx="24">
                  <c:v>55.252028671648</c:v>
                </c:pt>
                <c:pt idx="25">
                  <c:v>57.665838738064</c:v>
                </c:pt>
                <c:pt idx="26">
                  <c:v>59.665744741736</c:v>
                </c:pt>
                <c:pt idx="27">
                  <c:v>61.98610889004</c:v>
                </c:pt>
                <c:pt idx="28">
                  <c:v>64.477028414184</c:v>
                </c:pt>
                <c:pt idx="29">
                  <c:v>66.576932800416</c:v>
                </c:pt>
                <c:pt idx="30">
                  <c:v>67.950700041</c:v>
                </c:pt>
                <c:pt idx="31">
                  <c:v>69.342410611792</c:v>
                </c:pt>
                <c:pt idx="32">
                  <c:v>70.807455055064</c:v>
                </c:pt>
                <c:pt idx="33">
                  <c:v>72.73619428424</c:v>
                </c:pt>
                <c:pt idx="34">
                  <c:v>74.369445739936</c:v>
                </c:pt>
                <c:pt idx="35">
                  <c:v>75.71008515</c:v>
                </c:pt>
                <c:pt idx="36">
                  <c:v>77.147974074832</c:v>
                </c:pt>
                <c:pt idx="37">
                  <c:v>78.156069041624</c:v>
                </c:pt>
                <c:pt idx="38">
                  <c:v>79.074206834248</c:v>
                </c:pt>
                <c:pt idx="39">
                  <c:v>79.746220678208</c:v>
                </c:pt>
                <c:pt idx="40">
                  <c:v>79.934566130232</c:v>
                </c:pt>
                <c:pt idx="41">
                  <c:v>79.531827224544</c:v>
                </c:pt>
                <c:pt idx="42">
                  <c:v>79.270797272208</c:v>
                </c:pt>
                <c:pt idx="43">
                  <c:v>78.654404789008</c:v>
                </c:pt>
                <c:pt idx="44">
                  <c:v>77.919609213528</c:v>
                </c:pt>
                <c:pt idx="45">
                  <c:v>76.607966245096</c:v>
                </c:pt>
                <c:pt idx="46">
                  <c:v>75.034419860896</c:v>
                </c:pt>
                <c:pt idx="47">
                  <c:v>72.9173451418</c:v>
                </c:pt>
                <c:pt idx="48">
                  <c:v>70.693006093512</c:v>
                </c:pt>
                <c:pt idx="49">
                  <c:v>68.745862154616</c:v>
                </c:pt>
                <c:pt idx="50">
                  <c:v>66.995913325112</c:v>
                </c:pt>
                <c:pt idx="51">
                  <c:v>64.945255865744</c:v>
                </c:pt>
                <c:pt idx="52">
                  <c:v>63.1519055614</c:v>
                </c:pt>
                <c:pt idx="53">
                  <c:v>60.796468958416</c:v>
                </c:pt>
                <c:pt idx="54">
                  <c:v>58.337808911144</c:v>
                </c:pt>
                <c:pt idx="55">
                  <c:v>55.931428007488</c:v>
                </c:pt>
                <c:pt idx="56">
                  <c:v>53.0369505196</c:v>
                </c:pt>
                <c:pt idx="57">
                  <c:v>49.681225457872</c:v>
                </c:pt>
              </c:numCache>
            </c:numRef>
          </c:xVal>
          <c:yVal>
            <c:numRef>
              <c:f>'[5]P35'!$A$7:$A$75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70816"/>
        <c:axId val="103761024"/>
      </c:scatterChart>
      <c:valAx>
        <c:axId val="10357081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761024"/>
        <c:crosses val="autoZero"/>
        <c:crossBetween val="midCat"/>
        <c:majorUnit val="10"/>
        <c:minorUnit val="1"/>
      </c:valAx>
      <c:valAx>
        <c:axId val="103761024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57081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'P36'!$B$7:$B$75</c:f>
              <c:numCache>
                <c:formatCode>0.00_ </c:formatCode>
                <c:ptCount val="69"/>
                <c:pt idx="0">
                  <c:v>1.76785120403105</c:v>
                </c:pt>
                <c:pt idx="1">
                  <c:v>3.51053274004141</c:v>
                </c:pt>
                <c:pt idx="2">
                  <c:v>4.98418875158985</c:v>
                </c:pt>
                <c:pt idx="3">
                  <c:v>6.65699410974325</c:v>
                </c:pt>
                <c:pt idx="4">
                  <c:v>8.29590211686938</c:v>
                </c:pt>
                <c:pt idx="5">
                  <c:v>9.99481700019933</c:v>
                </c:pt>
                <c:pt idx="6">
                  <c:v>11.8064808971746</c:v>
                </c:pt>
                <c:pt idx="7">
                  <c:v>13.6122588090191</c:v>
                </c:pt>
                <c:pt idx="8">
                  <c:v>15.211074701036</c:v>
                </c:pt>
                <c:pt idx="9">
                  <c:v>16.9106915918932</c:v>
                </c:pt>
                <c:pt idx="10">
                  <c:v>18.7386303203019</c:v>
                </c:pt>
                <c:pt idx="11">
                  <c:v>21.0350464982828</c:v>
                </c:pt>
                <c:pt idx="12">
                  <c:v>23.3651813661731</c:v>
                </c:pt>
                <c:pt idx="13">
                  <c:v>25.664451539291</c:v>
                </c:pt>
                <c:pt idx="14">
                  <c:v>28.1198164552772</c:v>
                </c:pt>
                <c:pt idx="15">
                  <c:v>30.7431028846112</c:v>
                </c:pt>
                <c:pt idx="16">
                  <c:v>33.2364011177115</c:v>
                </c:pt>
                <c:pt idx="17">
                  <c:v>35.7218470335729</c:v>
                </c:pt>
                <c:pt idx="18">
                  <c:v>38.3529548972325</c:v>
                </c:pt>
                <c:pt idx="19">
                  <c:v>41.1166658329816</c:v>
                </c:pt>
                <c:pt idx="20">
                  <c:v>43.928772496353</c:v>
                </c:pt>
                <c:pt idx="21">
                  <c:v>46.7770241663785</c:v>
                </c:pt>
                <c:pt idx="22">
                  <c:v>49.6921235760203</c:v>
                </c:pt>
                <c:pt idx="23">
                  <c:v>52.412413476164</c:v>
                </c:pt>
                <c:pt idx="24">
                  <c:v>55.9404431691892</c:v>
                </c:pt>
                <c:pt idx="25">
                  <c:v>58.5223257747155</c:v>
                </c:pt>
                <c:pt idx="26">
                  <c:v>61.0417620062135</c:v>
                </c:pt>
                <c:pt idx="27">
                  <c:v>63.4792409600016</c:v>
                </c:pt>
                <c:pt idx="28">
                  <c:v>65.7218342952434</c:v>
                </c:pt>
                <c:pt idx="29">
                  <c:v>67.7102251820954</c:v>
                </c:pt>
                <c:pt idx="30">
                  <c:v>70.0023527066065</c:v>
                </c:pt>
                <c:pt idx="31">
                  <c:v>71.7159158933056</c:v>
                </c:pt>
                <c:pt idx="32">
                  <c:v>73.5042404356656</c:v>
                </c:pt>
                <c:pt idx="33">
                  <c:v>75.55760551744</c:v>
                </c:pt>
                <c:pt idx="34">
                  <c:v>76.9454032259529</c:v>
                </c:pt>
                <c:pt idx="35">
                  <c:v>78.4938937261271</c:v>
                </c:pt>
                <c:pt idx="36">
                  <c:v>79.0888226639237</c:v>
                </c:pt>
                <c:pt idx="37">
                  <c:v>79.7570020684366</c:v>
                </c:pt>
                <c:pt idx="38">
                  <c:v>79.8053184577351</c:v>
                </c:pt>
                <c:pt idx="39">
                  <c:v>79.7802061293931</c:v>
                </c:pt>
                <c:pt idx="40">
                  <c:v>79.3736594627551</c:v>
                </c:pt>
                <c:pt idx="41">
                  <c:v>78.5653928236287</c:v>
                </c:pt>
                <c:pt idx="42">
                  <c:v>77.1623999712371</c:v>
                </c:pt>
                <c:pt idx="43">
                  <c:v>75.7583572400647</c:v>
                </c:pt>
                <c:pt idx="44">
                  <c:v>73.8782726314388</c:v>
                </c:pt>
                <c:pt idx="45">
                  <c:v>72.6176133594819</c:v>
                </c:pt>
                <c:pt idx="46">
                  <c:v>71.1372273912141</c:v>
                </c:pt>
                <c:pt idx="47">
                  <c:v>69.6938444814328</c:v>
                </c:pt>
                <c:pt idx="48">
                  <c:v>67.4558219361027</c:v>
                </c:pt>
                <c:pt idx="49">
                  <c:v>64.7666407321489</c:v>
                </c:pt>
                <c:pt idx="50">
                  <c:v>62.1947970101409</c:v>
                </c:pt>
                <c:pt idx="51">
                  <c:v>59.1819733806788</c:v>
                </c:pt>
                <c:pt idx="52">
                  <c:v>57.0224298242532</c:v>
                </c:pt>
                <c:pt idx="53">
                  <c:v>54.3497130271601</c:v>
                </c:pt>
                <c:pt idx="54">
                  <c:v>51.4854826268417</c:v>
                </c:pt>
                <c:pt idx="55">
                  <c:v>48.7050832430319</c:v>
                </c:pt>
                <c:pt idx="56">
                  <c:v>45.3825562118694</c:v>
                </c:pt>
                <c:pt idx="57">
                  <c:v>42.4999895620161</c:v>
                </c:pt>
              </c:numCache>
            </c:numRef>
          </c:xVal>
          <c:yVal>
            <c:numRef>
              <c:f>'[4]P36'!$A$7:$A$75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'P36'!$C$7:$C$75</c:f>
              <c:numCache>
                <c:formatCode>0.00_ </c:formatCode>
                <c:ptCount val="69"/>
                <c:pt idx="0">
                  <c:v>1.8664493750313</c:v>
                </c:pt>
                <c:pt idx="1">
                  <c:v>3.60593352020303</c:v>
                </c:pt>
                <c:pt idx="2">
                  <c:v>5.15632927378009</c:v>
                </c:pt>
                <c:pt idx="3">
                  <c:v>6.96098170740247</c:v>
                </c:pt>
                <c:pt idx="4">
                  <c:v>8.76175576297317</c:v>
                </c:pt>
                <c:pt idx="5">
                  <c:v>10.5797779760074</c:v>
                </c:pt>
                <c:pt idx="6">
                  <c:v>12.4946170979583</c:v>
                </c:pt>
                <c:pt idx="7">
                  <c:v>14.375895105866</c:v>
                </c:pt>
                <c:pt idx="8">
                  <c:v>16.0407027389476</c:v>
                </c:pt>
                <c:pt idx="9">
                  <c:v>17.8253500079569</c:v>
                </c:pt>
                <c:pt idx="10">
                  <c:v>19.6940113067559</c:v>
                </c:pt>
                <c:pt idx="11">
                  <c:v>22.0252741152044</c:v>
                </c:pt>
                <c:pt idx="12">
                  <c:v>24.3611660384809</c:v>
                </c:pt>
                <c:pt idx="13">
                  <c:v>26.6750875033175</c:v>
                </c:pt>
                <c:pt idx="14">
                  <c:v>29.118476087981</c:v>
                </c:pt>
                <c:pt idx="15">
                  <c:v>31.696180794971</c:v>
                </c:pt>
                <c:pt idx="16">
                  <c:v>34.1431210783382</c:v>
                </c:pt>
                <c:pt idx="17">
                  <c:v>36.6045987515856</c:v>
                </c:pt>
                <c:pt idx="18">
                  <c:v>39.1809170496295</c:v>
                </c:pt>
                <c:pt idx="19">
                  <c:v>41.8868788961508</c:v>
                </c:pt>
                <c:pt idx="20">
                  <c:v>44.6306556939042</c:v>
                </c:pt>
                <c:pt idx="21">
                  <c:v>47.4570651515912</c:v>
                </c:pt>
                <c:pt idx="22">
                  <c:v>50.4228875887301</c:v>
                </c:pt>
                <c:pt idx="23">
                  <c:v>53.0774101654879</c:v>
                </c:pt>
                <c:pt idx="24">
                  <c:v>55.8083320334569</c:v>
                </c:pt>
                <c:pt idx="25">
                  <c:v>58.3220475954793</c:v>
                </c:pt>
                <c:pt idx="26">
                  <c:v>60.7159651030378</c:v>
                </c:pt>
                <c:pt idx="27">
                  <c:v>63.0832388387116</c:v>
                </c:pt>
                <c:pt idx="28">
                  <c:v>65.2478993943984</c:v>
                </c:pt>
                <c:pt idx="29">
                  <c:v>66.9546106916284</c:v>
                </c:pt>
                <c:pt idx="30">
                  <c:v>69.1977734058535</c:v>
                </c:pt>
                <c:pt idx="31">
                  <c:v>70.9095204730903</c:v>
                </c:pt>
                <c:pt idx="32">
                  <c:v>72.7400658585339</c:v>
                </c:pt>
                <c:pt idx="33">
                  <c:v>74.77283632</c:v>
                </c:pt>
                <c:pt idx="34">
                  <c:v>76.1334925422912</c:v>
                </c:pt>
                <c:pt idx="35">
                  <c:v>77.7857810948862</c:v>
                </c:pt>
                <c:pt idx="36">
                  <c:v>78.3718116531489</c:v>
                </c:pt>
                <c:pt idx="37">
                  <c:v>79.1384706657627</c:v>
                </c:pt>
                <c:pt idx="38">
                  <c:v>79.1748715743297</c:v>
                </c:pt>
                <c:pt idx="39">
                  <c:v>79.2120364207592</c:v>
                </c:pt>
                <c:pt idx="40">
                  <c:v>78.8348084422935</c:v>
                </c:pt>
                <c:pt idx="41">
                  <c:v>77.9793481205935</c:v>
                </c:pt>
                <c:pt idx="42">
                  <c:v>76.57699639036</c:v>
                </c:pt>
                <c:pt idx="43">
                  <c:v>75.2112777178072</c:v>
                </c:pt>
                <c:pt idx="44">
                  <c:v>73.3622038139504</c:v>
                </c:pt>
                <c:pt idx="45">
                  <c:v>72.1620363865745</c:v>
                </c:pt>
                <c:pt idx="46">
                  <c:v>70.5857100475948</c:v>
                </c:pt>
                <c:pt idx="47">
                  <c:v>69.097696388541</c:v>
                </c:pt>
                <c:pt idx="48">
                  <c:v>66.7903182581679</c:v>
                </c:pt>
                <c:pt idx="49">
                  <c:v>64.098126141279</c:v>
                </c:pt>
                <c:pt idx="50">
                  <c:v>61.4627360182871</c:v>
                </c:pt>
                <c:pt idx="51">
                  <c:v>58.4676112305229</c:v>
                </c:pt>
                <c:pt idx="52">
                  <c:v>56.2656183873519</c:v>
                </c:pt>
                <c:pt idx="53">
                  <c:v>53.5017339547984</c:v>
                </c:pt>
                <c:pt idx="54">
                  <c:v>50.4196941964129</c:v>
                </c:pt>
                <c:pt idx="55">
                  <c:v>47.4657904304756</c:v>
                </c:pt>
                <c:pt idx="56">
                  <c:v>44.0127425039005</c:v>
                </c:pt>
                <c:pt idx="57">
                  <c:v>41.0410221713871</c:v>
                </c:pt>
              </c:numCache>
            </c:numRef>
          </c:xVal>
          <c:yVal>
            <c:numRef>
              <c:f>'[4]P36'!$A$7:$A$75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9792"/>
        <c:axId val="103735680"/>
      </c:scatterChart>
      <c:valAx>
        <c:axId val="103729792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735680"/>
        <c:crosses val="autoZero"/>
        <c:crossBetween val="midCat"/>
        <c:majorUnit val="10"/>
        <c:minorUnit val="1"/>
      </c:valAx>
      <c:valAx>
        <c:axId val="103735680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729792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'P37'!$B$7:$B$75</c:f>
              <c:numCache>
                <c:formatCode>0.00_ </c:formatCode>
                <c:ptCount val="69"/>
                <c:pt idx="0">
                  <c:v>1.234748179664</c:v>
                </c:pt>
                <c:pt idx="1">
                  <c:v>2.6901816376977</c:v>
                </c:pt>
                <c:pt idx="2">
                  <c:v>4.0771645598659</c:v>
                </c:pt>
                <c:pt idx="3">
                  <c:v>5.9142804578377</c:v>
                </c:pt>
                <c:pt idx="4">
                  <c:v>9.1033215015713</c:v>
                </c:pt>
                <c:pt idx="5">
                  <c:v>10.7648468038462</c:v>
                </c:pt>
                <c:pt idx="6">
                  <c:v>12.6412042059609</c:v>
                </c:pt>
                <c:pt idx="7">
                  <c:v>14.8621598767229</c:v>
                </c:pt>
                <c:pt idx="8">
                  <c:v>16.6568759095919</c:v>
                </c:pt>
                <c:pt idx="9">
                  <c:v>18.5044181537604</c:v>
                </c:pt>
                <c:pt idx="10">
                  <c:v>20.6536339816827</c:v>
                </c:pt>
                <c:pt idx="11">
                  <c:v>22.5629164356985</c:v>
                </c:pt>
                <c:pt idx="12">
                  <c:v>24.2205123389647</c:v>
                </c:pt>
                <c:pt idx="13">
                  <c:v>26.1766485963383</c:v>
                </c:pt>
                <c:pt idx="14">
                  <c:v>27.8593891425607</c:v>
                </c:pt>
                <c:pt idx="15">
                  <c:v>29.5003488361919</c:v>
                </c:pt>
                <c:pt idx="16">
                  <c:v>31.5017139131061</c:v>
                </c:pt>
                <c:pt idx="17">
                  <c:v>33.2592518247317</c:v>
                </c:pt>
                <c:pt idx="18">
                  <c:v>34.5123682261119</c:v>
                </c:pt>
                <c:pt idx="19">
                  <c:v>36.4292107945186</c:v>
                </c:pt>
                <c:pt idx="20">
                  <c:v>38.463458779153</c:v>
                </c:pt>
                <c:pt idx="21">
                  <c:v>40.817442328644</c:v>
                </c:pt>
                <c:pt idx="22">
                  <c:v>43.293613425181</c:v>
                </c:pt>
                <c:pt idx="23">
                  <c:v>44.658069927404</c:v>
                </c:pt>
                <c:pt idx="24">
                  <c:v>46.685924433682</c:v>
                </c:pt>
                <c:pt idx="25">
                  <c:v>48.775163510833</c:v>
                </c:pt>
                <c:pt idx="26">
                  <c:v>50.793426223407</c:v>
                </c:pt>
                <c:pt idx="27">
                  <c:v>52.854513440434</c:v>
                </c:pt>
                <c:pt idx="28">
                  <c:v>53.993296968542</c:v>
                </c:pt>
                <c:pt idx="29">
                  <c:v>54.607297210594</c:v>
                </c:pt>
                <c:pt idx="30">
                  <c:v>55.856279478389</c:v>
                </c:pt>
                <c:pt idx="31">
                  <c:v>56.632563057704</c:v>
                </c:pt>
                <c:pt idx="32">
                  <c:v>58.419252115204</c:v>
                </c:pt>
                <c:pt idx="33">
                  <c:v>59.909064121622</c:v>
                </c:pt>
                <c:pt idx="34">
                  <c:v>61.378254053237</c:v>
                </c:pt>
                <c:pt idx="35">
                  <c:v>63.0679729543165</c:v>
                </c:pt>
                <c:pt idx="36">
                  <c:v>63.5644520916229</c:v>
                </c:pt>
                <c:pt idx="37">
                  <c:v>63.9349068222685</c:v>
                </c:pt>
                <c:pt idx="38">
                  <c:v>64.2196029555664</c:v>
                </c:pt>
                <c:pt idx="39">
                  <c:v>64.4908643125829</c:v>
                </c:pt>
                <c:pt idx="40">
                  <c:v>64.1468128506786</c:v>
                </c:pt>
                <c:pt idx="41">
                  <c:v>64.3061031828242</c:v>
                </c:pt>
                <c:pt idx="42">
                  <c:v>64.1904838000685</c:v>
                </c:pt>
                <c:pt idx="43">
                  <c:v>64.2021896901124</c:v>
                </c:pt>
                <c:pt idx="44">
                  <c:v>63.9396778647141</c:v>
                </c:pt>
                <c:pt idx="45">
                  <c:v>62.8142056518941</c:v>
                </c:pt>
                <c:pt idx="46">
                  <c:v>61.9296430741007</c:v>
                </c:pt>
                <c:pt idx="47">
                  <c:v>61.0766309968253</c:v>
                </c:pt>
                <c:pt idx="48">
                  <c:v>60.4015387042231</c:v>
                </c:pt>
                <c:pt idx="49">
                  <c:v>59.4499030070132</c:v>
                </c:pt>
                <c:pt idx="50">
                  <c:v>58.2590808417024</c:v>
                </c:pt>
                <c:pt idx="51">
                  <c:v>56.8423247197807</c:v>
                </c:pt>
                <c:pt idx="52">
                  <c:v>54.6820815794195</c:v>
                </c:pt>
                <c:pt idx="53">
                  <c:v>52.178262148347</c:v>
                </c:pt>
                <c:pt idx="54">
                  <c:v>50.289430821709</c:v>
                </c:pt>
                <c:pt idx="55">
                  <c:v>47.679218339396</c:v>
                </c:pt>
                <c:pt idx="56">
                  <c:v>46.055492880608</c:v>
                </c:pt>
                <c:pt idx="57">
                  <c:v>44.604503600477</c:v>
                </c:pt>
              </c:numCache>
            </c:numRef>
          </c:xVal>
          <c:yVal>
            <c:numRef>
              <c:f>'[2]P37'!$A$7:$A$75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'P37'!$C$7:$C$75</c:f>
              <c:numCache>
                <c:formatCode>0.00_ </c:formatCode>
                <c:ptCount val="69"/>
                <c:pt idx="0">
                  <c:v>1.466198179664</c:v>
                </c:pt>
                <c:pt idx="1">
                  <c:v>3.0054316376977</c:v>
                </c:pt>
                <c:pt idx="2">
                  <c:v>4.4703145598659</c:v>
                </c:pt>
                <c:pt idx="3">
                  <c:v>6.42718045783769</c:v>
                </c:pt>
                <c:pt idx="4">
                  <c:v>8.7063715015713</c:v>
                </c:pt>
                <c:pt idx="5">
                  <c:v>11.4501468038462</c:v>
                </c:pt>
                <c:pt idx="6">
                  <c:v>13.3628042059609</c:v>
                </c:pt>
                <c:pt idx="7">
                  <c:v>15.6193598767229</c:v>
                </c:pt>
                <c:pt idx="8">
                  <c:v>17.3655259095919</c:v>
                </c:pt>
                <c:pt idx="9">
                  <c:v>19.1980681537604</c:v>
                </c:pt>
                <c:pt idx="10">
                  <c:v>21.1870839816827</c:v>
                </c:pt>
                <c:pt idx="11">
                  <c:v>23.1915664356985</c:v>
                </c:pt>
                <c:pt idx="12">
                  <c:v>24.8117623389647</c:v>
                </c:pt>
                <c:pt idx="13">
                  <c:v>26.6539485963383</c:v>
                </c:pt>
                <c:pt idx="14">
                  <c:v>28.2292891425607</c:v>
                </c:pt>
                <c:pt idx="15">
                  <c:v>29.8203488361919</c:v>
                </c:pt>
                <c:pt idx="16">
                  <c:v>31.7099139131061</c:v>
                </c:pt>
                <c:pt idx="17">
                  <c:v>33.3853518247317</c:v>
                </c:pt>
                <c:pt idx="18">
                  <c:v>34.5751182261119</c:v>
                </c:pt>
                <c:pt idx="19">
                  <c:v>36.3424107945186</c:v>
                </c:pt>
                <c:pt idx="20">
                  <c:v>38.282458779153</c:v>
                </c:pt>
                <c:pt idx="21">
                  <c:v>40.571842328644</c:v>
                </c:pt>
                <c:pt idx="22">
                  <c:v>43.000763425181</c:v>
                </c:pt>
                <c:pt idx="23">
                  <c:v>44.287419927404</c:v>
                </c:pt>
                <c:pt idx="24">
                  <c:v>46.273274433682</c:v>
                </c:pt>
                <c:pt idx="25">
                  <c:v>48.316463510833</c:v>
                </c:pt>
                <c:pt idx="26">
                  <c:v>50.221876223407</c:v>
                </c:pt>
                <c:pt idx="27">
                  <c:v>52.272863440434</c:v>
                </c:pt>
                <c:pt idx="28">
                  <c:v>53.468096968542</c:v>
                </c:pt>
                <c:pt idx="29">
                  <c:v>54.051347210594</c:v>
                </c:pt>
                <c:pt idx="30">
                  <c:v>55.130179478389</c:v>
                </c:pt>
                <c:pt idx="31">
                  <c:v>55.836513057704</c:v>
                </c:pt>
                <c:pt idx="32">
                  <c:v>57.626402115204</c:v>
                </c:pt>
                <c:pt idx="33">
                  <c:v>59.108614121622</c:v>
                </c:pt>
                <c:pt idx="34">
                  <c:v>60.605504053237</c:v>
                </c:pt>
                <c:pt idx="35">
                  <c:v>62.2733729543165</c:v>
                </c:pt>
                <c:pt idx="36">
                  <c:v>62.8354020916229</c:v>
                </c:pt>
                <c:pt idx="37">
                  <c:v>63.2475568222685</c:v>
                </c:pt>
                <c:pt idx="38">
                  <c:v>63.5726029555664</c:v>
                </c:pt>
                <c:pt idx="39">
                  <c:v>63.9110143125829</c:v>
                </c:pt>
                <c:pt idx="40">
                  <c:v>63.5966128506786</c:v>
                </c:pt>
                <c:pt idx="41">
                  <c:v>63.7670531828242</c:v>
                </c:pt>
                <c:pt idx="42">
                  <c:v>63.6511838000685</c:v>
                </c:pt>
                <c:pt idx="43">
                  <c:v>63.6453896901124</c:v>
                </c:pt>
                <c:pt idx="44">
                  <c:v>63.4074278647141</c:v>
                </c:pt>
                <c:pt idx="45">
                  <c:v>62.2880056518941</c:v>
                </c:pt>
                <c:pt idx="46">
                  <c:v>61.4191430741007</c:v>
                </c:pt>
                <c:pt idx="47">
                  <c:v>60.5925309968253</c:v>
                </c:pt>
                <c:pt idx="48">
                  <c:v>59.8967887042231</c:v>
                </c:pt>
                <c:pt idx="49">
                  <c:v>58.9344030070132</c:v>
                </c:pt>
                <c:pt idx="50">
                  <c:v>57.7588808417024</c:v>
                </c:pt>
                <c:pt idx="51">
                  <c:v>56.3275747197807</c:v>
                </c:pt>
                <c:pt idx="52">
                  <c:v>54.1137315794195</c:v>
                </c:pt>
                <c:pt idx="53">
                  <c:v>51.499912148347</c:v>
                </c:pt>
                <c:pt idx="54">
                  <c:v>49.602530821709</c:v>
                </c:pt>
                <c:pt idx="55">
                  <c:v>46.9136183393961</c:v>
                </c:pt>
                <c:pt idx="56">
                  <c:v>45.2933928806081</c:v>
                </c:pt>
                <c:pt idx="57">
                  <c:v>43.894403600477</c:v>
                </c:pt>
              </c:numCache>
            </c:numRef>
          </c:xVal>
          <c:yVal>
            <c:numRef>
              <c:f>'[2]P37'!$A$7:$A$75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9136"/>
        <c:axId val="103820672"/>
      </c:scatterChart>
      <c:valAx>
        <c:axId val="10381913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820672"/>
        <c:crosses val="autoZero"/>
        <c:crossBetween val="midCat"/>
        <c:majorUnit val="10"/>
        <c:minorUnit val="1"/>
      </c:valAx>
      <c:valAx>
        <c:axId val="103820672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81913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26829268292683"/>
          <c:y val="0.0201107419712071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'P39'!$B$7:$B$75</c:f>
              <c:numCache>
                <c:formatCode>0.00_ </c:formatCode>
                <c:ptCount val="69"/>
                <c:pt idx="0">
                  <c:v>0.9128367557</c:v>
                </c:pt>
                <c:pt idx="1">
                  <c:v>2.8461616487</c:v>
                </c:pt>
                <c:pt idx="2">
                  <c:v>4.77130557415</c:v>
                </c:pt>
                <c:pt idx="3">
                  <c:v>6.7582514129</c:v>
                </c:pt>
                <c:pt idx="4">
                  <c:v>8.9166158469</c:v>
                </c:pt>
                <c:pt idx="5">
                  <c:v>10.869799942</c:v>
                </c:pt>
                <c:pt idx="6">
                  <c:v>12.7889907427</c:v>
                </c:pt>
                <c:pt idx="7">
                  <c:v>14.622324364</c:v>
                </c:pt>
                <c:pt idx="8">
                  <c:v>16.82329813685</c:v>
                </c:pt>
                <c:pt idx="9">
                  <c:v>18.9753150219</c:v>
                </c:pt>
                <c:pt idx="10">
                  <c:v>21.29745012855</c:v>
                </c:pt>
                <c:pt idx="11">
                  <c:v>23.84826731445</c:v>
                </c:pt>
                <c:pt idx="12">
                  <c:v>26.3873350562</c:v>
                </c:pt>
                <c:pt idx="13">
                  <c:v>28.8355449171</c:v>
                </c:pt>
                <c:pt idx="14">
                  <c:v>31.75278488925</c:v>
                </c:pt>
                <c:pt idx="15">
                  <c:v>34.1737998067</c:v>
                </c:pt>
                <c:pt idx="16">
                  <c:v>37.09661530735</c:v>
                </c:pt>
                <c:pt idx="17">
                  <c:v>39.66263378715</c:v>
                </c:pt>
                <c:pt idx="18">
                  <c:v>42.17907590025</c:v>
                </c:pt>
                <c:pt idx="19">
                  <c:v>44.7878902164</c:v>
                </c:pt>
                <c:pt idx="20">
                  <c:v>47.2275005873</c:v>
                </c:pt>
                <c:pt idx="21">
                  <c:v>49.5248323138</c:v>
                </c:pt>
                <c:pt idx="22">
                  <c:v>51.4885387668</c:v>
                </c:pt>
                <c:pt idx="23">
                  <c:v>53.08810331905</c:v>
                </c:pt>
                <c:pt idx="24">
                  <c:v>54.691384908</c:v>
                </c:pt>
                <c:pt idx="25">
                  <c:v>56.24344962355</c:v>
                </c:pt>
                <c:pt idx="26">
                  <c:v>57.17088340775</c:v>
                </c:pt>
                <c:pt idx="27">
                  <c:v>57.8056993255</c:v>
                </c:pt>
                <c:pt idx="28">
                  <c:v>58.3752259846</c:v>
                </c:pt>
                <c:pt idx="29">
                  <c:v>59.0635413642</c:v>
                </c:pt>
                <c:pt idx="30">
                  <c:v>59.8078323632</c:v>
                </c:pt>
                <c:pt idx="31">
                  <c:v>60.0325850234</c:v>
                </c:pt>
                <c:pt idx="32">
                  <c:v>59.79251628215</c:v>
                </c:pt>
                <c:pt idx="33">
                  <c:v>58.76027552005</c:v>
                </c:pt>
                <c:pt idx="34">
                  <c:v>58.27695959345</c:v>
                </c:pt>
                <c:pt idx="35">
                  <c:v>57.2218256182</c:v>
                </c:pt>
                <c:pt idx="36">
                  <c:v>56.00065510845</c:v>
                </c:pt>
                <c:pt idx="37">
                  <c:v>55.02312923245</c:v>
                </c:pt>
                <c:pt idx="38">
                  <c:v>53.7534059161</c:v>
                </c:pt>
                <c:pt idx="39">
                  <c:v>52.74951776755</c:v>
                </c:pt>
                <c:pt idx="40">
                  <c:v>51.5515766668</c:v>
                </c:pt>
                <c:pt idx="41">
                  <c:v>50.14860105425</c:v>
                </c:pt>
                <c:pt idx="42">
                  <c:v>49.1710093156</c:v>
                </c:pt>
                <c:pt idx="43">
                  <c:v>48.5424757128</c:v>
                </c:pt>
                <c:pt idx="44">
                  <c:v>47.3912983961</c:v>
                </c:pt>
                <c:pt idx="45">
                  <c:v>45.82710933575</c:v>
                </c:pt>
                <c:pt idx="46">
                  <c:v>44.1599407562</c:v>
                </c:pt>
                <c:pt idx="47">
                  <c:v>42.34742532915</c:v>
                </c:pt>
                <c:pt idx="48">
                  <c:v>41.06802539955</c:v>
                </c:pt>
                <c:pt idx="49">
                  <c:v>39.11156216815</c:v>
                </c:pt>
                <c:pt idx="50">
                  <c:v>36.7452115005</c:v>
                </c:pt>
                <c:pt idx="51">
                  <c:v>34.89615177675</c:v>
                </c:pt>
                <c:pt idx="52">
                  <c:v>32.93366995935</c:v>
                </c:pt>
                <c:pt idx="53">
                  <c:v>30.80052904925</c:v>
                </c:pt>
                <c:pt idx="54">
                  <c:v>28.24409278585</c:v>
                </c:pt>
                <c:pt idx="55">
                  <c:v>26.9633627088</c:v>
                </c:pt>
                <c:pt idx="56">
                  <c:v>25.1122339526</c:v>
                </c:pt>
                <c:pt idx="57">
                  <c:v>23.45001030765</c:v>
                </c:pt>
                <c:pt idx="58">
                  <c:v>21.6403333284</c:v>
                </c:pt>
                <c:pt idx="59">
                  <c:v>20.31891474</c:v>
                </c:pt>
              </c:numCache>
            </c:numRef>
          </c:xVal>
          <c:yVal>
            <c:numRef>
              <c:f>'[4]P39'!$A$7:$A$75</c:f>
              <c:numCache>
                <c:formatCode>0.0_ </c:formatCode>
                <c:ptCount val="69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  <c:pt idx="6">
                  <c:v>6.5</c:v>
                </c:pt>
                <c:pt idx="7">
                  <c:v>7</c:v>
                </c:pt>
                <c:pt idx="8">
                  <c:v>7.5</c:v>
                </c:pt>
                <c:pt idx="9">
                  <c:v>8</c:v>
                </c:pt>
                <c:pt idx="10">
                  <c:v>8.5</c:v>
                </c:pt>
                <c:pt idx="11">
                  <c:v>9</c:v>
                </c:pt>
                <c:pt idx="12">
                  <c:v>9.5</c:v>
                </c:pt>
                <c:pt idx="13">
                  <c:v>10</c:v>
                </c:pt>
                <c:pt idx="14">
                  <c:v>10.5</c:v>
                </c:pt>
                <c:pt idx="15">
                  <c:v>11</c:v>
                </c:pt>
                <c:pt idx="16">
                  <c:v>11.5</c:v>
                </c:pt>
                <c:pt idx="17">
                  <c:v>12</c:v>
                </c:pt>
                <c:pt idx="18">
                  <c:v>12.5</c:v>
                </c:pt>
                <c:pt idx="19">
                  <c:v>13</c:v>
                </c:pt>
                <c:pt idx="20">
                  <c:v>13.5</c:v>
                </c:pt>
                <c:pt idx="21">
                  <c:v>14</c:v>
                </c:pt>
                <c:pt idx="22">
                  <c:v>14.5</c:v>
                </c:pt>
                <c:pt idx="23">
                  <c:v>15</c:v>
                </c:pt>
                <c:pt idx="24">
                  <c:v>15.5</c:v>
                </c:pt>
                <c:pt idx="25">
                  <c:v>16</c:v>
                </c:pt>
                <c:pt idx="26">
                  <c:v>16.5</c:v>
                </c:pt>
                <c:pt idx="27">
                  <c:v>17</c:v>
                </c:pt>
                <c:pt idx="28">
                  <c:v>17.5</c:v>
                </c:pt>
                <c:pt idx="29">
                  <c:v>18</c:v>
                </c:pt>
                <c:pt idx="30">
                  <c:v>18.5</c:v>
                </c:pt>
                <c:pt idx="31">
                  <c:v>19</c:v>
                </c:pt>
                <c:pt idx="32">
                  <c:v>19.5</c:v>
                </c:pt>
                <c:pt idx="33">
                  <c:v>20</c:v>
                </c:pt>
                <c:pt idx="34">
                  <c:v>20.5</c:v>
                </c:pt>
                <c:pt idx="35">
                  <c:v>21</c:v>
                </c:pt>
                <c:pt idx="36">
                  <c:v>21.5</c:v>
                </c:pt>
                <c:pt idx="37">
                  <c:v>22</c:v>
                </c:pt>
                <c:pt idx="38">
                  <c:v>22.5</c:v>
                </c:pt>
                <c:pt idx="39">
                  <c:v>23</c:v>
                </c:pt>
                <c:pt idx="40">
                  <c:v>23.5</c:v>
                </c:pt>
                <c:pt idx="41">
                  <c:v>24</c:v>
                </c:pt>
                <c:pt idx="42">
                  <c:v>24.5</c:v>
                </c:pt>
                <c:pt idx="43">
                  <c:v>25</c:v>
                </c:pt>
                <c:pt idx="44">
                  <c:v>25.5</c:v>
                </c:pt>
                <c:pt idx="45">
                  <c:v>26</c:v>
                </c:pt>
                <c:pt idx="46">
                  <c:v>26.5</c:v>
                </c:pt>
                <c:pt idx="47">
                  <c:v>27</c:v>
                </c:pt>
                <c:pt idx="48">
                  <c:v>27.5</c:v>
                </c:pt>
                <c:pt idx="49">
                  <c:v>28</c:v>
                </c:pt>
                <c:pt idx="50">
                  <c:v>28.5</c:v>
                </c:pt>
                <c:pt idx="51">
                  <c:v>29</c:v>
                </c:pt>
                <c:pt idx="52">
                  <c:v>29.5</c:v>
                </c:pt>
                <c:pt idx="53">
                  <c:v>30</c:v>
                </c:pt>
                <c:pt idx="54">
                  <c:v>30.5</c:v>
                </c:pt>
                <c:pt idx="55">
                  <c:v>31</c:v>
                </c:pt>
                <c:pt idx="56">
                  <c:v>31.5</c:v>
                </c:pt>
                <c:pt idx="57">
                  <c:v>32</c:v>
                </c:pt>
                <c:pt idx="58">
                  <c:v>32.5</c:v>
                </c:pt>
                <c:pt idx="59">
                  <c:v>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'P39'!$C$7:$C$75</c:f>
              <c:numCache>
                <c:formatCode>0.00_ </c:formatCode>
                <c:ptCount val="69"/>
                <c:pt idx="0">
                  <c:v>1.2262117557</c:v>
                </c:pt>
                <c:pt idx="1">
                  <c:v>3.2591616487</c:v>
                </c:pt>
                <c:pt idx="2">
                  <c:v>5.23843057415</c:v>
                </c:pt>
                <c:pt idx="3">
                  <c:v>7.4178764129</c:v>
                </c:pt>
                <c:pt idx="4">
                  <c:v>9.7491158469</c:v>
                </c:pt>
                <c:pt idx="5">
                  <c:v>11.950799942</c:v>
                </c:pt>
                <c:pt idx="6">
                  <c:v>13.8689907427</c:v>
                </c:pt>
                <c:pt idx="7">
                  <c:v>15.574824364</c:v>
                </c:pt>
                <c:pt idx="8">
                  <c:v>17.76629813685</c:v>
                </c:pt>
                <c:pt idx="9">
                  <c:v>19.8326900219</c:v>
                </c:pt>
                <c:pt idx="10">
                  <c:v>22.16270012855</c:v>
                </c:pt>
                <c:pt idx="11">
                  <c:v>24.84239231445</c:v>
                </c:pt>
                <c:pt idx="12">
                  <c:v>27.3438350562</c:v>
                </c:pt>
                <c:pt idx="13">
                  <c:v>29.7039199171</c:v>
                </c:pt>
                <c:pt idx="14">
                  <c:v>32.68790988925</c:v>
                </c:pt>
                <c:pt idx="15">
                  <c:v>35.0087998067</c:v>
                </c:pt>
                <c:pt idx="16">
                  <c:v>37.93674030735</c:v>
                </c:pt>
                <c:pt idx="17">
                  <c:v>40.42600878715</c:v>
                </c:pt>
                <c:pt idx="18">
                  <c:v>42.90082590025</c:v>
                </c:pt>
                <c:pt idx="19">
                  <c:v>45.3903902164</c:v>
                </c:pt>
                <c:pt idx="20">
                  <c:v>47.7448755873</c:v>
                </c:pt>
                <c:pt idx="21">
                  <c:v>49.9950823138</c:v>
                </c:pt>
                <c:pt idx="22">
                  <c:v>51.7622887668</c:v>
                </c:pt>
                <c:pt idx="23">
                  <c:v>53.16547831905</c:v>
                </c:pt>
                <c:pt idx="24">
                  <c:v>54.693634908</c:v>
                </c:pt>
                <c:pt idx="25">
                  <c:v>56.24057462355</c:v>
                </c:pt>
                <c:pt idx="26">
                  <c:v>57.05238340775</c:v>
                </c:pt>
                <c:pt idx="27">
                  <c:v>57.5141993255</c:v>
                </c:pt>
                <c:pt idx="28">
                  <c:v>58.1089759846</c:v>
                </c:pt>
                <c:pt idx="29">
                  <c:v>59.0905413642</c:v>
                </c:pt>
                <c:pt idx="30">
                  <c:v>60.0252073632</c:v>
                </c:pt>
                <c:pt idx="31">
                  <c:v>60.6489600234</c:v>
                </c:pt>
                <c:pt idx="32">
                  <c:v>60.36214128215</c:v>
                </c:pt>
                <c:pt idx="33">
                  <c:v>59.16415052005</c:v>
                </c:pt>
                <c:pt idx="34">
                  <c:v>58.79658459345</c:v>
                </c:pt>
                <c:pt idx="35">
                  <c:v>57.6329506182</c:v>
                </c:pt>
                <c:pt idx="36">
                  <c:v>55.34515510845</c:v>
                </c:pt>
                <c:pt idx="37">
                  <c:v>54.33000423245</c:v>
                </c:pt>
                <c:pt idx="38">
                  <c:v>54.1806559161</c:v>
                </c:pt>
                <c:pt idx="39">
                  <c:v>53.14101776755</c:v>
                </c:pt>
                <c:pt idx="40">
                  <c:v>51.9650766668</c:v>
                </c:pt>
                <c:pt idx="41">
                  <c:v>50.49635105425</c:v>
                </c:pt>
                <c:pt idx="42">
                  <c:v>49.5002593156</c:v>
                </c:pt>
                <c:pt idx="43">
                  <c:v>48.9714757128</c:v>
                </c:pt>
                <c:pt idx="44">
                  <c:v>47.8386733961</c:v>
                </c:pt>
                <c:pt idx="45">
                  <c:v>46.20310933575</c:v>
                </c:pt>
                <c:pt idx="46">
                  <c:v>43.4889407562</c:v>
                </c:pt>
                <c:pt idx="47">
                  <c:v>42.72142532915</c:v>
                </c:pt>
                <c:pt idx="48">
                  <c:v>41.34215039955</c:v>
                </c:pt>
                <c:pt idx="49">
                  <c:v>39.36606216815</c:v>
                </c:pt>
                <c:pt idx="50">
                  <c:v>36.9264615005</c:v>
                </c:pt>
                <c:pt idx="51">
                  <c:v>35.05565177675</c:v>
                </c:pt>
                <c:pt idx="52">
                  <c:v>33.09879495935</c:v>
                </c:pt>
                <c:pt idx="53">
                  <c:v>30.92440404925</c:v>
                </c:pt>
                <c:pt idx="54">
                  <c:v>28.37909278585</c:v>
                </c:pt>
                <c:pt idx="55">
                  <c:v>26.6273627088</c:v>
                </c:pt>
                <c:pt idx="56">
                  <c:v>25.3602339526</c:v>
                </c:pt>
                <c:pt idx="57">
                  <c:v>23.74451030765</c:v>
                </c:pt>
                <c:pt idx="58">
                  <c:v>21.9313333284</c:v>
                </c:pt>
                <c:pt idx="59">
                  <c:v>20.60641474</c:v>
                </c:pt>
              </c:numCache>
            </c:numRef>
          </c:xVal>
          <c:yVal>
            <c:numRef>
              <c:f>'[4]P39'!$A$7:$A$75</c:f>
              <c:numCache>
                <c:formatCode>0.0_ </c:formatCode>
                <c:ptCount val="69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  <c:pt idx="6">
                  <c:v>6.5</c:v>
                </c:pt>
                <c:pt idx="7">
                  <c:v>7</c:v>
                </c:pt>
                <c:pt idx="8">
                  <c:v>7.5</c:v>
                </c:pt>
                <c:pt idx="9">
                  <c:v>8</c:v>
                </c:pt>
                <c:pt idx="10">
                  <c:v>8.5</c:v>
                </c:pt>
                <c:pt idx="11">
                  <c:v>9</c:v>
                </c:pt>
                <c:pt idx="12">
                  <c:v>9.5</c:v>
                </c:pt>
                <c:pt idx="13">
                  <c:v>10</c:v>
                </c:pt>
                <c:pt idx="14">
                  <c:v>10.5</c:v>
                </c:pt>
                <c:pt idx="15">
                  <c:v>11</c:v>
                </c:pt>
                <c:pt idx="16">
                  <c:v>11.5</c:v>
                </c:pt>
                <c:pt idx="17">
                  <c:v>12</c:v>
                </c:pt>
                <c:pt idx="18">
                  <c:v>12.5</c:v>
                </c:pt>
                <c:pt idx="19">
                  <c:v>13</c:v>
                </c:pt>
                <c:pt idx="20">
                  <c:v>13.5</c:v>
                </c:pt>
                <c:pt idx="21">
                  <c:v>14</c:v>
                </c:pt>
                <c:pt idx="22">
                  <c:v>14.5</c:v>
                </c:pt>
                <c:pt idx="23">
                  <c:v>15</c:v>
                </c:pt>
                <c:pt idx="24">
                  <c:v>15.5</c:v>
                </c:pt>
                <c:pt idx="25">
                  <c:v>16</c:v>
                </c:pt>
                <c:pt idx="26">
                  <c:v>16.5</c:v>
                </c:pt>
                <c:pt idx="27">
                  <c:v>17</c:v>
                </c:pt>
                <c:pt idx="28">
                  <c:v>17.5</c:v>
                </c:pt>
                <c:pt idx="29">
                  <c:v>18</c:v>
                </c:pt>
                <c:pt idx="30">
                  <c:v>18.5</c:v>
                </c:pt>
                <c:pt idx="31">
                  <c:v>19</c:v>
                </c:pt>
                <c:pt idx="32">
                  <c:v>19.5</c:v>
                </c:pt>
                <c:pt idx="33">
                  <c:v>20</c:v>
                </c:pt>
                <c:pt idx="34">
                  <c:v>20.5</c:v>
                </c:pt>
                <c:pt idx="35">
                  <c:v>21</c:v>
                </c:pt>
                <c:pt idx="36">
                  <c:v>21.5</c:v>
                </c:pt>
                <c:pt idx="37">
                  <c:v>22</c:v>
                </c:pt>
                <c:pt idx="38">
                  <c:v>22.5</c:v>
                </c:pt>
                <c:pt idx="39">
                  <c:v>23</c:v>
                </c:pt>
                <c:pt idx="40">
                  <c:v>23.5</c:v>
                </c:pt>
                <c:pt idx="41">
                  <c:v>24</c:v>
                </c:pt>
                <c:pt idx="42">
                  <c:v>24.5</c:v>
                </c:pt>
                <c:pt idx="43">
                  <c:v>25</c:v>
                </c:pt>
                <c:pt idx="44">
                  <c:v>25.5</c:v>
                </c:pt>
                <c:pt idx="45">
                  <c:v>26</c:v>
                </c:pt>
                <c:pt idx="46">
                  <c:v>26.5</c:v>
                </c:pt>
                <c:pt idx="47">
                  <c:v>27</c:v>
                </c:pt>
                <c:pt idx="48">
                  <c:v>27.5</c:v>
                </c:pt>
                <c:pt idx="49">
                  <c:v>28</c:v>
                </c:pt>
                <c:pt idx="50">
                  <c:v>28.5</c:v>
                </c:pt>
                <c:pt idx="51">
                  <c:v>29</c:v>
                </c:pt>
                <c:pt idx="52">
                  <c:v>29.5</c:v>
                </c:pt>
                <c:pt idx="53">
                  <c:v>30</c:v>
                </c:pt>
                <c:pt idx="54">
                  <c:v>30.5</c:v>
                </c:pt>
                <c:pt idx="55">
                  <c:v>31</c:v>
                </c:pt>
                <c:pt idx="56">
                  <c:v>31.5</c:v>
                </c:pt>
                <c:pt idx="57">
                  <c:v>32</c:v>
                </c:pt>
                <c:pt idx="58">
                  <c:v>32.5</c:v>
                </c:pt>
                <c:pt idx="59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53696"/>
        <c:axId val="109455232"/>
      </c:scatterChart>
      <c:valAx>
        <c:axId val="109453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455232"/>
        <c:crosses val="autoZero"/>
        <c:crossBetween val="midCat"/>
        <c:majorUnit val="10"/>
        <c:minorUnit val="1"/>
      </c:valAx>
      <c:valAx>
        <c:axId val="109455232"/>
        <c:scaling>
          <c:orientation val="maxMin"/>
          <c:max val="33"/>
          <c:min val="3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453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282098481362"/>
          <c:y val="0.0240918097820621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'P40 '!$B$7:$B$75</c:f>
              <c:numCache>
                <c:formatCode>0.00_ </c:formatCode>
                <c:ptCount val="69"/>
                <c:pt idx="0">
                  <c:v>1.9876944018</c:v>
                </c:pt>
                <c:pt idx="1">
                  <c:v>3.87846970735</c:v>
                </c:pt>
                <c:pt idx="2">
                  <c:v>5.760031033325</c:v>
                </c:pt>
                <c:pt idx="3">
                  <c:v>8.0397541668</c:v>
                </c:pt>
                <c:pt idx="4">
                  <c:v>10.173875813425</c:v>
                </c:pt>
                <c:pt idx="5">
                  <c:v>11.982060638</c:v>
                </c:pt>
                <c:pt idx="6">
                  <c:v>15.375358960625</c:v>
                </c:pt>
                <c:pt idx="7">
                  <c:v>17.239737896</c:v>
                </c:pt>
                <c:pt idx="8">
                  <c:v>19.3095852424</c:v>
                </c:pt>
                <c:pt idx="9">
                  <c:v>21.683217180575</c:v>
                </c:pt>
                <c:pt idx="10">
                  <c:v>23.8454917718</c:v>
                </c:pt>
                <c:pt idx="11">
                  <c:v>26.766417878975</c:v>
                </c:pt>
                <c:pt idx="12">
                  <c:v>30.85172649315</c:v>
                </c:pt>
                <c:pt idx="13">
                  <c:v>34.1940578334</c:v>
                </c:pt>
                <c:pt idx="14">
                  <c:v>37.708919333975</c:v>
                </c:pt>
                <c:pt idx="15">
                  <c:v>40.78975138855</c:v>
                </c:pt>
                <c:pt idx="16">
                  <c:v>43.60125768515</c:v>
                </c:pt>
                <c:pt idx="17">
                  <c:v>46.6117331071</c:v>
                </c:pt>
                <c:pt idx="18">
                  <c:v>48.572151780025</c:v>
                </c:pt>
                <c:pt idx="19">
                  <c:v>51.285281575225</c:v>
                </c:pt>
                <c:pt idx="20">
                  <c:v>54.62235919835</c:v>
                </c:pt>
                <c:pt idx="21">
                  <c:v>57.95625371655</c:v>
                </c:pt>
                <c:pt idx="22">
                  <c:v>60.590435683825</c:v>
                </c:pt>
                <c:pt idx="23">
                  <c:v>62.46801902155</c:v>
                </c:pt>
                <c:pt idx="24">
                  <c:v>64.1077971844</c:v>
                </c:pt>
                <c:pt idx="25">
                  <c:v>65.321505449375</c:v>
                </c:pt>
                <c:pt idx="26">
                  <c:v>65.499787898175</c:v>
                </c:pt>
                <c:pt idx="27">
                  <c:v>66.6033240641</c:v>
                </c:pt>
                <c:pt idx="28">
                  <c:v>67.32854878</c:v>
                </c:pt>
                <c:pt idx="29">
                  <c:v>67.43190325</c:v>
                </c:pt>
                <c:pt idx="30">
                  <c:v>67.79299175</c:v>
                </c:pt>
                <c:pt idx="31">
                  <c:v>67.17916895</c:v>
                </c:pt>
                <c:pt idx="32">
                  <c:v>67.2776254206</c:v>
                </c:pt>
                <c:pt idx="33">
                  <c:v>67.109041572956</c:v>
                </c:pt>
                <c:pt idx="34">
                  <c:v>66.299000078705</c:v>
                </c:pt>
                <c:pt idx="35">
                  <c:v>65.555528852724</c:v>
                </c:pt>
                <c:pt idx="36">
                  <c:v>64.318025334029</c:v>
                </c:pt>
                <c:pt idx="37">
                  <c:v>64.370861769828</c:v>
                </c:pt>
                <c:pt idx="38">
                  <c:v>63.775471458183</c:v>
                </c:pt>
                <c:pt idx="39">
                  <c:v>63.447429620002</c:v>
                </c:pt>
                <c:pt idx="40">
                  <c:v>62.799966923577</c:v>
                </c:pt>
                <c:pt idx="41">
                  <c:v>62.943638366525</c:v>
                </c:pt>
                <c:pt idx="42">
                  <c:v>62.920152610681</c:v>
                </c:pt>
                <c:pt idx="43">
                  <c:v>61.973190633874</c:v>
                </c:pt>
                <c:pt idx="44">
                  <c:v>60.711561521241</c:v>
                </c:pt>
                <c:pt idx="45">
                  <c:v>59.184890538669</c:v>
                </c:pt>
                <c:pt idx="46">
                  <c:v>57.257907989348</c:v>
                </c:pt>
                <c:pt idx="47">
                  <c:v>55.177562420821</c:v>
                </c:pt>
                <c:pt idx="48">
                  <c:v>53.43720868784</c:v>
                </c:pt>
                <c:pt idx="49">
                  <c:v>51.553155526319</c:v>
                </c:pt>
                <c:pt idx="50">
                  <c:v>49.686504767038</c:v>
                </c:pt>
                <c:pt idx="51">
                  <c:v>48.138136133799</c:v>
                </c:pt>
                <c:pt idx="52">
                  <c:v>46.134634075512</c:v>
                </c:pt>
                <c:pt idx="53">
                  <c:v>43.851566373542</c:v>
                </c:pt>
                <c:pt idx="54">
                  <c:v>42.187516407958</c:v>
                </c:pt>
                <c:pt idx="55">
                  <c:v>40.079619032458</c:v>
                </c:pt>
                <c:pt idx="56">
                  <c:v>37.732664172436</c:v>
                </c:pt>
                <c:pt idx="57">
                  <c:v>35.627963034832</c:v>
                </c:pt>
                <c:pt idx="58">
                  <c:v>33.626156854632</c:v>
                </c:pt>
                <c:pt idx="59">
                  <c:v>32.280336832429</c:v>
                </c:pt>
                <c:pt idx="60">
                  <c:v>30.468262727999</c:v>
                </c:pt>
                <c:pt idx="61">
                  <c:v>27.96267265447</c:v>
                </c:pt>
                <c:pt idx="62">
                  <c:v>26.297199327858</c:v>
                </c:pt>
                <c:pt idx="63">
                  <c:v>23.878616349942</c:v>
                </c:pt>
                <c:pt idx="64">
                  <c:v>21.635912074624</c:v>
                </c:pt>
                <c:pt idx="65">
                  <c:v>18.76736422555</c:v>
                </c:pt>
              </c:numCache>
            </c:numRef>
          </c:xVal>
          <c:yVal>
            <c:numRef>
              <c:f>'[2]P40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'P40 '!$C$7:$C$75</c:f>
              <c:numCache>
                <c:formatCode>0.00_ </c:formatCode>
                <c:ptCount val="69"/>
                <c:pt idx="0">
                  <c:v>1.8476944018</c:v>
                </c:pt>
                <c:pt idx="1">
                  <c:v>3.89096970735</c:v>
                </c:pt>
                <c:pt idx="2">
                  <c:v>5.895031033325</c:v>
                </c:pt>
                <c:pt idx="3">
                  <c:v>8.1922541668</c:v>
                </c:pt>
                <c:pt idx="4">
                  <c:v>10.431375813425</c:v>
                </c:pt>
                <c:pt idx="5">
                  <c:v>12.304560638</c:v>
                </c:pt>
                <c:pt idx="6">
                  <c:v>15.787858960625</c:v>
                </c:pt>
                <c:pt idx="7">
                  <c:v>17.699737896</c:v>
                </c:pt>
                <c:pt idx="8">
                  <c:v>19.8445852424</c:v>
                </c:pt>
                <c:pt idx="9">
                  <c:v>22.250717180575</c:v>
                </c:pt>
                <c:pt idx="10">
                  <c:v>24.5979917718</c:v>
                </c:pt>
                <c:pt idx="11">
                  <c:v>27.421417878975</c:v>
                </c:pt>
                <c:pt idx="12">
                  <c:v>31.32672649315</c:v>
                </c:pt>
                <c:pt idx="13">
                  <c:v>34.8090578334</c:v>
                </c:pt>
                <c:pt idx="14">
                  <c:v>38.233919333975</c:v>
                </c:pt>
                <c:pt idx="15">
                  <c:v>41.28975138855</c:v>
                </c:pt>
                <c:pt idx="16">
                  <c:v>44.17375768515</c:v>
                </c:pt>
                <c:pt idx="17">
                  <c:v>47.1717331071</c:v>
                </c:pt>
                <c:pt idx="18">
                  <c:v>49.062151780025</c:v>
                </c:pt>
                <c:pt idx="19">
                  <c:v>51.762781575225</c:v>
                </c:pt>
                <c:pt idx="20">
                  <c:v>55.05485919835</c:v>
                </c:pt>
                <c:pt idx="21">
                  <c:v>58.35875371655</c:v>
                </c:pt>
                <c:pt idx="22">
                  <c:v>61.022935683825</c:v>
                </c:pt>
                <c:pt idx="23">
                  <c:v>62.86051902155</c:v>
                </c:pt>
                <c:pt idx="24">
                  <c:v>64.5152971844</c:v>
                </c:pt>
                <c:pt idx="25">
                  <c:v>65.726505449375</c:v>
                </c:pt>
                <c:pt idx="26">
                  <c:v>65.992287898175</c:v>
                </c:pt>
                <c:pt idx="27">
                  <c:v>67.1558240641</c:v>
                </c:pt>
                <c:pt idx="28">
                  <c:v>67.96354878</c:v>
                </c:pt>
                <c:pt idx="29">
                  <c:v>68.11690325</c:v>
                </c:pt>
                <c:pt idx="30">
                  <c:v>68.57299175</c:v>
                </c:pt>
                <c:pt idx="31">
                  <c:v>67.86166895</c:v>
                </c:pt>
                <c:pt idx="32">
                  <c:v>68.0376254206</c:v>
                </c:pt>
                <c:pt idx="33">
                  <c:v>67.849041572956</c:v>
                </c:pt>
                <c:pt idx="34">
                  <c:v>67.099000078705</c:v>
                </c:pt>
                <c:pt idx="35">
                  <c:v>66.475528852724</c:v>
                </c:pt>
                <c:pt idx="36">
                  <c:v>65.358025334029</c:v>
                </c:pt>
                <c:pt idx="37">
                  <c:v>65.530861769828</c:v>
                </c:pt>
                <c:pt idx="38">
                  <c:v>65.090471458183</c:v>
                </c:pt>
                <c:pt idx="39">
                  <c:v>64.769929620002</c:v>
                </c:pt>
                <c:pt idx="40">
                  <c:v>64.202466923577</c:v>
                </c:pt>
                <c:pt idx="41">
                  <c:v>64.301138366525</c:v>
                </c:pt>
                <c:pt idx="42">
                  <c:v>64.267652610681</c:v>
                </c:pt>
                <c:pt idx="43">
                  <c:v>63.355690633874</c:v>
                </c:pt>
                <c:pt idx="44">
                  <c:v>62.144061521241</c:v>
                </c:pt>
                <c:pt idx="45">
                  <c:v>60.689890538669</c:v>
                </c:pt>
                <c:pt idx="46">
                  <c:v>58.822907989348</c:v>
                </c:pt>
                <c:pt idx="47">
                  <c:v>56.747562420821</c:v>
                </c:pt>
                <c:pt idx="48">
                  <c:v>55.04720868784</c:v>
                </c:pt>
                <c:pt idx="49">
                  <c:v>53.230655526319</c:v>
                </c:pt>
                <c:pt idx="50">
                  <c:v>51.401504767038</c:v>
                </c:pt>
                <c:pt idx="51">
                  <c:v>49.845636133799</c:v>
                </c:pt>
                <c:pt idx="52">
                  <c:v>47.839634075512</c:v>
                </c:pt>
                <c:pt idx="53">
                  <c:v>45.511566373542</c:v>
                </c:pt>
                <c:pt idx="54">
                  <c:v>43.822516407958</c:v>
                </c:pt>
                <c:pt idx="55">
                  <c:v>41.657119032458</c:v>
                </c:pt>
                <c:pt idx="56">
                  <c:v>39.237664172436</c:v>
                </c:pt>
                <c:pt idx="57">
                  <c:v>37.047963034832</c:v>
                </c:pt>
                <c:pt idx="58">
                  <c:v>34.966156854632</c:v>
                </c:pt>
                <c:pt idx="59">
                  <c:v>33.582836832429</c:v>
                </c:pt>
                <c:pt idx="60">
                  <c:v>31.715762727999</c:v>
                </c:pt>
                <c:pt idx="61">
                  <c:v>29.15517265447</c:v>
                </c:pt>
                <c:pt idx="62">
                  <c:v>27.394699327858</c:v>
                </c:pt>
                <c:pt idx="63">
                  <c:v>24.938616349942</c:v>
                </c:pt>
                <c:pt idx="64">
                  <c:v>22.595912074624</c:v>
                </c:pt>
                <c:pt idx="65">
                  <c:v>19.58736422555</c:v>
                </c:pt>
              </c:numCache>
            </c:numRef>
          </c:xVal>
          <c:yVal>
            <c:numRef>
              <c:f>'[2]P40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73152"/>
        <c:axId val="109646976"/>
      </c:scatterChart>
      <c:valAx>
        <c:axId val="109473152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646976"/>
        <c:crosses val="autoZero"/>
        <c:crossBetween val="midCat"/>
        <c:majorUnit val="10"/>
        <c:minorUnit val="1"/>
      </c:valAx>
      <c:valAx>
        <c:axId val="109646976"/>
        <c:scaling>
          <c:orientation val="maxMin"/>
          <c:max val="33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473152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55263157894738"/>
          <c:y val="0.0218978173140634"/>
          <c:w val="0.878289473684211"/>
          <c:h val="0.96748538314862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'P1'!$B$7:$B$75</c:f>
              <c:numCache>
                <c:formatCode>0.00_ </c:formatCode>
                <c:ptCount val="69"/>
                <c:pt idx="0">
                  <c:v>2.694175664056</c:v>
                </c:pt>
                <c:pt idx="1">
                  <c:v>4.077613433156</c:v>
                </c:pt>
                <c:pt idx="2">
                  <c:v>5.5461888455</c:v>
                </c:pt>
                <c:pt idx="3">
                  <c:v>7.344901901088</c:v>
                </c:pt>
                <c:pt idx="4">
                  <c:v>8.284227296872</c:v>
                </c:pt>
                <c:pt idx="5">
                  <c:v>8.8540026496</c:v>
                </c:pt>
                <c:pt idx="6">
                  <c:v>9.8680736657026</c:v>
                </c:pt>
                <c:pt idx="7">
                  <c:v>11.2538754419591</c:v>
                </c:pt>
                <c:pt idx="8">
                  <c:v>12.2266522536476</c:v>
                </c:pt>
                <c:pt idx="9">
                  <c:v>13.4755488868944</c:v>
                </c:pt>
                <c:pt idx="10">
                  <c:v>14.7789801003923</c:v>
                </c:pt>
                <c:pt idx="11">
                  <c:v>16.0207114801462</c:v>
                </c:pt>
                <c:pt idx="12">
                  <c:v>17.4514921855959</c:v>
                </c:pt>
                <c:pt idx="13">
                  <c:v>19.0816172128357</c:v>
                </c:pt>
                <c:pt idx="14">
                  <c:v>20.699887651482</c:v>
                </c:pt>
                <c:pt idx="15">
                  <c:v>22.913547637853</c:v>
                </c:pt>
                <c:pt idx="16">
                  <c:v>24.7720607441771</c:v>
                </c:pt>
                <c:pt idx="17">
                  <c:v>26.8500386191298</c:v>
                </c:pt>
                <c:pt idx="18">
                  <c:v>28.889386405721</c:v>
                </c:pt>
                <c:pt idx="19">
                  <c:v>31.0882288565504</c:v>
                </c:pt>
                <c:pt idx="20">
                  <c:v>33.1796894874177</c:v>
                </c:pt>
                <c:pt idx="21">
                  <c:v>35.0529922540744</c:v>
                </c:pt>
                <c:pt idx="22">
                  <c:v>37.487797791612</c:v>
                </c:pt>
                <c:pt idx="23">
                  <c:v>39.7173259818608</c:v>
                </c:pt>
                <c:pt idx="24">
                  <c:v>41.6516667176497</c:v>
                </c:pt>
                <c:pt idx="25">
                  <c:v>43.8710197002425</c:v>
                </c:pt>
                <c:pt idx="26">
                  <c:v>45.9112511131164</c:v>
                </c:pt>
                <c:pt idx="27">
                  <c:v>47.7274133250882</c:v>
                </c:pt>
                <c:pt idx="28">
                  <c:v>49.3846135061921</c:v>
                </c:pt>
                <c:pt idx="29">
                  <c:v>50.7826513371641</c:v>
                </c:pt>
                <c:pt idx="30">
                  <c:v>52.259579572981</c:v>
                </c:pt>
                <c:pt idx="31">
                  <c:v>53.8693738929152</c:v>
                </c:pt>
                <c:pt idx="32">
                  <c:v>55.1157584845582</c:v>
                </c:pt>
                <c:pt idx="33">
                  <c:v>55.9210432550492</c:v>
                </c:pt>
                <c:pt idx="34">
                  <c:v>56.7253566116293</c:v>
                </c:pt>
                <c:pt idx="35">
                  <c:v>57.5635758358593</c:v>
                </c:pt>
                <c:pt idx="36">
                  <c:v>58.4174858703104</c:v>
                </c:pt>
                <c:pt idx="37">
                  <c:v>59.101916043328</c:v>
                </c:pt>
                <c:pt idx="38">
                  <c:v>59.5723600214701</c:v>
                </c:pt>
                <c:pt idx="39">
                  <c:v>60.5465229160822</c:v>
                </c:pt>
                <c:pt idx="40">
                  <c:v>61.2704721548661</c:v>
                </c:pt>
                <c:pt idx="41">
                  <c:v>61.4679165692483</c:v>
                </c:pt>
                <c:pt idx="42">
                  <c:v>61.515490793272</c:v>
                </c:pt>
                <c:pt idx="43">
                  <c:v>62.0106015501075</c:v>
                </c:pt>
                <c:pt idx="44">
                  <c:v>62.1340070711973</c:v>
                </c:pt>
                <c:pt idx="45">
                  <c:v>62.1959728286265</c:v>
                </c:pt>
                <c:pt idx="46">
                  <c:v>61.8933030221722</c:v>
                </c:pt>
                <c:pt idx="47">
                  <c:v>61.7891184040331</c:v>
                </c:pt>
                <c:pt idx="48">
                  <c:v>62.0375935711453</c:v>
                </c:pt>
                <c:pt idx="49">
                  <c:v>61.5628205288179</c:v>
                </c:pt>
                <c:pt idx="50">
                  <c:v>62.1584503110195</c:v>
                </c:pt>
                <c:pt idx="51">
                  <c:v>61.5101969039784</c:v>
                </c:pt>
                <c:pt idx="52">
                  <c:v>61.0331514381239</c:v>
                </c:pt>
                <c:pt idx="53">
                  <c:v>60.8862665411209</c:v>
                </c:pt>
                <c:pt idx="54">
                  <c:v>60.3249221118906</c:v>
                </c:pt>
                <c:pt idx="55">
                  <c:v>59.7896246825955</c:v>
                </c:pt>
                <c:pt idx="56">
                  <c:v>59.5477404035926</c:v>
                </c:pt>
                <c:pt idx="57">
                  <c:v>59.4501765707723</c:v>
                </c:pt>
                <c:pt idx="58">
                  <c:v>58.9782931084896</c:v>
                </c:pt>
                <c:pt idx="59">
                  <c:v>57.6421435892419</c:v>
                </c:pt>
                <c:pt idx="60">
                  <c:v>55.448331315942</c:v>
                </c:pt>
                <c:pt idx="61">
                  <c:v>53.250434790935</c:v>
                </c:pt>
                <c:pt idx="62">
                  <c:v>51.062599870748</c:v>
                </c:pt>
                <c:pt idx="63">
                  <c:v>49.8755610752157</c:v>
                </c:pt>
              </c:numCache>
            </c:numRef>
          </c:xVal>
          <c:yVal>
            <c:numRef>
              <c:f>'P1'!$A$7:$A$75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'P1'!$C$7:$C$75</c:f>
              <c:numCache>
                <c:formatCode>0.00_ </c:formatCode>
                <c:ptCount val="69"/>
                <c:pt idx="0">
                  <c:v>2.931675664056</c:v>
                </c:pt>
                <c:pt idx="1">
                  <c:v>4.195113433156</c:v>
                </c:pt>
                <c:pt idx="2">
                  <c:v>5.7211888455</c:v>
                </c:pt>
                <c:pt idx="3">
                  <c:v>7.599901901088</c:v>
                </c:pt>
                <c:pt idx="4">
                  <c:v>8.744227296872</c:v>
                </c:pt>
                <c:pt idx="5">
                  <c:v>9.4740026496</c:v>
                </c:pt>
                <c:pt idx="6">
                  <c:v>10.5705736657026</c:v>
                </c:pt>
                <c:pt idx="7">
                  <c:v>12.0213754419591</c:v>
                </c:pt>
                <c:pt idx="8">
                  <c:v>13.0041522536476</c:v>
                </c:pt>
                <c:pt idx="9">
                  <c:v>14.2430488868944</c:v>
                </c:pt>
                <c:pt idx="10">
                  <c:v>15.5514801003923</c:v>
                </c:pt>
                <c:pt idx="11">
                  <c:v>16.8232114801462</c:v>
                </c:pt>
                <c:pt idx="12">
                  <c:v>18.3189921855959</c:v>
                </c:pt>
                <c:pt idx="13">
                  <c:v>20.0066172128357</c:v>
                </c:pt>
                <c:pt idx="14">
                  <c:v>21.704887651482</c:v>
                </c:pt>
                <c:pt idx="15">
                  <c:v>23.988547637853</c:v>
                </c:pt>
                <c:pt idx="16">
                  <c:v>25.8845607441771</c:v>
                </c:pt>
                <c:pt idx="17">
                  <c:v>28.0100386191298</c:v>
                </c:pt>
                <c:pt idx="18">
                  <c:v>30.104386405721</c:v>
                </c:pt>
                <c:pt idx="19">
                  <c:v>32.2907288565504</c:v>
                </c:pt>
                <c:pt idx="20">
                  <c:v>34.4171894874177</c:v>
                </c:pt>
                <c:pt idx="21">
                  <c:v>36.2529922540744</c:v>
                </c:pt>
                <c:pt idx="22">
                  <c:v>38.690297791612</c:v>
                </c:pt>
                <c:pt idx="23">
                  <c:v>40.9498259818608</c:v>
                </c:pt>
                <c:pt idx="24">
                  <c:v>42.9166667176497</c:v>
                </c:pt>
                <c:pt idx="25">
                  <c:v>45.1410197002425</c:v>
                </c:pt>
                <c:pt idx="26">
                  <c:v>47.2262511131164</c:v>
                </c:pt>
                <c:pt idx="27">
                  <c:v>49.0249133250882</c:v>
                </c:pt>
                <c:pt idx="28">
                  <c:v>50.7296135061921</c:v>
                </c:pt>
                <c:pt idx="29">
                  <c:v>52.1501513371641</c:v>
                </c:pt>
                <c:pt idx="30">
                  <c:v>53.649579572981</c:v>
                </c:pt>
                <c:pt idx="31">
                  <c:v>55.2293738929152</c:v>
                </c:pt>
                <c:pt idx="32">
                  <c:v>56.5232584845582</c:v>
                </c:pt>
                <c:pt idx="33">
                  <c:v>57.3710432550492</c:v>
                </c:pt>
                <c:pt idx="34">
                  <c:v>58.1103566116293</c:v>
                </c:pt>
                <c:pt idx="35">
                  <c:v>59.0360758358593</c:v>
                </c:pt>
                <c:pt idx="36">
                  <c:v>59.9474858703104</c:v>
                </c:pt>
                <c:pt idx="37">
                  <c:v>60.671916043328</c:v>
                </c:pt>
                <c:pt idx="38">
                  <c:v>61.2223600214701</c:v>
                </c:pt>
                <c:pt idx="39">
                  <c:v>62.2390229160822</c:v>
                </c:pt>
                <c:pt idx="40">
                  <c:v>63.0154721548661</c:v>
                </c:pt>
                <c:pt idx="41">
                  <c:v>63.2929165692483</c:v>
                </c:pt>
                <c:pt idx="42">
                  <c:v>63.410490793272</c:v>
                </c:pt>
                <c:pt idx="43">
                  <c:v>63.9256015501075</c:v>
                </c:pt>
                <c:pt idx="44">
                  <c:v>64.0940070711973</c:v>
                </c:pt>
                <c:pt idx="45">
                  <c:v>64.2134728286265</c:v>
                </c:pt>
                <c:pt idx="46">
                  <c:v>64.0058030221722</c:v>
                </c:pt>
                <c:pt idx="47">
                  <c:v>63.9316184040331</c:v>
                </c:pt>
                <c:pt idx="48">
                  <c:v>64.2775935711453</c:v>
                </c:pt>
                <c:pt idx="49">
                  <c:v>63.9853205288179</c:v>
                </c:pt>
                <c:pt idx="50">
                  <c:v>64.6209503110195</c:v>
                </c:pt>
                <c:pt idx="51">
                  <c:v>63.9001969039784</c:v>
                </c:pt>
                <c:pt idx="52">
                  <c:v>63.3431514381239</c:v>
                </c:pt>
                <c:pt idx="53">
                  <c:v>63.1162665411209</c:v>
                </c:pt>
                <c:pt idx="54">
                  <c:v>62.4749221118906</c:v>
                </c:pt>
                <c:pt idx="55">
                  <c:v>61.8596246825955</c:v>
                </c:pt>
                <c:pt idx="56">
                  <c:v>61.5377404035926</c:v>
                </c:pt>
                <c:pt idx="57">
                  <c:v>61.3601765707723</c:v>
                </c:pt>
                <c:pt idx="58">
                  <c:v>60.8082931084896</c:v>
                </c:pt>
                <c:pt idx="59">
                  <c:v>59.3921435892419</c:v>
                </c:pt>
                <c:pt idx="60">
                  <c:v>57.118331315942</c:v>
                </c:pt>
                <c:pt idx="61">
                  <c:v>54.840434790935</c:v>
                </c:pt>
                <c:pt idx="62">
                  <c:v>52.572599870748</c:v>
                </c:pt>
                <c:pt idx="63">
                  <c:v>51.3055610752157</c:v>
                </c:pt>
              </c:numCache>
            </c:numRef>
          </c:xVal>
          <c:yVal>
            <c:numRef>
              <c:f>'P1'!$A$7:$A$75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8832"/>
        <c:axId val="98090368"/>
      </c:scatterChart>
      <c:valAx>
        <c:axId val="98088832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98090368"/>
        <c:crosses val="autoZero"/>
        <c:crossBetween val="midCat"/>
        <c:majorUnit val="9"/>
        <c:minorUnit val="9"/>
      </c:valAx>
      <c:valAx>
        <c:axId val="98090368"/>
        <c:scaling>
          <c:orientation val="maxMin"/>
          <c:max val="32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98088832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8832891246684"/>
          <c:w val="0.879674796747967"/>
          <c:h val="0.9681697612732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'P2'!$B$7:$B$75</c:f>
              <c:numCache>
                <c:formatCode>0.00_ </c:formatCode>
                <c:ptCount val="69"/>
                <c:pt idx="0">
                  <c:v>2.67675331653</c:v>
                </c:pt>
                <c:pt idx="1">
                  <c:v>4.50517636143</c:v>
                </c:pt>
                <c:pt idx="2">
                  <c:v>6.17205789483</c:v>
                </c:pt>
                <c:pt idx="3">
                  <c:v>7.95194735813</c:v>
                </c:pt>
                <c:pt idx="4">
                  <c:v>9.73328602844</c:v>
                </c:pt>
                <c:pt idx="5">
                  <c:v>11.28855095724</c:v>
                </c:pt>
                <c:pt idx="6">
                  <c:v>12.94705483237</c:v>
                </c:pt>
                <c:pt idx="7">
                  <c:v>14.46902867026</c:v>
                </c:pt>
                <c:pt idx="8">
                  <c:v>15.84987088493</c:v>
                </c:pt>
                <c:pt idx="9">
                  <c:v>17.24168306236</c:v>
                </c:pt>
                <c:pt idx="10">
                  <c:v>18.64235214231</c:v>
                </c:pt>
                <c:pt idx="11">
                  <c:v>20.01012280824</c:v>
                </c:pt>
                <c:pt idx="12">
                  <c:v>21.59515672061</c:v>
                </c:pt>
                <c:pt idx="13">
                  <c:v>23.14719417734</c:v>
                </c:pt>
                <c:pt idx="14">
                  <c:v>24.94609646649</c:v>
                </c:pt>
                <c:pt idx="15">
                  <c:v>26.560085323</c:v>
                </c:pt>
                <c:pt idx="16">
                  <c:v>28.15715146538</c:v>
                </c:pt>
                <c:pt idx="17">
                  <c:v>29.81772824084</c:v>
                </c:pt>
                <c:pt idx="18">
                  <c:v>31.6375718071</c:v>
                </c:pt>
                <c:pt idx="19">
                  <c:v>33.73193612911</c:v>
                </c:pt>
                <c:pt idx="20">
                  <c:v>35.81247223425</c:v>
                </c:pt>
                <c:pt idx="21">
                  <c:v>38.00469429996</c:v>
                </c:pt>
                <c:pt idx="22">
                  <c:v>40.41110232624</c:v>
                </c:pt>
                <c:pt idx="23">
                  <c:v>42.81401744124</c:v>
                </c:pt>
                <c:pt idx="24">
                  <c:v>45.1813610075</c:v>
                </c:pt>
                <c:pt idx="25">
                  <c:v>47.42540774572</c:v>
                </c:pt>
                <c:pt idx="26">
                  <c:v>49.58675215316</c:v>
                </c:pt>
                <c:pt idx="27">
                  <c:v>51.4880391893</c:v>
                </c:pt>
                <c:pt idx="28">
                  <c:v>53.33204576761</c:v>
                </c:pt>
                <c:pt idx="29">
                  <c:v>54.19140384208</c:v>
                </c:pt>
                <c:pt idx="30">
                  <c:v>55.5867845343</c:v>
                </c:pt>
                <c:pt idx="31">
                  <c:v>57.0784675</c:v>
                </c:pt>
                <c:pt idx="32">
                  <c:v>58.1380775</c:v>
                </c:pt>
                <c:pt idx="33">
                  <c:v>58.8512025</c:v>
                </c:pt>
                <c:pt idx="34">
                  <c:v>59.625815</c:v>
                </c:pt>
                <c:pt idx="35">
                  <c:v>60.418475</c:v>
                </c:pt>
                <c:pt idx="36">
                  <c:v>61.59405331</c:v>
                </c:pt>
                <c:pt idx="37">
                  <c:v>62.17818733386</c:v>
                </c:pt>
                <c:pt idx="38">
                  <c:v>62.72422665259</c:v>
                </c:pt>
                <c:pt idx="39">
                  <c:v>63.07686536453</c:v>
                </c:pt>
                <c:pt idx="40">
                  <c:v>63.3056184883</c:v>
                </c:pt>
                <c:pt idx="41">
                  <c:v>63.31791666793</c:v>
                </c:pt>
                <c:pt idx="42">
                  <c:v>62.87313047297</c:v>
                </c:pt>
                <c:pt idx="43">
                  <c:v>63.03711461317</c:v>
                </c:pt>
              </c:numCache>
            </c:numRef>
          </c:xVal>
          <c:yVal>
            <c:numRef>
              <c:f>'P2'!$A$7:$A$75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'P2'!$C$7:$C$75</c:f>
              <c:numCache>
                <c:formatCode>0.00_ </c:formatCode>
                <c:ptCount val="69"/>
                <c:pt idx="0">
                  <c:v>2.64425331653</c:v>
                </c:pt>
                <c:pt idx="1">
                  <c:v>4.49767636143</c:v>
                </c:pt>
                <c:pt idx="2">
                  <c:v>6.20705789483</c:v>
                </c:pt>
                <c:pt idx="3">
                  <c:v>8.03944735813</c:v>
                </c:pt>
                <c:pt idx="4">
                  <c:v>9.80078602844</c:v>
                </c:pt>
                <c:pt idx="5">
                  <c:v>11.40105095724</c:v>
                </c:pt>
                <c:pt idx="6">
                  <c:v>13.09955483237</c:v>
                </c:pt>
                <c:pt idx="7">
                  <c:v>14.67152867026</c:v>
                </c:pt>
                <c:pt idx="8">
                  <c:v>16.08237088493</c:v>
                </c:pt>
                <c:pt idx="9">
                  <c:v>17.50918306236</c:v>
                </c:pt>
                <c:pt idx="10">
                  <c:v>18.89985214231</c:v>
                </c:pt>
                <c:pt idx="11">
                  <c:v>20.26262280824</c:v>
                </c:pt>
                <c:pt idx="12">
                  <c:v>21.82265672061</c:v>
                </c:pt>
                <c:pt idx="13">
                  <c:v>23.32469417734</c:v>
                </c:pt>
                <c:pt idx="14">
                  <c:v>25.06859646649</c:v>
                </c:pt>
                <c:pt idx="15">
                  <c:v>26.705085323</c:v>
                </c:pt>
                <c:pt idx="16">
                  <c:v>28.31215146538</c:v>
                </c:pt>
                <c:pt idx="17">
                  <c:v>29.91772824084</c:v>
                </c:pt>
                <c:pt idx="18">
                  <c:v>31.6750718071</c:v>
                </c:pt>
                <c:pt idx="19">
                  <c:v>33.71443612911</c:v>
                </c:pt>
                <c:pt idx="20">
                  <c:v>35.81747223425</c:v>
                </c:pt>
                <c:pt idx="21">
                  <c:v>38.01469429996</c:v>
                </c:pt>
                <c:pt idx="22">
                  <c:v>40.38360232624</c:v>
                </c:pt>
                <c:pt idx="23">
                  <c:v>42.74901744124</c:v>
                </c:pt>
                <c:pt idx="24">
                  <c:v>45.0538610075</c:v>
                </c:pt>
                <c:pt idx="25">
                  <c:v>47.27790774572</c:v>
                </c:pt>
                <c:pt idx="26">
                  <c:v>49.42175215316</c:v>
                </c:pt>
                <c:pt idx="27">
                  <c:v>51.3030391893</c:v>
                </c:pt>
                <c:pt idx="28">
                  <c:v>53.08704576761</c:v>
                </c:pt>
                <c:pt idx="29">
                  <c:v>54.11140384208</c:v>
                </c:pt>
                <c:pt idx="30">
                  <c:v>55.4167845343</c:v>
                </c:pt>
                <c:pt idx="31">
                  <c:v>56.8109675</c:v>
                </c:pt>
                <c:pt idx="32">
                  <c:v>57.7930775</c:v>
                </c:pt>
                <c:pt idx="33">
                  <c:v>58.5337025</c:v>
                </c:pt>
                <c:pt idx="34">
                  <c:v>59.270815</c:v>
                </c:pt>
                <c:pt idx="35">
                  <c:v>60.008475</c:v>
                </c:pt>
                <c:pt idx="36">
                  <c:v>61.14405331</c:v>
                </c:pt>
                <c:pt idx="37">
                  <c:v>61.76818733386</c:v>
                </c:pt>
                <c:pt idx="38">
                  <c:v>62.33422665259</c:v>
                </c:pt>
                <c:pt idx="39">
                  <c:v>62.71186536453</c:v>
                </c:pt>
                <c:pt idx="40">
                  <c:v>62.9681184883</c:v>
                </c:pt>
                <c:pt idx="41">
                  <c:v>62.98541666793</c:v>
                </c:pt>
                <c:pt idx="42">
                  <c:v>62.60813047297</c:v>
                </c:pt>
                <c:pt idx="43">
                  <c:v>62.74711461317</c:v>
                </c:pt>
              </c:numCache>
            </c:numRef>
          </c:xVal>
          <c:yVal>
            <c:numRef>
              <c:f>'P2'!$A$7:$A$75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05568"/>
        <c:axId val="102607104"/>
      </c:scatterChart>
      <c:valAx>
        <c:axId val="102605568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07104"/>
        <c:crosses val="autoZero"/>
        <c:crossBetween val="midCat"/>
        <c:majorUnit val="10"/>
        <c:minorUnit val="1"/>
      </c:valAx>
      <c:valAx>
        <c:axId val="102607104"/>
        <c:scaling>
          <c:orientation val="maxMin"/>
          <c:max val="22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05568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52459016393443"/>
          <c:y val="0.0219269102990033"/>
          <c:w val="0.870491803278688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 '!$B$7:$B$75</c:f>
              <c:numCache>
                <c:formatCode>0.00_ </c:formatCode>
                <c:ptCount val="69"/>
                <c:pt idx="0">
                  <c:v>3.04550748192462</c:v>
                </c:pt>
                <c:pt idx="1">
                  <c:v>4.92692721758028</c:v>
                </c:pt>
                <c:pt idx="2">
                  <c:v>6.4952549128436</c:v>
                </c:pt>
                <c:pt idx="3">
                  <c:v>8.0846085751959</c:v>
                </c:pt>
                <c:pt idx="4">
                  <c:v>9.6896052517849</c:v>
                </c:pt>
                <c:pt idx="5">
                  <c:v>11.3896473723356</c:v>
                </c:pt>
                <c:pt idx="6">
                  <c:v>12.9600463239948</c:v>
                </c:pt>
                <c:pt idx="7">
                  <c:v>14.535019080795</c:v>
                </c:pt>
                <c:pt idx="8">
                  <c:v>17.0602196378006</c:v>
                </c:pt>
                <c:pt idx="9">
                  <c:v>19.3274229415681</c:v>
                </c:pt>
                <c:pt idx="10">
                  <c:v>23.0478568156443</c:v>
                </c:pt>
                <c:pt idx="11">
                  <c:v>26.4965537916482</c:v>
                </c:pt>
                <c:pt idx="12">
                  <c:v>28.9252332906728</c:v>
                </c:pt>
                <c:pt idx="13">
                  <c:v>31.0322495637881</c:v>
                </c:pt>
                <c:pt idx="14">
                  <c:v>34.0975816915109</c:v>
                </c:pt>
                <c:pt idx="15">
                  <c:v>35.7873600034479</c:v>
                </c:pt>
                <c:pt idx="16">
                  <c:v>38.3911694452963</c:v>
                </c:pt>
                <c:pt idx="17">
                  <c:v>40.0178967333545</c:v>
                </c:pt>
                <c:pt idx="18">
                  <c:v>43.856188125515</c:v>
                </c:pt>
                <c:pt idx="19">
                  <c:v>46.394440095976</c:v>
                </c:pt>
                <c:pt idx="20">
                  <c:v>49.922677050367</c:v>
                </c:pt>
                <c:pt idx="21">
                  <c:v>51.78346557235</c:v>
                </c:pt>
                <c:pt idx="22">
                  <c:v>54.622464908896</c:v>
                </c:pt>
                <c:pt idx="23">
                  <c:v>57.648260604346</c:v>
                </c:pt>
                <c:pt idx="24">
                  <c:v>60.642258381769</c:v>
                </c:pt>
                <c:pt idx="25">
                  <c:v>63.015664693757</c:v>
                </c:pt>
                <c:pt idx="26">
                  <c:v>65.14768247601</c:v>
                </c:pt>
                <c:pt idx="27">
                  <c:v>66.153806827459</c:v>
                </c:pt>
                <c:pt idx="28">
                  <c:v>67.478791075353</c:v>
                </c:pt>
                <c:pt idx="29">
                  <c:v>69.261150372033</c:v>
                </c:pt>
                <c:pt idx="30">
                  <c:v>71.062330061571</c:v>
                </c:pt>
                <c:pt idx="31">
                  <c:v>72.066327273332</c:v>
                </c:pt>
                <c:pt idx="32">
                  <c:v>73.25386831518</c:v>
                </c:pt>
                <c:pt idx="33">
                  <c:v>74.63019374102</c:v>
                </c:pt>
                <c:pt idx="34">
                  <c:v>74.893238912819</c:v>
                </c:pt>
                <c:pt idx="35">
                  <c:v>75.151505845208</c:v>
                </c:pt>
                <c:pt idx="36">
                  <c:v>74.884401504094</c:v>
                </c:pt>
                <c:pt idx="37">
                  <c:v>75.3039199006</c:v>
                </c:pt>
                <c:pt idx="38">
                  <c:v>75.083511864013</c:v>
                </c:pt>
                <c:pt idx="39">
                  <c:v>75.0495020515449</c:v>
                </c:pt>
                <c:pt idx="40">
                  <c:v>74.144705314278</c:v>
                </c:pt>
                <c:pt idx="41">
                  <c:v>73.764672393897</c:v>
                </c:pt>
                <c:pt idx="42">
                  <c:v>73.473615772455</c:v>
                </c:pt>
                <c:pt idx="43">
                  <c:v>71.8994146774</c:v>
                </c:pt>
                <c:pt idx="44">
                  <c:v>70.524451906415</c:v>
                </c:pt>
                <c:pt idx="45">
                  <c:v>68.815499642299</c:v>
                </c:pt>
                <c:pt idx="46">
                  <c:v>67.286205532163</c:v>
                </c:pt>
                <c:pt idx="47">
                  <c:v>63.470658206264</c:v>
                </c:pt>
                <c:pt idx="48">
                  <c:v>60.768984465422</c:v>
                </c:pt>
                <c:pt idx="49">
                  <c:v>57.684662687507</c:v>
                </c:pt>
                <c:pt idx="50">
                  <c:v>54.88502233064</c:v>
                </c:pt>
                <c:pt idx="51">
                  <c:v>53.105861508628</c:v>
                </c:pt>
                <c:pt idx="52">
                  <c:v>50.976981034716</c:v>
                </c:pt>
                <c:pt idx="53">
                  <c:v>48.29337392703</c:v>
                </c:pt>
              </c:numCache>
            </c:numRef>
          </c:xVal>
          <c:yVal>
            <c:numRef>
              <c:f>'P3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 '!$C$7:$C$75</c:f>
              <c:numCache>
                <c:formatCode>0.00_ </c:formatCode>
                <c:ptCount val="69"/>
                <c:pt idx="0">
                  <c:v>3.0665214835499</c:v>
                </c:pt>
                <c:pt idx="1">
                  <c:v>4.96092301538158</c:v>
                </c:pt>
                <c:pt idx="2">
                  <c:v>6.54007217174222</c:v>
                </c:pt>
                <c:pt idx="3">
                  <c:v>8.14039237436475</c:v>
                </c:pt>
                <c:pt idx="4">
                  <c:v>9.75646352802222</c:v>
                </c:pt>
                <c:pt idx="5">
                  <c:v>11.4682359392047</c:v>
                </c:pt>
                <c:pt idx="6">
                  <c:v>13.0494706436304</c:v>
                </c:pt>
                <c:pt idx="7">
                  <c:v>14.6353107124525</c:v>
                </c:pt>
                <c:pt idx="8">
                  <c:v>17.1779351533014</c:v>
                </c:pt>
                <c:pt idx="9">
                  <c:v>19.4607821598649</c:v>
                </c:pt>
                <c:pt idx="10">
                  <c:v>23.2068870276722</c:v>
                </c:pt>
                <c:pt idx="11">
                  <c:v>26.6793800128106</c:v>
                </c:pt>
                <c:pt idx="12">
                  <c:v>29.1248174003784</c:v>
                </c:pt>
                <c:pt idx="13">
                  <c:v>31.2463720857782</c:v>
                </c:pt>
                <c:pt idx="14">
                  <c:v>34.3328550051823</c:v>
                </c:pt>
                <c:pt idx="15">
                  <c:v>36.0342927874717</c:v>
                </c:pt>
                <c:pt idx="16">
                  <c:v>38.6560685144688</c:v>
                </c:pt>
                <c:pt idx="17">
                  <c:v>40.2940202208146</c:v>
                </c:pt>
                <c:pt idx="18">
                  <c:v>44.158795823581</c:v>
                </c:pt>
                <c:pt idx="19">
                  <c:v>46.7145617326382</c:v>
                </c:pt>
                <c:pt idx="20">
                  <c:v>50.2671435220145</c:v>
                </c:pt>
                <c:pt idx="21">
                  <c:v>52.1407714847992</c:v>
                </c:pt>
                <c:pt idx="22">
                  <c:v>54.9993599167674</c:v>
                </c:pt>
                <c:pt idx="23">
                  <c:v>58.046033602516</c:v>
                </c:pt>
                <c:pt idx="24">
                  <c:v>61.0606899646032</c:v>
                </c:pt>
                <c:pt idx="25">
                  <c:v>63.4504727801439</c:v>
                </c:pt>
                <c:pt idx="26">
                  <c:v>65.5972014850945</c:v>
                </c:pt>
                <c:pt idx="27">
                  <c:v>66.6102680945685</c:v>
                </c:pt>
                <c:pt idx="28">
                  <c:v>67.9443947337729</c:v>
                </c:pt>
                <c:pt idx="29">
                  <c:v>69.7390523096</c:v>
                </c:pt>
                <c:pt idx="30">
                  <c:v>71.5526601389959</c:v>
                </c:pt>
                <c:pt idx="31">
                  <c:v>72.563584931518</c:v>
                </c:pt>
                <c:pt idx="32">
                  <c:v>73.7593200065547</c:v>
                </c:pt>
                <c:pt idx="33">
                  <c:v>75.145142077833</c:v>
                </c:pt>
                <c:pt idx="34">
                  <c:v>75.4100022613175</c:v>
                </c:pt>
                <c:pt idx="35">
                  <c:v>75.6815058452079</c:v>
                </c:pt>
                <c:pt idx="36">
                  <c:v>75.424401504094</c:v>
                </c:pt>
                <c:pt idx="37">
                  <c:v>75.8235169479141</c:v>
                </c:pt>
                <c:pt idx="38">
                  <c:v>75.6015880958747</c:v>
                </c:pt>
                <c:pt idx="39">
                  <c:v>75.5673436157006</c:v>
                </c:pt>
                <c:pt idx="40">
                  <c:v>74.6563037809465</c:v>
                </c:pt>
                <c:pt idx="41">
                  <c:v>74.2736486334149</c:v>
                </c:pt>
                <c:pt idx="42">
                  <c:v>73.9805837212849</c:v>
                </c:pt>
                <c:pt idx="43">
                  <c:v>72.3955206386741</c:v>
                </c:pt>
                <c:pt idx="44">
                  <c:v>71.0110706245692</c:v>
                </c:pt>
                <c:pt idx="45">
                  <c:v>69.2903265898309</c:v>
                </c:pt>
                <c:pt idx="46">
                  <c:v>67.750480350335</c:v>
                </c:pt>
                <c:pt idx="47">
                  <c:v>63.9086057478872</c:v>
                </c:pt>
                <c:pt idx="48">
                  <c:v>61.1882904582334</c:v>
                </c:pt>
                <c:pt idx="49">
                  <c:v>58.0826868600508</c:v>
                </c:pt>
                <c:pt idx="50">
                  <c:v>55.2637289847215</c:v>
                </c:pt>
                <c:pt idx="51">
                  <c:v>53.4722919530375</c:v>
                </c:pt>
                <c:pt idx="52">
                  <c:v>51.3287222038556</c:v>
                </c:pt>
                <c:pt idx="53">
                  <c:v>48.6265982071265</c:v>
                </c:pt>
              </c:numCache>
            </c:numRef>
          </c:xVal>
          <c:yVal>
            <c:numRef>
              <c:f>'P3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58880"/>
        <c:axId val="102460416"/>
      </c:scatterChart>
      <c:valAx>
        <c:axId val="102458880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460416"/>
        <c:crosses val="autoZero"/>
        <c:crossBetween val="midCat"/>
        <c:majorUnit val="10"/>
        <c:minorUnit val="1"/>
      </c:valAx>
      <c:valAx>
        <c:axId val="102460416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458880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8832891246684"/>
          <c:w val="0.879674796747967"/>
          <c:h val="0.9681697612732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'P4'!$B$7:$B$75</c:f>
              <c:numCache>
                <c:formatCode>0.00_ </c:formatCode>
                <c:ptCount val="69"/>
                <c:pt idx="0">
                  <c:v>2.479934011923</c:v>
                </c:pt>
                <c:pt idx="1">
                  <c:v>4.6520999002751</c:v>
                </c:pt>
                <c:pt idx="2">
                  <c:v>5.2477856345539</c:v>
                </c:pt>
                <c:pt idx="3">
                  <c:v>7.8201586369639</c:v>
                </c:pt>
                <c:pt idx="4">
                  <c:v>9.218529533139</c:v>
                </c:pt>
                <c:pt idx="5">
                  <c:v>12.7951466740533</c:v>
                </c:pt>
                <c:pt idx="6">
                  <c:v>14.5568389912895</c:v>
                </c:pt>
                <c:pt idx="7">
                  <c:v>16.0433519995506</c:v>
                </c:pt>
                <c:pt idx="8">
                  <c:v>17.8782969275236</c:v>
                </c:pt>
                <c:pt idx="9">
                  <c:v>19.1972228944259</c:v>
                </c:pt>
                <c:pt idx="10">
                  <c:v>20.7050333254853</c:v>
                </c:pt>
                <c:pt idx="11">
                  <c:v>23.436642730451</c:v>
                </c:pt>
                <c:pt idx="12">
                  <c:v>25.7291918980061</c:v>
                </c:pt>
                <c:pt idx="13">
                  <c:v>28.366480566057</c:v>
                </c:pt>
                <c:pt idx="14">
                  <c:v>31.7631652927265</c:v>
                </c:pt>
                <c:pt idx="15">
                  <c:v>34.7609509185277</c:v>
                </c:pt>
                <c:pt idx="16">
                  <c:v>37.1929226959348</c:v>
                </c:pt>
                <c:pt idx="17">
                  <c:v>39.5181893672127</c:v>
                </c:pt>
                <c:pt idx="18">
                  <c:v>41.1130102019206</c:v>
                </c:pt>
                <c:pt idx="19">
                  <c:v>41.9090676693739</c:v>
                </c:pt>
                <c:pt idx="20">
                  <c:v>44.2716643749438</c:v>
                </c:pt>
                <c:pt idx="21">
                  <c:v>46.0004249021553</c:v>
                </c:pt>
                <c:pt idx="22">
                  <c:v>48.4274699435598</c:v>
                </c:pt>
                <c:pt idx="23">
                  <c:v>50.580453568305</c:v>
                </c:pt>
                <c:pt idx="24">
                  <c:v>53.3002676905726</c:v>
                </c:pt>
                <c:pt idx="25">
                  <c:v>55.4632285294489</c:v>
                </c:pt>
                <c:pt idx="26">
                  <c:v>57.6431139357263</c:v>
                </c:pt>
                <c:pt idx="27">
                  <c:v>59.9071327393686</c:v>
                </c:pt>
                <c:pt idx="28">
                  <c:v>62.453232885861</c:v>
                </c:pt>
                <c:pt idx="29">
                  <c:v>64.7479338492653</c:v>
                </c:pt>
                <c:pt idx="30">
                  <c:v>66.4387577618534</c:v>
                </c:pt>
                <c:pt idx="31">
                  <c:v>67.2263528843022</c:v>
                </c:pt>
                <c:pt idx="32">
                  <c:v>68.3845170378518</c:v>
                </c:pt>
                <c:pt idx="33">
                  <c:v>69.9039520135713</c:v>
                </c:pt>
                <c:pt idx="34">
                  <c:v>71.0578353951766</c:v>
                </c:pt>
                <c:pt idx="35">
                  <c:v>72.6949682133444</c:v>
                </c:pt>
                <c:pt idx="36">
                  <c:v>73.8110370251434</c:v>
                </c:pt>
                <c:pt idx="37">
                  <c:v>74.7120540093629</c:v>
                </c:pt>
                <c:pt idx="38">
                  <c:v>75.71021780186</c:v>
                </c:pt>
                <c:pt idx="39">
                  <c:v>76.6870802843954</c:v>
                </c:pt>
                <c:pt idx="40">
                  <c:v>76.5468680291105</c:v>
                </c:pt>
                <c:pt idx="41">
                  <c:v>76.6915857222614</c:v>
                </c:pt>
                <c:pt idx="42">
                  <c:v>76.3402392476632</c:v>
                </c:pt>
                <c:pt idx="43">
                  <c:v>75.7473563175434</c:v>
                </c:pt>
                <c:pt idx="44">
                  <c:v>75.0108275110495</c:v>
                </c:pt>
                <c:pt idx="45">
                  <c:v>74.0682412213322</c:v>
                </c:pt>
                <c:pt idx="46">
                  <c:v>72.8134298032029</c:v>
                </c:pt>
                <c:pt idx="47">
                  <c:v>70.8922969654052</c:v>
                </c:pt>
                <c:pt idx="48">
                  <c:v>68.7058387600952</c:v>
                </c:pt>
                <c:pt idx="49">
                  <c:v>66.247960570378</c:v>
                </c:pt>
                <c:pt idx="50">
                  <c:v>63.890419053433</c:v>
                </c:pt>
                <c:pt idx="51">
                  <c:v>61.731644636487</c:v>
                </c:pt>
                <c:pt idx="52">
                  <c:v>59.510726710799</c:v>
                </c:pt>
                <c:pt idx="53">
                  <c:v>57.551675989186</c:v>
                </c:pt>
                <c:pt idx="54">
                  <c:v>54.841378607857</c:v>
                </c:pt>
                <c:pt idx="55">
                  <c:v>52.281134538637</c:v>
                </c:pt>
                <c:pt idx="56">
                  <c:v>49.19560698944</c:v>
                </c:pt>
                <c:pt idx="57">
                  <c:v>46.198872827898</c:v>
                </c:pt>
              </c:numCache>
            </c:numRef>
          </c:xVal>
          <c:yVal>
            <c:numRef>
              <c:f>'P4'!$A$7:$A$75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'P4'!$C$7:$C$75</c:f>
              <c:numCache>
                <c:formatCode>0.00_ </c:formatCode>
                <c:ptCount val="69"/>
                <c:pt idx="0">
                  <c:v>2.409934011923</c:v>
                </c:pt>
                <c:pt idx="1">
                  <c:v>4.4895999002751</c:v>
                </c:pt>
                <c:pt idx="2">
                  <c:v>5.0777856345539</c:v>
                </c:pt>
                <c:pt idx="3">
                  <c:v>7.8351586369639</c:v>
                </c:pt>
                <c:pt idx="4">
                  <c:v>9.218529533139</c:v>
                </c:pt>
                <c:pt idx="5">
                  <c:v>12.8351466740533</c:v>
                </c:pt>
                <c:pt idx="6">
                  <c:v>14.6118389912895</c:v>
                </c:pt>
                <c:pt idx="7">
                  <c:v>16.1308519995506</c:v>
                </c:pt>
                <c:pt idx="8">
                  <c:v>17.9582969275235</c:v>
                </c:pt>
                <c:pt idx="9">
                  <c:v>19.2747228944259</c:v>
                </c:pt>
                <c:pt idx="10">
                  <c:v>20.8600333254853</c:v>
                </c:pt>
                <c:pt idx="11">
                  <c:v>23.609142730451</c:v>
                </c:pt>
                <c:pt idx="12">
                  <c:v>26.0191918980061</c:v>
                </c:pt>
                <c:pt idx="13">
                  <c:v>28.616480566057</c:v>
                </c:pt>
                <c:pt idx="14">
                  <c:v>32.0856652927265</c:v>
                </c:pt>
                <c:pt idx="15">
                  <c:v>35.2434509185277</c:v>
                </c:pt>
                <c:pt idx="16">
                  <c:v>37.7704226959348</c:v>
                </c:pt>
                <c:pt idx="17">
                  <c:v>40.1731893672127</c:v>
                </c:pt>
                <c:pt idx="18">
                  <c:v>41.7205102019206</c:v>
                </c:pt>
                <c:pt idx="19">
                  <c:v>42.3890676693739</c:v>
                </c:pt>
                <c:pt idx="20">
                  <c:v>44.7866643749438</c:v>
                </c:pt>
                <c:pt idx="21">
                  <c:v>46.5354249021553</c:v>
                </c:pt>
                <c:pt idx="22">
                  <c:v>48.9374699435598</c:v>
                </c:pt>
                <c:pt idx="23">
                  <c:v>51.057953568305</c:v>
                </c:pt>
                <c:pt idx="24">
                  <c:v>53.6527676905726</c:v>
                </c:pt>
                <c:pt idx="25">
                  <c:v>55.8607285294489</c:v>
                </c:pt>
                <c:pt idx="26">
                  <c:v>58.1031139357263</c:v>
                </c:pt>
                <c:pt idx="27">
                  <c:v>60.3346327393686</c:v>
                </c:pt>
                <c:pt idx="28">
                  <c:v>62.755732885861</c:v>
                </c:pt>
                <c:pt idx="29">
                  <c:v>65.0729338492653</c:v>
                </c:pt>
                <c:pt idx="30">
                  <c:v>66.9562577618534</c:v>
                </c:pt>
                <c:pt idx="31">
                  <c:v>67.8713528843022</c:v>
                </c:pt>
                <c:pt idx="32">
                  <c:v>69.1245170378518</c:v>
                </c:pt>
                <c:pt idx="33">
                  <c:v>70.6264520135713</c:v>
                </c:pt>
                <c:pt idx="34">
                  <c:v>71.8253353951766</c:v>
                </c:pt>
                <c:pt idx="35">
                  <c:v>73.4599682133444</c:v>
                </c:pt>
                <c:pt idx="36">
                  <c:v>74.7835370251434</c:v>
                </c:pt>
                <c:pt idx="37">
                  <c:v>75.6895540093629</c:v>
                </c:pt>
                <c:pt idx="38">
                  <c:v>76.70771780186</c:v>
                </c:pt>
                <c:pt idx="39">
                  <c:v>77.7170802843954</c:v>
                </c:pt>
                <c:pt idx="40">
                  <c:v>77.6868680291105</c:v>
                </c:pt>
                <c:pt idx="41">
                  <c:v>77.8615857222614</c:v>
                </c:pt>
                <c:pt idx="42">
                  <c:v>77.4927392476632</c:v>
                </c:pt>
                <c:pt idx="43">
                  <c:v>76.9373563175434</c:v>
                </c:pt>
                <c:pt idx="44">
                  <c:v>76.2058275110495</c:v>
                </c:pt>
                <c:pt idx="45">
                  <c:v>75.2857412213322</c:v>
                </c:pt>
                <c:pt idx="46">
                  <c:v>73.9934298032029</c:v>
                </c:pt>
                <c:pt idx="47">
                  <c:v>72.0522969654052</c:v>
                </c:pt>
                <c:pt idx="48">
                  <c:v>69.8458387600952</c:v>
                </c:pt>
                <c:pt idx="49">
                  <c:v>67.367960570378</c:v>
                </c:pt>
                <c:pt idx="50">
                  <c:v>64.990419053433</c:v>
                </c:pt>
                <c:pt idx="51">
                  <c:v>62.811644636487</c:v>
                </c:pt>
                <c:pt idx="52">
                  <c:v>60.570726710799</c:v>
                </c:pt>
                <c:pt idx="53">
                  <c:v>58.591675989186</c:v>
                </c:pt>
                <c:pt idx="54">
                  <c:v>55.861378607857</c:v>
                </c:pt>
                <c:pt idx="55">
                  <c:v>53.281134538637</c:v>
                </c:pt>
                <c:pt idx="56">
                  <c:v>50.17560698944</c:v>
                </c:pt>
                <c:pt idx="57">
                  <c:v>47.158872827898</c:v>
                </c:pt>
              </c:numCache>
            </c:numRef>
          </c:xVal>
          <c:yVal>
            <c:numRef>
              <c:f>'P4'!$A$7:$A$75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05568"/>
        <c:axId val="102607104"/>
      </c:scatterChart>
      <c:valAx>
        <c:axId val="102605568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07104"/>
        <c:crosses val="autoZero"/>
        <c:crossBetween val="midCat"/>
        <c:majorUnit val="10"/>
        <c:minorUnit val="1"/>
      </c:valAx>
      <c:valAx>
        <c:axId val="102607104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05568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52459698754241"/>
          <c:y val="0.021912364806636"/>
          <c:w val="0.870492500074043"/>
          <c:h val="0.96812811782046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'P5'!$B$7:$B$75</c:f>
              <c:numCache>
                <c:formatCode>0.00_ </c:formatCode>
                <c:ptCount val="69"/>
                <c:pt idx="0">
                  <c:v>1.7743818786668</c:v>
                </c:pt>
                <c:pt idx="1">
                  <c:v>3.48879692180209</c:v>
                </c:pt>
                <c:pt idx="2">
                  <c:v>5.21312964010854</c:v>
                </c:pt>
                <c:pt idx="3">
                  <c:v>6.7870511215321</c:v>
                </c:pt>
                <c:pt idx="4">
                  <c:v>7.9271667796223</c:v>
                </c:pt>
                <c:pt idx="5">
                  <c:v>9.703996770145</c:v>
                </c:pt>
                <c:pt idx="6">
                  <c:v>11.2688099703073</c:v>
                </c:pt>
                <c:pt idx="7">
                  <c:v>12.9998158212804</c:v>
                </c:pt>
                <c:pt idx="8">
                  <c:v>14.8937986124698</c:v>
                </c:pt>
                <c:pt idx="9">
                  <c:v>17.1934471071366</c:v>
                </c:pt>
                <c:pt idx="10">
                  <c:v>19.3431491579476</c:v>
                </c:pt>
                <c:pt idx="11">
                  <c:v>21.9775167819478</c:v>
                </c:pt>
                <c:pt idx="12">
                  <c:v>24.0231269156237</c:v>
                </c:pt>
                <c:pt idx="13">
                  <c:v>26.676215010777</c:v>
                </c:pt>
                <c:pt idx="14">
                  <c:v>29.1463413199483</c:v>
                </c:pt>
                <c:pt idx="15">
                  <c:v>31.7633115963809</c:v>
                </c:pt>
                <c:pt idx="16">
                  <c:v>34.1005469623451</c:v>
                </c:pt>
                <c:pt idx="17">
                  <c:v>36.7055181498408</c:v>
                </c:pt>
                <c:pt idx="18">
                  <c:v>38.9467574371923</c:v>
                </c:pt>
                <c:pt idx="19">
                  <c:v>41.8305572722015</c:v>
                </c:pt>
                <c:pt idx="20">
                  <c:v>44.4829447949583</c:v>
                </c:pt>
                <c:pt idx="21">
                  <c:v>46.8308085846342</c:v>
                </c:pt>
                <c:pt idx="22">
                  <c:v>49.3349283486524</c:v>
                </c:pt>
                <c:pt idx="23">
                  <c:v>52.06046851622</c:v>
                </c:pt>
                <c:pt idx="24">
                  <c:v>54.375706885355</c:v>
                </c:pt>
                <c:pt idx="25">
                  <c:v>56.960358455933</c:v>
                </c:pt>
                <c:pt idx="26">
                  <c:v>59.360080433824</c:v>
                </c:pt>
                <c:pt idx="27">
                  <c:v>62.908663399122</c:v>
                </c:pt>
                <c:pt idx="28">
                  <c:v>65.385891471608</c:v>
                </c:pt>
                <c:pt idx="29">
                  <c:v>67.052434467157</c:v>
                </c:pt>
                <c:pt idx="30">
                  <c:v>69.074467241753</c:v>
                </c:pt>
                <c:pt idx="31">
                  <c:v>71.500761261608</c:v>
                </c:pt>
                <c:pt idx="32">
                  <c:v>73.66304064007</c:v>
                </c:pt>
                <c:pt idx="33">
                  <c:v>75.319504903834</c:v>
                </c:pt>
                <c:pt idx="34">
                  <c:v>76.913498004461</c:v>
                </c:pt>
                <c:pt idx="35">
                  <c:v>77.537918167464</c:v>
                </c:pt>
                <c:pt idx="36">
                  <c:v>78.686160122545</c:v>
                </c:pt>
                <c:pt idx="37">
                  <c:v>78.816247348959</c:v>
                </c:pt>
                <c:pt idx="38">
                  <c:v>79.611179504813</c:v>
                </c:pt>
                <c:pt idx="39">
                  <c:v>79.82032632256</c:v>
                </c:pt>
                <c:pt idx="40">
                  <c:v>79.52613739584</c:v>
                </c:pt>
                <c:pt idx="41">
                  <c:v>79.27578636864</c:v>
                </c:pt>
                <c:pt idx="42">
                  <c:v>78.97981471744</c:v>
                </c:pt>
                <c:pt idx="43">
                  <c:v>78.3459064224</c:v>
                </c:pt>
                <c:pt idx="44">
                  <c:v>77.16806498432</c:v>
                </c:pt>
                <c:pt idx="45">
                  <c:v>75.43038222208</c:v>
                </c:pt>
                <c:pt idx="46">
                  <c:v>73.2132886912</c:v>
                </c:pt>
                <c:pt idx="47">
                  <c:v>71.55371403392</c:v>
                </c:pt>
                <c:pt idx="48">
                  <c:v>69.23627050304</c:v>
                </c:pt>
                <c:pt idx="49">
                  <c:v>66.53230109696</c:v>
                </c:pt>
                <c:pt idx="50">
                  <c:v>63.3732024672</c:v>
                </c:pt>
                <c:pt idx="51">
                  <c:v>60.34910124992</c:v>
                </c:pt>
                <c:pt idx="52">
                  <c:v>57.11895178304</c:v>
                </c:pt>
                <c:pt idx="53">
                  <c:v>53.85703077888</c:v>
                </c:pt>
                <c:pt idx="54">
                  <c:v>51.42003675328</c:v>
                </c:pt>
                <c:pt idx="55">
                  <c:v>48.39827160896</c:v>
                </c:pt>
              </c:numCache>
            </c:numRef>
          </c:xVal>
          <c:yVal>
            <c:numRef>
              <c:f>'P5'!$A$7:$A$75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'P5'!$C$7:$C$75</c:f>
              <c:numCache>
                <c:formatCode>0.00_ </c:formatCode>
                <c:ptCount val="69"/>
                <c:pt idx="0">
                  <c:v>1.8368818786668</c:v>
                </c:pt>
                <c:pt idx="1">
                  <c:v>3.54379692180209</c:v>
                </c:pt>
                <c:pt idx="2">
                  <c:v>5.24062964010854</c:v>
                </c:pt>
                <c:pt idx="3">
                  <c:v>6.7995511215321</c:v>
                </c:pt>
                <c:pt idx="4">
                  <c:v>7.9371667796223</c:v>
                </c:pt>
                <c:pt idx="5">
                  <c:v>9.753996770145</c:v>
                </c:pt>
                <c:pt idx="6">
                  <c:v>11.3663099703073</c:v>
                </c:pt>
                <c:pt idx="7">
                  <c:v>13.1873158212804</c:v>
                </c:pt>
                <c:pt idx="8">
                  <c:v>15.1237986124698</c:v>
                </c:pt>
                <c:pt idx="9">
                  <c:v>17.4784471071366</c:v>
                </c:pt>
                <c:pt idx="10">
                  <c:v>19.6606491579476</c:v>
                </c:pt>
                <c:pt idx="11">
                  <c:v>22.3475167819478</c:v>
                </c:pt>
                <c:pt idx="12">
                  <c:v>24.3931269156237</c:v>
                </c:pt>
                <c:pt idx="13">
                  <c:v>27.093715010777</c:v>
                </c:pt>
                <c:pt idx="14">
                  <c:v>29.6288413199483</c:v>
                </c:pt>
                <c:pt idx="15">
                  <c:v>32.2983115963809</c:v>
                </c:pt>
                <c:pt idx="16">
                  <c:v>34.6855469623451</c:v>
                </c:pt>
                <c:pt idx="17">
                  <c:v>37.2630181498408</c:v>
                </c:pt>
                <c:pt idx="18">
                  <c:v>39.5142574371923</c:v>
                </c:pt>
                <c:pt idx="19">
                  <c:v>42.3255572722015</c:v>
                </c:pt>
                <c:pt idx="20">
                  <c:v>44.9004447949583</c:v>
                </c:pt>
                <c:pt idx="21">
                  <c:v>47.1933085846342</c:v>
                </c:pt>
                <c:pt idx="22">
                  <c:v>49.6124283486524</c:v>
                </c:pt>
                <c:pt idx="23">
                  <c:v>52.28546851622</c:v>
                </c:pt>
                <c:pt idx="24">
                  <c:v>54.525706885355</c:v>
                </c:pt>
                <c:pt idx="25">
                  <c:v>57.097858455933</c:v>
                </c:pt>
                <c:pt idx="26">
                  <c:v>59.510080433824</c:v>
                </c:pt>
                <c:pt idx="27">
                  <c:v>63.216163399122</c:v>
                </c:pt>
                <c:pt idx="28">
                  <c:v>65.783391471608</c:v>
                </c:pt>
                <c:pt idx="29">
                  <c:v>67.434934467157</c:v>
                </c:pt>
                <c:pt idx="30">
                  <c:v>69.364467241753</c:v>
                </c:pt>
                <c:pt idx="31">
                  <c:v>71.855761261608</c:v>
                </c:pt>
                <c:pt idx="32">
                  <c:v>74.02304064007</c:v>
                </c:pt>
                <c:pt idx="33">
                  <c:v>75.709504903834</c:v>
                </c:pt>
                <c:pt idx="34">
                  <c:v>77.343498004461</c:v>
                </c:pt>
                <c:pt idx="35">
                  <c:v>77.977918167464</c:v>
                </c:pt>
                <c:pt idx="36">
                  <c:v>79.193660122545</c:v>
                </c:pt>
                <c:pt idx="37">
                  <c:v>79.208747348959</c:v>
                </c:pt>
                <c:pt idx="38">
                  <c:v>80.0061795048129</c:v>
                </c:pt>
                <c:pt idx="39">
                  <c:v>80.32782632256</c:v>
                </c:pt>
                <c:pt idx="40">
                  <c:v>80.07863739584</c:v>
                </c:pt>
                <c:pt idx="41">
                  <c:v>79.8407863686399</c:v>
                </c:pt>
                <c:pt idx="42">
                  <c:v>79.6148147174399</c:v>
                </c:pt>
                <c:pt idx="43">
                  <c:v>79.0834064224</c:v>
                </c:pt>
                <c:pt idx="44">
                  <c:v>77.96556498432</c:v>
                </c:pt>
                <c:pt idx="45">
                  <c:v>76.21788222208</c:v>
                </c:pt>
                <c:pt idx="46">
                  <c:v>73.9432886911999</c:v>
                </c:pt>
                <c:pt idx="47">
                  <c:v>72.3537140339199</c:v>
                </c:pt>
                <c:pt idx="48">
                  <c:v>70.1162705030399</c:v>
                </c:pt>
                <c:pt idx="49">
                  <c:v>67.42480109696</c:v>
                </c:pt>
                <c:pt idx="50">
                  <c:v>64.1907024671999</c:v>
                </c:pt>
                <c:pt idx="51">
                  <c:v>61.0441012499199</c:v>
                </c:pt>
                <c:pt idx="52">
                  <c:v>57.73895178304</c:v>
                </c:pt>
                <c:pt idx="53">
                  <c:v>54.43703077888</c:v>
                </c:pt>
                <c:pt idx="54">
                  <c:v>51.93003675328</c:v>
                </c:pt>
                <c:pt idx="55">
                  <c:v>49.02827160896</c:v>
                </c:pt>
              </c:numCache>
            </c:numRef>
          </c:xVal>
          <c:yVal>
            <c:numRef>
              <c:f>'P5'!$A$7:$A$75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41664"/>
        <c:axId val="102643200"/>
      </c:scatterChart>
      <c:valAx>
        <c:axId val="102641664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43200"/>
        <c:crosses val="autoZero"/>
        <c:crossBetween val="midCat"/>
        <c:majorUnit val="10"/>
        <c:minorUnit val="1"/>
      </c:valAx>
      <c:valAx>
        <c:axId val="102643200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41664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'P6'!$B$7:$B$75</c:f>
              <c:numCache>
                <c:formatCode>0.00_ </c:formatCode>
                <c:ptCount val="69"/>
                <c:pt idx="0">
                  <c:v>2.16741695475671</c:v>
                </c:pt>
                <c:pt idx="1">
                  <c:v>4.20750121678868</c:v>
                </c:pt>
                <c:pt idx="2">
                  <c:v>6.02983907247443</c:v>
                </c:pt>
                <c:pt idx="3">
                  <c:v>7.3454349716008</c:v>
                </c:pt>
                <c:pt idx="4">
                  <c:v>9.3032998220807</c:v>
                </c:pt>
                <c:pt idx="5">
                  <c:v>11.3447178361961</c:v>
                </c:pt>
                <c:pt idx="6">
                  <c:v>13.2466851072503</c:v>
                </c:pt>
                <c:pt idx="7">
                  <c:v>14.5628078083317</c:v>
                </c:pt>
                <c:pt idx="8">
                  <c:v>15.9064470680486</c:v>
                </c:pt>
                <c:pt idx="9">
                  <c:v>19.4937114853121</c:v>
                </c:pt>
                <c:pt idx="10">
                  <c:v>21.6639909136072</c:v>
                </c:pt>
                <c:pt idx="11">
                  <c:v>22.6664929545688</c:v>
                </c:pt>
                <c:pt idx="12">
                  <c:v>25.5004778469316</c:v>
                </c:pt>
                <c:pt idx="13">
                  <c:v>28.8593829400258</c:v>
                </c:pt>
                <c:pt idx="14">
                  <c:v>30.9780748166452</c:v>
                </c:pt>
                <c:pt idx="15">
                  <c:v>33.7186340706189</c:v>
                </c:pt>
                <c:pt idx="16">
                  <c:v>36.309545956183</c:v>
                </c:pt>
                <c:pt idx="17">
                  <c:v>39.3654228141337</c:v>
                </c:pt>
                <c:pt idx="18">
                  <c:v>42.0094851786485</c:v>
                </c:pt>
                <c:pt idx="19">
                  <c:v>44.5280248915398</c:v>
                </c:pt>
                <c:pt idx="20">
                  <c:v>46.5891188350814</c:v>
                </c:pt>
                <c:pt idx="21">
                  <c:v>48.3076349740643</c:v>
                </c:pt>
                <c:pt idx="22">
                  <c:v>49.9643696570385</c:v>
                </c:pt>
                <c:pt idx="23">
                  <c:v>51.9991178999167</c:v>
                </c:pt>
                <c:pt idx="24">
                  <c:v>54.452017186833</c:v>
                </c:pt>
                <c:pt idx="25">
                  <c:v>57.1001953465249</c:v>
                </c:pt>
                <c:pt idx="26">
                  <c:v>60.1629305446479</c:v>
                </c:pt>
                <c:pt idx="27">
                  <c:v>63.941155036967</c:v>
                </c:pt>
                <c:pt idx="28">
                  <c:v>66.2400861527784</c:v>
                </c:pt>
                <c:pt idx="29">
                  <c:v>67.9539166116732</c:v>
                </c:pt>
                <c:pt idx="30">
                  <c:v>69.415844018657</c:v>
                </c:pt>
                <c:pt idx="31">
                  <c:v>71.1019431966912</c:v>
                </c:pt>
                <c:pt idx="32">
                  <c:v>74.2466530900931</c:v>
                </c:pt>
                <c:pt idx="33">
                  <c:v>76.5864313758421</c:v>
                </c:pt>
                <c:pt idx="34">
                  <c:v>78.5417325357544</c:v>
                </c:pt>
                <c:pt idx="35">
                  <c:v>79.3514640014141</c:v>
                </c:pt>
                <c:pt idx="36">
                  <c:v>79.3620415709875</c:v>
                </c:pt>
                <c:pt idx="37">
                  <c:v>79.2882491547148</c:v>
                </c:pt>
                <c:pt idx="38">
                  <c:v>79.2668670898569</c:v>
                </c:pt>
                <c:pt idx="39">
                  <c:v>78.7517074903792</c:v>
                </c:pt>
                <c:pt idx="40">
                  <c:v>77.5484891825516</c:v>
                </c:pt>
                <c:pt idx="41">
                  <c:v>76.9043860022397</c:v>
                </c:pt>
                <c:pt idx="42">
                  <c:v>75.4741076368757</c:v>
                </c:pt>
                <c:pt idx="43">
                  <c:v>74.0060402114451</c:v>
                </c:pt>
                <c:pt idx="44">
                  <c:v>72.5246732666999</c:v>
                </c:pt>
                <c:pt idx="45">
                  <c:v>70.2484429638278</c:v>
                </c:pt>
                <c:pt idx="46">
                  <c:v>67.6010136275975</c:v>
                </c:pt>
                <c:pt idx="47">
                  <c:v>65.9832283479874</c:v>
                </c:pt>
                <c:pt idx="48">
                  <c:v>64.1484380371867</c:v>
                </c:pt>
                <c:pt idx="49">
                  <c:v>61.9669472956502</c:v>
                </c:pt>
                <c:pt idx="50">
                  <c:v>59.5539035191613</c:v>
                </c:pt>
                <c:pt idx="51">
                  <c:v>55.8475337611438</c:v>
                </c:pt>
                <c:pt idx="52">
                  <c:v>52.9895554178729</c:v>
                </c:pt>
                <c:pt idx="53">
                  <c:v>50.4464134353499</c:v>
                </c:pt>
                <c:pt idx="54">
                  <c:v>47.6438701977316</c:v>
                </c:pt>
                <c:pt idx="55">
                  <c:v>44.8990025794948</c:v>
                </c:pt>
                <c:pt idx="56">
                  <c:v>42.9330624505221</c:v>
                </c:pt>
                <c:pt idx="57">
                  <c:v>41.0660801815746</c:v>
                </c:pt>
                <c:pt idx="58">
                  <c:v>38.4508469858932</c:v>
                </c:pt>
                <c:pt idx="59">
                  <c:v>34.4593358563813</c:v>
                </c:pt>
              </c:numCache>
            </c:numRef>
          </c:xVal>
          <c:yVal>
            <c:numRef>
              <c:f>'P6'!$A$7:$A$75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'P6'!$C$7:$C$75</c:f>
              <c:numCache>
                <c:formatCode>0.00_ </c:formatCode>
                <c:ptCount val="69"/>
                <c:pt idx="0">
                  <c:v>2.18258887344001</c:v>
                </c:pt>
                <c:pt idx="1">
                  <c:v>4.2369537253062</c:v>
                </c:pt>
                <c:pt idx="2">
                  <c:v>6.07204794598175</c:v>
                </c:pt>
                <c:pt idx="3">
                  <c:v>7.39685301640201</c:v>
                </c:pt>
                <c:pt idx="4">
                  <c:v>9.36842292083526</c:v>
                </c:pt>
                <c:pt idx="5">
                  <c:v>11.4241308610495</c:v>
                </c:pt>
                <c:pt idx="6">
                  <c:v>13.3394119030011</c:v>
                </c:pt>
                <c:pt idx="7">
                  <c:v>14.66474746299</c:v>
                </c:pt>
                <c:pt idx="8">
                  <c:v>16.0177921975249</c:v>
                </c:pt>
                <c:pt idx="9">
                  <c:v>19.6301674657093</c:v>
                </c:pt>
                <c:pt idx="10">
                  <c:v>21.8156388500025</c:v>
                </c:pt>
                <c:pt idx="11">
                  <c:v>22.8251584052508</c:v>
                </c:pt>
                <c:pt idx="12">
                  <c:v>25.6789811918601</c:v>
                </c:pt>
                <c:pt idx="13">
                  <c:v>29.061398620606</c:v>
                </c:pt>
                <c:pt idx="14">
                  <c:v>31.1949213403617</c:v>
                </c:pt>
                <c:pt idx="15">
                  <c:v>33.9546645091132</c:v>
                </c:pt>
                <c:pt idx="16">
                  <c:v>36.5637127778763</c:v>
                </c:pt>
                <c:pt idx="17">
                  <c:v>39.6409807738326</c:v>
                </c:pt>
                <c:pt idx="18">
                  <c:v>42.303551574899</c:v>
                </c:pt>
                <c:pt idx="19">
                  <c:v>44.8397210657806</c:v>
                </c:pt>
                <c:pt idx="20">
                  <c:v>46.915242666927</c:v>
                </c:pt>
                <c:pt idx="21">
                  <c:v>48.6457884188827</c:v>
                </c:pt>
                <c:pt idx="22">
                  <c:v>50.3141202446378</c:v>
                </c:pt>
                <c:pt idx="23">
                  <c:v>52.3631117252161</c:v>
                </c:pt>
                <c:pt idx="24">
                  <c:v>54.8331813071408</c:v>
                </c:pt>
                <c:pt idx="25">
                  <c:v>57.4998967139506</c:v>
                </c:pt>
                <c:pt idx="26">
                  <c:v>60.5840710584605</c:v>
                </c:pt>
                <c:pt idx="27">
                  <c:v>64.3887431222258</c:v>
                </c:pt>
                <c:pt idx="28">
                  <c:v>66.7037667558479</c:v>
                </c:pt>
                <c:pt idx="29">
                  <c:v>68.4295940279549</c:v>
                </c:pt>
                <c:pt idx="30">
                  <c:v>69.9017549267876</c:v>
                </c:pt>
                <c:pt idx="31">
                  <c:v>71.599656799068</c:v>
                </c:pt>
                <c:pt idx="32">
                  <c:v>74.7663796617237</c:v>
                </c:pt>
                <c:pt idx="33">
                  <c:v>77.122536395473</c:v>
                </c:pt>
                <c:pt idx="34">
                  <c:v>79.0915246635047</c:v>
                </c:pt>
                <c:pt idx="35">
                  <c:v>79.906924249424</c:v>
                </c:pt>
                <c:pt idx="36">
                  <c:v>79.9320415709875</c:v>
                </c:pt>
                <c:pt idx="37">
                  <c:v>79.8682491547148</c:v>
                </c:pt>
                <c:pt idx="38">
                  <c:v>79.8217351594859</c:v>
                </c:pt>
                <c:pt idx="39">
                  <c:v>79.3029694428119</c:v>
                </c:pt>
                <c:pt idx="40">
                  <c:v>78.0913286068295</c:v>
                </c:pt>
                <c:pt idx="41">
                  <c:v>77.4427167042554</c:v>
                </c:pt>
                <c:pt idx="42">
                  <c:v>76.0024263903339</c:v>
                </c:pt>
                <c:pt idx="43">
                  <c:v>74.5240824929253</c:v>
                </c:pt>
                <c:pt idx="44">
                  <c:v>73.0323459795668</c:v>
                </c:pt>
                <c:pt idx="45">
                  <c:v>70.7401820645746</c:v>
                </c:pt>
                <c:pt idx="46">
                  <c:v>68.0742207229907</c:v>
                </c:pt>
                <c:pt idx="47">
                  <c:v>66.4451109464233</c:v>
                </c:pt>
                <c:pt idx="48">
                  <c:v>64.597477103447</c:v>
                </c:pt>
                <c:pt idx="49">
                  <c:v>62.4007159267198</c:v>
                </c:pt>
                <c:pt idx="50">
                  <c:v>59.9707808437955</c:v>
                </c:pt>
                <c:pt idx="51">
                  <c:v>56.2384664974718</c:v>
                </c:pt>
                <c:pt idx="52">
                  <c:v>53.3604823057981</c:v>
                </c:pt>
                <c:pt idx="53">
                  <c:v>50.7995383293974</c:v>
                </c:pt>
                <c:pt idx="54">
                  <c:v>47.9773772891158</c:v>
                </c:pt>
                <c:pt idx="55">
                  <c:v>45.2132955975513</c:v>
                </c:pt>
                <c:pt idx="56">
                  <c:v>43.2335938876758</c:v>
                </c:pt>
                <c:pt idx="57">
                  <c:v>41.3535427428456</c:v>
                </c:pt>
                <c:pt idx="58">
                  <c:v>38.7200029147944</c:v>
                </c:pt>
                <c:pt idx="59">
                  <c:v>34.700551207376</c:v>
                </c:pt>
              </c:numCache>
            </c:numRef>
          </c:xVal>
          <c:yVal>
            <c:numRef>
              <c:f>'P6'!$A$7:$A$75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30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'P7'!$B$7:$B$75</c:f>
              <c:numCache>
                <c:formatCode>0.00_ </c:formatCode>
                <c:ptCount val="69"/>
                <c:pt idx="0">
                  <c:v>1.2876635</c:v>
                </c:pt>
                <c:pt idx="1">
                  <c:v>2.894012</c:v>
                </c:pt>
                <c:pt idx="2">
                  <c:v>4.4973255</c:v>
                </c:pt>
                <c:pt idx="3">
                  <c:v>6.2170775</c:v>
                </c:pt>
                <c:pt idx="4">
                  <c:v>7.7768775</c:v>
                </c:pt>
                <c:pt idx="5">
                  <c:v>8.93368950000002</c:v>
                </c:pt>
                <c:pt idx="6">
                  <c:v>10.895084</c:v>
                </c:pt>
                <c:pt idx="7">
                  <c:v>11.949224</c:v>
                </c:pt>
                <c:pt idx="8">
                  <c:v>13.5041365</c:v>
                </c:pt>
                <c:pt idx="9">
                  <c:v>14.5740525</c:v>
                </c:pt>
                <c:pt idx="10">
                  <c:v>15.6802345</c:v>
                </c:pt>
                <c:pt idx="11">
                  <c:v>16.4043745</c:v>
                </c:pt>
                <c:pt idx="12">
                  <c:v>16.904319</c:v>
                </c:pt>
                <c:pt idx="13">
                  <c:v>17.1876855</c:v>
                </c:pt>
                <c:pt idx="14">
                  <c:v>17.583785</c:v>
                </c:pt>
                <c:pt idx="15">
                  <c:v>18.1102955</c:v>
                </c:pt>
                <c:pt idx="16">
                  <c:v>17.8871695</c:v>
                </c:pt>
                <c:pt idx="17">
                  <c:v>18.1522625</c:v>
                </c:pt>
                <c:pt idx="18">
                  <c:v>18.409608</c:v>
                </c:pt>
                <c:pt idx="19">
                  <c:v>18.5744565</c:v>
                </c:pt>
                <c:pt idx="20">
                  <c:v>18.4991965</c:v>
                </c:pt>
                <c:pt idx="21">
                  <c:v>19.443392</c:v>
                </c:pt>
                <c:pt idx="22">
                  <c:v>18.897162</c:v>
                </c:pt>
                <c:pt idx="23">
                  <c:v>18.8392795</c:v>
                </c:pt>
                <c:pt idx="24">
                  <c:v>18.8435495</c:v>
                </c:pt>
                <c:pt idx="25">
                  <c:v>18.9701675</c:v>
                </c:pt>
                <c:pt idx="26">
                  <c:v>18.984486</c:v>
                </c:pt>
                <c:pt idx="27">
                  <c:v>18.4836845</c:v>
                </c:pt>
                <c:pt idx="28">
                  <c:v>18.3612855</c:v>
                </c:pt>
                <c:pt idx="29">
                  <c:v>18.347075</c:v>
                </c:pt>
                <c:pt idx="30">
                  <c:v>17.7316575</c:v>
                </c:pt>
                <c:pt idx="31">
                  <c:v>17.395175</c:v>
                </c:pt>
                <c:pt idx="32">
                  <c:v>17.3658585</c:v>
                </c:pt>
                <c:pt idx="33">
                  <c:v>17.4351815</c:v>
                </c:pt>
                <c:pt idx="34">
                  <c:v>16.7800305</c:v>
                </c:pt>
                <c:pt idx="35">
                  <c:v>15.6966905</c:v>
                </c:pt>
                <c:pt idx="36">
                  <c:v>14.798296</c:v>
                </c:pt>
                <c:pt idx="37">
                  <c:v>14.4603515</c:v>
                </c:pt>
                <c:pt idx="38">
                  <c:v>14.092576</c:v>
                </c:pt>
                <c:pt idx="39">
                  <c:v>13.680461</c:v>
                </c:pt>
                <c:pt idx="40">
                  <c:v>13.3904365</c:v>
                </c:pt>
                <c:pt idx="41">
                  <c:v>12.8132855</c:v>
                </c:pt>
                <c:pt idx="42">
                  <c:v>12.448206</c:v>
                </c:pt>
                <c:pt idx="43">
                  <c:v>12.3375735</c:v>
                </c:pt>
                <c:pt idx="44">
                  <c:v>11.72281</c:v>
                </c:pt>
                <c:pt idx="45">
                  <c:v>11.2597825</c:v>
                </c:pt>
                <c:pt idx="46">
                  <c:v>10.619175</c:v>
                </c:pt>
                <c:pt idx="47">
                  <c:v>11.1354</c:v>
                </c:pt>
                <c:pt idx="48">
                  <c:v>11.2764025</c:v>
                </c:pt>
                <c:pt idx="49">
                  <c:v>10.2555025</c:v>
                </c:pt>
                <c:pt idx="50">
                  <c:v>9.69629749999998</c:v>
                </c:pt>
                <c:pt idx="51">
                  <c:v>9.16430249999998</c:v>
                </c:pt>
                <c:pt idx="52">
                  <c:v>8.009175</c:v>
                </c:pt>
                <c:pt idx="53">
                  <c:v>7.63559499999994</c:v>
                </c:pt>
                <c:pt idx="54">
                  <c:v>7.13646249999998</c:v>
                </c:pt>
                <c:pt idx="55">
                  <c:v>6.68709749999998</c:v>
                </c:pt>
                <c:pt idx="56">
                  <c:v>6.11270249999999</c:v>
                </c:pt>
                <c:pt idx="57">
                  <c:v>5.7479575</c:v>
                </c:pt>
              </c:numCache>
            </c:numRef>
          </c:xVal>
          <c:yVal>
            <c:numRef>
              <c:f>'P7'!$A$7:$A$75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'P7'!$C$7:$C$75</c:f>
              <c:numCache>
                <c:formatCode>0.00_ </c:formatCode>
                <c:ptCount val="69"/>
                <c:pt idx="0">
                  <c:v>1.59</c:v>
                </c:pt>
                <c:pt idx="1">
                  <c:v>3.34999999999999</c:v>
                </c:pt>
                <c:pt idx="2">
                  <c:v>5.1375</c:v>
                </c:pt>
                <c:pt idx="3">
                  <c:v>7.05875</c:v>
                </c:pt>
                <c:pt idx="4">
                  <c:v>8.5525</c:v>
                </c:pt>
                <c:pt idx="5">
                  <c:v>9.73999999999999</c:v>
                </c:pt>
                <c:pt idx="6">
                  <c:v>11.70875</c:v>
                </c:pt>
                <c:pt idx="7">
                  <c:v>12.69</c:v>
                </c:pt>
                <c:pt idx="8">
                  <c:v>13.7275</c:v>
                </c:pt>
                <c:pt idx="9">
                  <c:v>14.98875</c:v>
                </c:pt>
                <c:pt idx="10">
                  <c:v>16.27</c:v>
                </c:pt>
                <c:pt idx="11">
                  <c:v>16.93875</c:v>
                </c:pt>
                <c:pt idx="12">
                  <c:v>17.4375</c:v>
                </c:pt>
                <c:pt idx="13">
                  <c:v>17.6625</c:v>
                </c:pt>
                <c:pt idx="14">
                  <c:v>17.82</c:v>
                </c:pt>
                <c:pt idx="15">
                  <c:v>18.16625</c:v>
                </c:pt>
                <c:pt idx="16">
                  <c:v>18.18875</c:v>
                </c:pt>
                <c:pt idx="17">
                  <c:v>18.30375</c:v>
                </c:pt>
                <c:pt idx="18">
                  <c:v>18.52125</c:v>
                </c:pt>
                <c:pt idx="19">
                  <c:v>19.13875</c:v>
                </c:pt>
                <c:pt idx="20">
                  <c:v>19.08875</c:v>
                </c:pt>
                <c:pt idx="21">
                  <c:v>19.943392</c:v>
                </c:pt>
                <c:pt idx="22">
                  <c:v>19.417162</c:v>
                </c:pt>
                <c:pt idx="23">
                  <c:v>19.3792795</c:v>
                </c:pt>
                <c:pt idx="24">
                  <c:v>19.4035495</c:v>
                </c:pt>
                <c:pt idx="25">
                  <c:v>19.5501675</c:v>
                </c:pt>
                <c:pt idx="26">
                  <c:v>19.584486</c:v>
                </c:pt>
                <c:pt idx="27">
                  <c:v>19.1036845</c:v>
                </c:pt>
                <c:pt idx="28">
                  <c:v>19.0012855</c:v>
                </c:pt>
                <c:pt idx="29">
                  <c:v>19.007075</c:v>
                </c:pt>
                <c:pt idx="30">
                  <c:v>18.4116575</c:v>
                </c:pt>
                <c:pt idx="31">
                  <c:v>18.095175</c:v>
                </c:pt>
                <c:pt idx="32">
                  <c:v>18.0858585</c:v>
                </c:pt>
                <c:pt idx="33">
                  <c:v>18.1751815</c:v>
                </c:pt>
                <c:pt idx="34">
                  <c:v>17.5400305</c:v>
                </c:pt>
                <c:pt idx="35">
                  <c:v>16.4766905</c:v>
                </c:pt>
                <c:pt idx="36">
                  <c:v>15.548296</c:v>
                </c:pt>
                <c:pt idx="37">
                  <c:v>15.1803515</c:v>
                </c:pt>
                <c:pt idx="38">
                  <c:v>14.782576</c:v>
                </c:pt>
                <c:pt idx="39">
                  <c:v>14.340461</c:v>
                </c:pt>
                <c:pt idx="40">
                  <c:v>14.0204365</c:v>
                </c:pt>
                <c:pt idx="41">
                  <c:v>13.4132855</c:v>
                </c:pt>
                <c:pt idx="42">
                  <c:v>13.018206</c:v>
                </c:pt>
                <c:pt idx="43">
                  <c:v>12.8775735</c:v>
                </c:pt>
                <c:pt idx="44">
                  <c:v>12.23281</c:v>
                </c:pt>
                <c:pt idx="45">
                  <c:v>11.7397825</c:v>
                </c:pt>
                <c:pt idx="46">
                  <c:v>11.069175</c:v>
                </c:pt>
                <c:pt idx="47">
                  <c:v>11.5554</c:v>
                </c:pt>
                <c:pt idx="48">
                  <c:v>11.6664025</c:v>
                </c:pt>
                <c:pt idx="49">
                  <c:v>10.6155025</c:v>
                </c:pt>
                <c:pt idx="50">
                  <c:v>10.0262975</c:v>
                </c:pt>
                <c:pt idx="51">
                  <c:v>9.46430249999998</c:v>
                </c:pt>
                <c:pt idx="52">
                  <c:v>8.279175</c:v>
                </c:pt>
                <c:pt idx="53">
                  <c:v>7.87559499999994</c:v>
                </c:pt>
                <c:pt idx="54">
                  <c:v>7.34646249999998</c:v>
                </c:pt>
                <c:pt idx="55">
                  <c:v>6.86709749999998</c:v>
                </c:pt>
                <c:pt idx="56">
                  <c:v>6.26270249999999</c:v>
                </c:pt>
                <c:pt idx="57">
                  <c:v>5.8679575</c:v>
                </c:pt>
              </c:numCache>
            </c:numRef>
          </c:xVal>
          <c:yVal>
            <c:numRef>
              <c:f>'P7'!$A$7:$A$75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1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'P8 '!$B$7:$B$75</c:f>
              <c:numCache>
                <c:formatCode>0.00_ </c:formatCode>
                <c:ptCount val="69"/>
                <c:pt idx="0">
                  <c:v>3.844775</c:v>
                </c:pt>
                <c:pt idx="1">
                  <c:v>7.764373</c:v>
                </c:pt>
                <c:pt idx="2">
                  <c:v>11.542981</c:v>
                </c:pt>
                <c:pt idx="3">
                  <c:v>14.781958</c:v>
                </c:pt>
                <c:pt idx="4">
                  <c:v>17.443351</c:v>
                </c:pt>
                <c:pt idx="5">
                  <c:v>20.0638715</c:v>
                </c:pt>
                <c:pt idx="6">
                  <c:v>22.706288</c:v>
                </c:pt>
                <c:pt idx="7">
                  <c:v>25.56852</c:v>
                </c:pt>
                <c:pt idx="8">
                  <c:v>28.3916245</c:v>
                </c:pt>
                <c:pt idx="9">
                  <c:v>31.742464</c:v>
                </c:pt>
                <c:pt idx="10">
                  <c:v>34.8702665</c:v>
                </c:pt>
                <c:pt idx="11">
                  <c:v>37.9328005</c:v>
                </c:pt>
                <c:pt idx="12">
                  <c:v>40.1429015</c:v>
                </c:pt>
                <c:pt idx="13">
                  <c:v>42.393338</c:v>
                </c:pt>
                <c:pt idx="14">
                  <c:v>44.352902</c:v>
                </c:pt>
                <c:pt idx="15">
                  <c:v>46.0278015</c:v>
                </c:pt>
                <c:pt idx="16">
                  <c:v>47.2702345</c:v>
                </c:pt>
                <c:pt idx="17">
                  <c:v>48.627181</c:v>
                </c:pt>
                <c:pt idx="18">
                  <c:v>49.6078355</c:v>
                </c:pt>
                <c:pt idx="19">
                  <c:v>50.491443</c:v>
                </c:pt>
                <c:pt idx="20">
                  <c:v>51.4340605</c:v>
                </c:pt>
                <c:pt idx="21">
                  <c:v>52.450017</c:v>
                </c:pt>
                <c:pt idx="22">
                  <c:v>53.39265</c:v>
                </c:pt>
                <c:pt idx="23">
                  <c:v>53.62435</c:v>
                </c:pt>
                <c:pt idx="24">
                  <c:v>53.974866</c:v>
                </c:pt>
                <c:pt idx="25">
                  <c:v>53.2614095</c:v>
                </c:pt>
                <c:pt idx="26">
                  <c:v>52.533557</c:v>
                </c:pt>
                <c:pt idx="27">
                  <c:v>51.3813085</c:v>
                </c:pt>
                <c:pt idx="28">
                  <c:v>50.460788</c:v>
                </c:pt>
                <c:pt idx="29">
                  <c:v>49.064714</c:v>
                </c:pt>
                <c:pt idx="30">
                  <c:v>48.670167</c:v>
                </c:pt>
                <c:pt idx="31">
                  <c:v>48.1364085</c:v>
                </c:pt>
                <c:pt idx="32">
                  <c:v>47.0120795</c:v>
                </c:pt>
                <c:pt idx="33">
                  <c:v>45.95619</c:v>
                </c:pt>
                <c:pt idx="34">
                  <c:v>44.4012065</c:v>
                </c:pt>
                <c:pt idx="35">
                  <c:v>43.6814245</c:v>
                </c:pt>
                <c:pt idx="36">
                  <c:v>42.7356525</c:v>
                </c:pt>
                <c:pt idx="37">
                  <c:v>41.2408705</c:v>
                </c:pt>
                <c:pt idx="38">
                  <c:v>40.8999475</c:v>
                </c:pt>
                <c:pt idx="39">
                  <c:v>39.704142</c:v>
                </c:pt>
                <c:pt idx="40">
                  <c:v>37.9327995</c:v>
                </c:pt>
                <c:pt idx="41">
                  <c:v>36.9404</c:v>
                </c:pt>
                <c:pt idx="42">
                  <c:v>36.3151985</c:v>
                </c:pt>
                <c:pt idx="43">
                  <c:v>35.111742</c:v>
                </c:pt>
                <c:pt idx="44">
                  <c:v>34.0696445</c:v>
                </c:pt>
                <c:pt idx="45">
                  <c:v>32.3988725</c:v>
                </c:pt>
                <c:pt idx="46">
                  <c:v>31.3571945</c:v>
                </c:pt>
                <c:pt idx="47">
                  <c:v>29.681993</c:v>
                </c:pt>
                <c:pt idx="48">
                  <c:v>28.718721</c:v>
                </c:pt>
                <c:pt idx="49">
                  <c:v>27.564845</c:v>
                </c:pt>
                <c:pt idx="50">
                  <c:v>26.91461</c:v>
                </c:pt>
                <c:pt idx="51">
                  <c:v>25.5297105</c:v>
                </c:pt>
                <c:pt idx="52">
                  <c:v>24.347009</c:v>
                </c:pt>
                <c:pt idx="53">
                  <c:v>22.890633</c:v>
                </c:pt>
                <c:pt idx="54">
                  <c:v>21.5920255</c:v>
                </c:pt>
                <c:pt idx="55">
                  <c:v>19.8137535</c:v>
                </c:pt>
                <c:pt idx="56">
                  <c:v>18.507495</c:v>
                </c:pt>
                <c:pt idx="57">
                  <c:v>16.5613205</c:v>
                </c:pt>
              </c:numCache>
            </c:numRef>
          </c:xVal>
          <c:yVal>
            <c:numRef>
              <c:f>'P8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'P8 '!$C$7:$C$75</c:f>
              <c:numCache>
                <c:formatCode>0.00_ </c:formatCode>
                <c:ptCount val="69"/>
                <c:pt idx="0">
                  <c:v>3.784775</c:v>
                </c:pt>
                <c:pt idx="1">
                  <c:v>7.646873</c:v>
                </c:pt>
                <c:pt idx="2">
                  <c:v>11.357981</c:v>
                </c:pt>
                <c:pt idx="3">
                  <c:v>14.616958</c:v>
                </c:pt>
                <c:pt idx="4">
                  <c:v>17.318351</c:v>
                </c:pt>
                <c:pt idx="5">
                  <c:v>19.9213715</c:v>
                </c:pt>
                <c:pt idx="6">
                  <c:v>22.548788</c:v>
                </c:pt>
                <c:pt idx="7">
                  <c:v>25.41602</c:v>
                </c:pt>
                <c:pt idx="8">
                  <c:v>28.2966245</c:v>
                </c:pt>
                <c:pt idx="9">
                  <c:v>31.569964</c:v>
                </c:pt>
                <c:pt idx="10">
                  <c:v>34.7002665</c:v>
                </c:pt>
                <c:pt idx="11">
                  <c:v>37.7403005</c:v>
                </c:pt>
                <c:pt idx="12">
                  <c:v>39.9504015</c:v>
                </c:pt>
                <c:pt idx="13">
                  <c:v>42.238338</c:v>
                </c:pt>
                <c:pt idx="14">
                  <c:v>44.262902</c:v>
                </c:pt>
                <c:pt idx="15">
                  <c:v>45.9953015</c:v>
                </c:pt>
                <c:pt idx="16">
                  <c:v>47.2577345</c:v>
                </c:pt>
                <c:pt idx="17">
                  <c:v>48.634681</c:v>
                </c:pt>
                <c:pt idx="18">
                  <c:v>49.6653355</c:v>
                </c:pt>
                <c:pt idx="19">
                  <c:v>50.531443</c:v>
                </c:pt>
                <c:pt idx="20">
                  <c:v>51.5390605</c:v>
                </c:pt>
                <c:pt idx="21">
                  <c:v>52.575017</c:v>
                </c:pt>
                <c:pt idx="22">
                  <c:v>53.48515</c:v>
                </c:pt>
                <c:pt idx="23">
                  <c:v>53.70935</c:v>
                </c:pt>
                <c:pt idx="24">
                  <c:v>54.074866</c:v>
                </c:pt>
                <c:pt idx="25">
                  <c:v>53.3789095</c:v>
                </c:pt>
                <c:pt idx="26">
                  <c:v>52.618557</c:v>
                </c:pt>
                <c:pt idx="27">
                  <c:v>51.4788085</c:v>
                </c:pt>
                <c:pt idx="28">
                  <c:v>50.868288</c:v>
                </c:pt>
                <c:pt idx="29">
                  <c:v>49.432214</c:v>
                </c:pt>
                <c:pt idx="30">
                  <c:v>48.777667</c:v>
                </c:pt>
                <c:pt idx="31">
                  <c:v>48.1339085</c:v>
                </c:pt>
                <c:pt idx="32">
                  <c:v>47.0970795</c:v>
                </c:pt>
                <c:pt idx="33">
                  <c:v>46.08869</c:v>
                </c:pt>
                <c:pt idx="34">
                  <c:v>44.5037065</c:v>
                </c:pt>
                <c:pt idx="35">
                  <c:v>44.0464245</c:v>
                </c:pt>
                <c:pt idx="36">
                  <c:v>42.7881525</c:v>
                </c:pt>
                <c:pt idx="37">
                  <c:v>41.2333705</c:v>
                </c:pt>
                <c:pt idx="38">
                  <c:v>40.8174475</c:v>
                </c:pt>
                <c:pt idx="39">
                  <c:v>39.606642</c:v>
                </c:pt>
                <c:pt idx="40">
                  <c:v>37.7577995</c:v>
                </c:pt>
                <c:pt idx="41">
                  <c:v>36.7354</c:v>
                </c:pt>
                <c:pt idx="42">
                  <c:v>36.0926985</c:v>
                </c:pt>
                <c:pt idx="43">
                  <c:v>34.901742</c:v>
                </c:pt>
                <c:pt idx="44">
                  <c:v>33.8221445</c:v>
                </c:pt>
                <c:pt idx="45">
                  <c:v>32.0938725</c:v>
                </c:pt>
                <c:pt idx="46">
                  <c:v>31.0446945</c:v>
                </c:pt>
                <c:pt idx="47">
                  <c:v>29.376993</c:v>
                </c:pt>
                <c:pt idx="48">
                  <c:v>28.433721</c:v>
                </c:pt>
                <c:pt idx="49">
                  <c:v>27.207345</c:v>
                </c:pt>
                <c:pt idx="50">
                  <c:v>26.54711</c:v>
                </c:pt>
                <c:pt idx="51">
                  <c:v>25.1697105</c:v>
                </c:pt>
                <c:pt idx="52">
                  <c:v>23.964509</c:v>
                </c:pt>
                <c:pt idx="53">
                  <c:v>22.500633</c:v>
                </c:pt>
                <c:pt idx="54">
                  <c:v>21.1670255</c:v>
                </c:pt>
                <c:pt idx="55">
                  <c:v>19.3462535</c:v>
                </c:pt>
                <c:pt idx="56">
                  <c:v>18.009995</c:v>
                </c:pt>
                <c:pt idx="57">
                  <c:v>16.0913205</c:v>
                </c:pt>
              </c:numCache>
            </c:numRef>
          </c:xVal>
          <c:yVal>
            <c:numRef>
              <c:f>'P8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'P9'!$B$7:$B$75</c:f>
              <c:numCache>
                <c:formatCode>0.00_ </c:formatCode>
                <c:ptCount val="69"/>
                <c:pt idx="0">
                  <c:v>0.645</c:v>
                </c:pt>
                <c:pt idx="1">
                  <c:v>1.6925</c:v>
                </c:pt>
                <c:pt idx="2">
                  <c:v>2.5825</c:v>
                </c:pt>
                <c:pt idx="3">
                  <c:v>3.55</c:v>
                </c:pt>
                <c:pt idx="4">
                  <c:v>4.5325</c:v>
                </c:pt>
                <c:pt idx="5">
                  <c:v>5.5575</c:v>
                </c:pt>
                <c:pt idx="6">
                  <c:v>6.44</c:v>
                </c:pt>
                <c:pt idx="7">
                  <c:v>7.685</c:v>
                </c:pt>
                <c:pt idx="8">
                  <c:v>8.7275</c:v>
                </c:pt>
                <c:pt idx="9">
                  <c:v>9.8425</c:v>
                </c:pt>
                <c:pt idx="10">
                  <c:v>11.3525</c:v>
                </c:pt>
                <c:pt idx="11">
                  <c:v>13.0575</c:v>
                </c:pt>
                <c:pt idx="12">
                  <c:v>14.8175</c:v>
                </c:pt>
                <c:pt idx="13">
                  <c:v>16.49</c:v>
                </c:pt>
                <c:pt idx="14">
                  <c:v>18.3575</c:v>
                </c:pt>
                <c:pt idx="15">
                  <c:v>20.68</c:v>
                </c:pt>
                <c:pt idx="16">
                  <c:v>22.6675</c:v>
                </c:pt>
                <c:pt idx="17">
                  <c:v>24.425</c:v>
                </c:pt>
                <c:pt idx="18">
                  <c:v>26.3125</c:v>
                </c:pt>
                <c:pt idx="19">
                  <c:v>28.735</c:v>
                </c:pt>
                <c:pt idx="20">
                  <c:v>31.1375</c:v>
                </c:pt>
                <c:pt idx="21">
                  <c:v>33.405</c:v>
                </c:pt>
                <c:pt idx="22">
                  <c:v>36.275</c:v>
                </c:pt>
                <c:pt idx="23">
                  <c:v>38.3975</c:v>
                </c:pt>
                <c:pt idx="24">
                  <c:v>40.03</c:v>
                </c:pt>
                <c:pt idx="25">
                  <c:v>41.6275</c:v>
                </c:pt>
                <c:pt idx="26">
                  <c:v>42.775</c:v>
                </c:pt>
                <c:pt idx="27">
                  <c:v>44.445</c:v>
                </c:pt>
                <c:pt idx="28">
                  <c:v>45.385</c:v>
                </c:pt>
                <c:pt idx="29">
                  <c:v>46.3625</c:v>
                </c:pt>
                <c:pt idx="30">
                  <c:v>47.4475</c:v>
                </c:pt>
                <c:pt idx="31">
                  <c:v>47.7475</c:v>
                </c:pt>
                <c:pt idx="32">
                  <c:v>47.8375</c:v>
                </c:pt>
                <c:pt idx="33">
                  <c:v>47.065</c:v>
                </c:pt>
                <c:pt idx="34">
                  <c:v>45.98</c:v>
                </c:pt>
                <c:pt idx="35">
                  <c:v>44.5725</c:v>
                </c:pt>
                <c:pt idx="36">
                  <c:v>43.6125</c:v>
                </c:pt>
                <c:pt idx="37">
                  <c:v>42.52</c:v>
                </c:pt>
                <c:pt idx="38">
                  <c:v>41.2525</c:v>
                </c:pt>
                <c:pt idx="39">
                  <c:v>40.2575</c:v>
                </c:pt>
                <c:pt idx="40">
                  <c:v>39.14</c:v>
                </c:pt>
                <c:pt idx="41">
                  <c:v>38.05</c:v>
                </c:pt>
                <c:pt idx="42">
                  <c:v>36.4425</c:v>
                </c:pt>
                <c:pt idx="43">
                  <c:v>34.6425</c:v>
                </c:pt>
                <c:pt idx="44">
                  <c:v>33.3425</c:v>
                </c:pt>
                <c:pt idx="45">
                  <c:v>31.4425</c:v>
                </c:pt>
                <c:pt idx="46">
                  <c:v>29.46</c:v>
                </c:pt>
                <c:pt idx="47">
                  <c:v>27.6260853571429</c:v>
                </c:pt>
                <c:pt idx="48">
                  <c:v>25.51244225</c:v>
                </c:pt>
                <c:pt idx="49">
                  <c:v>23.4206191428571</c:v>
                </c:pt>
                <c:pt idx="50">
                  <c:v>21.9381875357143</c:v>
                </c:pt>
                <c:pt idx="51">
                  <c:v>20.4234766785714</c:v>
                </c:pt>
                <c:pt idx="52">
                  <c:v>19.1241145714286</c:v>
                </c:pt>
                <c:pt idx="53">
                  <c:v>17.7682312142857</c:v>
                </c:pt>
                <c:pt idx="54">
                  <c:v>16.6040753571429</c:v>
                </c:pt>
                <c:pt idx="55">
                  <c:v>14.891916</c:v>
                </c:pt>
              </c:numCache>
            </c:numRef>
          </c:xVal>
          <c:yVal>
            <c:numRef>
              <c:f>'P9'!$A$7:$A$75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'P9'!$C$7:$C$75</c:f>
              <c:numCache>
                <c:formatCode>0.00_ </c:formatCode>
                <c:ptCount val="69"/>
                <c:pt idx="0">
                  <c:v>0.645</c:v>
                </c:pt>
                <c:pt idx="1">
                  <c:v>1.7275</c:v>
                </c:pt>
                <c:pt idx="2">
                  <c:v>2.6325</c:v>
                </c:pt>
                <c:pt idx="3">
                  <c:v>3.55999999999999</c:v>
                </c:pt>
                <c:pt idx="4">
                  <c:v>4.5275</c:v>
                </c:pt>
                <c:pt idx="5">
                  <c:v>5.55249999999999</c:v>
                </c:pt>
                <c:pt idx="6">
                  <c:v>6.42999999999999</c:v>
                </c:pt>
                <c:pt idx="7">
                  <c:v>7.64499999999999</c:v>
                </c:pt>
                <c:pt idx="8">
                  <c:v>8.70499999999998</c:v>
                </c:pt>
                <c:pt idx="9">
                  <c:v>9.83249999999998</c:v>
                </c:pt>
                <c:pt idx="10">
                  <c:v>11.3225</c:v>
                </c:pt>
                <c:pt idx="11">
                  <c:v>13.0075</c:v>
                </c:pt>
                <c:pt idx="12">
                  <c:v>14.7525</c:v>
                </c:pt>
                <c:pt idx="13">
                  <c:v>16.4225</c:v>
                </c:pt>
                <c:pt idx="14">
                  <c:v>18.2725</c:v>
                </c:pt>
                <c:pt idx="15">
                  <c:v>20.5625</c:v>
                </c:pt>
                <c:pt idx="16">
                  <c:v>22.575</c:v>
                </c:pt>
                <c:pt idx="17">
                  <c:v>24.3525</c:v>
                </c:pt>
                <c:pt idx="18">
                  <c:v>26.265</c:v>
                </c:pt>
                <c:pt idx="19">
                  <c:v>28.69</c:v>
                </c:pt>
                <c:pt idx="20">
                  <c:v>31.105</c:v>
                </c:pt>
                <c:pt idx="21">
                  <c:v>33.3375</c:v>
                </c:pt>
                <c:pt idx="22">
                  <c:v>36.2725</c:v>
                </c:pt>
                <c:pt idx="23">
                  <c:v>38.42</c:v>
                </c:pt>
                <c:pt idx="24">
                  <c:v>40.045</c:v>
                </c:pt>
                <c:pt idx="25">
                  <c:v>41.6575</c:v>
                </c:pt>
                <c:pt idx="26">
                  <c:v>42.7825</c:v>
                </c:pt>
                <c:pt idx="27">
                  <c:v>44.11</c:v>
                </c:pt>
                <c:pt idx="28">
                  <c:v>45.2125</c:v>
                </c:pt>
                <c:pt idx="29">
                  <c:v>46.2225</c:v>
                </c:pt>
                <c:pt idx="30">
                  <c:v>47.2075</c:v>
                </c:pt>
                <c:pt idx="31">
                  <c:v>47.3075</c:v>
                </c:pt>
                <c:pt idx="32">
                  <c:v>47.36</c:v>
                </c:pt>
                <c:pt idx="33">
                  <c:v>46.9675</c:v>
                </c:pt>
                <c:pt idx="34">
                  <c:v>46.085</c:v>
                </c:pt>
                <c:pt idx="35">
                  <c:v>44.73</c:v>
                </c:pt>
                <c:pt idx="36">
                  <c:v>43.78</c:v>
                </c:pt>
                <c:pt idx="37">
                  <c:v>42.6525</c:v>
                </c:pt>
                <c:pt idx="38">
                  <c:v>41.4025</c:v>
                </c:pt>
                <c:pt idx="39">
                  <c:v>40.3775</c:v>
                </c:pt>
                <c:pt idx="40">
                  <c:v>39.3</c:v>
                </c:pt>
                <c:pt idx="41">
                  <c:v>38.17</c:v>
                </c:pt>
                <c:pt idx="42">
                  <c:v>36.5575</c:v>
                </c:pt>
                <c:pt idx="43">
                  <c:v>34.775</c:v>
                </c:pt>
                <c:pt idx="44">
                  <c:v>33.44</c:v>
                </c:pt>
                <c:pt idx="45">
                  <c:v>31.5925</c:v>
                </c:pt>
                <c:pt idx="46">
                  <c:v>29.635</c:v>
                </c:pt>
                <c:pt idx="47">
                  <c:v>28.4275</c:v>
                </c:pt>
                <c:pt idx="48">
                  <c:v>26.165</c:v>
                </c:pt>
                <c:pt idx="49">
                  <c:v>24.2425</c:v>
                </c:pt>
                <c:pt idx="50">
                  <c:v>22.66</c:v>
                </c:pt>
                <c:pt idx="51">
                  <c:v>21.225</c:v>
                </c:pt>
                <c:pt idx="52">
                  <c:v>20.045</c:v>
                </c:pt>
                <c:pt idx="53">
                  <c:v>18.47</c:v>
                </c:pt>
                <c:pt idx="54">
                  <c:v>17.3475</c:v>
                </c:pt>
                <c:pt idx="55">
                  <c:v>15.7025</c:v>
                </c:pt>
              </c:numCache>
            </c:numRef>
          </c:xVal>
          <c:yVal>
            <c:numRef>
              <c:f>'P9'!$A$7:$A$75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'P10'!$B$7:$B$73</c:f>
              <c:numCache>
                <c:formatCode>0.00_ </c:formatCode>
                <c:ptCount val="67"/>
                <c:pt idx="0">
                  <c:v>2.155657488</c:v>
                </c:pt>
                <c:pt idx="1">
                  <c:v>4.359986712</c:v>
                </c:pt>
                <c:pt idx="2">
                  <c:v>6.232738944</c:v>
                </c:pt>
                <c:pt idx="3">
                  <c:v>7.841885944</c:v>
                </c:pt>
                <c:pt idx="4">
                  <c:v>9.45533294400001</c:v>
                </c:pt>
                <c:pt idx="5">
                  <c:v>10.960769064</c:v>
                </c:pt>
                <c:pt idx="6">
                  <c:v>12.576489072</c:v>
                </c:pt>
                <c:pt idx="7">
                  <c:v>14.402432504</c:v>
                </c:pt>
                <c:pt idx="8">
                  <c:v>16.313730752</c:v>
                </c:pt>
                <c:pt idx="9">
                  <c:v>18.141887056</c:v>
                </c:pt>
                <c:pt idx="10">
                  <c:v>20.007576832</c:v>
                </c:pt>
                <c:pt idx="11">
                  <c:v>21.668369848</c:v>
                </c:pt>
                <c:pt idx="12">
                  <c:v>23.430136288</c:v>
                </c:pt>
                <c:pt idx="13">
                  <c:v>25.85545032</c:v>
                </c:pt>
                <c:pt idx="14">
                  <c:v>28.302214352</c:v>
                </c:pt>
                <c:pt idx="15">
                  <c:v>30.676144496</c:v>
                </c:pt>
                <c:pt idx="16">
                  <c:v>33.353219824</c:v>
                </c:pt>
                <c:pt idx="17">
                  <c:v>35.905623392</c:v>
                </c:pt>
                <c:pt idx="18">
                  <c:v>38.675493904</c:v>
                </c:pt>
                <c:pt idx="19">
                  <c:v>41.352761176</c:v>
                </c:pt>
                <c:pt idx="20">
                  <c:v>44.066421968</c:v>
                </c:pt>
                <c:pt idx="21">
                  <c:v>47.286208504</c:v>
                </c:pt>
                <c:pt idx="22">
                  <c:v>50.288943136</c:v>
                </c:pt>
                <c:pt idx="23">
                  <c:v>52.97288508</c:v>
                </c:pt>
                <c:pt idx="24">
                  <c:v>55.1520286</c:v>
                </c:pt>
                <c:pt idx="25">
                  <c:v>56.875515312</c:v>
                </c:pt>
                <c:pt idx="26">
                  <c:v>58.215696792</c:v>
                </c:pt>
                <c:pt idx="27">
                  <c:v>59.763441976</c:v>
                </c:pt>
                <c:pt idx="28">
                  <c:v>60.706854936</c:v>
                </c:pt>
                <c:pt idx="29">
                  <c:v>61.910140488</c:v>
                </c:pt>
                <c:pt idx="30">
                  <c:v>62.341858264</c:v>
                </c:pt>
                <c:pt idx="31">
                  <c:v>62.95394988</c:v>
                </c:pt>
                <c:pt idx="32">
                  <c:v>63.287277792</c:v>
                </c:pt>
                <c:pt idx="33">
                  <c:v>63.11206376</c:v>
                </c:pt>
                <c:pt idx="34">
                  <c:v>63.012931208</c:v>
                </c:pt>
                <c:pt idx="35">
                  <c:v>63.015895</c:v>
                </c:pt>
                <c:pt idx="36">
                  <c:v>62.639303144</c:v>
                </c:pt>
                <c:pt idx="37">
                  <c:v>61.52186652</c:v>
                </c:pt>
                <c:pt idx="38">
                  <c:v>59.836935128</c:v>
                </c:pt>
                <c:pt idx="39">
                  <c:v>57.87695332</c:v>
                </c:pt>
                <c:pt idx="40">
                  <c:v>55.924265864</c:v>
                </c:pt>
                <c:pt idx="41">
                  <c:v>53.581319936</c:v>
                </c:pt>
                <c:pt idx="42">
                  <c:v>50.882536136</c:v>
                </c:pt>
                <c:pt idx="43">
                  <c:v>49.0670680319999</c:v>
                </c:pt>
                <c:pt idx="44">
                  <c:v>46.5743729359999</c:v>
                </c:pt>
                <c:pt idx="45">
                  <c:v>43.941725016</c:v>
                </c:pt>
                <c:pt idx="46">
                  <c:v>41.580589552</c:v>
                </c:pt>
                <c:pt idx="47">
                  <c:v>39.576937976</c:v>
                </c:pt>
                <c:pt idx="48">
                  <c:v>37.56655932</c:v>
                </c:pt>
                <c:pt idx="49">
                  <c:v>34.6360432079999</c:v>
                </c:pt>
                <c:pt idx="50">
                  <c:v>31.7859742719999</c:v>
                </c:pt>
                <c:pt idx="51">
                  <c:v>28.5102089919999</c:v>
                </c:pt>
                <c:pt idx="52">
                  <c:v>25.691014312</c:v>
                </c:pt>
                <c:pt idx="53">
                  <c:v>22.465291808</c:v>
                </c:pt>
                <c:pt idx="54">
                  <c:v>19.957566064</c:v>
                </c:pt>
                <c:pt idx="55">
                  <c:v>18.428689904</c:v>
                </c:pt>
              </c:numCache>
            </c:numRef>
          </c:xVal>
          <c:yVal>
            <c:numRef>
              <c:f>'P10'!$A$7:$A$73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'P10'!$C$7:$C$73</c:f>
              <c:numCache>
                <c:formatCode>0.00_ </c:formatCode>
                <c:ptCount val="67"/>
                <c:pt idx="0">
                  <c:v>2.190657488</c:v>
                </c:pt>
                <c:pt idx="1">
                  <c:v>4.432486712</c:v>
                </c:pt>
                <c:pt idx="2">
                  <c:v>6.305238944</c:v>
                </c:pt>
                <c:pt idx="3">
                  <c:v>7.89188594399999</c:v>
                </c:pt>
                <c:pt idx="4">
                  <c:v>9.51533294400001</c:v>
                </c:pt>
                <c:pt idx="5">
                  <c:v>11.060769064</c:v>
                </c:pt>
                <c:pt idx="6">
                  <c:v>12.731489072</c:v>
                </c:pt>
                <c:pt idx="7">
                  <c:v>14.574932504</c:v>
                </c:pt>
                <c:pt idx="8">
                  <c:v>16.476230752</c:v>
                </c:pt>
                <c:pt idx="9">
                  <c:v>18.309387056</c:v>
                </c:pt>
                <c:pt idx="10">
                  <c:v>20.185076832</c:v>
                </c:pt>
                <c:pt idx="11">
                  <c:v>21.898369848</c:v>
                </c:pt>
                <c:pt idx="12">
                  <c:v>23.670136288</c:v>
                </c:pt>
                <c:pt idx="13">
                  <c:v>26.09545032</c:v>
                </c:pt>
                <c:pt idx="14">
                  <c:v>28.567214352</c:v>
                </c:pt>
                <c:pt idx="15">
                  <c:v>30.971144496</c:v>
                </c:pt>
                <c:pt idx="16">
                  <c:v>33.598219824</c:v>
                </c:pt>
                <c:pt idx="17">
                  <c:v>36.168123392</c:v>
                </c:pt>
                <c:pt idx="18">
                  <c:v>38.937993904</c:v>
                </c:pt>
                <c:pt idx="19">
                  <c:v>41.610261176</c:v>
                </c:pt>
                <c:pt idx="20">
                  <c:v>44.356421968</c:v>
                </c:pt>
                <c:pt idx="21">
                  <c:v>47.583708504</c:v>
                </c:pt>
                <c:pt idx="22">
                  <c:v>50.628943136</c:v>
                </c:pt>
                <c:pt idx="23">
                  <c:v>53.31038508</c:v>
                </c:pt>
                <c:pt idx="24">
                  <c:v>55.4745286</c:v>
                </c:pt>
                <c:pt idx="25">
                  <c:v>57.223015312</c:v>
                </c:pt>
                <c:pt idx="26">
                  <c:v>58.645696792</c:v>
                </c:pt>
                <c:pt idx="27">
                  <c:v>60.258441976</c:v>
                </c:pt>
                <c:pt idx="28">
                  <c:v>61.274354936</c:v>
                </c:pt>
                <c:pt idx="29">
                  <c:v>62.567640488</c:v>
                </c:pt>
                <c:pt idx="30">
                  <c:v>63.029358264</c:v>
                </c:pt>
                <c:pt idx="31">
                  <c:v>63.64394988</c:v>
                </c:pt>
                <c:pt idx="32">
                  <c:v>64.104777792</c:v>
                </c:pt>
                <c:pt idx="33">
                  <c:v>64.01706376</c:v>
                </c:pt>
                <c:pt idx="34">
                  <c:v>63.882931208</c:v>
                </c:pt>
                <c:pt idx="35">
                  <c:v>63.920895</c:v>
                </c:pt>
                <c:pt idx="36">
                  <c:v>63.569303144</c:v>
                </c:pt>
                <c:pt idx="37">
                  <c:v>62.48436652</c:v>
                </c:pt>
                <c:pt idx="38">
                  <c:v>60.936935128</c:v>
                </c:pt>
                <c:pt idx="39">
                  <c:v>58.99695332</c:v>
                </c:pt>
                <c:pt idx="40">
                  <c:v>57.069265864</c:v>
                </c:pt>
                <c:pt idx="41">
                  <c:v>54.776319936</c:v>
                </c:pt>
                <c:pt idx="42">
                  <c:v>52.082536136</c:v>
                </c:pt>
                <c:pt idx="43">
                  <c:v>50.237068032</c:v>
                </c:pt>
                <c:pt idx="44">
                  <c:v>47.671872936</c:v>
                </c:pt>
                <c:pt idx="45">
                  <c:v>44.996725016</c:v>
                </c:pt>
                <c:pt idx="46">
                  <c:v>42.560589552</c:v>
                </c:pt>
                <c:pt idx="47">
                  <c:v>40.509437976</c:v>
                </c:pt>
                <c:pt idx="48">
                  <c:v>38.40655932</c:v>
                </c:pt>
                <c:pt idx="49">
                  <c:v>35.478543208</c:v>
                </c:pt>
                <c:pt idx="50">
                  <c:v>32.668474272</c:v>
                </c:pt>
                <c:pt idx="51">
                  <c:v>29.370208992</c:v>
                </c:pt>
                <c:pt idx="52">
                  <c:v>26.483514312</c:v>
                </c:pt>
                <c:pt idx="53">
                  <c:v>23.185291808</c:v>
                </c:pt>
                <c:pt idx="54">
                  <c:v>20.607566064</c:v>
                </c:pt>
                <c:pt idx="55">
                  <c:v>19.038689904</c:v>
                </c:pt>
              </c:numCache>
            </c:numRef>
          </c:xVal>
          <c:yVal>
            <c:numRef>
              <c:f>'P10'!$A$7:$A$73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'P11'!$B$7:$B$75</c:f>
              <c:numCache>
                <c:formatCode>0.00_ </c:formatCode>
                <c:ptCount val="69"/>
                <c:pt idx="0">
                  <c:v>1.67801248319355</c:v>
                </c:pt>
                <c:pt idx="1">
                  <c:v>3.46977815312837</c:v>
                </c:pt>
                <c:pt idx="2">
                  <c:v>4.7738490705203</c:v>
                </c:pt>
                <c:pt idx="3">
                  <c:v>7.0534512627475</c:v>
                </c:pt>
                <c:pt idx="4">
                  <c:v>8.9303933849747</c:v>
                </c:pt>
                <c:pt idx="5">
                  <c:v>10.4266885635128</c:v>
                </c:pt>
                <c:pt idx="6">
                  <c:v>11.9714183931971</c:v>
                </c:pt>
                <c:pt idx="7">
                  <c:v>13.1475029736981</c:v>
                </c:pt>
                <c:pt idx="8">
                  <c:v>14.4346106560043</c:v>
                </c:pt>
                <c:pt idx="9">
                  <c:v>16.1101336027373</c:v>
                </c:pt>
                <c:pt idx="10">
                  <c:v>17.9822190572569</c:v>
                </c:pt>
                <c:pt idx="11">
                  <c:v>19.7350191843983</c:v>
                </c:pt>
                <c:pt idx="12">
                  <c:v>21.7833959723564</c:v>
                </c:pt>
                <c:pt idx="13">
                  <c:v>23.437788234412</c:v>
                </c:pt>
                <c:pt idx="14">
                  <c:v>25.6511567664676</c:v>
                </c:pt>
                <c:pt idx="15">
                  <c:v>27.564682407377</c:v>
                </c:pt>
                <c:pt idx="16">
                  <c:v>29.5768840164814</c:v>
                </c:pt>
                <c:pt idx="17">
                  <c:v>31.3966692682075</c:v>
                </c:pt>
                <c:pt idx="18">
                  <c:v>33.4548414655068</c:v>
                </c:pt>
                <c:pt idx="19">
                  <c:v>35.6146827301842</c:v>
                </c:pt>
                <c:pt idx="20">
                  <c:v>37.711557609618</c:v>
                </c:pt>
                <c:pt idx="21">
                  <c:v>40.2738544015158</c:v>
                </c:pt>
                <c:pt idx="22">
                  <c:v>42.0875772651259</c:v>
                </c:pt>
                <c:pt idx="23">
                  <c:v>44.968093540699</c:v>
                </c:pt>
                <c:pt idx="24">
                  <c:v>48.0149405154554</c:v>
                </c:pt>
                <c:pt idx="25">
                  <c:v>51.0527863958637</c:v>
                </c:pt>
                <c:pt idx="26">
                  <c:v>53.6117783711074</c:v>
                </c:pt>
                <c:pt idx="27">
                  <c:v>56.1982559793023</c:v>
                </c:pt>
                <c:pt idx="28">
                  <c:v>58.1129894597896</c:v>
                </c:pt>
                <c:pt idx="29">
                  <c:v>59.2551560443743</c:v>
                </c:pt>
                <c:pt idx="30">
                  <c:v>60.0869809866667</c:v>
                </c:pt>
                <c:pt idx="31">
                  <c:v>60.2736155731355</c:v>
                </c:pt>
                <c:pt idx="32">
                  <c:v>59.927369556653</c:v>
                </c:pt>
                <c:pt idx="33">
                  <c:v>59.7472143945974</c:v>
                </c:pt>
                <c:pt idx="34">
                  <c:v>59.2906367677854</c:v>
                </c:pt>
                <c:pt idx="35">
                  <c:v>58.643744044992</c:v>
                </c:pt>
                <c:pt idx="36">
                  <c:v>58.3458893036742</c:v>
                </c:pt>
                <c:pt idx="37">
                  <c:v>57.5852465275211</c:v>
                </c:pt>
                <c:pt idx="38">
                  <c:v>56.8260437465328</c:v>
                </c:pt>
                <c:pt idx="39">
                  <c:v>55.8580120421848</c:v>
                </c:pt>
                <c:pt idx="40">
                  <c:v>54.2279982993124</c:v>
                </c:pt>
                <c:pt idx="41">
                  <c:v>52.3558367478535</c:v>
                </c:pt>
                <c:pt idx="42">
                  <c:v>49.2334613781626</c:v>
                </c:pt>
                <c:pt idx="43">
                  <c:v>46.512143256366</c:v>
                </c:pt>
                <c:pt idx="44">
                  <c:v>43.2559497096264</c:v>
                </c:pt>
                <c:pt idx="45">
                  <c:v>40.7135221600244</c:v>
                </c:pt>
                <c:pt idx="46">
                  <c:v>37.8053765176949</c:v>
                </c:pt>
                <c:pt idx="47">
                  <c:v>35.2881909173117</c:v>
                </c:pt>
                <c:pt idx="48">
                  <c:v>33.1051539701302</c:v>
                </c:pt>
                <c:pt idx="49">
                  <c:v>31.2563049640764</c:v>
                </c:pt>
                <c:pt idx="50">
                  <c:v>28.7567551767605</c:v>
                </c:pt>
                <c:pt idx="51">
                  <c:v>25.5353533558259</c:v>
                </c:pt>
                <c:pt idx="52">
                  <c:v>23.3625896420459</c:v>
                </c:pt>
                <c:pt idx="53">
                  <c:v>20.9013391750039</c:v>
                </c:pt>
                <c:pt idx="54">
                  <c:v>18.7904378689398</c:v>
                </c:pt>
                <c:pt idx="55">
                  <c:v>16.7640166943163</c:v>
                </c:pt>
              </c:numCache>
            </c:numRef>
          </c:xVal>
          <c:yVal>
            <c:numRef>
              <c:f>'P11'!$A$7:$A$75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'P11'!$C$7:$C$75</c:f>
              <c:numCache>
                <c:formatCode>0.00_ </c:formatCode>
                <c:ptCount val="69"/>
                <c:pt idx="0">
                  <c:v>1.56801248319355</c:v>
                </c:pt>
                <c:pt idx="1">
                  <c:v>3.27727815312837</c:v>
                </c:pt>
                <c:pt idx="2">
                  <c:v>4.6313490705203</c:v>
                </c:pt>
                <c:pt idx="3">
                  <c:v>6.8334512627475</c:v>
                </c:pt>
                <c:pt idx="4">
                  <c:v>8.7478933849747</c:v>
                </c:pt>
                <c:pt idx="5">
                  <c:v>10.3066885635128</c:v>
                </c:pt>
                <c:pt idx="6">
                  <c:v>11.8639183931971</c:v>
                </c:pt>
                <c:pt idx="7">
                  <c:v>13.0000029736981</c:v>
                </c:pt>
                <c:pt idx="8">
                  <c:v>14.3271106560043</c:v>
                </c:pt>
                <c:pt idx="9">
                  <c:v>15.9776336027373</c:v>
                </c:pt>
                <c:pt idx="10">
                  <c:v>17.8297190572569</c:v>
                </c:pt>
                <c:pt idx="11">
                  <c:v>19.5800191843983</c:v>
                </c:pt>
                <c:pt idx="12">
                  <c:v>21.6083959723564</c:v>
                </c:pt>
                <c:pt idx="13">
                  <c:v>23.202788234412</c:v>
                </c:pt>
                <c:pt idx="14">
                  <c:v>25.3761567664676</c:v>
                </c:pt>
                <c:pt idx="15">
                  <c:v>27.172182407377</c:v>
                </c:pt>
                <c:pt idx="16">
                  <c:v>29.1268840164814</c:v>
                </c:pt>
                <c:pt idx="17">
                  <c:v>30.9716692682075</c:v>
                </c:pt>
                <c:pt idx="18">
                  <c:v>33.0198414655068</c:v>
                </c:pt>
                <c:pt idx="19">
                  <c:v>35.1846827301842</c:v>
                </c:pt>
                <c:pt idx="20">
                  <c:v>37.249057609618</c:v>
                </c:pt>
                <c:pt idx="21">
                  <c:v>39.8463544015158</c:v>
                </c:pt>
                <c:pt idx="22">
                  <c:v>41.6850772651259</c:v>
                </c:pt>
                <c:pt idx="23">
                  <c:v>44.550593540699</c:v>
                </c:pt>
                <c:pt idx="24">
                  <c:v>47.5499405154554</c:v>
                </c:pt>
                <c:pt idx="25">
                  <c:v>50.5352863958637</c:v>
                </c:pt>
                <c:pt idx="26">
                  <c:v>53.1417783711074</c:v>
                </c:pt>
                <c:pt idx="27">
                  <c:v>55.7382559793023</c:v>
                </c:pt>
                <c:pt idx="28">
                  <c:v>57.6154894597896</c:v>
                </c:pt>
                <c:pt idx="29">
                  <c:v>58.7701560443743</c:v>
                </c:pt>
                <c:pt idx="30">
                  <c:v>59.5844809866667</c:v>
                </c:pt>
                <c:pt idx="31">
                  <c:v>59.7186155731355</c:v>
                </c:pt>
                <c:pt idx="32">
                  <c:v>59.357369556653</c:v>
                </c:pt>
                <c:pt idx="33">
                  <c:v>59.1797143945974</c:v>
                </c:pt>
                <c:pt idx="34">
                  <c:v>58.7731367677854</c:v>
                </c:pt>
                <c:pt idx="35">
                  <c:v>58.171244044992</c:v>
                </c:pt>
                <c:pt idx="36">
                  <c:v>57.9533893036742</c:v>
                </c:pt>
                <c:pt idx="37">
                  <c:v>57.1227465275211</c:v>
                </c:pt>
                <c:pt idx="38">
                  <c:v>56.3910437465328</c:v>
                </c:pt>
                <c:pt idx="39">
                  <c:v>55.3380120421848</c:v>
                </c:pt>
                <c:pt idx="40">
                  <c:v>53.6604982993124</c:v>
                </c:pt>
                <c:pt idx="41">
                  <c:v>51.7358367478535</c:v>
                </c:pt>
                <c:pt idx="42">
                  <c:v>48.6934613781626</c:v>
                </c:pt>
                <c:pt idx="43">
                  <c:v>45.937143256366</c:v>
                </c:pt>
                <c:pt idx="44">
                  <c:v>42.7284497096264</c:v>
                </c:pt>
                <c:pt idx="45">
                  <c:v>40.1310221600244</c:v>
                </c:pt>
                <c:pt idx="46">
                  <c:v>37.2328765176949</c:v>
                </c:pt>
                <c:pt idx="47">
                  <c:v>34.6806909173117</c:v>
                </c:pt>
                <c:pt idx="48">
                  <c:v>32.3476539701302</c:v>
                </c:pt>
                <c:pt idx="49">
                  <c:v>30.3888049640764</c:v>
                </c:pt>
                <c:pt idx="50">
                  <c:v>27.8767551767605</c:v>
                </c:pt>
                <c:pt idx="51">
                  <c:v>24.6003533558259</c:v>
                </c:pt>
                <c:pt idx="52">
                  <c:v>22.4150896420459</c:v>
                </c:pt>
                <c:pt idx="53">
                  <c:v>19.8263391750039</c:v>
                </c:pt>
                <c:pt idx="54">
                  <c:v>17.9904378689398</c:v>
                </c:pt>
                <c:pt idx="55">
                  <c:v>15.7990166943163</c:v>
                </c:pt>
              </c:numCache>
            </c:numRef>
          </c:xVal>
          <c:yVal>
            <c:numRef>
              <c:f>'P11'!$A$7:$A$75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'P12'!$B$7:$B$75</c:f>
              <c:numCache>
                <c:formatCode>0.00_ </c:formatCode>
                <c:ptCount val="69"/>
                <c:pt idx="0">
                  <c:v>1.844614259968</c:v>
                </c:pt>
                <c:pt idx="1">
                  <c:v>3.804629791232</c:v>
                </c:pt>
                <c:pt idx="2">
                  <c:v>5.484794557184</c:v>
                </c:pt>
                <c:pt idx="3">
                  <c:v>7.040461949184</c:v>
                </c:pt>
                <c:pt idx="4">
                  <c:v>8.121129341184</c:v>
                </c:pt>
                <c:pt idx="5">
                  <c:v>9.510370037504</c:v>
                </c:pt>
                <c:pt idx="6">
                  <c:v>11.366186664192</c:v>
                </c:pt>
                <c:pt idx="7">
                  <c:v>13.114584473344</c:v>
                </c:pt>
                <c:pt idx="8">
                  <c:v>15.000047708672</c:v>
                </c:pt>
                <c:pt idx="9">
                  <c:v>17.227222978816</c:v>
                </c:pt>
                <c:pt idx="10">
                  <c:v>19.321042231552</c:v>
                </c:pt>
                <c:pt idx="11">
                  <c:v>21.707008092928</c:v>
                </c:pt>
                <c:pt idx="12">
                  <c:v>24.153055136768</c:v>
                </c:pt>
                <c:pt idx="13">
                  <c:v>26.72181946752</c:v>
                </c:pt>
                <c:pt idx="14">
                  <c:v>28.875583798272</c:v>
                </c:pt>
                <c:pt idx="15">
                  <c:v>31.445272198656</c:v>
                </c:pt>
                <c:pt idx="16">
                  <c:v>33.730395172864</c:v>
                </c:pt>
                <c:pt idx="17">
                  <c:v>36.072664755712</c:v>
                </c:pt>
                <c:pt idx="18">
                  <c:v>39.258222303744</c:v>
                </c:pt>
                <c:pt idx="19">
                  <c:v>42.669133243136</c:v>
                </c:pt>
                <c:pt idx="20">
                  <c:v>45.173250965248</c:v>
                </c:pt>
                <c:pt idx="21">
                  <c:v>47.387423609344</c:v>
                </c:pt>
                <c:pt idx="22">
                  <c:v>50.299054461696</c:v>
                </c:pt>
                <c:pt idx="23">
                  <c:v>54.10984242688</c:v>
                </c:pt>
                <c:pt idx="24">
                  <c:v>57.9805492096</c:v>
                </c:pt>
                <c:pt idx="25">
                  <c:v>60.274339800832</c:v>
                </c:pt>
                <c:pt idx="26">
                  <c:v>62.038633018112</c:v>
                </c:pt>
                <c:pt idx="27">
                  <c:v>62.859067591936</c:v>
                </c:pt>
                <c:pt idx="28">
                  <c:v>64.897654026496</c:v>
                </c:pt>
                <c:pt idx="29">
                  <c:v>65.271457747968</c:v>
                </c:pt>
                <c:pt idx="30">
                  <c:v>66.629609608704</c:v>
                </c:pt>
                <c:pt idx="31">
                  <c:v>67.31527459968</c:v>
                </c:pt>
                <c:pt idx="32">
                  <c:v>68.034798234112</c:v>
                </c:pt>
                <c:pt idx="33">
                  <c:v>67.83353390336</c:v>
                </c:pt>
                <c:pt idx="34">
                  <c:v>67.089062789888</c:v>
                </c:pt>
                <c:pt idx="35">
                  <c:v>66.56001312</c:v>
                </c:pt>
                <c:pt idx="36">
                  <c:v>66.379034128384</c:v>
                </c:pt>
                <c:pt idx="37">
                  <c:v>64.03005251072</c:v>
                </c:pt>
                <c:pt idx="38">
                  <c:v>62.200568267008</c:v>
                </c:pt>
                <c:pt idx="39">
                  <c:v>60.23865207552</c:v>
                </c:pt>
                <c:pt idx="40">
                  <c:v>59.812306562304</c:v>
                </c:pt>
                <c:pt idx="41">
                  <c:v>57.514317066496</c:v>
                </c:pt>
                <c:pt idx="42">
                  <c:v>54.680050109696</c:v>
                </c:pt>
                <c:pt idx="43">
                  <c:v>51.611775274752</c:v>
                </c:pt>
                <c:pt idx="44">
                  <c:v>49.358649674496</c:v>
                </c:pt>
                <c:pt idx="45">
                  <c:v>46.583309413376</c:v>
                </c:pt>
                <c:pt idx="46">
                  <c:v>41.999314665472</c:v>
                </c:pt>
                <c:pt idx="47">
                  <c:v>38.804395847936</c:v>
                </c:pt>
                <c:pt idx="48">
                  <c:v>36.62731729152</c:v>
                </c:pt>
                <c:pt idx="49">
                  <c:v>34.296393221888</c:v>
                </c:pt>
                <c:pt idx="50">
                  <c:v>31.523254491392</c:v>
                </c:pt>
                <c:pt idx="51">
                  <c:v>28.9346943173121</c:v>
                </c:pt>
                <c:pt idx="52">
                  <c:v>26.334000664832</c:v>
                </c:pt>
                <c:pt idx="53">
                  <c:v>24.456092351488</c:v>
                </c:pt>
              </c:numCache>
            </c:numRef>
          </c:xVal>
          <c:yVal>
            <c:numRef>
              <c:f>'P12'!$A$7:$A$75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'P12'!$C$7:$C$75</c:f>
              <c:numCache>
                <c:formatCode>0.00_ </c:formatCode>
                <c:ptCount val="69"/>
                <c:pt idx="0">
                  <c:v>1.904614259968</c:v>
                </c:pt>
                <c:pt idx="1">
                  <c:v>3.799629791232</c:v>
                </c:pt>
                <c:pt idx="2">
                  <c:v>5.487294557184</c:v>
                </c:pt>
                <c:pt idx="3">
                  <c:v>7.065461949184</c:v>
                </c:pt>
                <c:pt idx="4">
                  <c:v>8.253629341184</c:v>
                </c:pt>
                <c:pt idx="5">
                  <c:v>9.717870037504</c:v>
                </c:pt>
                <c:pt idx="6">
                  <c:v>11.606186664192</c:v>
                </c:pt>
                <c:pt idx="7">
                  <c:v>13.362084473344</c:v>
                </c:pt>
                <c:pt idx="8">
                  <c:v>15.205047708672</c:v>
                </c:pt>
                <c:pt idx="9">
                  <c:v>17.459722978816</c:v>
                </c:pt>
                <c:pt idx="10">
                  <c:v>19.611042231552</c:v>
                </c:pt>
                <c:pt idx="11">
                  <c:v>22.032008092928</c:v>
                </c:pt>
                <c:pt idx="12">
                  <c:v>24.490555136768</c:v>
                </c:pt>
                <c:pt idx="13">
                  <c:v>27.08681946752</c:v>
                </c:pt>
                <c:pt idx="14">
                  <c:v>29.293083798272</c:v>
                </c:pt>
                <c:pt idx="15">
                  <c:v>31.887772198656</c:v>
                </c:pt>
                <c:pt idx="16">
                  <c:v>34.250395172864</c:v>
                </c:pt>
                <c:pt idx="17">
                  <c:v>36.690164755712</c:v>
                </c:pt>
                <c:pt idx="18">
                  <c:v>39.885722303744</c:v>
                </c:pt>
                <c:pt idx="19">
                  <c:v>43.291633243136</c:v>
                </c:pt>
                <c:pt idx="20">
                  <c:v>45.870750965248</c:v>
                </c:pt>
                <c:pt idx="21">
                  <c:v>48.209923609344</c:v>
                </c:pt>
                <c:pt idx="22">
                  <c:v>51.149054461696</c:v>
                </c:pt>
                <c:pt idx="23">
                  <c:v>54.99984242688</c:v>
                </c:pt>
                <c:pt idx="24">
                  <c:v>58.6980492096</c:v>
                </c:pt>
                <c:pt idx="25">
                  <c:v>61.071839800832</c:v>
                </c:pt>
                <c:pt idx="26">
                  <c:v>63.003633018112</c:v>
                </c:pt>
                <c:pt idx="27">
                  <c:v>64.101567591936</c:v>
                </c:pt>
                <c:pt idx="28">
                  <c:v>66.252654026496</c:v>
                </c:pt>
                <c:pt idx="29">
                  <c:v>66.721457747968</c:v>
                </c:pt>
                <c:pt idx="30">
                  <c:v>68.162109608704</c:v>
                </c:pt>
                <c:pt idx="31">
                  <c:v>68.89027459968</c:v>
                </c:pt>
                <c:pt idx="32">
                  <c:v>69.642298234112</c:v>
                </c:pt>
                <c:pt idx="33">
                  <c:v>69.47353390336</c:v>
                </c:pt>
                <c:pt idx="34">
                  <c:v>68.714062789888</c:v>
                </c:pt>
                <c:pt idx="35">
                  <c:v>68.19501312</c:v>
                </c:pt>
                <c:pt idx="36">
                  <c:v>67.906534128384</c:v>
                </c:pt>
                <c:pt idx="37">
                  <c:v>65.37255251072</c:v>
                </c:pt>
                <c:pt idx="38">
                  <c:v>63.575568267008</c:v>
                </c:pt>
                <c:pt idx="39">
                  <c:v>61.47365207552</c:v>
                </c:pt>
                <c:pt idx="40">
                  <c:v>60.804806562304</c:v>
                </c:pt>
                <c:pt idx="41">
                  <c:v>58.439317066496</c:v>
                </c:pt>
                <c:pt idx="42">
                  <c:v>55.542550109696</c:v>
                </c:pt>
                <c:pt idx="43">
                  <c:v>52.416775274752</c:v>
                </c:pt>
                <c:pt idx="44">
                  <c:v>49.913649674496</c:v>
                </c:pt>
                <c:pt idx="45">
                  <c:v>46.978309413376</c:v>
                </c:pt>
                <c:pt idx="46">
                  <c:v>42.379314665472</c:v>
                </c:pt>
                <c:pt idx="47">
                  <c:v>39.164395847936</c:v>
                </c:pt>
                <c:pt idx="48">
                  <c:v>36.96731729152</c:v>
                </c:pt>
                <c:pt idx="49">
                  <c:v>34.616393221888</c:v>
                </c:pt>
                <c:pt idx="50">
                  <c:v>31.823254491392</c:v>
                </c:pt>
                <c:pt idx="51">
                  <c:v>29.2146943173121</c:v>
                </c:pt>
                <c:pt idx="52">
                  <c:v>26.594000664832</c:v>
                </c:pt>
                <c:pt idx="53">
                  <c:v>24.696092351488</c:v>
                </c:pt>
              </c:numCache>
            </c:numRef>
          </c:xVal>
          <c:yVal>
            <c:numRef>
              <c:f>'P12'!$A$7:$A$75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'P13'!$B$7:$B$73</c:f>
              <c:numCache>
                <c:formatCode>0.00_ </c:formatCode>
                <c:ptCount val="67"/>
                <c:pt idx="0">
                  <c:v>2.1101186404</c:v>
                </c:pt>
                <c:pt idx="1">
                  <c:v>4.0461679696</c:v>
                </c:pt>
                <c:pt idx="2">
                  <c:v>5.8896143552</c:v>
                </c:pt>
                <c:pt idx="3">
                  <c:v>7.6064007052</c:v>
                </c:pt>
                <c:pt idx="4">
                  <c:v>9.3081870552</c:v>
                </c:pt>
                <c:pt idx="5">
                  <c:v>10.8620019512</c:v>
                </c:pt>
                <c:pt idx="6">
                  <c:v>12.3761853576</c:v>
                </c:pt>
                <c:pt idx="7">
                  <c:v>13.5599172032</c:v>
                </c:pt>
                <c:pt idx="8">
                  <c:v>14.8031577016</c:v>
                </c:pt>
                <c:pt idx="9">
                  <c:v>16.3024639448</c:v>
                </c:pt>
                <c:pt idx="10">
                  <c:v>18.1999873156</c:v>
                </c:pt>
                <c:pt idx="11">
                  <c:v>20.3990677784</c:v>
                </c:pt>
                <c:pt idx="12">
                  <c:v>22.5076966804</c:v>
                </c:pt>
                <c:pt idx="13">
                  <c:v>24.856571256</c:v>
                </c:pt>
                <c:pt idx="14">
                  <c:v>26.8679458316</c:v>
                </c:pt>
                <c:pt idx="15">
                  <c:v>28.7489518968</c:v>
                </c:pt>
                <c:pt idx="16">
                  <c:v>31.0479493092</c:v>
                </c:pt>
                <c:pt idx="17">
                  <c:v>33.6635038136</c:v>
                </c:pt>
                <c:pt idx="18">
                  <c:v>36.5579925732</c:v>
                </c:pt>
                <c:pt idx="19">
                  <c:v>39.5059242408</c:v>
                </c:pt>
                <c:pt idx="20">
                  <c:v>42.7657417244</c:v>
                </c:pt>
                <c:pt idx="21">
                  <c:v>45.9842080032</c:v>
                </c:pt>
                <c:pt idx="22">
                  <c:v>49.2882253088</c:v>
                </c:pt>
                <c:pt idx="23">
                  <c:v>52.274659564</c:v>
                </c:pt>
                <c:pt idx="24">
                  <c:v>55.52904538</c:v>
                </c:pt>
                <c:pt idx="25">
                  <c:v>58.9113195996</c:v>
                </c:pt>
                <c:pt idx="26">
                  <c:v>60.8094337836</c:v>
                </c:pt>
                <c:pt idx="27">
                  <c:v>63.1374251308</c:v>
                </c:pt>
                <c:pt idx="28">
                  <c:v>64.6086534988</c:v>
                </c:pt>
                <c:pt idx="29">
                  <c:v>66.0676275404</c:v>
                </c:pt>
                <c:pt idx="30">
                  <c:v>68.3633645612</c:v>
                </c:pt>
                <c:pt idx="31">
                  <c:v>69.855801404</c:v>
                </c:pt>
                <c:pt idx="32">
                  <c:v>70.4558610836</c:v>
                </c:pt>
                <c:pt idx="33">
                  <c:v>70.469486508</c:v>
                </c:pt>
                <c:pt idx="34">
                  <c:v>70.4887261164</c:v>
                </c:pt>
                <c:pt idx="35">
                  <c:v>70.19925725</c:v>
                </c:pt>
                <c:pt idx="36">
                  <c:v>69.6084769652</c:v>
                </c:pt>
                <c:pt idx="37">
                  <c:v>68.794356716</c:v>
                </c:pt>
                <c:pt idx="38">
                  <c:v>66.3118965024</c:v>
                </c:pt>
                <c:pt idx="39">
                  <c:v>64.537284906</c:v>
                </c:pt>
                <c:pt idx="40">
                  <c:v>62.7913618912</c:v>
                </c:pt>
                <c:pt idx="41">
                  <c:v>61.0922217488</c:v>
                </c:pt>
                <c:pt idx="42">
                  <c:v>58.9175072088</c:v>
                </c:pt>
                <c:pt idx="43">
                  <c:v>56.8802727756</c:v>
                </c:pt>
                <c:pt idx="44">
                  <c:v>54.1204353988</c:v>
                </c:pt>
                <c:pt idx="45">
                  <c:v>51.1411923128</c:v>
                </c:pt>
                <c:pt idx="46">
                  <c:v>48.4628722416</c:v>
                </c:pt>
                <c:pt idx="47">
                  <c:v>45.5149206808</c:v>
                </c:pt>
                <c:pt idx="48">
                  <c:v>42.921212206</c:v>
                </c:pt>
                <c:pt idx="49">
                  <c:v>40.3690807164</c:v>
                </c:pt>
                <c:pt idx="50">
                  <c:v>38.1700435176</c:v>
                </c:pt>
                <c:pt idx="51">
                  <c:v>35.1172147936</c:v>
                </c:pt>
                <c:pt idx="52">
                  <c:v>32.4620287996</c:v>
                </c:pt>
                <c:pt idx="53">
                  <c:v>29.4599370964</c:v>
                </c:pt>
                <c:pt idx="54">
                  <c:v>27.4212883012</c:v>
                </c:pt>
                <c:pt idx="55">
                  <c:v>25.2654881232</c:v>
                </c:pt>
              </c:numCache>
            </c:numRef>
          </c:xVal>
          <c:yVal>
            <c:numRef>
              <c:f>'P13'!$A$7:$A$73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'P13'!$C$7:$C$73</c:f>
              <c:numCache>
                <c:formatCode>0.00_ </c:formatCode>
                <c:ptCount val="67"/>
                <c:pt idx="0">
                  <c:v>2.0401186404</c:v>
                </c:pt>
                <c:pt idx="1">
                  <c:v>3.9611679696</c:v>
                </c:pt>
                <c:pt idx="2">
                  <c:v>5.7571143552</c:v>
                </c:pt>
                <c:pt idx="3">
                  <c:v>7.4364007052</c:v>
                </c:pt>
                <c:pt idx="4">
                  <c:v>9.0731870552</c:v>
                </c:pt>
                <c:pt idx="5">
                  <c:v>10.5920019512</c:v>
                </c:pt>
                <c:pt idx="6">
                  <c:v>12.0861853576</c:v>
                </c:pt>
                <c:pt idx="7">
                  <c:v>13.2799172032</c:v>
                </c:pt>
                <c:pt idx="8">
                  <c:v>14.5056577016</c:v>
                </c:pt>
                <c:pt idx="9">
                  <c:v>15.9374639448</c:v>
                </c:pt>
                <c:pt idx="10">
                  <c:v>17.7724873156</c:v>
                </c:pt>
                <c:pt idx="11">
                  <c:v>19.9165677784</c:v>
                </c:pt>
                <c:pt idx="12">
                  <c:v>21.9801966804</c:v>
                </c:pt>
                <c:pt idx="13">
                  <c:v>24.281571256</c:v>
                </c:pt>
                <c:pt idx="14">
                  <c:v>26.2004458316</c:v>
                </c:pt>
                <c:pt idx="15">
                  <c:v>28.0489518968</c:v>
                </c:pt>
                <c:pt idx="16">
                  <c:v>30.3354493092</c:v>
                </c:pt>
                <c:pt idx="17">
                  <c:v>32.9535038136</c:v>
                </c:pt>
                <c:pt idx="18">
                  <c:v>35.8404925732</c:v>
                </c:pt>
                <c:pt idx="19">
                  <c:v>38.8259242408</c:v>
                </c:pt>
                <c:pt idx="20">
                  <c:v>42.0957417244</c:v>
                </c:pt>
                <c:pt idx="21">
                  <c:v>45.3217080032</c:v>
                </c:pt>
                <c:pt idx="22">
                  <c:v>48.6082253088</c:v>
                </c:pt>
                <c:pt idx="23">
                  <c:v>51.532159564</c:v>
                </c:pt>
                <c:pt idx="24">
                  <c:v>54.82154538</c:v>
                </c:pt>
                <c:pt idx="25">
                  <c:v>58.1963195996</c:v>
                </c:pt>
                <c:pt idx="26">
                  <c:v>60.1869337836</c:v>
                </c:pt>
                <c:pt idx="27">
                  <c:v>62.5649251308</c:v>
                </c:pt>
                <c:pt idx="28">
                  <c:v>64.0311534988</c:v>
                </c:pt>
                <c:pt idx="29">
                  <c:v>65.5201275404</c:v>
                </c:pt>
                <c:pt idx="30">
                  <c:v>67.7783645612</c:v>
                </c:pt>
                <c:pt idx="31">
                  <c:v>69.260801404</c:v>
                </c:pt>
                <c:pt idx="32">
                  <c:v>69.8483610836</c:v>
                </c:pt>
                <c:pt idx="33">
                  <c:v>69.944486508</c:v>
                </c:pt>
                <c:pt idx="34">
                  <c:v>69.9487261164</c:v>
                </c:pt>
                <c:pt idx="35">
                  <c:v>69.59925725</c:v>
                </c:pt>
                <c:pt idx="36">
                  <c:v>68.9609769652</c:v>
                </c:pt>
                <c:pt idx="37">
                  <c:v>68.096856716</c:v>
                </c:pt>
                <c:pt idx="38">
                  <c:v>65.6743965024</c:v>
                </c:pt>
                <c:pt idx="39">
                  <c:v>63.909784906</c:v>
                </c:pt>
                <c:pt idx="40">
                  <c:v>62.1013618912</c:v>
                </c:pt>
                <c:pt idx="41">
                  <c:v>60.3522217488</c:v>
                </c:pt>
                <c:pt idx="42">
                  <c:v>58.1225072088</c:v>
                </c:pt>
                <c:pt idx="43">
                  <c:v>56.0152727756</c:v>
                </c:pt>
                <c:pt idx="44">
                  <c:v>53.3004353988</c:v>
                </c:pt>
                <c:pt idx="45">
                  <c:v>50.3611923128</c:v>
                </c:pt>
                <c:pt idx="46">
                  <c:v>47.7228722416</c:v>
                </c:pt>
                <c:pt idx="47">
                  <c:v>44.8149206808</c:v>
                </c:pt>
                <c:pt idx="48">
                  <c:v>42.261212206</c:v>
                </c:pt>
                <c:pt idx="49">
                  <c:v>39.7490807164</c:v>
                </c:pt>
                <c:pt idx="50">
                  <c:v>37.5900435176</c:v>
                </c:pt>
                <c:pt idx="51">
                  <c:v>34.5772147936</c:v>
                </c:pt>
                <c:pt idx="52">
                  <c:v>31.9620287996</c:v>
                </c:pt>
                <c:pt idx="53">
                  <c:v>28.9999370964</c:v>
                </c:pt>
                <c:pt idx="54">
                  <c:v>27.0012883012</c:v>
                </c:pt>
                <c:pt idx="55">
                  <c:v>24.8854881232</c:v>
                </c:pt>
              </c:numCache>
            </c:numRef>
          </c:xVal>
          <c:yVal>
            <c:numRef>
              <c:f>'P13'!$A$7:$A$73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'P14'!$B$7:$B$75</c:f>
              <c:numCache>
                <c:formatCode>0.00_ </c:formatCode>
                <c:ptCount val="69"/>
                <c:pt idx="0">
                  <c:v>1.232009405716</c:v>
                </c:pt>
                <c:pt idx="1">
                  <c:v>2.913738711184</c:v>
                </c:pt>
                <c:pt idx="2">
                  <c:v>4.442888163008</c:v>
                </c:pt>
                <c:pt idx="3">
                  <c:v>5.730681204508</c:v>
                </c:pt>
                <c:pt idx="4">
                  <c:v>7.060974246008</c:v>
                </c:pt>
                <c:pt idx="5">
                  <c:v>8.800655565848</c:v>
                </c:pt>
                <c:pt idx="6">
                  <c:v>11.080868753704</c:v>
                </c:pt>
                <c:pt idx="7">
                  <c:v>12.958900988928</c:v>
                </c:pt>
                <c:pt idx="8">
                  <c:v>15.300390733464</c:v>
                </c:pt>
                <c:pt idx="9">
                  <c:v>16.831614543992</c:v>
                </c:pt>
                <c:pt idx="10">
                  <c:v>19.465471321524</c:v>
                </c:pt>
                <c:pt idx="11">
                  <c:v>22.198104655736</c:v>
                </c:pt>
                <c:pt idx="12">
                  <c:v>24.346057037316</c:v>
                </c:pt>
                <c:pt idx="13">
                  <c:v>27.07353066424</c:v>
                </c:pt>
                <c:pt idx="14">
                  <c:v>29.868504291164</c:v>
                </c:pt>
                <c:pt idx="15">
                  <c:v>32.365446050072</c:v>
                </c:pt>
                <c:pt idx="16">
                  <c:v>34.468930299668</c:v>
                </c:pt>
                <c:pt idx="17">
                  <c:v>37.131191105944</c:v>
                </c:pt>
                <c:pt idx="18">
                  <c:v>41.053717846228</c:v>
                </c:pt>
                <c:pt idx="19">
                  <c:v>44.902468029832</c:v>
                </c:pt>
                <c:pt idx="20">
                  <c:v>48.448665100076</c:v>
                </c:pt>
                <c:pt idx="21">
                  <c:v>51.768745320928</c:v>
                </c:pt>
                <c:pt idx="22">
                  <c:v>54.988160339552</c:v>
                </c:pt>
                <c:pt idx="23">
                  <c:v>56.76592627356</c:v>
                </c:pt>
                <c:pt idx="24">
                  <c:v>59.7858731602</c:v>
                </c:pt>
                <c:pt idx="25">
                  <c:v>62.367282683884</c:v>
                </c:pt>
                <c:pt idx="26">
                  <c:v>64.312335797244</c:v>
                </c:pt>
                <c:pt idx="27">
                  <c:v>66.323878287932</c:v>
                </c:pt>
                <c:pt idx="28">
                  <c:v>67.598984514652</c:v>
                </c:pt>
                <c:pt idx="29">
                  <c:v>70.123611986716</c:v>
                </c:pt>
                <c:pt idx="30">
                  <c:v>73.694675722748</c:v>
                </c:pt>
                <c:pt idx="31">
                  <c:v>74.81145740716</c:v>
                </c:pt>
                <c:pt idx="32">
                  <c:v>75.894249714244</c:v>
                </c:pt>
                <c:pt idx="33">
                  <c:v>75.89677608732</c:v>
                </c:pt>
                <c:pt idx="34">
                  <c:v>74.734355573756</c:v>
                </c:pt>
                <c:pt idx="35">
                  <c:v>74.1202596025</c:v>
                </c:pt>
                <c:pt idx="36">
                  <c:v>73.371908319908</c:v>
                </c:pt>
                <c:pt idx="37">
                  <c:v>72.19241344764</c:v>
                </c:pt>
                <c:pt idx="38">
                  <c:v>70.989274985696</c:v>
                </c:pt>
                <c:pt idx="39">
                  <c:v>68.78823762274</c:v>
                </c:pt>
                <c:pt idx="40">
                  <c:v>66.350444948448</c:v>
                </c:pt>
                <c:pt idx="41">
                  <c:v>63.822519307152</c:v>
                </c:pt>
                <c:pt idx="42">
                  <c:v>61.228902090552</c:v>
                </c:pt>
                <c:pt idx="43">
                  <c:v>58.564354104924</c:v>
                </c:pt>
                <c:pt idx="44">
                  <c:v>55.324726265652</c:v>
                </c:pt>
                <c:pt idx="45">
                  <c:v>52.331720770712</c:v>
                </c:pt>
                <c:pt idx="46">
                  <c:v>49.079007950064</c:v>
                </c:pt>
                <c:pt idx="47">
                  <c:v>45.821826997432</c:v>
                </c:pt>
                <c:pt idx="48">
                  <c:v>43.88515153974</c:v>
                </c:pt>
                <c:pt idx="49">
                  <c:v>40.865683407756</c:v>
                </c:pt>
                <c:pt idx="50">
                  <c:v>38.317837620104</c:v>
                </c:pt>
                <c:pt idx="51">
                  <c:v>34.499167290144</c:v>
                </c:pt>
                <c:pt idx="52">
                  <c:v>31.314938351884</c:v>
                </c:pt>
                <c:pt idx="53">
                  <c:v>26.554831757956</c:v>
                </c:pt>
                <c:pt idx="54">
                  <c:v>23.015948607348</c:v>
                </c:pt>
                <c:pt idx="55">
                  <c:v>20.501666555728</c:v>
                </c:pt>
              </c:numCache>
            </c:numRef>
          </c:xVal>
          <c:yVal>
            <c:numRef>
              <c:f>'P14'!$A$7:$A$75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'P14'!$C$7:$C$75</c:f>
              <c:numCache>
                <c:formatCode>0.00_ </c:formatCode>
                <c:ptCount val="69"/>
                <c:pt idx="0">
                  <c:v>1.117009405716</c:v>
                </c:pt>
                <c:pt idx="1">
                  <c:v>2.728738711184</c:v>
                </c:pt>
                <c:pt idx="2">
                  <c:v>4.202888163008</c:v>
                </c:pt>
                <c:pt idx="3">
                  <c:v>5.513181204508</c:v>
                </c:pt>
                <c:pt idx="4">
                  <c:v>6.773474246008</c:v>
                </c:pt>
                <c:pt idx="5">
                  <c:v>8.508155565848</c:v>
                </c:pt>
                <c:pt idx="6">
                  <c:v>10.753368753704</c:v>
                </c:pt>
                <c:pt idx="7">
                  <c:v>12.613900988928</c:v>
                </c:pt>
                <c:pt idx="8">
                  <c:v>14.905390733464</c:v>
                </c:pt>
                <c:pt idx="9">
                  <c:v>16.341614543992</c:v>
                </c:pt>
                <c:pt idx="10">
                  <c:v>18.902971321524</c:v>
                </c:pt>
                <c:pt idx="11">
                  <c:v>21.585604655736</c:v>
                </c:pt>
                <c:pt idx="12">
                  <c:v>23.701057037316</c:v>
                </c:pt>
                <c:pt idx="13">
                  <c:v>26.45853066424</c:v>
                </c:pt>
                <c:pt idx="14">
                  <c:v>29.186004291164</c:v>
                </c:pt>
                <c:pt idx="15">
                  <c:v>31.645446050072</c:v>
                </c:pt>
                <c:pt idx="16">
                  <c:v>33.761430299668</c:v>
                </c:pt>
                <c:pt idx="17">
                  <c:v>36.436191105944</c:v>
                </c:pt>
                <c:pt idx="18">
                  <c:v>40.331217846228</c:v>
                </c:pt>
                <c:pt idx="19">
                  <c:v>44.084968029832</c:v>
                </c:pt>
                <c:pt idx="20">
                  <c:v>47.681165100076</c:v>
                </c:pt>
                <c:pt idx="21">
                  <c:v>51.003745320928</c:v>
                </c:pt>
                <c:pt idx="22">
                  <c:v>54.215660339552</c:v>
                </c:pt>
                <c:pt idx="23">
                  <c:v>56.02342627356</c:v>
                </c:pt>
                <c:pt idx="24">
                  <c:v>59.0458731602</c:v>
                </c:pt>
                <c:pt idx="25">
                  <c:v>61.627282683884</c:v>
                </c:pt>
                <c:pt idx="26">
                  <c:v>63.629835797244</c:v>
                </c:pt>
                <c:pt idx="27">
                  <c:v>65.723878287932</c:v>
                </c:pt>
                <c:pt idx="28">
                  <c:v>67.058984514652</c:v>
                </c:pt>
                <c:pt idx="29">
                  <c:v>69.561111986716</c:v>
                </c:pt>
                <c:pt idx="30">
                  <c:v>73.019675722748</c:v>
                </c:pt>
                <c:pt idx="31">
                  <c:v>74.09395740716</c:v>
                </c:pt>
                <c:pt idx="32">
                  <c:v>75.141749714244</c:v>
                </c:pt>
                <c:pt idx="33">
                  <c:v>75.15427608732</c:v>
                </c:pt>
                <c:pt idx="34">
                  <c:v>73.881855573756</c:v>
                </c:pt>
                <c:pt idx="35">
                  <c:v>73.2552596025</c:v>
                </c:pt>
                <c:pt idx="36">
                  <c:v>72.441908319908</c:v>
                </c:pt>
                <c:pt idx="37">
                  <c:v>71.24741344764</c:v>
                </c:pt>
                <c:pt idx="38">
                  <c:v>70.036774985696</c:v>
                </c:pt>
                <c:pt idx="39">
                  <c:v>67.79323762274</c:v>
                </c:pt>
                <c:pt idx="40">
                  <c:v>65.390444948448</c:v>
                </c:pt>
                <c:pt idx="41">
                  <c:v>62.902519307152</c:v>
                </c:pt>
                <c:pt idx="42">
                  <c:v>60.348902090552</c:v>
                </c:pt>
                <c:pt idx="43">
                  <c:v>57.724354104924</c:v>
                </c:pt>
                <c:pt idx="44">
                  <c:v>54.524726265652</c:v>
                </c:pt>
                <c:pt idx="45">
                  <c:v>51.571720770712</c:v>
                </c:pt>
                <c:pt idx="46">
                  <c:v>48.359007950064</c:v>
                </c:pt>
                <c:pt idx="47">
                  <c:v>45.141826997432</c:v>
                </c:pt>
                <c:pt idx="48">
                  <c:v>43.24515153974</c:v>
                </c:pt>
                <c:pt idx="49">
                  <c:v>40.265683407756</c:v>
                </c:pt>
                <c:pt idx="50">
                  <c:v>37.757837620104</c:v>
                </c:pt>
                <c:pt idx="51">
                  <c:v>33.979167290144</c:v>
                </c:pt>
                <c:pt idx="52">
                  <c:v>30.834938351884</c:v>
                </c:pt>
                <c:pt idx="53">
                  <c:v>26.114831757956</c:v>
                </c:pt>
                <c:pt idx="54">
                  <c:v>22.615948607348</c:v>
                </c:pt>
                <c:pt idx="55">
                  <c:v>20.141666555728</c:v>
                </c:pt>
              </c:numCache>
            </c:numRef>
          </c:xVal>
          <c:yVal>
            <c:numRef>
              <c:f>'P14'!$A$7:$A$75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29268292682928"/>
          <c:y val="0.03056478405315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'P15'!$B$7:$B$75</c:f>
              <c:numCache>
                <c:formatCode>0.00_ </c:formatCode>
                <c:ptCount val="69"/>
                <c:pt idx="0">
                  <c:v>1.872009405716</c:v>
                </c:pt>
                <c:pt idx="1">
                  <c:v>3.583738711184</c:v>
                </c:pt>
                <c:pt idx="2">
                  <c:v>5.462888163008</c:v>
                </c:pt>
                <c:pt idx="3">
                  <c:v>7.593181204508</c:v>
                </c:pt>
                <c:pt idx="4">
                  <c:v>9.143474246008</c:v>
                </c:pt>
                <c:pt idx="5">
                  <c:v>10.955655565848</c:v>
                </c:pt>
                <c:pt idx="6">
                  <c:v>12.565868753704</c:v>
                </c:pt>
                <c:pt idx="7">
                  <c:v>14.203900988928</c:v>
                </c:pt>
                <c:pt idx="8">
                  <c:v>15.692890733464</c:v>
                </c:pt>
                <c:pt idx="9">
                  <c:v>17.426614543992</c:v>
                </c:pt>
                <c:pt idx="10">
                  <c:v>19.692971321524</c:v>
                </c:pt>
                <c:pt idx="11">
                  <c:v>22.073104655736</c:v>
                </c:pt>
                <c:pt idx="12">
                  <c:v>24.063557037316</c:v>
                </c:pt>
                <c:pt idx="13">
                  <c:v>26.47603066424</c:v>
                </c:pt>
                <c:pt idx="14">
                  <c:v>29.058504291164</c:v>
                </c:pt>
                <c:pt idx="15">
                  <c:v>31.440446050072</c:v>
                </c:pt>
                <c:pt idx="16">
                  <c:v>33.683930299668</c:v>
                </c:pt>
                <c:pt idx="17">
                  <c:v>35.728691105944</c:v>
                </c:pt>
                <c:pt idx="18">
                  <c:v>38.051217846228</c:v>
                </c:pt>
                <c:pt idx="19">
                  <c:v>40.274968029832</c:v>
                </c:pt>
                <c:pt idx="20">
                  <c:v>42.233665100076</c:v>
                </c:pt>
                <c:pt idx="21">
                  <c:v>44.931245320928</c:v>
                </c:pt>
                <c:pt idx="22">
                  <c:v>47.225660339552</c:v>
                </c:pt>
                <c:pt idx="23">
                  <c:v>49.04842627356</c:v>
                </c:pt>
                <c:pt idx="24">
                  <c:v>50.9833731602</c:v>
                </c:pt>
                <c:pt idx="25">
                  <c:v>52.534782683884</c:v>
                </c:pt>
                <c:pt idx="26">
                  <c:v>54.037335797244</c:v>
                </c:pt>
                <c:pt idx="27">
                  <c:v>54.481378287932</c:v>
                </c:pt>
                <c:pt idx="28">
                  <c:v>54.843984514652</c:v>
                </c:pt>
                <c:pt idx="29">
                  <c:v>55.656111986716</c:v>
                </c:pt>
                <c:pt idx="30">
                  <c:v>55.889675722748</c:v>
                </c:pt>
                <c:pt idx="31">
                  <c:v>56.35145740716</c:v>
                </c:pt>
                <c:pt idx="32">
                  <c:v>56.286749714244</c:v>
                </c:pt>
                <c:pt idx="33">
                  <c:v>56.59927608732</c:v>
                </c:pt>
                <c:pt idx="34">
                  <c:v>56.386855573756</c:v>
                </c:pt>
                <c:pt idx="35">
                  <c:v>55.8177596025</c:v>
                </c:pt>
                <c:pt idx="36">
                  <c:v>54.934408319908</c:v>
                </c:pt>
                <c:pt idx="37">
                  <c:v>54.17991344764</c:v>
                </c:pt>
                <c:pt idx="38">
                  <c:v>53.081774985696</c:v>
                </c:pt>
                <c:pt idx="39">
                  <c:v>51.86823762274</c:v>
                </c:pt>
                <c:pt idx="40">
                  <c:v>50.570444948448</c:v>
                </c:pt>
                <c:pt idx="41">
                  <c:v>48.577519307152</c:v>
                </c:pt>
                <c:pt idx="42">
                  <c:v>46.981402090552</c:v>
                </c:pt>
                <c:pt idx="43">
                  <c:v>45.111854104924</c:v>
                </c:pt>
                <c:pt idx="44">
                  <c:v>42.567226265652</c:v>
                </c:pt>
                <c:pt idx="45">
                  <c:v>40.206720770712</c:v>
                </c:pt>
                <c:pt idx="46">
                  <c:v>38.071507950064</c:v>
                </c:pt>
                <c:pt idx="47">
                  <c:v>35.336826997432</c:v>
                </c:pt>
                <c:pt idx="48">
                  <c:v>32.67515153974</c:v>
                </c:pt>
                <c:pt idx="49">
                  <c:v>30.525683407756</c:v>
                </c:pt>
                <c:pt idx="50">
                  <c:v>28.245337620104</c:v>
                </c:pt>
                <c:pt idx="51">
                  <c:v>25.564167290144</c:v>
                </c:pt>
                <c:pt idx="52">
                  <c:v>22.234938351884</c:v>
                </c:pt>
                <c:pt idx="53">
                  <c:v>20.259831757956</c:v>
                </c:pt>
              </c:numCache>
            </c:numRef>
          </c:xVal>
          <c:yVal>
            <c:numRef>
              <c:f>'P15'!$A$7:$A$75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'P15'!$C$7:$C$75</c:f>
              <c:numCache>
                <c:formatCode>0.00_ </c:formatCode>
                <c:ptCount val="69"/>
                <c:pt idx="0">
                  <c:v>1.882009405716</c:v>
                </c:pt>
                <c:pt idx="1">
                  <c:v>3.608738711184</c:v>
                </c:pt>
                <c:pt idx="2">
                  <c:v>5.485388163008</c:v>
                </c:pt>
                <c:pt idx="3">
                  <c:v>7.580681204508</c:v>
                </c:pt>
                <c:pt idx="4">
                  <c:v>9.123474246008</c:v>
                </c:pt>
                <c:pt idx="5">
                  <c:v>10.913155565848</c:v>
                </c:pt>
                <c:pt idx="6">
                  <c:v>12.595868753704</c:v>
                </c:pt>
                <c:pt idx="7">
                  <c:v>14.273900988928</c:v>
                </c:pt>
                <c:pt idx="8">
                  <c:v>15.727890733464</c:v>
                </c:pt>
                <c:pt idx="9">
                  <c:v>17.471614543992</c:v>
                </c:pt>
                <c:pt idx="10">
                  <c:v>19.710471321524</c:v>
                </c:pt>
                <c:pt idx="11">
                  <c:v>22.120604655736</c:v>
                </c:pt>
                <c:pt idx="12">
                  <c:v>24.168557037316</c:v>
                </c:pt>
                <c:pt idx="13">
                  <c:v>26.63103066424</c:v>
                </c:pt>
                <c:pt idx="14">
                  <c:v>29.283504291164</c:v>
                </c:pt>
                <c:pt idx="15">
                  <c:v>31.697946050072</c:v>
                </c:pt>
                <c:pt idx="16">
                  <c:v>33.968930299668</c:v>
                </c:pt>
                <c:pt idx="17">
                  <c:v>36.066191105944</c:v>
                </c:pt>
                <c:pt idx="18">
                  <c:v>38.421217846228</c:v>
                </c:pt>
                <c:pt idx="19">
                  <c:v>40.724968029832</c:v>
                </c:pt>
                <c:pt idx="20">
                  <c:v>42.793665100076</c:v>
                </c:pt>
                <c:pt idx="21">
                  <c:v>45.513745320928</c:v>
                </c:pt>
                <c:pt idx="22">
                  <c:v>47.815660339552</c:v>
                </c:pt>
                <c:pt idx="23">
                  <c:v>49.64092627356</c:v>
                </c:pt>
                <c:pt idx="24">
                  <c:v>51.5958731602</c:v>
                </c:pt>
                <c:pt idx="25">
                  <c:v>53.197282683884</c:v>
                </c:pt>
                <c:pt idx="26">
                  <c:v>54.737335797244</c:v>
                </c:pt>
                <c:pt idx="27">
                  <c:v>55.283878287932</c:v>
                </c:pt>
                <c:pt idx="28">
                  <c:v>55.711484514652</c:v>
                </c:pt>
                <c:pt idx="29">
                  <c:v>56.528611986716</c:v>
                </c:pt>
                <c:pt idx="30">
                  <c:v>56.784675722748</c:v>
                </c:pt>
                <c:pt idx="31">
                  <c:v>57.23895740716</c:v>
                </c:pt>
                <c:pt idx="32">
                  <c:v>57.199249714244</c:v>
                </c:pt>
                <c:pt idx="33">
                  <c:v>57.51427608732</c:v>
                </c:pt>
                <c:pt idx="34">
                  <c:v>57.316855573756</c:v>
                </c:pt>
                <c:pt idx="35">
                  <c:v>56.7302596025</c:v>
                </c:pt>
                <c:pt idx="36">
                  <c:v>55.844408319908</c:v>
                </c:pt>
                <c:pt idx="37">
                  <c:v>55.06991344764</c:v>
                </c:pt>
                <c:pt idx="38">
                  <c:v>53.986774985696</c:v>
                </c:pt>
                <c:pt idx="39">
                  <c:v>52.81323762274</c:v>
                </c:pt>
                <c:pt idx="40">
                  <c:v>51.505444948448</c:v>
                </c:pt>
                <c:pt idx="41">
                  <c:v>49.517519307152</c:v>
                </c:pt>
                <c:pt idx="42">
                  <c:v>47.901402090552</c:v>
                </c:pt>
                <c:pt idx="43">
                  <c:v>45.944354104924</c:v>
                </c:pt>
                <c:pt idx="44">
                  <c:v>43.452226265652</c:v>
                </c:pt>
                <c:pt idx="45">
                  <c:v>41.121720770712</c:v>
                </c:pt>
                <c:pt idx="46">
                  <c:v>38.961507950064</c:v>
                </c:pt>
                <c:pt idx="47">
                  <c:v>36.186826997432</c:v>
                </c:pt>
                <c:pt idx="48">
                  <c:v>33.48515153974</c:v>
                </c:pt>
                <c:pt idx="49">
                  <c:v>31.295683407756</c:v>
                </c:pt>
                <c:pt idx="50">
                  <c:v>28.975337620104</c:v>
                </c:pt>
                <c:pt idx="51">
                  <c:v>26.254167290144</c:v>
                </c:pt>
                <c:pt idx="52">
                  <c:v>22.884938351884</c:v>
                </c:pt>
                <c:pt idx="53">
                  <c:v>20.869831757956</c:v>
                </c:pt>
              </c:numCache>
            </c:numRef>
          </c:xVal>
          <c:yVal>
            <c:numRef>
              <c:f>'P15'!$A$7:$A$75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'P16'!$B$7:$B$75</c:f>
              <c:numCache>
                <c:formatCode>0.00_ </c:formatCode>
                <c:ptCount val="69"/>
                <c:pt idx="0">
                  <c:v>1.6875</c:v>
                </c:pt>
                <c:pt idx="1">
                  <c:v>3.31</c:v>
                </c:pt>
                <c:pt idx="2">
                  <c:v>4.6925</c:v>
                </c:pt>
                <c:pt idx="3">
                  <c:v>6.11749999999999</c:v>
                </c:pt>
                <c:pt idx="4">
                  <c:v>7.41</c:v>
                </c:pt>
                <c:pt idx="5">
                  <c:v>9.1425</c:v>
                </c:pt>
                <c:pt idx="6">
                  <c:v>11.255</c:v>
                </c:pt>
                <c:pt idx="7">
                  <c:v>12.9975</c:v>
                </c:pt>
                <c:pt idx="8">
                  <c:v>14.6475</c:v>
                </c:pt>
                <c:pt idx="9">
                  <c:v>16.45</c:v>
                </c:pt>
                <c:pt idx="10">
                  <c:v>18.355</c:v>
                </c:pt>
                <c:pt idx="11">
                  <c:v>20.115</c:v>
                </c:pt>
                <c:pt idx="12">
                  <c:v>21.875</c:v>
                </c:pt>
                <c:pt idx="13">
                  <c:v>23.6525</c:v>
                </c:pt>
                <c:pt idx="14">
                  <c:v>25.33</c:v>
                </c:pt>
                <c:pt idx="15">
                  <c:v>27.3675</c:v>
                </c:pt>
                <c:pt idx="16">
                  <c:v>29.335</c:v>
                </c:pt>
                <c:pt idx="17">
                  <c:v>31.5525</c:v>
                </c:pt>
                <c:pt idx="18">
                  <c:v>33.745</c:v>
                </c:pt>
                <c:pt idx="19">
                  <c:v>36.0875</c:v>
                </c:pt>
                <c:pt idx="20">
                  <c:v>38.2475</c:v>
                </c:pt>
                <c:pt idx="21">
                  <c:v>40.45</c:v>
                </c:pt>
                <c:pt idx="22">
                  <c:v>42.7225</c:v>
                </c:pt>
                <c:pt idx="23">
                  <c:v>44.72</c:v>
                </c:pt>
                <c:pt idx="24">
                  <c:v>46.285</c:v>
                </c:pt>
                <c:pt idx="25">
                  <c:v>47.435</c:v>
                </c:pt>
                <c:pt idx="26">
                  <c:v>48.075</c:v>
                </c:pt>
                <c:pt idx="27">
                  <c:v>49.4475</c:v>
                </c:pt>
                <c:pt idx="28">
                  <c:v>50.2625</c:v>
                </c:pt>
                <c:pt idx="29">
                  <c:v>51.1325</c:v>
                </c:pt>
                <c:pt idx="30">
                  <c:v>51.825</c:v>
                </c:pt>
                <c:pt idx="31">
                  <c:v>52.0375</c:v>
                </c:pt>
                <c:pt idx="32">
                  <c:v>52.7625</c:v>
                </c:pt>
                <c:pt idx="33">
                  <c:v>52.9875</c:v>
                </c:pt>
                <c:pt idx="34">
                  <c:v>52.935</c:v>
                </c:pt>
                <c:pt idx="35">
                  <c:v>52.89</c:v>
                </c:pt>
                <c:pt idx="36">
                  <c:v>52.295</c:v>
                </c:pt>
                <c:pt idx="37">
                  <c:v>51.0175</c:v>
                </c:pt>
                <c:pt idx="38">
                  <c:v>49.825</c:v>
                </c:pt>
                <c:pt idx="39">
                  <c:v>48.2425</c:v>
                </c:pt>
                <c:pt idx="40">
                  <c:v>46.375</c:v>
                </c:pt>
                <c:pt idx="41">
                  <c:v>44.495</c:v>
                </c:pt>
                <c:pt idx="42">
                  <c:v>42.65</c:v>
                </c:pt>
                <c:pt idx="43">
                  <c:v>40.315</c:v>
                </c:pt>
                <c:pt idx="44">
                  <c:v>37.885</c:v>
                </c:pt>
                <c:pt idx="45">
                  <c:v>35.5925</c:v>
                </c:pt>
                <c:pt idx="46">
                  <c:v>33.96</c:v>
                </c:pt>
                <c:pt idx="47">
                  <c:v>31.98</c:v>
                </c:pt>
                <c:pt idx="48">
                  <c:v>30.375</c:v>
                </c:pt>
                <c:pt idx="49">
                  <c:v>27.605</c:v>
                </c:pt>
                <c:pt idx="50">
                  <c:v>25.77</c:v>
                </c:pt>
                <c:pt idx="51">
                  <c:v>23.2025</c:v>
                </c:pt>
                <c:pt idx="52">
                  <c:v>19.6425</c:v>
                </c:pt>
                <c:pt idx="53">
                  <c:v>17.195</c:v>
                </c:pt>
              </c:numCache>
            </c:numRef>
          </c:xVal>
          <c:yVal>
            <c:numRef>
              <c:f>'P16'!$A$7:$A$75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'P16'!$C$7:$C$75</c:f>
              <c:numCache>
                <c:formatCode>0.00_ </c:formatCode>
                <c:ptCount val="69"/>
                <c:pt idx="0">
                  <c:v>1.72</c:v>
                </c:pt>
                <c:pt idx="1">
                  <c:v>3.3075</c:v>
                </c:pt>
                <c:pt idx="2">
                  <c:v>4.695</c:v>
                </c:pt>
                <c:pt idx="3">
                  <c:v>6.145</c:v>
                </c:pt>
                <c:pt idx="4">
                  <c:v>7.415</c:v>
                </c:pt>
                <c:pt idx="5">
                  <c:v>9.135</c:v>
                </c:pt>
                <c:pt idx="6">
                  <c:v>11.185</c:v>
                </c:pt>
                <c:pt idx="7">
                  <c:v>12.8775</c:v>
                </c:pt>
                <c:pt idx="8">
                  <c:v>14.5675</c:v>
                </c:pt>
                <c:pt idx="9">
                  <c:v>16.36</c:v>
                </c:pt>
                <c:pt idx="10">
                  <c:v>18.225</c:v>
                </c:pt>
                <c:pt idx="11">
                  <c:v>19.96</c:v>
                </c:pt>
                <c:pt idx="12">
                  <c:v>21.6925</c:v>
                </c:pt>
                <c:pt idx="13">
                  <c:v>23.47</c:v>
                </c:pt>
                <c:pt idx="14">
                  <c:v>25.1625</c:v>
                </c:pt>
                <c:pt idx="15">
                  <c:v>27.1775</c:v>
                </c:pt>
                <c:pt idx="16">
                  <c:v>29.1275</c:v>
                </c:pt>
                <c:pt idx="17">
                  <c:v>31.3425</c:v>
                </c:pt>
                <c:pt idx="18">
                  <c:v>33.5475</c:v>
                </c:pt>
                <c:pt idx="19">
                  <c:v>35.925</c:v>
                </c:pt>
                <c:pt idx="20">
                  <c:v>38.13</c:v>
                </c:pt>
                <c:pt idx="21">
                  <c:v>40.3525</c:v>
                </c:pt>
                <c:pt idx="22">
                  <c:v>42.595</c:v>
                </c:pt>
                <c:pt idx="23">
                  <c:v>44.47</c:v>
                </c:pt>
                <c:pt idx="24">
                  <c:v>46</c:v>
                </c:pt>
                <c:pt idx="25">
                  <c:v>47.085</c:v>
                </c:pt>
                <c:pt idx="26">
                  <c:v>47.705</c:v>
                </c:pt>
                <c:pt idx="27">
                  <c:v>49.1125</c:v>
                </c:pt>
                <c:pt idx="28">
                  <c:v>49.745</c:v>
                </c:pt>
                <c:pt idx="29">
                  <c:v>50.55</c:v>
                </c:pt>
                <c:pt idx="30">
                  <c:v>51.2025</c:v>
                </c:pt>
                <c:pt idx="31">
                  <c:v>51.4</c:v>
                </c:pt>
                <c:pt idx="32">
                  <c:v>52.0325</c:v>
                </c:pt>
                <c:pt idx="33">
                  <c:v>52.21</c:v>
                </c:pt>
                <c:pt idx="34">
                  <c:v>52.14</c:v>
                </c:pt>
                <c:pt idx="35">
                  <c:v>52.06</c:v>
                </c:pt>
                <c:pt idx="36">
                  <c:v>51.4625</c:v>
                </c:pt>
                <c:pt idx="37">
                  <c:v>50.1575</c:v>
                </c:pt>
                <c:pt idx="38">
                  <c:v>48.97</c:v>
                </c:pt>
                <c:pt idx="39">
                  <c:v>47.3825</c:v>
                </c:pt>
                <c:pt idx="40">
                  <c:v>45.5225</c:v>
                </c:pt>
                <c:pt idx="41">
                  <c:v>43.6325</c:v>
                </c:pt>
                <c:pt idx="42">
                  <c:v>41.8</c:v>
                </c:pt>
                <c:pt idx="43">
                  <c:v>39.435</c:v>
                </c:pt>
                <c:pt idx="44">
                  <c:v>37.0325</c:v>
                </c:pt>
                <c:pt idx="45">
                  <c:v>34.7275</c:v>
                </c:pt>
                <c:pt idx="46">
                  <c:v>33.0925</c:v>
                </c:pt>
                <c:pt idx="47">
                  <c:v>31.0775</c:v>
                </c:pt>
                <c:pt idx="48">
                  <c:v>29.395</c:v>
                </c:pt>
                <c:pt idx="49">
                  <c:v>26.6625</c:v>
                </c:pt>
                <c:pt idx="50">
                  <c:v>24.82</c:v>
                </c:pt>
                <c:pt idx="51">
                  <c:v>22.4625</c:v>
                </c:pt>
                <c:pt idx="52">
                  <c:v>19.0025</c:v>
                </c:pt>
                <c:pt idx="53">
                  <c:v>16.585</c:v>
                </c:pt>
              </c:numCache>
            </c:numRef>
          </c:xVal>
          <c:yVal>
            <c:numRef>
              <c:f>'P16'!$A$7:$A$75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25913621262458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'P17'!$B$7:$B$75</c:f>
              <c:numCache>
                <c:formatCode>0.00_ </c:formatCode>
                <c:ptCount val="69"/>
                <c:pt idx="0">
                  <c:v>2.345</c:v>
                </c:pt>
                <c:pt idx="1">
                  <c:v>4.01</c:v>
                </c:pt>
                <c:pt idx="2">
                  <c:v>5.55249999999999</c:v>
                </c:pt>
                <c:pt idx="3">
                  <c:v>6.76</c:v>
                </c:pt>
                <c:pt idx="4">
                  <c:v>7.9575</c:v>
                </c:pt>
                <c:pt idx="5">
                  <c:v>9.19</c:v>
                </c:pt>
                <c:pt idx="6">
                  <c:v>10.3375</c:v>
                </c:pt>
                <c:pt idx="7">
                  <c:v>11.405</c:v>
                </c:pt>
                <c:pt idx="8">
                  <c:v>12.355</c:v>
                </c:pt>
                <c:pt idx="9">
                  <c:v>13.4425</c:v>
                </c:pt>
                <c:pt idx="10">
                  <c:v>14.775</c:v>
                </c:pt>
                <c:pt idx="11">
                  <c:v>16.385</c:v>
                </c:pt>
                <c:pt idx="12">
                  <c:v>18.07</c:v>
                </c:pt>
                <c:pt idx="13">
                  <c:v>19.6125</c:v>
                </c:pt>
                <c:pt idx="14">
                  <c:v>20.9075</c:v>
                </c:pt>
                <c:pt idx="15">
                  <c:v>22.41</c:v>
                </c:pt>
                <c:pt idx="16">
                  <c:v>23.8325</c:v>
                </c:pt>
                <c:pt idx="17">
                  <c:v>25.27</c:v>
                </c:pt>
                <c:pt idx="18">
                  <c:v>26.5875</c:v>
                </c:pt>
                <c:pt idx="19">
                  <c:v>27.99</c:v>
                </c:pt>
                <c:pt idx="20">
                  <c:v>29.0225</c:v>
                </c:pt>
                <c:pt idx="21">
                  <c:v>30.565</c:v>
                </c:pt>
                <c:pt idx="22">
                  <c:v>31.99</c:v>
                </c:pt>
                <c:pt idx="23">
                  <c:v>33.3175</c:v>
                </c:pt>
                <c:pt idx="24">
                  <c:v>34.4975</c:v>
                </c:pt>
                <c:pt idx="25">
                  <c:v>35.5775</c:v>
                </c:pt>
                <c:pt idx="26">
                  <c:v>36.9625</c:v>
                </c:pt>
                <c:pt idx="27">
                  <c:v>37.9625</c:v>
                </c:pt>
                <c:pt idx="28">
                  <c:v>38.94</c:v>
                </c:pt>
                <c:pt idx="29">
                  <c:v>39.34</c:v>
                </c:pt>
                <c:pt idx="30">
                  <c:v>39.4175</c:v>
                </c:pt>
                <c:pt idx="31">
                  <c:v>38.745</c:v>
                </c:pt>
                <c:pt idx="32">
                  <c:v>38.9775</c:v>
                </c:pt>
                <c:pt idx="33">
                  <c:v>38.9125</c:v>
                </c:pt>
                <c:pt idx="34">
                  <c:v>38.66</c:v>
                </c:pt>
                <c:pt idx="35">
                  <c:v>38.3775</c:v>
                </c:pt>
                <c:pt idx="36">
                  <c:v>38.465</c:v>
                </c:pt>
                <c:pt idx="37">
                  <c:v>39.305</c:v>
                </c:pt>
                <c:pt idx="38">
                  <c:v>38.555</c:v>
                </c:pt>
                <c:pt idx="39">
                  <c:v>37.2425</c:v>
                </c:pt>
                <c:pt idx="40">
                  <c:v>36.86</c:v>
                </c:pt>
                <c:pt idx="41">
                  <c:v>35.7175</c:v>
                </c:pt>
              </c:numCache>
            </c:numRef>
          </c:xVal>
          <c:yVal>
            <c:numRef>
              <c:f>'P17'!$A$7:$A$75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'P17'!$C$7:$C$75</c:f>
              <c:numCache>
                <c:formatCode>0.00_ </c:formatCode>
                <c:ptCount val="69"/>
                <c:pt idx="0">
                  <c:v>2.365</c:v>
                </c:pt>
                <c:pt idx="1">
                  <c:v>4.0825</c:v>
                </c:pt>
                <c:pt idx="2">
                  <c:v>5.7075</c:v>
                </c:pt>
                <c:pt idx="3">
                  <c:v>6.9225</c:v>
                </c:pt>
                <c:pt idx="4">
                  <c:v>8.16</c:v>
                </c:pt>
                <c:pt idx="5">
                  <c:v>9.45</c:v>
                </c:pt>
                <c:pt idx="6">
                  <c:v>10.61</c:v>
                </c:pt>
                <c:pt idx="7">
                  <c:v>11.695</c:v>
                </c:pt>
                <c:pt idx="8">
                  <c:v>12.7</c:v>
                </c:pt>
                <c:pt idx="9">
                  <c:v>13.81</c:v>
                </c:pt>
                <c:pt idx="10">
                  <c:v>15.1825</c:v>
                </c:pt>
                <c:pt idx="11">
                  <c:v>16.815</c:v>
                </c:pt>
                <c:pt idx="12">
                  <c:v>18.48</c:v>
                </c:pt>
                <c:pt idx="13">
                  <c:v>20.035</c:v>
                </c:pt>
                <c:pt idx="14">
                  <c:v>21.385</c:v>
                </c:pt>
                <c:pt idx="15">
                  <c:v>22.9375</c:v>
                </c:pt>
                <c:pt idx="16">
                  <c:v>24.415</c:v>
                </c:pt>
                <c:pt idx="17">
                  <c:v>25.875</c:v>
                </c:pt>
                <c:pt idx="18">
                  <c:v>27.1675</c:v>
                </c:pt>
                <c:pt idx="19">
                  <c:v>28.5675</c:v>
                </c:pt>
                <c:pt idx="20">
                  <c:v>29.5975</c:v>
                </c:pt>
                <c:pt idx="21">
                  <c:v>31.1625</c:v>
                </c:pt>
                <c:pt idx="22">
                  <c:v>32.5975</c:v>
                </c:pt>
                <c:pt idx="23">
                  <c:v>33.9275</c:v>
                </c:pt>
                <c:pt idx="24">
                  <c:v>35.1325</c:v>
                </c:pt>
                <c:pt idx="25">
                  <c:v>36.2275</c:v>
                </c:pt>
                <c:pt idx="26">
                  <c:v>37.655</c:v>
                </c:pt>
                <c:pt idx="27">
                  <c:v>38.6525</c:v>
                </c:pt>
                <c:pt idx="28">
                  <c:v>39.6875</c:v>
                </c:pt>
                <c:pt idx="29">
                  <c:v>40.0775</c:v>
                </c:pt>
                <c:pt idx="30">
                  <c:v>40.175</c:v>
                </c:pt>
                <c:pt idx="31">
                  <c:v>39.5425</c:v>
                </c:pt>
                <c:pt idx="32">
                  <c:v>39.77</c:v>
                </c:pt>
                <c:pt idx="33">
                  <c:v>39.7475</c:v>
                </c:pt>
                <c:pt idx="34">
                  <c:v>39.5225</c:v>
                </c:pt>
                <c:pt idx="35">
                  <c:v>39.3175</c:v>
                </c:pt>
                <c:pt idx="36">
                  <c:v>39.43</c:v>
                </c:pt>
                <c:pt idx="37">
                  <c:v>40.28</c:v>
                </c:pt>
                <c:pt idx="38">
                  <c:v>39.5525</c:v>
                </c:pt>
                <c:pt idx="39">
                  <c:v>38.2675</c:v>
                </c:pt>
                <c:pt idx="40">
                  <c:v>37.8425</c:v>
                </c:pt>
                <c:pt idx="41">
                  <c:v>36.7075</c:v>
                </c:pt>
              </c:numCache>
            </c:numRef>
          </c:xVal>
          <c:yVal>
            <c:numRef>
              <c:f>'P17'!$A$7:$A$75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1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'P18'!$B$7:$B$75</c:f>
              <c:numCache>
                <c:formatCode>0.00_ </c:formatCode>
                <c:ptCount val="69"/>
                <c:pt idx="0">
                  <c:v>1.46625</c:v>
                </c:pt>
                <c:pt idx="1">
                  <c:v>2.835</c:v>
                </c:pt>
                <c:pt idx="2">
                  <c:v>3.91</c:v>
                </c:pt>
                <c:pt idx="3">
                  <c:v>4.75125000000001</c:v>
                </c:pt>
                <c:pt idx="4">
                  <c:v>5.7175</c:v>
                </c:pt>
                <c:pt idx="5">
                  <c:v>6.7025</c:v>
                </c:pt>
                <c:pt idx="6">
                  <c:v>7.73375</c:v>
                </c:pt>
                <c:pt idx="7">
                  <c:v>9.08625</c:v>
                </c:pt>
                <c:pt idx="8">
                  <c:v>10.43375</c:v>
                </c:pt>
                <c:pt idx="9">
                  <c:v>11.775</c:v>
                </c:pt>
                <c:pt idx="10">
                  <c:v>13.2325</c:v>
                </c:pt>
                <c:pt idx="11">
                  <c:v>14.7725</c:v>
                </c:pt>
                <c:pt idx="12">
                  <c:v>16.31</c:v>
                </c:pt>
                <c:pt idx="13">
                  <c:v>17.94</c:v>
                </c:pt>
                <c:pt idx="14">
                  <c:v>19.89625</c:v>
                </c:pt>
                <c:pt idx="15">
                  <c:v>21.7725</c:v>
                </c:pt>
                <c:pt idx="16">
                  <c:v>23.44</c:v>
                </c:pt>
                <c:pt idx="17">
                  <c:v>24.8275</c:v>
                </c:pt>
                <c:pt idx="18">
                  <c:v>26.13875</c:v>
                </c:pt>
                <c:pt idx="19">
                  <c:v>27.54375</c:v>
                </c:pt>
                <c:pt idx="20">
                  <c:v>29.085</c:v>
                </c:pt>
                <c:pt idx="21">
                  <c:v>30.73625</c:v>
                </c:pt>
                <c:pt idx="22">
                  <c:v>32.445</c:v>
                </c:pt>
                <c:pt idx="23">
                  <c:v>33.65625</c:v>
                </c:pt>
                <c:pt idx="24">
                  <c:v>34.93625</c:v>
                </c:pt>
                <c:pt idx="25">
                  <c:v>35.63</c:v>
                </c:pt>
                <c:pt idx="26">
                  <c:v>36.355</c:v>
                </c:pt>
                <c:pt idx="27">
                  <c:v>37.2375</c:v>
                </c:pt>
                <c:pt idx="28">
                  <c:v>38.29375</c:v>
                </c:pt>
                <c:pt idx="29">
                  <c:v>39.41375</c:v>
                </c:pt>
                <c:pt idx="30">
                  <c:v>40.0175</c:v>
                </c:pt>
                <c:pt idx="31">
                  <c:v>39.96</c:v>
                </c:pt>
                <c:pt idx="32">
                  <c:v>39.75125</c:v>
                </c:pt>
                <c:pt idx="33">
                  <c:v>39.855</c:v>
                </c:pt>
                <c:pt idx="34">
                  <c:v>40.20125</c:v>
                </c:pt>
                <c:pt idx="35">
                  <c:v>40.065</c:v>
                </c:pt>
                <c:pt idx="36">
                  <c:v>39.77875</c:v>
                </c:pt>
                <c:pt idx="37">
                  <c:v>39.32125</c:v>
                </c:pt>
                <c:pt idx="38">
                  <c:v>38.09</c:v>
                </c:pt>
                <c:pt idx="39">
                  <c:v>37.695</c:v>
                </c:pt>
                <c:pt idx="40">
                  <c:v>37.77</c:v>
                </c:pt>
                <c:pt idx="41">
                  <c:v>37.64375</c:v>
                </c:pt>
                <c:pt idx="42">
                  <c:v>36.77875</c:v>
                </c:pt>
                <c:pt idx="43">
                  <c:v>36.22375</c:v>
                </c:pt>
                <c:pt idx="44">
                  <c:v>35.45875</c:v>
                </c:pt>
                <c:pt idx="45">
                  <c:v>34.18375</c:v>
                </c:pt>
                <c:pt idx="46">
                  <c:v>33.24625</c:v>
                </c:pt>
                <c:pt idx="47">
                  <c:v>31.37</c:v>
                </c:pt>
                <c:pt idx="48">
                  <c:v>29.77625</c:v>
                </c:pt>
                <c:pt idx="49">
                  <c:v>28.0875</c:v>
                </c:pt>
                <c:pt idx="50">
                  <c:v>27.22625</c:v>
                </c:pt>
                <c:pt idx="51">
                  <c:v>26.2575</c:v>
                </c:pt>
                <c:pt idx="52">
                  <c:v>25.5525</c:v>
                </c:pt>
                <c:pt idx="53">
                  <c:v>24.78375</c:v>
                </c:pt>
                <c:pt idx="54">
                  <c:v>24.0375</c:v>
                </c:pt>
                <c:pt idx="55">
                  <c:v>22.13875</c:v>
                </c:pt>
                <c:pt idx="56">
                  <c:v>22.4725</c:v>
                </c:pt>
                <c:pt idx="57">
                  <c:v>23.80125</c:v>
                </c:pt>
              </c:numCache>
            </c:numRef>
          </c:xVal>
          <c:yVal>
            <c:numRef>
              <c:f>'P18'!$A$7:$A$75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'P18'!$C$7:$C$75</c:f>
              <c:numCache>
                <c:formatCode>0.00_ </c:formatCode>
                <c:ptCount val="69"/>
                <c:pt idx="0">
                  <c:v>1.44375</c:v>
                </c:pt>
                <c:pt idx="1">
                  <c:v>2.81</c:v>
                </c:pt>
                <c:pt idx="2">
                  <c:v>3.9475</c:v>
                </c:pt>
                <c:pt idx="3">
                  <c:v>4.90125</c:v>
                </c:pt>
                <c:pt idx="4">
                  <c:v>5.85999999999999</c:v>
                </c:pt>
                <c:pt idx="5">
                  <c:v>6.825</c:v>
                </c:pt>
                <c:pt idx="6">
                  <c:v>7.85125</c:v>
                </c:pt>
                <c:pt idx="7">
                  <c:v>9.23374999999999</c:v>
                </c:pt>
                <c:pt idx="8">
                  <c:v>10.57375</c:v>
                </c:pt>
                <c:pt idx="9">
                  <c:v>11.915</c:v>
                </c:pt>
                <c:pt idx="10">
                  <c:v>13.3725</c:v>
                </c:pt>
                <c:pt idx="11">
                  <c:v>14.9125</c:v>
                </c:pt>
                <c:pt idx="12">
                  <c:v>16.445</c:v>
                </c:pt>
                <c:pt idx="13">
                  <c:v>18.05</c:v>
                </c:pt>
                <c:pt idx="14">
                  <c:v>19.94375</c:v>
                </c:pt>
                <c:pt idx="15">
                  <c:v>21.79</c:v>
                </c:pt>
                <c:pt idx="16">
                  <c:v>23.425</c:v>
                </c:pt>
                <c:pt idx="17">
                  <c:v>24.7525</c:v>
                </c:pt>
                <c:pt idx="18">
                  <c:v>26.12375</c:v>
                </c:pt>
                <c:pt idx="19">
                  <c:v>27.49875</c:v>
                </c:pt>
                <c:pt idx="20">
                  <c:v>29.0025</c:v>
                </c:pt>
                <c:pt idx="21">
                  <c:v>30.66875</c:v>
                </c:pt>
                <c:pt idx="22">
                  <c:v>32.34</c:v>
                </c:pt>
                <c:pt idx="23">
                  <c:v>33.49125</c:v>
                </c:pt>
                <c:pt idx="24">
                  <c:v>34.76125</c:v>
                </c:pt>
                <c:pt idx="25">
                  <c:v>35.455</c:v>
                </c:pt>
                <c:pt idx="26">
                  <c:v>36.1425</c:v>
                </c:pt>
                <c:pt idx="27">
                  <c:v>36.975</c:v>
                </c:pt>
                <c:pt idx="28">
                  <c:v>37.97125</c:v>
                </c:pt>
                <c:pt idx="29">
                  <c:v>39.11375</c:v>
                </c:pt>
                <c:pt idx="30">
                  <c:v>39.6675</c:v>
                </c:pt>
                <c:pt idx="31">
                  <c:v>39.6125</c:v>
                </c:pt>
                <c:pt idx="32">
                  <c:v>39.42375</c:v>
                </c:pt>
                <c:pt idx="33">
                  <c:v>39.5325</c:v>
                </c:pt>
                <c:pt idx="34">
                  <c:v>39.87875</c:v>
                </c:pt>
                <c:pt idx="35">
                  <c:v>39.7375</c:v>
                </c:pt>
                <c:pt idx="36">
                  <c:v>39.48375</c:v>
                </c:pt>
                <c:pt idx="37">
                  <c:v>38.97375</c:v>
                </c:pt>
                <c:pt idx="38">
                  <c:v>37.66</c:v>
                </c:pt>
                <c:pt idx="39">
                  <c:v>37.2225</c:v>
                </c:pt>
                <c:pt idx="40">
                  <c:v>37.3</c:v>
                </c:pt>
                <c:pt idx="41">
                  <c:v>37.10875</c:v>
                </c:pt>
                <c:pt idx="42">
                  <c:v>36.24125</c:v>
                </c:pt>
                <c:pt idx="43">
                  <c:v>35.66875</c:v>
                </c:pt>
                <c:pt idx="44">
                  <c:v>34.90125</c:v>
                </c:pt>
                <c:pt idx="45">
                  <c:v>33.58625</c:v>
                </c:pt>
                <c:pt idx="46">
                  <c:v>32.64625</c:v>
                </c:pt>
                <c:pt idx="47">
                  <c:v>30.8125</c:v>
                </c:pt>
                <c:pt idx="48">
                  <c:v>29.26125</c:v>
                </c:pt>
                <c:pt idx="49">
                  <c:v>27.61</c:v>
                </c:pt>
                <c:pt idx="50">
                  <c:v>26.80375</c:v>
                </c:pt>
                <c:pt idx="51">
                  <c:v>25.8425</c:v>
                </c:pt>
                <c:pt idx="52">
                  <c:v>25.0625</c:v>
                </c:pt>
                <c:pt idx="53">
                  <c:v>24.26875</c:v>
                </c:pt>
                <c:pt idx="54">
                  <c:v>23.545</c:v>
                </c:pt>
                <c:pt idx="55">
                  <c:v>21.58125</c:v>
                </c:pt>
                <c:pt idx="56">
                  <c:v>21.9475</c:v>
                </c:pt>
                <c:pt idx="57">
                  <c:v>23.33125</c:v>
                </c:pt>
              </c:numCache>
            </c:numRef>
          </c:xVal>
          <c:yVal>
            <c:numRef>
              <c:f>'P18'!$A$7:$A$75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'P19'!$B$7:$B$75</c:f>
              <c:numCache>
                <c:formatCode>0.00_ </c:formatCode>
                <c:ptCount val="69"/>
                <c:pt idx="0">
                  <c:v>0.61125</c:v>
                </c:pt>
                <c:pt idx="1">
                  <c:v>1.5225</c:v>
                </c:pt>
                <c:pt idx="2">
                  <c:v>2.65125</c:v>
                </c:pt>
                <c:pt idx="3">
                  <c:v>3.92125</c:v>
                </c:pt>
                <c:pt idx="4">
                  <c:v>5.08875</c:v>
                </c:pt>
                <c:pt idx="5">
                  <c:v>6.55875</c:v>
                </c:pt>
                <c:pt idx="6">
                  <c:v>8.27625</c:v>
                </c:pt>
                <c:pt idx="7">
                  <c:v>10.0125</c:v>
                </c:pt>
                <c:pt idx="8">
                  <c:v>11.66875</c:v>
                </c:pt>
                <c:pt idx="9">
                  <c:v>13.39125</c:v>
                </c:pt>
                <c:pt idx="10">
                  <c:v>15.44875</c:v>
                </c:pt>
                <c:pt idx="11">
                  <c:v>17.575</c:v>
                </c:pt>
                <c:pt idx="12">
                  <c:v>19.2925</c:v>
                </c:pt>
                <c:pt idx="13">
                  <c:v>20.94125</c:v>
                </c:pt>
                <c:pt idx="14">
                  <c:v>22.68875</c:v>
                </c:pt>
                <c:pt idx="15">
                  <c:v>24.5775</c:v>
                </c:pt>
                <c:pt idx="16">
                  <c:v>26.3475</c:v>
                </c:pt>
                <c:pt idx="17">
                  <c:v>28.19875</c:v>
                </c:pt>
                <c:pt idx="18">
                  <c:v>29.90375</c:v>
                </c:pt>
                <c:pt idx="19">
                  <c:v>32.02</c:v>
                </c:pt>
                <c:pt idx="20">
                  <c:v>33.11625</c:v>
                </c:pt>
                <c:pt idx="21">
                  <c:v>34.14</c:v>
                </c:pt>
                <c:pt idx="22">
                  <c:v>35.075</c:v>
                </c:pt>
                <c:pt idx="23">
                  <c:v>35.76</c:v>
                </c:pt>
                <c:pt idx="24">
                  <c:v>36.49</c:v>
                </c:pt>
                <c:pt idx="25">
                  <c:v>37.605</c:v>
                </c:pt>
                <c:pt idx="26">
                  <c:v>38.83625</c:v>
                </c:pt>
                <c:pt idx="27">
                  <c:v>39.5275</c:v>
                </c:pt>
                <c:pt idx="28">
                  <c:v>40.54125</c:v>
                </c:pt>
                <c:pt idx="29">
                  <c:v>41.045</c:v>
                </c:pt>
                <c:pt idx="30">
                  <c:v>40.96625</c:v>
                </c:pt>
                <c:pt idx="31">
                  <c:v>40.58875</c:v>
                </c:pt>
                <c:pt idx="32">
                  <c:v>40.70625</c:v>
                </c:pt>
                <c:pt idx="33">
                  <c:v>40.85625</c:v>
                </c:pt>
                <c:pt idx="34">
                  <c:v>40.72875</c:v>
                </c:pt>
                <c:pt idx="35">
                  <c:v>40.00125</c:v>
                </c:pt>
                <c:pt idx="36">
                  <c:v>39.1575</c:v>
                </c:pt>
                <c:pt idx="37">
                  <c:v>38.6775</c:v>
                </c:pt>
                <c:pt idx="38">
                  <c:v>38.10625</c:v>
                </c:pt>
                <c:pt idx="39">
                  <c:v>37.305</c:v>
                </c:pt>
                <c:pt idx="40">
                  <c:v>35.98875</c:v>
                </c:pt>
                <c:pt idx="41">
                  <c:v>34.17</c:v>
                </c:pt>
                <c:pt idx="42">
                  <c:v>32.775</c:v>
                </c:pt>
                <c:pt idx="43">
                  <c:v>31.705</c:v>
                </c:pt>
                <c:pt idx="44">
                  <c:v>30.49375</c:v>
                </c:pt>
                <c:pt idx="45">
                  <c:v>28.91375</c:v>
                </c:pt>
                <c:pt idx="46">
                  <c:v>26.5525</c:v>
                </c:pt>
                <c:pt idx="47">
                  <c:v>23.9425</c:v>
                </c:pt>
                <c:pt idx="48">
                  <c:v>21.96875</c:v>
                </c:pt>
                <c:pt idx="49">
                  <c:v>20.3975</c:v>
                </c:pt>
                <c:pt idx="50">
                  <c:v>18.935</c:v>
                </c:pt>
                <c:pt idx="51">
                  <c:v>17.82625</c:v>
                </c:pt>
                <c:pt idx="52">
                  <c:v>16.81</c:v>
                </c:pt>
                <c:pt idx="53">
                  <c:v>15.90375</c:v>
                </c:pt>
                <c:pt idx="54">
                  <c:v>13.28</c:v>
                </c:pt>
                <c:pt idx="55">
                  <c:v>11.64875</c:v>
                </c:pt>
                <c:pt idx="56">
                  <c:v>10.7625</c:v>
                </c:pt>
                <c:pt idx="57">
                  <c:v>10.1425</c:v>
                </c:pt>
                <c:pt idx="58">
                  <c:v>8.62625000000001</c:v>
                </c:pt>
                <c:pt idx="59">
                  <c:v>7.89000000000001</c:v>
                </c:pt>
              </c:numCache>
            </c:numRef>
          </c:xVal>
          <c:yVal>
            <c:numRef>
              <c:f>'P19'!$A$7:$A$75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'P19'!$C$7:$C$75</c:f>
              <c:numCache>
                <c:formatCode>0.00_ </c:formatCode>
                <c:ptCount val="69"/>
                <c:pt idx="0">
                  <c:v>0.63125</c:v>
                </c:pt>
                <c:pt idx="1">
                  <c:v>1.575</c:v>
                </c:pt>
                <c:pt idx="2">
                  <c:v>2.75624999999999</c:v>
                </c:pt>
                <c:pt idx="3">
                  <c:v>4.05375</c:v>
                </c:pt>
                <c:pt idx="4">
                  <c:v>5.26875000000001</c:v>
                </c:pt>
                <c:pt idx="5">
                  <c:v>6.80875000000001</c:v>
                </c:pt>
                <c:pt idx="6">
                  <c:v>8.61125000000001</c:v>
                </c:pt>
                <c:pt idx="7">
                  <c:v>10.3425</c:v>
                </c:pt>
                <c:pt idx="8">
                  <c:v>12.00875</c:v>
                </c:pt>
                <c:pt idx="9">
                  <c:v>13.73875</c:v>
                </c:pt>
                <c:pt idx="10">
                  <c:v>15.91625</c:v>
                </c:pt>
                <c:pt idx="11">
                  <c:v>18.145</c:v>
                </c:pt>
                <c:pt idx="12">
                  <c:v>19.9275</c:v>
                </c:pt>
                <c:pt idx="13">
                  <c:v>21.56125</c:v>
                </c:pt>
                <c:pt idx="14">
                  <c:v>23.28875</c:v>
                </c:pt>
                <c:pt idx="15">
                  <c:v>25.185</c:v>
                </c:pt>
                <c:pt idx="16">
                  <c:v>27.0075</c:v>
                </c:pt>
                <c:pt idx="17">
                  <c:v>28.90875</c:v>
                </c:pt>
                <c:pt idx="18">
                  <c:v>30.65875</c:v>
                </c:pt>
                <c:pt idx="19">
                  <c:v>32.85</c:v>
                </c:pt>
                <c:pt idx="20">
                  <c:v>33.96125</c:v>
                </c:pt>
                <c:pt idx="21">
                  <c:v>34.9975</c:v>
                </c:pt>
                <c:pt idx="22">
                  <c:v>35.975</c:v>
                </c:pt>
                <c:pt idx="23">
                  <c:v>36.6825</c:v>
                </c:pt>
                <c:pt idx="24">
                  <c:v>37.51</c:v>
                </c:pt>
                <c:pt idx="25">
                  <c:v>38.66</c:v>
                </c:pt>
                <c:pt idx="26">
                  <c:v>39.98625</c:v>
                </c:pt>
                <c:pt idx="27">
                  <c:v>40.7575</c:v>
                </c:pt>
                <c:pt idx="28">
                  <c:v>41.82625</c:v>
                </c:pt>
                <c:pt idx="29">
                  <c:v>42.345</c:v>
                </c:pt>
                <c:pt idx="30">
                  <c:v>42.28875</c:v>
                </c:pt>
                <c:pt idx="31">
                  <c:v>41.98875</c:v>
                </c:pt>
                <c:pt idx="32">
                  <c:v>42.14625</c:v>
                </c:pt>
                <c:pt idx="33">
                  <c:v>42.35375</c:v>
                </c:pt>
                <c:pt idx="34">
                  <c:v>42.28625</c:v>
                </c:pt>
                <c:pt idx="35">
                  <c:v>41.57625</c:v>
                </c:pt>
                <c:pt idx="36">
                  <c:v>40.7325</c:v>
                </c:pt>
                <c:pt idx="37">
                  <c:v>40.28</c:v>
                </c:pt>
                <c:pt idx="38">
                  <c:v>39.76625</c:v>
                </c:pt>
                <c:pt idx="39">
                  <c:v>39.01</c:v>
                </c:pt>
                <c:pt idx="40">
                  <c:v>37.74625</c:v>
                </c:pt>
                <c:pt idx="41">
                  <c:v>35.95</c:v>
                </c:pt>
                <c:pt idx="42">
                  <c:v>34.495</c:v>
                </c:pt>
                <c:pt idx="43">
                  <c:v>33.355</c:v>
                </c:pt>
                <c:pt idx="44">
                  <c:v>32.07375</c:v>
                </c:pt>
                <c:pt idx="45">
                  <c:v>30.42375</c:v>
                </c:pt>
                <c:pt idx="46">
                  <c:v>27.9925</c:v>
                </c:pt>
                <c:pt idx="47">
                  <c:v>25.3125</c:v>
                </c:pt>
                <c:pt idx="48">
                  <c:v>23.26875</c:v>
                </c:pt>
                <c:pt idx="49">
                  <c:v>21.6275</c:v>
                </c:pt>
                <c:pt idx="50">
                  <c:v>20.095</c:v>
                </c:pt>
                <c:pt idx="51">
                  <c:v>18.91625</c:v>
                </c:pt>
                <c:pt idx="52">
                  <c:v>17.83</c:v>
                </c:pt>
                <c:pt idx="53">
                  <c:v>16.85375</c:v>
                </c:pt>
                <c:pt idx="54">
                  <c:v>14.16</c:v>
                </c:pt>
                <c:pt idx="55">
                  <c:v>12.45875</c:v>
                </c:pt>
                <c:pt idx="56">
                  <c:v>11.5025</c:v>
                </c:pt>
                <c:pt idx="57">
                  <c:v>10.8125</c:v>
                </c:pt>
                <c:pt idx="58">
                  <c:v>9.22625000000001</c:v>
                </c:pt>
                <c:pt idx="59">
                  <c:v>8.42000000000002</c:v>
                </c:pt>
              </c:numCache>
            </c:numRef>
          </c:xVal>
          <c:yVal>
            <c:numRef>
              <c:f>'P19'!$A$7:$A$75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'P20'!$B$7:$B$75</c:f>
              <c:numCache>
                <c:formatCode>0.00_ </c:formatCode>
                <c:ptCount val="69"/>
                <c:pt idx="0">
                  <c:v>0.97125</c:v>
                </c:pt>
                <c:pt idx="1">
                  <c:v>1.94625</c:v>
                </c:pt>
                <c:pt idx="2">
                  <c:v>2.945</c:v>
                </c:pt>
                <c:pt idx="3">
                  <c:v>3.5625</c:v>
                </c:pt>
                <c:pt idx="4">
                  <c:v>4.21125</c:v>
                </c:pt>
                <c:pt idx="5">
                  <c:v>5.305</c:v>
                </c:pt>
                <c:pt idx="6">
                  <c:v>6.76875</c:v>
                </c:pt>
                <c:pt idx="7">
                  <c:v>8.5</c:v>
                </c:pt>
                <c:pt idx="8">
                  <c:v>10.1925</c:v>
                </c:pt>
                <c:pt idx="9">
                  <c:v>11.74375</c:v>
                </c:pt>
                <c:pt idx="10">
                  <c:v>13.08875</c:v>
                </c:pt>
                <c:pt idx="11">
                  <c:v>14.43125</c:v>
                </c:pt>
                <c:pt idx="12">
                  <c:v>15.72375</c:v>
                </c:pt>
                <c:pt idx="13">
                  <c:v>16.71875</c:v>
                </c:pt>
                <c:pt idx="14">
                  <c:v>17.7375</c:v>
                </c:pt>
                <c:pt idx="15">
                  <c:v>18.645</c:v>
                </c:pt>
                <c:pt idx="16">
                  <c:v>19.9175</c:v>
                </c:pt>
                <c:pt idx="17">
                  <c:v>21.205</c:v>
                </c:pt>
                <c:pt idx="18">
                  <c:v>22.56375</c:v>
                </c:pt>
                <c:pt idx="19">
                  <c:v>23.78375</c:v>
                </c:pt>
                <c:pt idx="20">
                  <c:v>25.15125</c:v>
                </c:pt>
                <c:pt idx="21">
                  <c:v>26.72125</c:v>
                </c:pt>
                <c:pt idx="22">
                  <c:v>28.54625</c:v>
                </c:pt>
                <c:pt idx="23">
                  <c:v>30.02875</c:v>
                </c:pt>
                <c:pt idx="24">
                  <c:v>30.55375</c:v>
                </c:pt>
                <c:pt idx="25">
                  <c:v>30.9</c:v>
                </c:pt>
                <c:pt idx="26">
                  <c:v>31.6275</c:v>
                </c:pt>
                <c:pt idx="27">
                  <c:v>32.52125</c:v>
                </c:pt>
                <c:pt idx="28">
                  <c:v>33.205</c:v>
                </c:pt>
                <c:pt idx="29">
                  <c:v>33.485</c:v>
                </c:pt>
                <c:pt idx="30">
                  <c:v>33.9525</c:v>
                </c:pt>
                <c:pt idx="31">
                  <c:v>34.04125</c:v>
                </c:pt>
                <c:pt idx="32">
                  <c:v>33.59125</c:v>
                </c:pt>
                <c:pt idx="33">
                  <c:v>32.63375</c:v>
                </c:pt>
                <c:pt idx="34">
                  <c:v>32.0675</c:v>
                </c:pt>
                <c:pt idx="35">
                  <c:v>31.6375</c:v>
                </c:pt>
                <c:pt idx="36">
                  <c:v>31.565</c:v>
                </c:pt>
                <c:pt idx="37">
                  <c:v>30.62875</c:v>
                </c:pt>
                <c:pt idx="38">
                  <c:v>30.1175</c:v>
                </c:pt>
                <c:pt idx="39">
                  <c:v>29.13125</c:v>
                </c:pt>
                <c:pt idx="40">
                  <c:v>27.11125</c:v>
                </c:pt>
                <c:pt idx="41">
                  <c:v>25.15875</c:v>
                </c:pt>
                <c:pt idx="42">
                  <c:v>23.71375</c:v>
                </c:pt>
                <c:pt idx="43">
                  <c:v>22.29625</c:v>
                </c:pt>
                <c:pt idx="44">
                  <c:v>21.14625</c:v>
                </c:pt>
                <c:pt idx="45">
                  <c:v>20.44875</c:v>
                </c:pt>
                <c:pt idx="46">
                  <c:v>19.53375</c:v>
                </c:pt>
                <c:pt idx="47">
                  <c:v>19.3425</c:v>
                </c:pt>
                <c:pt idx="48">
                  <c:v>17.955</c:v>
                </c:pt>
                <c:pt idx="49">
                  <c:v>16.43375</c:v>
                </c:pt>
                <c:pt idx="50">
                  <c:v>14.315</c:v>
                </c:pt>
                <c:pt idx="51">
                  <c:v>12.61375</c:v>
                </c:pt>
                <c:pt idx="52">
                  <c:v>10.66875</c:v>
                </c:pt>
                <c:pt idx="53">
                  <c:v>8.64875000000001</c:v>
                </c:pt>
                <c:pt idx="54">
                  <c:v>8.02500000000001</c:v>
                </c:pt>
                <c:pt idx="55">
                  <c:v>7.07500000000001</c:v>
                </c:pt>
                <c:pt idx="56">
                  <c:v>6.18125000000001</c:v>
                </c:pt>
                <c:pt idx="57">
                  <c:v>6.42125000000001</c:v>
                </c:pt>
                <c:pt idx="58">
                  <c:v>5.98625000000001</c:v>
                </c:pt>
                <c:pt idx="59">
                  <c:v>3.46125000000001</c:v>
                </c:pt>
              </c:numCache>
            </c:numRef>
          </c:xVal>
          <c:yVal>
            <c:numRef>
              <c:f>'P20'!$A$7:$A$75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'P20'!$C$7:$C$75</c:f>
              <c:numCache>
                <c:formatCode>0.00_ </c:formatCode>
                <c:ptCount val="69"/>
                <c:pt idx="0">
                  <c:v>0.97875</c:v>
                </c:pt>
                <c:pt idx="1">
                  <c:v>1.93875</c:v>
                </c:pt>
                <c:pt idx="2">
                  <c:v>2.885</c:v>
                </c:pt>
                <c:pt idx="3">
                  <c:v>3.4775</c:v>
                </c:pt>
                <c:pt idx="4">
                  <c:v>4.14125</c:v>
                </c:pt>
                <c:pt idx="5">
                  <c:v>5.2625</c:v>
                </c:pt>
                <c:pt idx="6">
                  <c:v>6.74375</c:v>
                </c:pt>
                <c:pt idx="7">
                  <c:v>8.5075</c:v>
                </c:pt>
                <c:pt idx="8">
                  <c:v>10.2875</c:v>
                </c:pt>
                <c:pt idx="9">
                  <c:v>11.89125</c:v>
                </c:pt>
                <c:pt idx="10">
                  <c:v>13.29875</c:v>
                </c:pt>
                <c:pt idx="11">
                  <c:v>14.67625</c:v>
                </c:pt>
                <c:pt idx="12">
                  <c:v>15.96125</c:v>
                </c:pt>
                <c:pt idx="13">
                  <c:v>16.90625</c:v>
                </c:pt>
                <c:pt idx="14">
                  <c:v>17.9425</c:v>
                </c:pt>
                <c:pt idx="15">
                  <c:v>18.83</c:v>
                </c:pt>
                <c:pt idx="16">
                  <c:v>20.095</c:v>
                </c:pt>
                <c:pt idx="17">
                  <c:v>21.4075</c:v>
                </c:pt>
                <c:pt idx="18">
                  <c:v>22.78125</c:v>
                </c:pt>
                <c:pt idx="19">
                  <c:v>24.05625</c:v>
                </c:pt>
                <c:pt idx="20">
                  <c:v>25.41125</c:v>
                </c:pt>
                <c:pt idx="21">
                  <c:v>26.98625</c:v>
                </c:pt>
                <c:pt idx="22">
                  <c:v>28.79375</c:v>
                </c:pt>
                <c:pt idx="23">
                  <c:v>30.22625</c:v>
                </c:pt>
                <c:pt idx="24">
                  <c:v>30.72875</c:v>
                </c:pt>
                <c:pt idx="25">
                  <c:v>31.1825</c:v>
                </c:pt>
                <c:pt idx="26">
                  <c:v>31.9125</c:v>
                </c:pt>
                <c:pt idx="27">
                  <c:v>32.79375</c:v>
                </c:pt>
                <c:pt idx="28">
                  <c:v>33.495</c:v>
                </c:pt>
                <c:pt idx="29">
                  <c:v>33.7025</c:v>
                </c:pt>
                <c:pt idx="30">
                  <c:v>34.155</c:v>
                </c:pt>
                <c:pt idx="31">
                  <c:v>34.38625</c:v>
                </c:pt>
                <c:pt idx="32">
                  <c:v>34.06375</c:v>
                </c:pt>
                <c:pt idx="33">
                  <c:v>33.12875</c:v>
                </c:pt>
                <c:pt idx="34">
                  <c:v>32.3575</c:v>
                </c:pt>
                <c:pt idx="35">
                  <c:v>32.0525</c:v>
                </c:pt>
                <c:pt idx="36">
                  <c:v>31.8975</c:v>
                </c:pt>
                <c:pt idx="37">
                  <c:v>30.97375</c:v>
                </c:pt>
                <c:pt idx="38">
                  <c:v>30.4125</c:v>
                </c:pt>
                <c:pt idx="39">
                  <c:v>29.42375</c:v>
                </c:pt>
                <c:pt idx="40">
                  <c:v>27.41375</c:v>
                </c:pt>
                <c:pt idx="41">
                  <c:v>25.45875</c:v>
                </c:pt>
                <c:pt idx="42">
                  <c:v>23.97625</c:v>
                </c:pt>
                <c:pt idx="43">
                  <c:v>22.56625</c:v>
                </c:pt>
                <c:pt idx="44">
                  <c:v>21.42125</c:v>
                </c:pt>
                <c:pt idx="45">
                  <c:v>20.75375</c:v>
                </c:pt>
                <c:pt idx="46">
                  <c:v>19.87625</c:v>
                </c:pt>
                <c:pt idx="47">
                  <c:v>19.745</c:v>
                </c:pt>
                <c:pt idx="48">
                  <c:v>18.37</c:v>
                </c:pt>
                <c:pt idx="49">
                  <c:v>16.83625</c:v>
                </c:pt>
                <c:pt idx="50">
                  <c:v>14.665</c:v>
                </c:pt>
                <c:pt idx="51">
                  <c:v>12.92125</c:v>
                </c:pt>
                <c:pt idx="52">
                  <c:v>10.97125</c:v>
                </c:pt>
                <c:pt idx="53">
                  <c:v>8.96625</c:v>
                </c:pt>
                <c:pt idx="54">
                  <c:v>8.39</c:v>
                </c:pt>
                <c:pt idx="55">
                  <c:v>7.465</c:v>
                </c:pt>
                <c:pt idx="56">
                  <c:v>6.59125</c:v>
                </c:pt>
                <c:pt idx="57">
                  <c:v>6.85625</c:v>
                </c:pt>
                <c:pt idx="58">
                  <c:v>6.45375</c:v>
                </c:pt>
                <c:pt idx="59">
                  <c:v>3.91375</c:v>
                </c:pt>
              </c:numCache>
            </c:numRef>
          </c:xVal>
          <c:yVal>
            <c:numRef>
              <c:f>'P20'!$A$7:$A$75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'P21'!$B$7:$B$75</c:f>
              <c:numCache>
                <c:formatCode>0.00_ </c:formatCode>
                <c:ptCount val="69"/>
                <c:pt idx="0">
                  <c:v>1.3457</c:v>
                </c:pt>
                <c:pt idx="1">
                  <c:v>2.32995</c:v>
                </c:pt>
                <c:pt idx="2">
                  <c:v>3.340775</c:v>
                </c:pt>
                <c:pt idx="3">
                  <c:v>4.31495</c:v>
                </c:pt>
                <c:pt idx="4">
                  <c:v>4.907125</c:v>
                </c:pt>
                <c:pt idx="5">
                  <c:v>5.200975</c:v>
                </c:pt>
                <c:pt idx="6">
                  <c:v>6.08952500000002</c:v>
                </c:pt>
                <c:pt idx="7">
                  <c:v>7.406075</c:v>
                </c:pt>
                <c:pt idx="8">
                  <c:v>8.610325</c:v>
                </c:pt>
                <c:pt idx="9">
                  <c:v>9.61220000000001</c:v>
                </c:pt>
                <c:pt idx="10">
                  <c:v>10.82885</c:v>
                </c:pt>
                <c:pt idx="11">
                  <c:v>11.9459</c:v>
                </c:pt>
                <c:pt idx="12">
                  <c:v>12.958025</c:v>
                </c:pt>
                <c:pt idx="13">
                  <c:v>14.08855</c:v>
                </c:pt>
                <c:pt idx="14">
                  <c:v>15.1723</c:v>
                </c:pt>
                <c:pt idx="15">
                  <c:v>16.400425</c:v>
                </c:pt>
                <c:pt idx="16">
                  <c:v>17.868425</c:v>
                </c:pt>
                <c:pt idx="17">
                  <c:v>19.3249</c:v>
                </c:pt>
                <c:pt idx="18">
                  <c:v>21.257325</c:v>
                </c:pt>
                <c:pt idx="19">
                  <c:v>23.410975</c:v>
                </c:pt>
                <c:pt idx="20">
                  <c:v>25.471075</c:v>
                </c:pt>
                <c:pt idx="21">
                  <c:v>27.5022</c:v>
                </c:pt>
                <c:pt idx="22">
                  <c:v>29.531</c:v>
                </c:pt>
                <c:pt idx="23">
                  <c:v>31.0729</c:v>
                </c:pt>
                <c:pt idx="24">
                  <c:v>32.779825</c:v>
                </c:pt>
                <c:pt idx="25">
                  <c:v>34.437225</c:v>
                </c:pt>
                <c:pt idx="26">
                  <c:v>36.171325</c:v>
                </c:pt>
                <c:pt idx="27">
                  <c:v>37.561975</c:v>
                </c:pt>
                <c:pt idx="28">
                  <c:v>38.779175</c:v>
                </c:pt>
                <c:pt idx="29">
                  <c:v>39.2275</c:v>
                </c:pt>
                <c:pt idx="30">
                  <c:v>39.675</c:v>
                </c:pt>
                <c:pt idx="31">
                  <c:v>40.4475</c:v>
                </c:pt>
                <c:pt idx="32">
                  <c:v>41.555</c:v>
                </c:pt>
                <c:pt idx="33">
                  <c:v>42.065</c:v>
                </c:pt>
                <c:pt idx="34">
                  <c:v>42.1075</c:v>
                </c:pt>
                <c:pt idx="35">
                  <c:v>42.035</c:v>
                </c:pt>
                <c:pt idx="36">
                  <c:v>42.1725</c:v>
                </c:pt>
                <c:pt idx="37">
                  <c:v>41.72275</c:v>
                </c:pt>
                <c:pt idx="38">
                  <c:v>39.75083</c:v>
                </c:pt>
                <c:pt idx="39">
                  <c:v>37.86185</c:v>
                </c:pt>
                <c:pt idx="40">
                  <c:v>36.54683</c:v>
                </c:pt>
                <c:pt idx="41">
                  <c:v>34.95881</c:v>
                </c:pt>
                <c:pt idx="42">
                  <c:v>33.65376</c:v>
                </c:pt>
                <c:pt idx="43">
                  <c:v>32.25073</c:v>
                </c:pt>
                <c:pt idx="44">
                  <c:v>29.17506</c:v>
                </c:pt>
                <c:pt idx="45">
                  <c:v>26.83014</c:v>
                </c:pt>
                <c:pt idx="46">
                  <c:v>24.97019</c:v>
                </c:pt>
                <c:pt idx="47">
                  <c:v>23.96817</c:v>
                </c:pt>
                <c:pt idx="48">
                  <c:v>22.0651</c:v>
                </c:pt>
                <c:pt idx="49">
                  <c:v>19.91734</c:v>
                </c:pt>
                <c:pt idx="50">
                  <c:v>16.98127</c:v>
                </c:pt>
                <c:pt idx="51">
                  <c:v>14.70249</c:v>
                </c:pt>
                <c:pt idx="52">
                  <c:v>13.60872</c:v>
                </c:pt>
                <c:pt idx="53">
                  <c:v>11.65016</c:v>
                </c:pt>
              </c:numCache>
            </c:numRef>
          </c:xVal>
          <c:yVal>
            <c:numRef>
              <c:f>'P21'!$A$7:$A$75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'P21'!$C$7:$C$75</c:f>
              <c:numCache>
                <c:formatCode>0.00_ </c:formatCode>
                <c:ptCount val="69"/>
                <c:pt idx="0">
                  <c:v>1.3732</c:v>
                </c:pt>
                <c:pt idx="1">
                  <c:v>2.37745</c:v>
                </c:pt>
                <c:pt idx="2">
                  <c:v>3.393275</c:v>
                </c:pt>
                <c:pt idx="3">
                  <c:v>4.36245</c:v>
                </c:pt>
                <c:pt idx="4">
                  <c:v>4.98462499999999</c:v>
                </c:pt>
                <c:pt idx="5">
                  <c:v>5.25597499999999</c:v>
                </c:pt>
                <c:pt idx="6">
                  <c:v>6.11202500000001</c:v>
                </c:pt>
                <c:pt idx="7">
                  <c:v>7.48107499999999</c:v>
                </c:pt>
                <c:pt idx="8">
                  <c:v>8.66782499999999</c:v>
                </c:pt>
                <c:pt idx="9">
                  <c:v>9.6897</c:v>
                </c:pt>
                <c:pt idx="10">
                  <c:v>10.89635</c:v>
                </c:pt>
                <c:pt idx="11">
                  <c:v>12.0034</c:v>
                </c:pt>
                <c:pt idx="12">
                  <c:v>13.035525</c:v>
                </c:pt>
                <c:pt idx="13">
                  <c:v>14.20105</c:v>
                </c:pt>
                <c:pt idx="14">
                  <c:v>15.3023</c:v>
                </c:pt>
                <c:pt idx="15">
                  <c:v>16.565425</c:v>
                </c:pt>
                <c:pt idx="16">
                  <c:v>18.050925</c:v>
                </c:pt>
                <c:pt idx="17">
                  <c:v>19.4849</c:v>
                </c:pt>
                <c:pt idx="18">
                  <c:v>21.337325</c:v>
                </c:pt>
                <c:pt idx="19">
                  <c:v>23.473475</c:v>
                </c:pt>
                <c:pt idx="20">
                  <c:v>25.533575</c:v>
                </c:pt>
                <c:pt idx="21">
                  <c:v>27.5397</c:v>
                </c:pt>
                <c:pt idx="22">
                  <c:v>29.5885</c:v>
                </c:pt>
                <c:pt idx="23">
                  <c:v>31.0879</c:v>
                </c:pt>
                <c:pt idx="24">
                  <c:v>32.774825</c:v>
                </c:pt>
                <c:pt idx="25">
                  <c:v>34.394725</c:v>
                </c:pt>
                <c:pt idx="26">
                  <c:v>36.093825</c:v>
                </c:pt>
                <c:pt idx="27">
                  <c:v>37.501975</c:v>
                </c:pt>
                <c:pt idx="28">
                  <c:v>38.749175</c:v>
                </c:pt>
                <c:pt idx="29">
                  <c:v>39.1925</c:v>
                </c:pt>
                <c:pt idx="30">
                  <c:v>39.64</c:v>
                </c:pt>
                <c:pt idx="31">
                  <c:v>40.385</c:v>
                </c:pt>
                <c:pt idx="32">
                  <c:v>41.485</c:v>
                </c:pt>
                <c:pt idx="33">
                  <c:v>41.9775</c:v>
                </c:pt>
                <c:pt idx="34">
                  <c:v>42.03</c:v>
                </c:pt>
                <c:pt idx="35">
                  <c:v>41.9275</c:v>
                </c:pt>
                <c:pt idx="36">
                  <c:v>42.0425</c:v>
                </c:pt>
                <c:pt idx="37">
                  <c:v>41.59525</c:v>
                </c:pt>
                <c:pt idx="38">
                  <c:v>39.58333</c:v>
                </c:pt>
                <c:pt idx="39">
                  <c:v>37.73435</c:v>
                </c:pt>
                <c:pt idx="40">
                  <c:v>36.43683</c:v>
                </c:pt>
                <c:pt idx="41">
                  <c:v>34.89631</c:v>
                </c:pt>
                <c:pt idx="42">
                  <c:v>33.61376</c:v>
                </c:pt>
                <c:pt idx="43">
                  <c:v>32.20573</c:v>
                </c:pt>
                <c:pt idx="44">
                  <c:v>29.16256</c:v>
                </c:pt>
                <c:pt idx="45">
                  <c:v>26.77264</c:v>
                </c:pt>
                <c:pt idx="46">
                  <c:v>24.84269</c:v>
                </c:pt>
                <c:pt idx="47">
                  <c:v>23.76567</c:v>
                </c:pt>
                <c:pt idx="48">
                  <c:v>21.9276</c:v>
                </c:pt>
                <c:pt idx="49">
                  <c:v>19.79984</c:v>
                </c:pt>
                <c:pt idx="50">
                  <c:v>16.88377</c:v>
                </c:pt>
                <c:pt idx="51">
                  <c:v>14.58249</c:v>
                </c:pt>
                <c:pt idx="52">
                  <c:v>13.39872</c:v>
                </c:pt>
                <c:pt idx="53">
                  <c:v>11.45016</c:v>
                </c:pt>
              </c:numCache>
            </c:numRef>
          </c:xVal>
          <c:yVal>
            <c:numRef>
              <c:f>'P21'!$A$7:$A$75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'P22'!$B$7:$B$75</c:f>
              <c:numCache>
                <c:formatCode>0.00_ </c:formatCode>
                <c:ptCount val="69"/>
                <c:pt idx="0">
                  <c:v>0.62</c:v>
                </c:pt>
                <c:pt idx="1">
                  <c:v>1.2325</c:v>
                </c:pt>
                <c:pt idx="2">
                  <c:v>1.8075</c:v>
                </c:pt>
                <c:pt idx="3">
                  <c:v>2.145</c:v>
                </c:pt>
                <c:pt idx="4">
                  <c:v>2.5</c:v>
                </c:pt>
                <c:pt idx="5">
                  <c:v>2.7775</c:v>
                </c:pt>
                <c:pt idx="6">
                  <c:v>3.1275</c:v>
                </c:pt>
                <c:pt idx="7">
                  <c:v>3.9675</c:v>
                </c:pt>
                <c:pt idx="8">
                  <c:v>4.9625</c:v>
                </c:pt>
                <c:pt idx="9">
                  <c:v>6.115</c:v>
                </c:pt>
                <c:pt idx="10">
                  <c:v>7.87</c:v>
                </c:pt>
                <c:pt idx="11">
                  <c:v>9.5525</c:v>
                </c:pt>
                <c:pt idx="12">
                  <c:v>11.0625</c:v>
                </c:pt>
                <c:pt idx="13">
                  <c:v>12.39</c:v>
                </c:pt>
                <c:pt idx="14">
                  <c:v>14.035</c:v>
                </c:pt>
                <c:pt idx="15">
                  <c:v>15.4325</c:v>
                </c:pt>
                <c:pt idx="16">
                  <c:v>16.59</c:v>
                </c:pt>
                <c:pt idx="17">
                  <c:v>18.0975</c:v>
                </c:pt>
                <c:pt idx="18">
                  <c:v>19.7175</c:v>
                </c:pt>
                <c:pt idx="19">
                  <c:v>21.9825</c:v>
                </c:pt>
                <c:pt idx="20">
                  <c:v>23.5325</c:v>
                </c:pt>
                <c:pt idx="21">
                  <c:v>25.17</c:v>
                </c:pt>
                <c:pt idx="22">
                  <c:v>27.355</c:v>
                </c:pt>
                <c:pt idx="23">
                  <c:v>29.275</c:v>
                </c:pt>
                <c:pt idx="24">
                  <c:v>30.4025</c:v>
                </c:pt>
                <c:pt idx="25">
                  <c:v>31.57</c:v>
                </c:pt>
                <c:pt idx="26">
                  <c:v>32.4125</c:v>
                </c:pt>
                <c:pt idx="27">
                  <c:v>34.24</c:v>
                </c:pt>
                <c:pt idx="28">
                  <c:v>36.3475</c:v>
                </c:pt>
                <c:pt idx="29">
                  <c:v>37.8</c:v>
                </c:pt>
                <c:pt idx="30">
                  <c:v>37.6275</c:v>
                </c:pt>
                <c:pt idx="31">
                  <c:v>37.1875</c:v>
                </c:pt>
                <c:pt idx="32">
                  <c:v>36.69</c:v>
                </c:pt>
                <c:pt idx="33">
                  <c:v>36.755</c:v>
                </c:pt>
                <c:pt idx="34">
                  <c:v>37.25</c:v>
                </c:pt>
                <c:pt idx="35">
                  <c:v>37.3075</c:v>
                </c:pt>
                <c:pt idx="36">
                  <c:v>37.19</c:v>
                </c:pt>
                <c:pt idx="37">
                  <c:v>36.4575</c:v>
                </c:pt>
                <c:pt idx="38">
                  <c:v>34.5975</c:v>
                </c:pt>
                <c:pt idx="39">
                  <c:v>33.495</c:v>
                </c:pt>
                <c:pt idx="40">
                  <c:v>32.8075</c:v>
                </c:pt>
                <c:pt idx="41">
                  <c:v>31.3125</c:v>
                </c:pt>
                <c:pt idx="42">
                  <c:v>28.795</c:v>
                </c:pt>
                <c:pt idx="43">
                  <c:v>25.885</c:v>
                </c:pt>
                <c:pt idx="44">
                  <c:v>24.6125</c:v>
                </c:pt>
                <c:pt idx="45">
                  <c:v>23.165</c:v>
                </c:pt>
                <c:pt idx="46">
                  <c:v>20.5675</c:v>
                </c:pt>
                <c:pt idx="47">
                  <c:v>19.3625</c:v>
                </c:pt>
                <c:pt idx="48">
                  <c:v>18.64</c:v>
                </c:pt>
                <c:pt idx="49">
                  <c:v>16.3925</c:v>
                </c:pt>
                <c:pt idx="50">
                  <c:v>13.285</c:v>
                </c:pt>
                <c:pt idx="51">
                  <c:v>12.205</c:v>
                </c:pt>
                <c:pt idx="52">
                  <c:v>10.6975</c:v>
                </c:pt>
                <c:pt idx="53">
                  <c:v>8.0125</c:v>
                </c:pt>
              </c:numCache>
            </c:numRef>
          </c:xVal>
          <c:yVal>
            <c:numRef>
              <c:f>'P22'!$A$7:$A$75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'P22'!$C$7:$C$75</c:f>
              <c:numCache>
                <c:formatCode>0.00_ </c:formatCode>
                <c:ptCount val="69"/>
                <c:pt idx="0">
                  <c:v>0.695</c:v>
                </c:pt>
                <c:pt idx="1">
                  <c:v>1.3225</c:v>
                </c:pt>
                <c:pt idx="2">
                  <c:v>1.94</c:v>
                </c:pt>
                <c:pt idx="3">
                  <c:v>2.4025</c:v>
                </c:pt>
                <c:pt idx="4">
                  <c:v>2.7525</c:v>
                </c:pt>
                <c:pt idx="5">
                  <c:v>2.95</c:v>
                </c:pt>
                <c:pt idx="6">
                  <c:v>3.3625</c:v>
                </c:pt>
                <c:pt idx="7">
                  <c:v>4.28</c:v>
                </c:pt>
                <c:pt idx="8">
                  <c:v>5.3425</c:v>
                </c:pt>
                <c:pt idx="9">
                  <c:v>6.5375</c:v>
                </c:pt>
                <c:pt idx="10">
                  <c:v>8.27</c:v>
                </c:pt>
                <c:pt idx="11">
                  <c:v>9.9175</c:v>
                </c:pt>
                <c:pt idx="12">
                  <c:v>11.445</c:v>
                </c:pt>
                <c:pt idx="13">
                  <c:v>12.76</c:v>
                </c:pt>
                <c:pt idx="14">
                  <c:v>14.4025</c:v>
                </c:pt>
                <c:pt idx="15">
                  <c:v>15.7425</c:v>
                </c:pt>
                <c:pt idx="16">
                  <c:v>16.9925</c:v>
                </c:pt>
                <c:pt idx="17">
                  <c:v>18.585</c:v>
                </c:pt>
                <c:pt idx="18">
                  <c:v>20.3</c:v>
                </c:pt>
                <c:pt idx="19">
                  <c:v>22.6275</c:v>
                </c:pt>
                <c:pt idx="20">
                  <c:v>24.1675</c:v>
                </c:pt>
                <c:pt idx="21">
                  <c:v>25.7825</c:v>
                </c:pt>
                <c:pt idx="22">
                  <c:v>27.845</c:v>
                </c:pt>
                <c:pt idx="23">
                  <c:v>29.665</c:v>
                </c:pt>
                <c:pt idx="24">
                  <c:v>30.8125</c:v>
                </c:pt>
                <c:pt idx="25">
                  <c:v>31.9225</c:v>
                </c:pt>
                <c:pt idx="26">
                  <c:v>32.7675</c:v>
                </c:pt>
                <c:pt idx="27">
                  <c:v>34.405</c:v>
                </c:pt>
                <c:pt idx="28">
                  <c:v>36.3525</c:v>
                </c:pt>
                <c:pt idx="29">
                  <c:v>37.7475</c:v>
                </c:pt>
                <c:pt idx="30">
                  <c:v>37.525</c:v>
                </c:pt>
                <c:pt idx="31">
                  <c:v>37.0875</c:v>
                </c:pt>
                <c:pt idx="32">
                  <c:v>36.55</c:v>
                </c:pt>
                <c:pt idx="33">
                  <c:v>36.6175</c:v>
                </c:pt>
                <c:pt idx="34">
                  <c:v>37.0075</c:v>
                </c:pt>
                <c:pt idx="35">
                  <c:v>37.0075</c:v>
                </c:pt>
                <c:pt idx="36">
                  <c:v>36.8425</c:v>
                </c:pt>
                <c:pt idx="37">
                  <c:v>36.0275</c:v>
                </c:pt>
                <c:pt idx="38">
                  <c:v>34.265</c:v>
                </c:pt>
                <c:pt idx="39">
                  <c:v>33.1175</c:v>
                </c:pt>
                <c:pt idx="40">
                  <c:v>32.34</c:v>
                </c:pt>
                <c:pt idx="41">
                  <c:v>30.92</c:v>
                </c:pt>
                <c:pt idx="42">
                  <c:v>28.55</c:v>
                </c:pt>
                <c:pt idx="43">
                  <c:v>25.5925</c:v>
                </c:pt>
                <c:pt idx="44">
                  <c:v>24.1625</c:v>
                </c:pt>
                <c:pt idx="45">
                  <c:v>22.69</c:v>
                </c:pt>
                <c:pt idx="46">
                  <c:v>20.055</c:v>
                </c:pt>
                <c:pt idx="47">
                  <c:v>18.7825</c:v>
                </c:pt>
                <c:pt idx="48">
                  <c:v>18.0025</c:v>
                </c:pt>
                <c:pt idx="49">
                  <c:v>15.855</c:v>
                </c:pt>
                <c:pt idx="50">
                  <c:v>12.2575</c:v>
                </c:pt>
                <c:pt idx="51">
                  <c:v>10.56</c:v>
                </c:pt>
                <c:pt idx="52">
                  <c:v>9.89249999999999</c:v>
                </c:pt>
                <c:pt idx="53">
                  <c:v>7.01999999999999</c:v>
                </c:pt>
              </c:numCache>
            </c:numRef>
          </c:xVal>
          <c:yVal>
            <c:numRef>
              <c:f>'P22'!$A$7:$A$75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'P23'!$B$7:$B$75</c:f>
              <c:numCache>
                <c:formatCode>0.00_ </c:formatCode>
                <c:ptCount val="69"/>
                <c:pt idx="0">
                  <c:v>1.2472</c:v>
                </c:pt>
                <c:pt idx="1">
                  <c:v>1.58755</c:v>
                </c:pt>
                <c:pt idx="2">
                  <c:v>2.004975</c:v>
                </c:pt>
                <c:pt idx="3">
                  <c:v>2.630425</c:v>
                </c:pt>
                <c:pt idx="4">
                  <c:v>3.17274999999999</c:v>
                </c:pt>
                <c:pt idx="5">
                  <c:v>4.054775</c:v>
                </c:pt>
                <c:pt idx="6">
                  <c:v>5.049825</c:v>
                </c:pt>
                <c:pt idx="7">
                  <c:v>6.2548</c:v>
                </c:pt>
                <c:pt idx="8">
                  <c:v>7.2992</c:v>
                </c:pt>
                <c:pt idx="9">
                  <c:v>8.373075</c:v>
                </c:pt>
                <c:pt idx="10">
                  <c:v>9.7595</c:v>
                </c:pt>
                <c:pt idx="11">
                  <c:v>11.231475</c:v>
                </c:pt>
                <c:pt idx="12">
                  <c:v>12.834825</c:v>
                </c:pt>
                <c:pt idx="13">
                  <c:v>14.11715</c:v>
                </c:pt>
                <c:pt idx="14">
                  <c:v>15.6405</c:v>
                </c:pt>
                <c:pt idx="15">
                  <c:v>17.17075</c:v>
                </c:pt>
                <c:pt idx="16">
                  <c:v>18.499075</c:v>
                </c:pt>
                <c:pt idx="17">
                  <c:v>20.2698</c:v>
                </c:pt>
                <c:pt idx="18">
                  <c:v>22.2231</c:v>
                </c:pt>
                <c:pt idx="19">
                  <c:v>23.798675</c:v>
                </c:pt>
                <c:pt idx="20">
                  <c:v>25.5045</c:v>
                </c:pt>
                <c:pt idx="21">
                  <c:v>27.521675</c:v>
                </c:pt>
                <c:pt idx="22">
                  <c:v>29.11635</c:v>
                </c:pt>
                <c:pt idx="23">
                  <c:v>30.539225</c:v>
                </c:pt>
                <c:pt idx="24">
                  <c:v>32.111825</c:v>
                </c:pt>
                <c:pt idx="25">
                  <c:v>33.54905</c:v>
                </c:pt>
                <c:pt idx="26">
                  <c:v>35.344975</c:v>
                </c:pt>
                <c:pt idx="27">
                  <c:v>36.634525</c:v>
                </c:pt>
                <c:pt idx="28">
                  <c:v>37.698625</c:v>
                </c:pt>
                <c:pt idx="29">
                  <c:v>38.4706</c:v>
                </c:pt>
                <c:pt idx="30">
                  <c:v>39.54285</c:v>
                </c:pt>
                <c:pt idx="31">
                  <c:v>39.4721</c:v>
                </c:pt>
                <c:pt idx="32">
                  <c:v>40.4431</c:v>
                </c:pt>
                <c:pt idx="33">
                  <c:v>39.8103</c:v>
                </c:pt>
                <c:pt idx="34">
                  <c:v>39.933125</c:v>
                </c:pt>
                <c:pt idx="35">
                  <c:v>39.636</c:v>
                </c:pt>
                <c:pt idx="36">
                  <c:v>38.829725</c:v>
                </c:pt>
                <c:pt idx="37">
                  <c:v>39.0698</c:v>
                </c:pt>
                <c:pt idx="38">
                  <c:v>38.1764000000001</c:v>
                </c:pt>
                <c:pt idx="39">
                  <c:v>37.5012250000001</c:v>
                </c:pt>
                <c:pt idx="40">
                  <c:v>35.273875</c:v>
                </c:pt>
                <c:pt idx="41">
                  <c:v>33.72665</c:v>
                </c:pt>
                <c:pt idx="42">
                  <c:v>32.1036000000001</c:v>
                </c:pt>
                <c:pt idx="43">
                  <c:v>30.0212000000001</c:v>
                </c:pt>
                <c:pt idx="44">
                  <c:v>27.0663000000001</c:v>
                </c:pt>
                <c:pt idx="45">
                  <c:v>24.6789000000001</c:v>
                </c:pt>
                <c:pt idx="46">
                  <c:v>22.7190000000001</c:v>
                </c:pt>
                <c:pt idx="47">
                  <c:v>20.8541000000001</c:v>
                </c:pt>
                <c:pt idx="48">
                  <c:v>18.4292000000001</c:v>
                </c:pt>
                <c:pt idx="49">
                  <c:v>17.2718000000001</c:v>
                </c:pt>
                <c:pt idx="50">
                  <c:v>15.5269</c:v>
                </c:pt>
                <c:pt idx="51">
                  <c:v>13.5595000000001</c:v>
                </c:pt>
                <c:pt idx="52">
                  <c:v>12.5721</c:v>
                </c:pt>
                <c:pt idx="53">
                  <c:v>11.4572000000001</c:v>
                </c:pt>
              </c:numCache>
            </c:numRef>
          </c:xVal>
          <c:yVal>
            <c:numRef>
              <c:f>'P23'!$A$7:$A$75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'P23'!$C$7:$C$75</c:f>
              <c:numCache>
                <c:formatCode>0.00_ </c:formatCode>
                <c:ptCount val="69"/>
                <c:pt idx="0">
                  <c:v>1.2147</c:v>
                </c:pt>
                <c:pt idx="1">
                  <c:v>1.51255</c:v>
                </c:pt>
                <c:pt idx="2">
                  <c:v>1.939975</c:v>
                </c:pt>
                <c:pt idx="3">
                  <c:v>2.68042499999999</c:v>
                </c:pt>
                <c:pt idx="4">
                  <c:v>3.28274999999999</c:v>
                </c:pt>
                <c:pt idx="5">
                  <c:v>4.19227499999999</c:v>
                </c:pt>
                <c:pt idx="6">
                  <c:v>5.20732499999999</c:v>
                </c:pt>
                <c:pt idx="7">
                  <c:v>6.40229999999999</c:v>
                </c:pt>
                <c:pt idx="8">
                  <c:v>7.46169999999999</c:v>
                </c:pt>
                <c:pt idx="9">
                  <c:v>8.62307499999999</c:v>
                </c:pt>
                <c:pt idx="10">
                  <c:v>10.0045</c:v>
                </c:pt>
                <c:pt idx="11">
                  <c:v>11.576475</c:v>
                </c:pt>
                <c:pt idx="12">
                  <c:v>13.204825</c:v>
                </c:pt>
                <c:pt idx="13">
                  <c:v>14.62715</c:v>
                </c:pt>
                <c:pt idx="14">
                  <c:v>16.278</c:v>
                </c:pt>
                <c:pt idx="15">
                  <c:v>17.91825</c:v>
                </c:pt>
                <c:pt idx="16">
                  <c:v>19.539075</c:v>
                </c:pt>
                <c:pt idx="17">
                  <c:v>21.3623</c:v>
                </c:pt>
                <c:pt idx="18">
                  <c:v>23.3756</c:v>
                </c:pt>
                <c:pt idx="19">
                  <c:v>25.121175</c:v>
                </c:pt>
                <c:pt idx="20">
                  <c:v>26.892</c:v>
                </c:pt>
                <c:pt idx="21">
                  <c:v>28.906675</c:v>
                </c:pt>
                <c:pt idx="22">
                  <c:v>30.48385</c:v>
                </c:pt>
                <c:pt idx="23">
                  <c:v>31.674225</c:v>
                </c:pt>
                <c:pt idx="24">
                  <c:v>33.016825</c:v>
                </c:pt>
                <c:pt idx="25">
                  <c:v>34.14655</c:v>
                </c:pt>
                <c:pt idx="26">
                  <c:v>35.547475</c:v>
                </c:pt>
                <c:pt idx="27">
                  <c:v>36.547025</c:v>
                </c:pt>
                <c:pt idx="28">
                  <c:v>37.441125</c:v>
                </c:pt>
                <c:pt idx="29">
                  <c:v>38.0856</c:v>
                </c:pt>
                <c:pt idx="30">
                  <c:v>39.00785</c:v>
                </c:pt>
                <c:pt idx="31">
                  <c:v>38.8896</c:v>
                </c:pt>
                <c:pt idx="32">
                  <c:v>39.9706</c:v>
                </c:pt>
                <c:pt idx="33">
                  <c:v>39.2653</c:v>
                </c:pt>
                <c:pt idx="34">
                  <c:v>39.340625</c:v>
                </c:pt>
                <c:pt idx="35">
                  <c:v>38.996</c:v>
                </c:pt>
                <c:pt idx="36">
                  <c:v>38.2247249999999</c:v>
                </c:pt>
                <c:pt idx="37">
                  <c:v>38.3648</c:v>
                </c:pt>
                <c:pt idx="38">
                  <c:v>37.3464000000001</c:v>
                </c:pt>
                <c:pt idx="39">
                  <c:v>36.5962250000001</c:v>
                </c:pt>
                <c:pt idx="40">
                  <c:v>34.426375</c:v>
                </c:pt>
                <c:pt idx="41">
                  <c:v>32.82915</c:v>
                </c:pt>
                <c:pt idx="42">
                  <c:v>31.1736000000001</c:v>
                </c:pt>
                <c:pt idx="43">
                  <c:v>29.1212000000001</c:v>
                </c:pt>
                <c:pt idx="44">
                  <c:v>26.2538000000001</c:v>
                </c:pt>
                <c:pt idx="45">
                  <c:v>23.8664000000001</c:v>
                </c:pt>
                <c:pt idx="46">
                  <c:v>21.8465000000001</c:v>
                </c:pt>
                <c:pt idx="47">
                  <c:v>20.0041000000001</c:v>
                </c:pt>
                <c:pt idx="48">
                  <c:v>17.6092000000001</c:v>
                </c:pt>
                <c:pt idx="49">
                  <c:v>16.4818000000001</c:v>
                </c:pt>
                <c:pt idx="50">
                  <c:v>14.7669</c:v>
                </c:pt>
                <c:pt idx="51">
                  <c:v>12.8295000000001</c:v>
                </c:pt>
                <c:pt idx="52">
                  <c:v>11.8721</c:v>
                </c:pt>
                <c:pt idx="53">
                  <c:v>10.7772000000001</c:v>
                </c:pt>
              </c:numCache>
            </c:numRef>
          </c:xVal>
          <c:yVal>
            <c:numRef>
              <c:f>'P23'!$A$7:$A$75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'P24'!$B$7:$B$73</c:f>
              <c:numCache>
                <c:formatCode>0.00_ </c:formatCode>
                <c:ptCount val="67"/>
                <c:pt idx="0">
                  <c:v>0.43012709664</c:v>
                </c:pt>
                <c:pt idx="1">
                  <c:v>1.27568827936</c:v>
                </c:pt>
                <c:pt idx="2">
                  <c:v>1.67858090432</c:v>
                </c:pt>
                <c:pt idx="3">
                  <c:v>2.07580706432</c:v>
                </c:pt>
                <c:pt idx="4">
                  <c:v>2.78085822432</c:v>
                </c:pt>
                <c:pt idx="5">
                  <c:v>3.49868333792</c:v>
                </c:pt>
                <c:pt idx="6">
                  <c:v>4.22314094016</c:v>
                </c:pt>
                <c:pt idx="7">
                  <c:v>4.88109810112</c:v>
                </c:pt>
                <c:pt idx="8">
                  <c:v>5.45602861056</c:v>
                </c:pt>
                <c:pt idx="9">
                  <c:v>6.54653037568</c:v>
                </c:pt>
                <c:pt idx="10">
                  <c:v>7.93972151296</c:v>
                </c:pt>
                <c:pt idx="11">
                  <c:v>9.14993555744</c:v>
                </c:pt>
                <c:pt idx="12">
                  <c:v>10.55942416064</c:v>
                </c:pt>
                <c:pt idx="13">
                  <c:v>11.8787260896</c:v>
                </c:pt>
                <c:pt idx="14">
                  <c:v>12.97412801856</c:v>
                </c:pt>
                <c:pt idx="15">
                  <c:v>13.98247245888</c:v>
                </c:pt>
                <c:pt idx="16">
                  <c:v>15.49876855072</c:v>
                </c:pt>
                <c:pt idx="17">
                  <c:v>17.18663754976</c:v>
                </c:pt>
                <c:pt idx="18">
                  <c:v>19.11283529312</c:v>
                </c:pt>
                <c:pt idx="19">
                  <c:v>21.10141012928</c:v>
                </c:pt>
                <c:pt idx="20">
                  <c:v>23.28116415104</c:v>
                </c:pt>
                <c:pt idx="21">
                  <c:v>25.93775738112</c:v>
                </c:pt>
                <c:pt idx="22">
                  <c:v>28.75592907808</c:v>
                </c:pt>
                <c:pt idx="23">
                  <c:v>30.8618578224</c:v>
                </c:pt>
                <c:pt idx="24">
                  <c:v>32.851462008</c:v>
                </c:pt>
                <c:pt idx="25">
                  <c:v>35.67307428736</c:v>
                </c:pt>
                <c:pt idx="26">
                  <c:v>37.82229510176</c:v>
                </c:pt>
                <c:pt idx="27">
                  <c:v>39.17229675328</c:v>
                </c:pt>
                <c:pt idx="28">
                  <c:v>41.19328838208</c:v>
                </c:pt>
                <c:pt idx="29">
                  <c:v>43.09391833664</c:v>
                </c:pt>
                <c:pt idx="30">
                  <c:v>43.79335831392</c:v>
                </c:pt>
                <c:pt idx="31">
                  <c:v>44.0503159664</c:v>
                </c:pt>
                <c:pt idx="32">
                  <c:v>44.46869278176</c:v>
                </c:pt>
                <c:pt idx="33">
                  <c:v>44.7162658528</c:v>
                </c:pt>
                <c:pt idx="34">
                  <c:v>44.26430973824</c:v>
                </c:pt>
                <c:pt idx="35">
                  <c:v>43.3469126</c:v>
                </c:pt>
                <c:pt idx="36">
                  <c:v>42.58195588032</c:v>
                </c:pt>
                <c:pt idx="37">
                  <c:v>40.4687156256</c:v>
                </c:pt>
                <c:pt idx="38">
                  <c:v>38.3957168358399</c:v>
                </c:pt>
                <c:pt idx="39">
                  <c:v>36.6583249295999</c:v>
                </c:pt>
                <c:pt idx="40">
                  <c:v>34.6753484419199</c:v>
                </c:pt>
                <c:pt idx="41">
                  <c:v>32.56815758208</c:v>
                </c:pt>
                <c:pt idx="42">
                  <c:v>30.3767471180799</c:v>
                </c:pt>
                <c:pt idx="43">
                  <c:v>27.99916104896</c:v>
                </c:pt>
                <c:pt idx="44">
                  <c:v>26.12613142208</c:v>
                </c:pt>
                <c:pt idx="45">
                  <c:v>23.57367200448</c:v>
                </c:pt>
                <c:pt idx="46">
                  <c:v>22.1375140745599</c:v>
                </c:pt>
                <c:pt idx="47">
                  <c:v>20.0510636332801</c:v>
                </c:pt>
                <c:pt idx="48">
                  <c:v>18.8752476096001</c:v>
                </c:pt>
                <c:pt idx="49">
                  <c:v>17.57240509824</c:v>
                </c:pt>
                <c:pt idx="50">
                  <c:v>16.65073279616</c:v>
                </c:pt>
                <c:pt idx="51">
                  <c:v>15.3928765177599</c:v>
                </c:pt>
                <c:pt idx="52">
                  <c:v>13.94034000736</c:v>
                </c:pt>
                <c:pt idx="53">
                  <c:v>12.84152370624</c:v>
                </c:pt>
                <c:pt idx="54">
                  <c:v>11.51595949792</c:v>
                </c:pt>
                <c:pt idx="55">
                  <c:v>10.8655521731199</c:v>
                </c:pt>
              </c:numCache>
            </c:numRef>
          </c:xVal>
          <c:yVal>
            <c:numRef>
              <c:f>'P24'!$A$7:$A$73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'P24'!$C$7:$C$73</c:f>
              <c:numCache>
                <c:formatCode>0.00_ </c:formatCode>
                <c:ptCount val="67"/>
                <c:pt idx="0">
                  <c:v>0.37012709664</c:v>
                </c:pt>
                <c:pt idx="1">
                  <c:v>1.18568827936</c:v>
                </c:pt>
                <c:pt idx="2">
                  <c:v>1.62108090432</c:v>
                </c:pt>
                <c:pt idx="3">
                  <c:v>1.99330706432</c:v>
                </c:pt>
                <c:pt idx="4">
                  <c:v>2.65335822432</c:v>
                </c:pt>
                <c:pt idx="5">
                  <c:v>3.31618333792</c:v>
                </c:pt>
                <c:pt idx="6">
                  <c:v>4.00314094016</c:v>
                </c:pt>
                <c:pt idx="7">
                  <c:v>4.65359810112</c:v>
                </c:pt>
                <c:pt idx="8">
                  <c:v>5.25602861056</c:v>
                </c:pt>
                <c:pt idx="9">
                  <c:v>6.35153037568</c:v>
                </c:pt>
                <c:pt idx="10">
                  <c:v>7.63722151296</c:v>
                </c:pt>
                <c:pt idx="11">
                  <c:v>8.82493555744</c:v>
                </c:pt>
                <c:pt idx="12">
                  <c:v>10.27692416064</c:v>
                </c:pt>
                <c:pt idx="13">
                  <c:v>11.5362260896</c:v>
                </c:pt>
                <c:pt idx="14">
                  <c:v>12.69412801856</c:v>
                </c:pt>
                <c:pt idx="15">
                  <c:v>13.77997245888</c:v>
                </c:pt>
                <c:pt idx="16">
                  <c:v>15.32876855072</c:v>
                </c:pt>
                <c:pt idx="17">
                  <c:v>16.99163754976</c:v>
                </c:pt>
                <c:pt idx="18">
                  <c:v>18.99033529312</c:v>
                </c:pt>
                <c:pt idx="19">
                  <c:v>21.05891012928</c:v>
                </c:pt>
                <c:pt idx="20">
                  <c:v>23.28366415104</c:v>
                </c:pt>
                <c:pt idx="21">
                  <c:v>25.98525738112</c:v>
                </c:pt>
                <c:pt idx="22">
                  <c:v>28.79592907808</c:v>
                </c:pt>
                <c:pt idx="23">
                  <c:v>30.9468578224</c:v>
                </c:pt>
                <c:pt idx="24">
                  <c:v>32.948962008</c:v>
                </c:pt>
                <c:pt idx="25">
                  <c:v>35.63307428736</c:v>
                </c:pt>
                <c:pt idx="26">
                  <c:v>37.70229510176</c:v>
                </c:pt>
                <c:pt idx="27">
                  <c:v>39.08229675328</c:v>
                </c:pt>
                <c:pt idx="28">
                  <c:v>41.49078838208</c:v>
                </c:pt>
                <c:pt idx="29">
                  <c:v>43.56641833664</c:v>
                </c:pt>
                <c:pt idx="30">
                  <c:v>44.20835831392</c:v>
                </c:pt>
                <c:pt idx="31">
                  <c:v>44.2853159664</c:v>
                </c:pt>
                <c:pt idx="32">
                  <c:v>44.64869278176</c:v>
                </c:pt>
                <c:pt idx="33">
                  <c:v>44.8587658528</c:v>
                </c:pt>
                <c:pt idx="34">
                  <c:v>44.42180973824</c:v>
                </c:pt>
                <c:pt idx="35">
                  <c:v>43.4044126</c:v>
                </c:pt>
                <c:pt idx="36">
                  <c:v>42.72445588032</c:v>
                </c:pt>
                <c:pt idx="37">
                  <c:v>40.7737156256</c:v>
                </c:pt>
                <c:pt idx="38">
                  <c:v>38.6932168358399</c:v>
                </c:pt>
                <c:pt idx="39">
                  <c:v>36.6583249295999</c:v>
                </c:pt>
                <c:pt idx="40">
                  <c:v>34.4578484419199</c:v>
                </c:pt>
                <c:pt idx="41">
                  <c:v>32.25815758208</c:v>
                </c:pt>
                <c:pt idx="42">
                  <c:v>30.0867471180799</c:v>
                </c:pt>
                <c:pt idx="43">
                  <c:v>27.61666104896</c:v>
                </c:pt>
                <c:pt idx="44">
                  <c:v>25.76363142208</c:v>
                </c:pt>
                <c:pt idx="45">
                  <c:v>23.27117200448</c:v>
                </c:pt>
                <c:pt idx="46">
                  <c:v>21.8475140745599</c:v>
                </c:pt>
                <c:pt idx="47">
                  <c:v>19.7335636332801</c:v>
                </c:pt>
                <c:pt idx="48">
                  <c:v>18.6052476096001</c:v>
                </c:pt>
                <c:pt idx="49">
                  <c:v>17.36740509824</c:v>
                </c:pt>
                <c:pt idx="50">
                  <c:v>16.47073279616</c:v>
                </c:pt>
                <c:pt idx="51">
                  <c:v>15.2328765177599</c:v>
                </c:pt>
                <c:pt idx="52">
                  <c:v>13.80034000736</c:v>
                </c:pt>
                <c:pt idx="53">
                  <c:v>12.72152370624</c:v>
                </c:pt>
                <c:pt idx="54">
                  <c:v>11.41595949792</c:v>
                </c:pt>
                <c:pt idx="55">
                  <c:v>10.7855521731199</c:v>
                </c:pt>
              </c:numCache>
            </c:numRef>
          </c:xVal>
          <c:yVal>
            <c:numRef>
              <c:f>'P24'!$A$7:$A$73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'P25'!$B$7:$B$71</c:f>
              <c:numCache>
                <c:formatCode>0.00_ </c:formatCode>
                <c:ptCount val="65"/>
                <c:pt idx="0">
                  <c:v>1.237286499584</c:v>
                </c:pt>
                <c:pt idx="1">
                  <c:v>2.417446166016</c:v>
                </c:pt>
                <c:pt idx="2">
                  <c:v>3.546815803392</c:v>
                </c:pt>
                <c:pt idx="3">
                  <c:v>4.707771899392</c:v>
                </c:pt>
                <c:pt idx="4">
                  <c:v>6.053727995392</c:v>
                </c:pt>
                <c:pt idx="5">
                  <c:v>7.242245847552</c:v>
                </c:pt>
                <c:pt idx="6">
                  <c:v>8.424911914496</c:v>
                </c:pt>
                <c:pt idx="7">
                  <c:v>9.162399113472</c:v>
                </c:pt>
                <c:pt idx="8">
                  <c:v>10.227688692736</c:v>
                </c:pt>
                <c:pt idx="9">
                  <c:v>11.493404164608</c:v>
                </c:pt>
                <c:pt idx="10">
                  <c:v>13.002656690176</c:v>
                </c:pt>
                <c:pt idx="11">
                  <c:v>14.972032728064</c:v>
                </c:pt>
                <c:pt idx="12">
                  <c:v>17.028729897984</c:v>
                </c:pt>
                <c:pt idx="13">
                  <c:v>18.98652587776</c:v>
                </c:pt>
                <c:pt idx="14">
                  <c:v>20.774321857536</c:v>
                </c:pt>
                <c:pt idx="15">
                  <c:v>22.565469622528</c:v>
                </c:pt>
                <c:pt idx="16">
                  <c:v>24.336315007232</c:v>
                </c:pt>
                <c:pt idx="17">
                  <c:v>26.637283904256</c:v>
                </c:pt>
                <c:pt idx="18">
                  <c:v>29.392826908672</c:v>
                </c:pt>
                <c:pt idx="19">
                  <c:v>31.650746400768</c:v>
                </c:pt>
                <c:pt idx="20">
                  <c:v>34.170918868224</c:v>
                </c:pt>
                <c:pt idx="21">
                  <c:v>36.945047881472</c:v>
                </c:pt>
                <c:pt idx="22">
                  <c:v>40.105652642048</c:v>
                </c:pt>
                <c:pt idx="23">
                  <c:v>42.77022674944</c:v>
                </c:pt>
                <c:pt idx="24">
                  <c:v>44.6074797248</c:v>
                </c:pt>
                <c:pt idx="25">
                  <c:v>46.763640290816</c:v>
                </c:pt>
                <c:pt idx="26">
                  <c:v>49.043887315456</c:v>
                </c:pt>
                <c:pt idx="27">
                  <c:v>50.498584935168</c:v>
                </c:pt>
                <c:pt idx="28">
                  <c:v>51.841578984448</c:v>
                </c:pt>
                <c:pt idx="29">
                  <c:v>53.940671843584</c:v>
                </c:pt>
                <c:pt idx="30">
                  <c:v>55.793968273152</c:v>
                </c:pt>
                <c:pt idx="31">
                  <c:v>57.28769699584</c:v>
                </c:pt>
                <c:pt idx="32">
                  <c:v>57.621975123456</c:v>
                </c:pt>
                <c:pt idx="33">
                  <c:v>58.09667914368</c:v>
                </c:pt>
                <c:pt idx="34">
                  <c:v>57.036630188544</c:v>
                </c:pt>
                <c:pt idx="35">
                  <c:v>56.04834656</c:v>
                </c:pt>
                <c:pt idx="36">
                  <c:v>55.846038228992</c:v>
                </c:pt>
                <c:pt idx="37">
                  <c:v>55.06464343936</c:v>
                </c:pt>
                <c:pt idx="38">
                  <c:v>52.926662191104</c:v>
                </c:pt>
                <c:pt idx="39">
                  <c:v>51.14306978176</c:v>
                </c:pt>
                <c:pt idx="40">
                  <c:v>50.172952669952</c:v>
                </c:pt>
                <c:pt idx="41">
                  <c:v>48.749298504448</c:v>
                </c:pt>
                <c:pt idx="42">
                  <c:v>47.182416066048</c:v>
                </c:pt>
                <c:pt idx="43">
                  <c:v>45.085774251776</c:v>
                </c:pt>
                <c:pt idx="44">
                  <c:v>41.145842408448</c:v>
                </c:pt>
                <c:pt idx="45">
                  <c:v>37.631398213888</c:v>
                </c:pt>
                <c:pt idx="46">
                  <c:v>35.147071131136</c:v>
                </c:pt>
                <c:pt idx="47">
                  <c:v>33.376892263168</c:v>
                </c:pt>
                <c:pt idx="48">
                  <c:v>30.70615758976</c:v>
                </c:pt>
                <c:pt idx="49">
                  <c:v>28.792805804544</c:v>
                </c:pt>
                <c:pt idx="50">
                  <c:v>27.167441668096</c:v>
                </c:pt>
                <c:pt idx="51">
                  <c:v>25.792812205056</c:v>
                </c:pt>
                <c:pt idx="52">
                  <c:v>23.683491522816</c:v>
                </c:pt>
                <c:pt idx="53">
                  <c:v>20.487158489344</c:v>
                </c:pt>
              </c:numCache>
            </c:numRef>
          </c:xVal>
          <c:yVal>
            <c:numRef>
              <c:f>'P25'!$A$7:$A$71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'P25'!$C$7:$C$71</c:f>
              <c:numCache>
                <c:formatCode>0.00_ </c:formatCode>
                <c:ptCount val="65"/>
                <c:pt idx="0">
                  <c:v>1.194786499584</c:v>
                </c:pt>
                <c:pt idx="1">
                  <c:v>2.314946166016</c:v>
                </c:pt>
                <c:pt idx="2">
                  <c:v>3.444315803392</c:v>
                </c:pt>
                <c:pt idx="3">
                  <c:v>4.570271899392</c:v>
                </c:pt>
                <c:pt idx="4">
                  <c:v>5.793727995392</c:v>
                </c:pt>
                <c:pt idx="5">
                  <c:v>6.859745847552</c:v>
                </c:pt>
                <c:pt idx="6">
                  <c:v>7.907411914496</c:v>
                </c:pt>
                <c:pt idx="7">
                  <c:v>8.594899113472</c:v>
                </c:pt>
                <c:pt idx="8">
                  <c:v>9.620188692736</c:v>
                </c:pt>
                <c:pt idx="9">
                  <c:v>10.840904164608</c:v>
                </c:pt>
                <c:pt idx="10">
                  <c:v>12.357656690176</c:v>
                </c:pt>
                <c:pt idx="11">
                  <c:v>14.294532728064</c:v>
                </c:pt>
                <c:pt idx="12">
                  <c:v>16.328729897984</c:v>
                </c:pt>
                <c:pt idx="13">
                  <c:v>18.22152587776</c:v>
                </c:pt>
                <c:pt idx="14">
                  <c:v>19.926821857536</c:v>
                </c:pt>
                <c:pt idx="15">
                  <c:v>21.842969622528</c:v>
                </c:pt>
                <c:pt idx="16">
                  <c:v>23.631315007232</c:v>
                </c:pt>
                <c:pt idx="17">
                  <c:v>25.819783904256</c:v>
                </c:pt>
                <c:pt idx="18">
                  <c:v>28.515326908672</c:v>
                </c:pt>
                <c:pt idx="19">
                  <c:v>30.755746400768</c:v>
                </c:pt>
                <c:pt idx="20">
                  <c:v>33.268418868224</c:v>
                </c:pt>
                <c:pt idx="21">
                  <c:v>36.072547881472</c:v>
                </c:pt>
                <c:pt idx="22">
                  <c:v>39.250652642048</c:v>
                </c:pt>
                <c:pt idx="23">
                  <c:v>41.84272674944</c:v>
                </c:pt>
                <c:pt idx="24">
                  <c:v>43.7324797248</c:v>
                </c:pt>
                <c:pt idx="25">
                  <c:v>45.891140290816</c:v>
                </c:pt>
                <c:pt idx="26">
                  <c:v>48.211387315456</c:v>
                </c:pt>
                <c:pt idx="27">
                  <c:v>49.753584935168</c:v>
                </c:pt>
                <c:pt idx="28">
                  <c:v>51.061578984448</c:v>
                </c:pt>
                <c:pt idx="29">
                  <c:v>53.108171843584</c:v>
                </c:pt>
                <c:pt idx="30">
                  <c:v>54.921468273152</c:v>
                </c:pt>
                <c:pt idx="31">
                  <c:v>56.40269699584</c:v>
                </c:pt>
                <c:pt idx="32">
                  <c:v>56.731975123456</c:v>
                </c:pt>
                <c:pt idx="33">
                  <c:v>57.14417914368</c:v>
                </c:pt>
                <c:pt idx="34">
                  <c:v>56.141630188544</c:v>
                </c:pt>
                <c:pt idx="35">
                  <c:v>55.16334656</c:v>
                </c:pt>
                <c:pt idx="36">
                  <c:v>54.923538228992</c:v>
                </c:pt>
                <c:pt idx="37">
                  <c:v>54.07214343936</c:v>
                </c:pt>
                <c:pt idx="38">
                  <c:v>51.976662191104</c:v>
                </c:pt>
                <c:pt idx="39">
                  <c:v>50.24306978176</c:v>
                </c:pt>
                <c:pt idx="40">
                  <c:v>49.322952669952</c:v>
                </c:pt>
                <c:pt idx="41">
                  <c:v>47.949298504448</c:v>
                </c:pt>
                <c:pt idx="42">
                  <c:v>46.432416066048</c:v>
                </c:pt>
                <c:pt idx="43">
                  <c:v>44.385774251776</c:v>
                </c:pt>
                <c:pt idx="44">
                  <c:v>40.495842408448</c:v>
                </c:pt>
                <c:pt idx="45">
                  <c:v>37.031398213888</c:v>
                </c:pt>
                <c:pt idx="46">
                  <c:v>34.597071131136</c:v>
                </c:pt>
                <c:pt idx="47">
                  <c:v>32.876892263168</c:v>
                </c:pt>
                <c:pt idx="48">
                  <c:v>30.25615758976</c:v>
                </c:pt>
                <c:pt idx="49">
                  <c:v>28.392805804544</c:v>
                </c:pt>
                <c:pt idx="50">
                  <c:v>26.817441668096</c:v>
                </c:pt>
                <c:pt idx="51">
                  <c:v>25.492812205056</c:v>
                </c:pt>
                <c:pt idx="52">
                  <c:v>23.433491522816</c:v>
                </c:pt>
                <c:pt idx="53">
                  <c:v>20.287158489344</c:v>
                </c:pt>
              </c:numCache>
            </c:numRef>
          </c:xVal>
          <c:yVal>
            <c:numRef>
              <c:f>'P25'!$A$7:$A$71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'P26'!$B$7:$B$71</c:f>
              <c:numCache>
                <c:formatCode>0.00_ </c:formatCode>
                <c:ptCount val="65"/>
                <c:pt idx="0">
                  <c:v>1.2827</c:v>
                </c:pt>
                <c:pt idx="1">
                  <c:v>2.32769</c:v>
                </c:pt>
                <c:pt idx="2">
                  <c:v>2.97363</c:v>
                </c:pt>
                <c:pt idx="3">
                  <c:v>3.28724</c:v>
                </c:pt>
                <c:pt idx="4">
                  <c:v>3.53618</c:v>
                </c:pt>
                <c:pt idx="5">
                  <c:v>4.25697</c:v>
                </c:pt>
                <c:pt idx="6">
                  <c:v>5.34299</c:v>
                </c:pt>
                <c:pt idx="7">
                  <c:v>6.49015</c:v>
                </c:pt>
                <c:pt idx="8">
                  <c:v>7.18591</c:v>
                </c:pt>
                <c:pt idx="9">
                  <c:v>8.79627</c:v>
                </c:pt>
                <c:pt idx="10">
                  <c:v>10.35502</c:v>
                </c:pt>
                <c:pt idx="11">
                  <c:v>12.10334</c:v>
                </c:pt>
                <c:pt idx="12">
                  <c:v>13.85962</c:v>
                </c:pt>
                <c:pt idx="13">
                  <c:v>15.68184</c:v>
                </c:pt>
                <c:pt idx="14">
                  <c:v>17.59576</c:v>
                </c:pt>
                <c:pt idx="15">
                  <c:v>20.25422</c:v>
                </c:pt>
                <c:pt idx="16">
                  <c:v>22.34181</c:v>
                </c:pt>
                <c:pt idx="17">
                  <c:v>24.81118</c:v>
                </c:pt>
                <c:pt idx="18">
                  <c:v>27.31019</c:v>
                </c:pt>
                <c:pt idx="19">
                  <c:v>29.52299</c:v>
                </c:pt>
                <c:pt idx="20">
                  <c:v>31.94139</c:v>
                </c:pt>
                <c:pt idx="21">
                  <c:v>34.67946</c:v>
                </c:pt>
                <c:pt idx="22">
                  <c:v>37.69722</c:v>
                </c:pt>
                <c:pt idx="23">
                  <c:v>39.60733</c:v>
                </c:pt>
                <c:pt idx="24">
                  <c:v>41.68638</c:v>
                </c:pt>
                <c:pt idx="25">
                  <c:v>43.72841</c:v>
                </c:pt>
                <c:pt idx="26">
                  <c:v>45.69041</c:v>
                </c:pt>
                <c:pt idx="27">
                  <c:v>48.10728</c:v>
                </c:pt>
                <c:pt idx="28">
                  <c:v>49.47914</c:v>
                </c:pt>
                <c:pt idx="29">
                  <c:v>51.16007</c:v>
                </c:pt>
                <c:pt idx="30">
                  <c:v>51.66481</c:v>
                </c:pt>
                <c:pt idx="31">
                  <c:v>51.89258</c:v>
                </c:pt>
                <c:pt idx="32">
                  <c:v>51.44946</c:v>
                </c:pt>
                <c:pt idx="33">
                  <c:v>51.1019</c:v>
                </c:pt>
                <c:pt idx="34">
                  <c:v>51.56302</c:v>
                </c:pt>
                <c:pt idx="35">
                  <c:v>50.94571</c:v>
                </c:pt>
                <c:pt idx="36">
                  <c:v>50.3985</c:v>
                </c:pt>
                <c:pt idx="37">
                  <c:v>49.60499</c:v>
                </c:pt>
                <c:pt idx="38">
                  <c:v>48.6609</c:v>
                </c:pt>
                <c:pt idx="39">
                  <c:v>46.87041</c:v>
                </c:pt>
                <c:pt idx="40">
                  <c:v>45.5216974925</c:v>
                </c:pt>
                <c:pt idx="41">
                  <c:v>43.90445635</c:v>
                </c:pt>
                <c:pt idx="42">
                  <c:v>42.22363257</c:v>
                </c:pt>
                <c:pt idx="43">
                  <c:v>40.29739384</c:v>
                </c:pt>
                <c:pt idx="44">
                  <c:v>38.3153371150001</c:v>
                </c:pt>
                <c:pt idx="45">
                  <c:v>36.325703475</c:v>
                </c:pt>
                <c:pt idx="46">
                  <c:v>35.29303789</c:v>
                </c:pt>
                <c:pt idx="47">
                  <c:v>33.59639336</c:v>
                </c:pt>
                <c:pt idx="48">
                  <c:v>31.87917377</c:v>
                </c:pt>
                <c:pt idx="49">
                  <c:v>29.7297008750001</c:v>
                </c:pt>
                <c:pt idx="50">
                  <c:v>27.5572106250001</c:v>
                </c:pt>
                <c:pt idx="51">
                  <c:v>26.1109477350001</c:v>
                </c:pt>
                <c:pt idx="52">
                  <c:v>25.0348637300001</c:v>
                </c:pt>
                <c:pt idx="53">
                  <c:v>23.7509309850001</c:v>
                </c:pt>
              </c:numCache>
            </c:numRef>
          </c:xVal>
          <c:yVal>
            <c:numRef>
              <c:f>'P26'!$A$7:$A$71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'P26'!$C$7:$C$71</c:f>
              <c:numCache>
                <c:formatCode>0.00_ </c:formatCode>
                <c:ptCount val="65"/>
                <c:pt idx="0">
                  <c:v>1.1627</c:v>
                </c:pt>
                <c:pt idx="1">
                  <c:v>2.19019</c:v>
                </c:pt>
                <c:pt idx="2">
                  <c:v>2.78363</c:v>
                </c:pt>
                <c:pt idx="3">
                  <c:v>3.04724</c:v>
                </c:pt>
                <c:pt idx="4">
                  <c:v>3.25118</c:v>
                </c:pt>
                <c:pt idx="5">
                  <c:v>3.90447</c:v>
                </c:pt>
                <c:pt idx="6">
                  <c:v>4.97299</c:v>
                </c:pt>
                <c:pt idx="7">
                  <c:v>6.05015</c:v>
                </c:pt>
                <c:pt idx="8">
                  <c:v>6.71091</c:v>
                </c:pt>
                <c:pt idx="9">
                  <c:v>8.27377</c:v>
                </c:pt>
                <c:pt idx="10">
                  <c:v>9.85002</c:v>
                </c:pt>
                <c:pt idx="11">
                  <c:v>11.59334</c:v>
                </c:pt>
                <c:pt idx="12">
                  <c:v>13.34962</c:v>
                </c:pt>
                <c:pt idx="13">
                  <c:v>15.15934</c:v>
                </c:pt>
                <c:pt idx="14">
                  <c:v>17.04076</c:v>
                </c:pt>
                <c:pt idx="15">
                  <c:v>19.63922</c:v>
                </c:pt>
                <c:pt idx="16">
                  <c:v>21.71681</c:v>
                </c:pt>
                <c:pt idx="17">
                  <c:v>24.21868</c:v>
                </c:pt>
                <c:pt idx="18">
                  <c:v>26.71269</c:v>
                </c:pt>
                <c:pt idx="19">
                  <c:v>28.92049</c:v>
                </c:pt>
                <c:pt idx="20">
                  <c:v>31.35389</c:v>
                </c:pt>
                <c:pt idx="21">
                  <c:v>34.11946</c:v>
                </c:pt>
                <c:pt idx="22">
                  <c:v>37.20222</c:v>
                </c:pt>
                <c:pt idx="23">
                  <c:v>39.16233</c:v>
                </c:pt>
                <c:pt idx="24">
                  <c:v>41.29388</c:v>
                </c:pt>
                <c:pt idx="25">
                  <c:v>43.33091</c:v>
                </c:pt>
                <c:pt idx="26">
                  <c:v>45.29291</c:v>
                </c:pt>
                <c:pt idx="27">
                  <c:v>47.68228</c:v>
                </c:pt>
                <c:pt idx="28">
                  <c:v>49.08414</c:v>
                </c:pt>
                <c:pt idx="29">
                  <c:v>50.73507</c:v>
                </c:pt>
                <c:pt idx="30">
                  <c:v>51.26731</c:v>
                </c:pt>
                <c:pt idx="31">
                  <c:v>51.67508</c:v>
                </c:pt>
                <c:pt idx="32">
                  <c:v>51.08696</c:v>
                </c:pt>
                <c:pt idx="33">
                  <c:v>50.6994</c:v>
                </c:pt>
                <c:pt idx="34">
                  <c:v>51.03552</c:v>
                </c:pt>
                <c:pt idx="35">
                  <c:v>50.40321</c:v>
                </c:pt>
                <c:pt idx="36">
                  <c:v>49.7935</c:v>
                </c:pt>
                <c:pt idx="37">
                  <c:v>49.03749</c:v>
                </c:pt>
                <c:pt idx="38">
                  <c:v>48.1709</c:v>
                </c:pt>
                <c:pt idx="39">
                  <c:v>46.36291</c:v>
                </c:pt>
                <c:pt idx="40">
                  <c:v>45.0316974925</c:v>
                </c:pt>
                <c:pt idx="41">
                  <c:v>43.34695635</c:v>
                </c:pt>
                <c:pt idx="42">
                  <c:v>41.72613257</c:v>
                </c:pt>
                <c:pt idx="43">
                  <c:v>39.91239384</c:v>
                </c:pt>
                <c:pt idx="44">
                  <c:v>37.8853371150001</c:v>
                </c:pt>
                <c:pt idx="45">
                  <c:v>35.655703475</c:v>
                </c:pt>
                <c:pt idx="46">
                  <c:v>34.69303789</c:v>
                </c:pt>
                <c:pt idx="47">
                  <c:v>33.02639336</c:v>
                </c:pt>
                <c:pt idx="48">
                  <c:v>31.33917377</c:v>
                </c:pt>
                <c:pt idx="49">
                  <c:v>29.2197008750001</c:v>
                </c:pt>
                <c:pt idx="50">
                  <c:v>27.0772106250001</c:v>
                </c:pt>
                <c:pt idx="51">
                  <c:v>25.6609477350001</c:v>
                </c:pt>
                <c:pt idx="52">
                  <c:v>24.6148637300001</c:v>
                </c:pt>
                <c:pt idx="53">
                  <c:v>23.3609309850001</c:v>
                </c:pt>
              </c:numCache>
            </c:numRef>
          </c:xVal>
          <c:yVal>
            <c:numRef>
              <c:f>'P26'!$A$7:$A$71</c:f>
              <c:numCache>
                <c:formatCode>0.0_ </c:formatCode>
                <c:ptCount val="6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'P27'!$B$7:$B$73</c:f>
              <c:numCache>
                <c:formatCode>0.00_ </c:formatCode>
                <c:ptCount val="67"/>
                <c:pt idx="0">
                  <c:v>1.383276525</c:v>
                </c:pt>
                <c:pt idx="1">
                  <c:v>2.619463183</c:v>
                </c:pt>
                <c:pt idx="2">
                  <c:v>3.781906051</c:v>
                </c:pt>
                <c:pt idx="3">
                  <c:v>4.621235718</c:v>
                </c:pt>
                <c:pt idx="4">
                  <c:v>5.180575321</c:v>
                </c:pt>
                <c:pt idx="5">
                  <c:v>5.5502289765</c:v>
                </c:pt>
                <c:pt idx="6">
                  <c:v>6.099880148</c:v>
                </c:pt>
                <c:pt idx="7">
                  <c:v>7.08483792000001</c:v>
                </c:pt>
                <c:pt idx="8">
                  <c:v>8.2794816395</c:v>
                </c:pt>
                <c:pt idx="9">
                  <c:v>9.707241044</c:v>
                </c:pt>
                <c:pt idx="10">
                  <c:v>10.9656335215</c:v>
                </c:pt>
                <c:pt idx="11">
                  <c:v>12.3493425355</c:v>
                </c:pt>
                <c:pt idx="12">
                  <c:v>13.6761871065</c:v>
                </c:pt>
                <c:pt idx="13">
                  <c:v>14.970850698</c:v>
                </c:pt>
                <c:pt idx="14">
                  <c:v>16.313328342</c:v>
                </c:pt>
                <c:pt idx="15">
                  <c:v>17.4611250065</c:v>
                </c:pt>
                <c:pt idx="16">
                  <c:v>18.7204894495</c:v>
                </c:pt>
                <c:pt idx="17">
                  <c:v>20.256409251</c:v>
                </c:pt>
                <c:pt idx="18">
                  <c:v>21.8023340205</c:v>
                </c:pt>
                <c:pt idx="19">
                  <c:v>23.312635653</c:v>
                </c:pt>
                <c:pt idx="20">
                  <c:v>25.5991934955</c:v>
                </c:pt>
                <c:pt idx="21">
                  <c:v>28.051369507</c:v>
                </c:pt>
                <c:pt idx="22">
                  <c:v>30.286364539</c:v>
                </c:pt>
                <c:pt idx="23">
                  <c:v>32.570115781</c:v>
                </c:pt>
                <c:pt idx="24">
                  <c:v>35.093243886</c:v>
                </c:pt>
                <c:pt idx="25">
                  <c:v>37.5010678745</c:v>
                </c:pt>
                <c:pt idx="26">
                  <c:v>39.156394347</c:v>
                </c:pt>
                <c:pt idx="27">
                  <c:v>40.3367233035</c:v>
                </c:pt>
                <c:pt idx="28">
                  <c:v>40.772069648</c:v>
                </c:pt>
                <c:pt idx="29">
                  <c:v>41.273335794</c:v>
                </c:pt>
                <c:pt idx="30">
                  <c:v>41.860212657</c:v>
                </c:pt>
                <c:pt idx="31">
                  <c:v>42.1992854035</c:v>
                </c:pt>
                <c:pt idx="32">
                  <c:v>43.3474234445</c:v>
                </c:pt>
                <c:pt idx="33">
                  <c:v>43.73838299</c:v>
                </c:pt>
                <c:pt idx="34">
                  <c:v>44.0105962615</c:v>
                </c:pt>
                <c:pt idx="35">
                  <c:v>44.3868574395</c:v>
                </c:pt>
                <c:pt idx="36">
                  <c:v>43.8718748275</c:v>
                </c:pt>
                <c:pt idx="37">
                  <c:v>42.7506360055</c:v>
                </c:pt>
                <c:pt idx="38">
                  <c:v>41.9375277725</c:v>
                </c:pt>
                <c:pt idx="39">
                  <c:v>40.630977382</c:v>
                </c:pt>
                <c:pt idx="40">
                  <c:v>39.1550600645</c:v>
                </c:pt>
                <c:pt idx="41">
                  <c:v>37.6097634</c:v>
                </c:pt>
                <c:pt idx="42">
                  <c:v>36.0807154935</c:v>
                </c:pt>
                <c:pt idx="43">
                  <c:v>34.128539482</c:v>
                </c:pt>
                <c:pt idx="44">
                  <c:v>32.6394940595</c:v>
                </c:pt>
                <c:pt idx="45">
                  <c:v>31.1845114475</c:v>
                </c:pt>
                <c:pt idx="46">
                  <c:v>29.0432751095</c:v>
                </c:pt>
                <c:pt idx="47">
                  <c:v>26.421727203</c:v>
                </c:pt>
                <c:pt idx="48">
                  <c:v>23.926744591</c:v>
                </c:pt>
                <c:pt idx="49">
                  <c:v>21.699259495</c:v>
                </c:pt>
                <c:pt idx="50">
                  <c:v>19.49614381</c:v>
                </c:pt>
                <c:pt idx="51">
                  <c:v>15.9758471455</c:v>
                </c:pt>
                <c:pt idx="52">
                  <c:v>13.356799239</c:v>
                </c:pt>
                <c:pt idx="53">
                  <c:v>10.444314143</c:v>
                </c:pt>
              </c:numCache>
            </c:numRef>
          </c:xVal>
          <c:yVal>
            <c:numRef>
              <c:f>'P27'!$A$7:$A$73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'P27'!$C$7:$C$73</c:f>
              <c:numCache>
                <c:formatCode>0.00_ </c:formatCode>
                <c:ptCount val="67"/>
                <c:pt idx="0">
                  <c:v>1.435776525</c:v>
                </c:pt>
                <c:pt idx="1">
                  <c:v>2.704463183</c:v>
                </c:pt>
                <c:pt idx="2">
                  <c:v>3.846906051</c:v>
                </c:pt>
                <c:pt idx="3">
                  <c:v>4.63873571800001</c:v>
                </c:pt>
                <c:pt idx="4">
                  <c:v>5.24307532100001</c:v>
                </c:pt>
                <c:pt idx="5">
                  <c:v>5.65022897650001</c:v>
                </c:pt>
                <c:pt idx="6">
                  <c:v>6.25988014800001</c:v>
                </c:pt>
                <c:pt idx="7">
                  <c:v>7.25733792000001</c:v>
                </c:pt>
                <c:pt idx="8">
                  <c:v>8.43948163950001</c:v>
                </c:pt>
                <c:pt idx="9">
                  <c:v>9.89474104400001</c:v>
                </c:pt>
                <c:pt idx="10">
                  <c:v>11.2256335215</c:v>
                </c:pt>
                <c:pt idx="11">
                  <c:v>12.6193425355</c:v>
                </c:pt>
                <c:pt idx="12">
                  <c:v>13.9711871065</c:v>
                </c:pt>
                <c:pt idx="13">
                  <c:v>15.250850698</c:v>
                </c:pt>
                <c:pt idx="14">
                  <c:v>16.620828342</c:v>
                </c:pt>
                <c:pt idx="15">
                  <c:v>17.8311250065</c:v>
                </c:pt>
                <c:pt idx="16">
                  <c:v>19.1554894495</c:v>
                </c:pt>
                <c:pt idx="17">
                  <c:v>20.726409251</c:v>
                </c:pt>
                <c:pt idx="18">
                  <c:v>22.3348340205</c:v>
                </c:pt>
                <c:pt idx="19">
                  <c:v>23.910135653</c:v>
                </c:pt>
                <c:pt idx="20">
                  <c:v>26.1841934955</c:v>
                </c:pt>
                <c:pt idx="21">
                  <c:v>28.596369507</c:v>
                </c:pt>
                <c:pt idx="22">
                  <c:v>30.816364539</c:v>
                </c:pt>
                <c:pt idx="23">
                  <c:v>33.082615781</c:v>
                </c:pt>
                <c:pt idx="24">
                  <c:v>35.578243886</c:v>
                </c:pt>
                <c:pt idx="25">
                  <c:v>38.0035678745</c:v>
                </c:pt>
                <c:pt idx="26">
                  <c:v>39.716394347</c:v>
                </c:pt>
                <c:pt idx="27">
                  <c:v>40.9892233035</c:v>
                </c:pt>
                <c:pt idx="28">
                  <c:v>41.534569648</c:v>
                </c:pt>
                <c:pt idx="29">
                  <c:v>42.085835794</c:v>
                </c:pt>
                <c:pt idx="30">
                  <c:v>42.730212657</c:v>
                </c:pt>
                <c:pt idx="31">
                  <c:v>43.1492854035</c:v>
                </c:pt>
                <c:pt idx="32">
                  <c:v>44.2199234445</c:v>
                </c:pt>
                <c:pt idx="33">
                  <c:v>44.62338299</c:v>
                </c:pt>
                <c:pt idx="34">
                  <c:v>44.9355962615</c:v>
                </c:pt>
                <c:pt idx="35">
                  <c:v>45.2968574395</c:v>
                </c:pt>
                <c:pt idx="36">
                  <c:v>44.7718748275</c:v>
                </c:pt>
                <c:pt idx="37">
                  <c:v>43.7206360055</c:v>
                </c:pt>
                <c:pt idx="38">
                  <c:v>42.9325277725</c:v>
                </c:pt>
                <c:pt idx="39">
                  <c:v>41.643477382</c:v>
                </c:pt>
                <c:pt idx="40">
                  <c:v>40.2000600645</c:v>
                </c:pt>
                <c:pt idx="41">
                  <c:v>38.6372634</c:v>
                </c:pt>
                <c:pt idx="42">
                  <c:v>37.1557154935</c:v>
                </c:pt>
                <c:pt idx="43">
                  <c:v>35.221039482</c:v>
                </c:pt>
                <c:pt idx="44">
                  <c:v>33.6944940595</c:v>
                </c:pt>
                <c:pt idx="45">
                  <c:v>32.2220114475</c:v>
                </c:pt>
                <c:pt idx="46">
                  <c:v>30.0757751095</c:v>
                </c:pt>
                <c:pt idx="47">
                  <c:v>27.474227203</c:v>
                </c:pt>
                <c:pt idx="48">
                  <c:v>25.049244591</c:v>
                </c:pt>
                <c:pt idx="49">
                  <c:v>22.854259495</c:v>
                </c:pt>
                <c:pt idx="50">
                  <c:v>20.76114381</c:v>
                </c:pt>
                <c:pt idx="51">
                  <c:v>17.3183471455</c:v>
                </c:pt>
                <c:pt idx="52">
                  <c:v>14.621799239</c:v>
                </c:pt>
                <c:pt idx="53">
                  <c:v>11.811814143</c:v>
                </c:pt>
              </c:numCache>
            </c:numRef>
          </c:xVal>
          <c:yVal>
            <c:numRef>
              <c:f>'P27'!$A$7:$A$73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7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'P28'!$B$7:$B$75</c:f>
              <c:numCache>
                <c:formatCode>0.00_ </c:formatCode>
                <c:ptCount val="69"/>
                <c:pt idx="0">
                  <c:v>1.4543316</c:v>
                </c:pt>
                <c:pt idx="1">
                  <c:v>2.994799792</c:v>
                </c:pt>
                <c:pt idx="2">
                  <c:v>4.490075024</c:v>
                </c:pt>
                <c:pt idx="3">
                  <c:v>5.629233632</c:v>
                </c:pt>
                <c:pt idx="4">
                  <c:v>6.335083504</c:v>
                </c:pt>
                <c:pt idx="5">
                  <c:v>6.839010136</c:v>
                </c:pt>
                <c:pt idx="6">
                  <c:v>7.565013952</c:v>
                </c:pt>
                <c:pt idx="7">
                  <c:v>8.82782608</c:v>
                </c:pt>
                <c:pt idx="8">
                  <c:v>10.225061448</c:v>
                </c:pt>
                <c:pt idx="9">
                  <c:v>11.998836256</c:v>
                </c:pt>
                <c:pt idx="10">
                  <c:v>13.739610216</c:v>
                </c:pt>
                <c:pt idx="11">
                  <c:v>15.441383752</c:v>
                </c:pt>
                <c:pt idx="12">
                  <c:v>17.033079256</c:v>
                </c:pt>
                <c:pt idx="13">
                  <c:v>18.666197152</c:v>
                </c:pt>
                <c:pt idx="14">
                  <c:v>20.327391808</c:v>
                </c:pt>
                <c:pt idx="15">
                  <c:v>21.852508856</c:v>
                </c:pt>
                <c:pt idx="16">
                  <c:v>23.245086888</c:v>
                </c:pt>
                <c:pt idx="17">
                  <c:v>25.623011824</c:v>
                </c:pt>
                <c:pt idx="18">
                  <c:v>28.144282392</c:v>
                </c:pt>
                <c:pt idx="19">
                  <c:v>30.540245072</c:v>
                </c:pt>
                <c:pt idx="20">
                  <c:v>32.778514792</c:v>
                </c:pt>
                <c:pt idx="21">
                  <c:v>34.633746768</c:v>
                </c:pt>
                <c:pt idx="22">
                  <c:v>36.590401136</c:v>
                </c:pt>
                <c:pt idx="23">
                  <c:v>39.306862544</c:v>
                </c:pt>
                <c:pt idx="24">
                  <c:v>42.090516064</c:v>
                </c:pt>
                <c:pt idx="25">
                  <c:v>44.427784088</c:v>
                </c:pt>
                <c:pt idx="26">
                  <c:v>46.420474928</c:v>
                </c:pt>
                <c:pt idx="27">
                  <c:v>48.626088584</c:v>
                </c:pt>
                <c:pt idx="28">
                  <c:v>50.362161952</c:v>
                </c:pt>
                <c:pt idx="29">
                  <c:v>51.391160256</c:v>
                </c:pt>
                <c:pt idx="30">
                  <c:v>52.490852368</c:v>
                </c:pt>
                <c:pt idx="31">
                  <c:v>53.334158984</c:v>
                </c:pt>
                <c:pt idx="32">
                  <c:v>54.084503768</c:v>
                </c:pt>
                <c:pt idx="33">
                  <c:v>54.46669376</c:v>
                </c:pt>
                <c:pt idx="34">
                  <c:v>54.543267976</c:v>
                </c:pt>
                <c:pt idx="35">
                  <c:v>54.811420648</c:v>
                </c:pt>
                <c:pt idx="36">
                  <c:v>54.84188036</c:v>
                </c:pt>
                <c:pt idx="37">
                  <c:v>53.732533032</c:v>
                </c:pt>
                <c:pt idx="38">
                  <c:v>52.45226204</c:v>
                </c:pt>
                <c:pt idx="39">
                  <c:v>51.157760768</c:v>
                </c:pt>
                <c:pt idx="40">
                  <c:v>49.762758648</c:v>
                </c:pt>
                <c:pt idx="41">
                  <c:v>48.1501416</c:v>
                </c:pt>
                <c:pt idx="42">
                  <c:v>46.558563144</c:v>
                </c:pt>
                <c:pt idx="43">
                  <c:v>44.820831168</c:v>
                </c:pt>
                <c:pt idx="44">
                  <c:v>43.259675528</c:v>
                </c:pt>
                <c:pt idx="45">
                  <c:v>40.63513524</c:v>
                </c:pt>
                <c:pt idx="46">
                  <c:v>37.951210728</c:v>
                </c:pt>
                <c:pt idx="47">
                  <c:v>35.901882272</c:v>
                </c:pt>
                <c:pt idx="48">
                  <c:v>34.247341984</c:v>
                </c:pt>
                <c:pt idx="49">
                  <c:v>32.25557888</c:v>
                </c:pt>
                <c:pt idx="50">
                  <c:v>30.12588944</c:v>
                </c:pt>
                <c:pt idx="51">
                  <c:v>28.335072392</c:v>
                </c:pt>
              </c:numCache>
            </c:numRef>
          </c:xVal>
          <c:yVal>
            <c:numRef>
              <c:f>'P28'!$A$7:$A$75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'P28'!$C$7:$C$75</c:f>
              <c:numCache>
                <c:formatCode>0.00_ </c:formatCode>
                <c:ptCount val="69"/>
                <c:pt idx="0">
                  <c:v>1.4043316</c:v>
                </c:pt>
                <c:pt idx="1">
                  <c:v>2.864799792</c:v>
                </c:pt>
                <c:pt idx="2">
                  <c:v>4.265075024</c:v>
                </c:pt>
                <c:pt idx="3">
                  <c:v>5.349233632</c:v>
                </c:pt>
                <c:pt idx="4">
                  <c:v>6.022583504</c:v>
                </c:pt>
                <c:pt idx="5">
                  <c:v>6.534010136</c:v>
                </c:pt>
                <c:pt idx="6">
                  <c:v>7.225013952</c:v>
                </c:pt>
                <c:pt idx="7">
                  <c:v>8.48032608</c:v>
                </c:pt>
                <c:pt idx="8">
                  <c:v>9.802561448</c:v>
                </c:pt>
                <c:pt idx="9">
                  <c:v>11.546336256</c:v>
                </c:pt>
                <c:pt idx="10">
                  <c:v>13.249610216</c:v>
                </c:pt>
                <c:pt idx="11">
                  <c:v>14.963883752</c:v>
                </c:pt>
                <c:pt idx="12">
                  <c:v>16.560579256</c:v>
                </c:pt>
                <c:pt idx="13">
                  <c:v>18.173697152</c:v>
                </c:pt>
                <c:pt idx="14">
                  <c:v>19.797391808</c:v>
                </c:pt>
                <c:pt idx="15">
                  <c:v>21.335008856</c:v>
                </c:pt>
                <c:pt idx="16">
                  <c:v>22.740086888</c:v>
                </c:pt>
                <c:pt idx="17">
                  <c:v>25.068011824</c:v>
                </c:pt>
                <c:pt idx="18">
                  <c:v>27.546782392</c:v>
                </c:pt>
                <c:pt idx="19">
                  <c:v>29.915245072</c:v>
                </c:pt>
                <c:pt idx="20">
                  <c:v>32.176014792</c:v>
                </c:pt>
                <c:pt idx="21">
                  <c:v>33.963746768</c:v>
                </c:pt>
                <c:pt idx="22">
                  <c:v>35.872901136</c:v>
                </c:pt>
                <c:pt idx="23">
                  <c:v>38.549362544</c:v>
                </c:pt>
                <c:pt idx="24">
                  <c:v>41.358016064</c:v>
                </c:pt>
                <c:pt idx="25">
                  <c:v>43.730284088</c:v>
                </c:pt>
                <c:pt idx="26">
                  <c:v>45.772974928</c:v>
                </c:pt>
                <c:pt idx="27">
                  <c:v>47.981088584</c:v>
                </c:pt>
                <c:pt idx="28">
                  <c:v>49.752161952</c:v>
                </c:pt>
                <c:pt idx="29">
                  <c:v>50.831160256</c:v>
                </c:pt>
                <c:pt idx="30">
                  <c:v>51.888352368</c:v>
                </c:pt>
                <c:pt idx="31">
                  <c:v>52.706658984</c:v>
                </c:pt>
                <c:pt idx="32">
                  <c:v>53.467003768</c:v>
                </c:pt>
                <c:pt idx="33">
                  <c:v>53.85169376</c:v>
                </c:pt>
                <c:pt idx="34">
                  <c:v>53.958267976</c:v>
                </c:pt>
                <c:pt idx="35">
                  <c:v>54.218920648</c:v>
                </c:pt>
                <c:pt idx="36">
                  <c:v>54.20438036</c:v>
                </c:pt>
                <c:pt idx="37">
                  <c:v>53.075033032</c:v>
                </c:pt>
                <c:pt idx="38">
                  <c:v>51.82726204</c:v>
                </c:pt>
                <c:pt idx="39">
                  <c:v>50.557760768</c:v>
                </c:pt>
                <c:pt idx="40">
                  <c:v>49.195258648</c:v>
                </c:pt>
                <c:pt idx="41">
                  <c:v>47.5526416</c:v>
                </c:pt>
                <c:pt idx="42">
                  <c:v>45.958563144</c:v>
                </c:pt>
                <c:pt idx="43">
                  <c:v>44.225831168</c:v>
                </c:pt>
                <c:pt idx="44">
                  <c:v>42.564675528</c:v>
                </c:pt>
                <c:pt idx="45">
                  <c:v>39.96263524</c:v>
                </c:pt>
                <c:pt idx="46">
                  <c:v>37.323710728</c:v>
                </c:pt>
                <c:pt idx="47">
                  <c:v>35.316882272</c:v>
                </c:pt>
                <c:pt idx="48">
                  <c:v>33.694841984</c:v>
                </c:pt>
                <c:pt idx="49">
                  <c:v>31.68307888</c:v>
                </c:pt>
                <c:pt idx="50">
                  <c:v>29.74588944</c:v>
                </c:pt>
                <c:pt idx="51">
                  <c:v>27.845072392</c:v>
                </c:pt>
              </c:numCache>
            </c:numRef>
          </c:xVal>
          <c:yVal>
            <c:numRef>
              <c:f>'P28'!$A$7:$A$75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6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'P29'!$B$7:$B$73</c:f>
              <c:numCache>
                <c:formatCode>0.00_ </c:formatCode>
                <c:ptCount val="67"/>
                <c:pt idx="0">
                  <c:v>0.991509280000001</c:v>
                </c:pt>
                <c:pt idx="1">
                  <c:v>1.88564272</c:v>
                </c:pt>
                <c:pt idx="2">
                  <c:v>2.84611664</c:v>
                </c:pt>
                <c:pt idx="3">
                  <c:v>3.72243664</c:v>
                </c:pt>
                <c:pt idx="4">
                  <c:v>4.70625664</c:v>
                </c:pt>
                <c:pt idx="5">
                  <c:v>5.74532384</c:v>
                </c:pt>
                <c:pt idx="6">
                  <c:v>6.65798432</c:v>
                </c:pt>
                <c:pt idx="7">
                  <c:v>7.52843024</c:v>
                </c:pt>
                <c:pt idx="8">
                  <c:v>8.55408512</c:v>
                </c:pt>
                <c:pt idx="9">
                  <c:v>9.91044336</c:v>
                </c:pt>
                <c:pt idx="10">
                  <c:v>11.55144992</c:v>
                </c:pt>
                <c:pt idx="11">
                  <c:v>13.26545088</c:v>
                </c:pt>
                <c:pt idx="12">
                  <c:v>14.96723728</c:v>
                </c:pt>
                <c:pt idx="13">
                  <c:v>16.8614192</c:v>
                </c:pt>
                <c:pt idx="14">
                  <c:v>18.65060112</c:v>
                </c:pt>
                <c:pt idx="15">
                  <c:v>20.67368976</c:v>
                </c:pt>
                <c:pt idx="16">
                  <c:v>22.06656944</c:v>
                </c:pt>
                <c:pt idx="17">
                  <c:v>24.25244352</c:v>
                </c:pt>
                <c:pt idx="18">
                  <c:v>26.73261424</c:v>
                </c:pt>
                <c:pt idx="19">
                  <c:v>29.33479056</c:v>
                </c:pt>
                <c:pt idx="20">
                  <c:v>31.78347808</c:v>
                </c:pt>
                <c:pt idx="21">
                  <c:v>34.28649024</c:v>
                </c:pt>
                <c:pt idx="22">
                  <c:v>36.82940816</c:v>
                </c:pt>
                <c:pt idx="23">
                  <c:v>38.9012048</c:v>
                </c:pt>
                <c:pt idx="24">
                  <c:v>41.120216</c:v>
                </c:pt>
                <c:pt idx="25">
                  <c:v>42.67785872</c:v>
                </c:pt>
                <c:pt idx="26">
                  <c:v>44.17884752</c:v>
                </c:pt>
                <c:pt idx="27">
                  <c:v>44.92613856</c:v>
                </c:pt>
                <c:pt idx="28">
                  <c:v>46.06311616</c:v>
                </c:pt>
                <c:pt idx="29">
                  <c:v>45.89248928</c:v>
                </c:pt>
                <c:pt idx="30">
                  <c:v>46.69467584</c:v>
                </c:pt>
                <c:pt idx="31">
                  <c:v>46.2985928</c:v>
                </c:pt>
                <c:pt idx="32">
                  <c:v>46.38370752</c:v>
                </c:pt>
                <c:pt idx="33">
                  <c:v>45.6945256</c:v>
                </c:pt>
                <c:pt idx="34">
                  <c:v>44.55883248</c:v>
                </c:pt>
                <c:pt idx="35">
                  <c:v>43.9762</c:v>
                </c:pt>
                <c:pt idx="36">
                  <c:v>43.43296864</c:v>
                </c:pt>
                <c:pt idx="37">
                  <c:v>43.2138912</c:v>
                </c:pt>
                <c:pt idx="38">
                  <c:v>42.11896768</c:v>
                </c:pt>
                <c:pt idx="39">
                  <c:v>40.6000992</c:v>
                </c:pt>
                <c:pt idx="40">
                  <c:v>39.70063184</c:v>
                </c:pt>
                <c:pt idx="41">
                  <c:v>38.77401616</c:v>
                </c:pt>
                <c:pt idx="42">
                  <c:v>37.25148816</c:v>
                </c:pt>
                <c:pt idx="43">
                  <c:v>35.67392192</c:v>
                </c:pt>
                <c:pt idx="44">
                  <c:v>33.59019616</c:v>
                </c:pt>
                <c:pt idx="45">
                  <c:v>31.48492096</c:v>
                </c:pt>
                <c:pt idx="46">
                  <c:v>29.18661312</c:v>
                </c:pt>
                <c:pt idx="47">
                  <c:v>27.06189856</c:v>
                </c:pt>
                <c:pt idx="48">
                  <c:v>25.3699592</c:v>
                </c:pt>
                <c:pt idx="49">
                  <c:v>23.91605248</c:v>
                </c:pt>
                <c:pt idx="50">
                  <c:v>22.77809632</c:v>
                </c:pt>
                <c:pt idx="51">
                  <c:v>21.18707952</c:v>
                </c:pt>
                <c:pt idx="52">
                  <c:v>19.65479872</c:v>
                </c:pt>
                <c:pt idx="53">
                  <c:v>17.98596848</c:v>
                </c:pt>
                <c:pt idx="54">
                  <c:v>15.81164384</c:v>
                </c:pt>
                <c:pt idx="55">
                  <c:v>14.27837424</c:v>
                </c:pt>
              </c:numCache>
            </c:numRef>
          </c:xVal>
          <c:yVal>
            <c:numRef>
              <c:f>'P29'!$A$7:$A$73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'P29'!$C$7:$C$73</c:f>
              <c:numCache>
                <c:formatCode>0.00_ </c:formatCode>
                <c:ptCount val="67"/>
                <c:pt idx="0">
                  <c:v>1.02150928</c:v>
                </c:pt>
                <c:pt idx="1">
                  <c:v>1.97064272</c:v>
                </c:pt>
                <c:pt idx="2">
                  <c:v>2.89361664</c:v>
                </c:pt>
                <c:pt idx="3">
                  <c:v>3.77993664</c:v>
                </c:pt>
                <c:pt idx="4">
                  <c:v>4.77375664</c:v>
                </c:pt>
                <c:pt idx="5">
                  <c:v>5.79782384</c:v>
                </c:pt>
                <c:pt idx="6">
                  <c:v>6.73798432</c:v>
                </c:pt>
                <c:pt idx="7">
                  <c:v>7.61593024</c:v>
                </c:pt>
                <c:pt idx="8">
                  <c:v>8.67658512</c:v>
                </c:pt>
                <c:pt idx="9">
                  <c:v>10.06544336</c:v>
                </c:pt>
                <c:pt idx="10">
                  <c:v>11.77144992</c:v>
                </c:pt>
                <c:pt idx="11">
                  <c:v>13.53295088</c:v>
                </c:pt>
                <c:pt idx="12">
                  <c:v>15.23223728</c:v>
                </c:pt>
                <c:pt idx="13">
                  <c:v>17.1689192</c:v>
                </c:pt>
                <c:pt idx="14">
                  <c:v>18.99560112</c:v>
                </c:pt>
                <c:pt idx="15">
                  <c:v>21.05368976</c:v>
                </c:pt>
                <c:pt idx="16">
                  <c:v>22.61906944</c:v>
                </c:pt>
                <c:pt idx="17">
                  <c:v>24.85744352</c:v>
                </c:pt>
                <c:pt idx="18">
                  <c:v>27.33511424</c:v>
                </c:pt>
                <c:pt idx="19">
                  <c:v>29.98479056</c:v>
                </c:pt>
                <c:pt idx="20">
                  <c:v>32.51597808</c:v>
                </c:pt>
                <c:pt idx="21">
                  <c:v>35.07899024</c:v>
                </c:pt>
                <c:pt idx="22">
                  <c:v>37.65190816</c:v>
                </c:pt>
                <c:pt idx="23">
                  <c:v>39.8087048</c:v>
                </c:pt>
                <c:pt idx="24">
                  <c:v>42.067716</c:v>
                </c:pt>
                <c:pt idx="25">
                  <c:v>43.70285872</c:v>
                </c:pt>
                <c:pt idx="26">
                  <c:v>45.27384752</c:v>
                </c:pt>
                <c:pt idx="27">
                  <c:v>46.11613856</c:v>
                </c:pt>
                <c:pt idx="28">
                  <c:v>47.33811616</c:v>
                </c:pt>
                <c:pt idx="29">
                  <c:v>47.31998928</c:v>
                </c:pt>
                <c:pt idx="30">
                  <c:v>48.24717584</c:v>
                </c:pt>
                <c:pt idx="31">
                  <c:v>47.8885928</c:v>
                </c:pt>
                <c:pt idx="32">
                  <c:v>48.04620752</c:v>
                </c:pt>
                <c:pt idx="33">
                  <c:v>47.4570256</c:v>
                </c:pt>
                <c:pt idx="34">
                  <c:v>46.43883248</c:v>
                </c:pt>
                <c:pt idx="35">
                  <c:v>45.9212</c:v>
                </c:pt>
                <c:pt idx="36">
                  <c:v>45.46796864</c:v>
                </c:pt>
                <c:pt idx="37">
                  <c:v>45.2513912</c:v>
                </c:pt>
                <c:pt idx="38">
                  <c:v>44.19396768</c:v>
                </c:pt>
                <c:pt idx="39">
                  <c:v>42.7100992</c:v>
                </c:pt>
                <c:pt idx="40">
                  <c:v>41.77563184</c:v>
                </c:pt>
                <c:pt idx="41">
                  <c:v>40.88151616</c:v>
                </c:pt>
                <c:pt idx="42">
                  <c:v>39.33148816</c:v>
                </c:pt>
                <c:pt idx="43">
                  <c:v>37.68392192</c:v>
                </c:pt>
                <c:pt idx="44">
                  <c:v>35.53019616</c:v>
                </c:pt>
                <c:pt idx="45">
                  <c:v>33.35492096</c:v>
                </c:pt>
                <c:pt idx="46">
                  <c:v>30.98661312</c:v>
                </c:pt>
                <c:pt idx="47">
                  <c:v>28.79189856</c:v>
                </c:pt>
                <c:pt idx="48">
                  <c:v>27.0299592</c:v>
                </c:pt>
                <c:pt idx="49">
                  <c:v>25.50605248</c:v>
                </c:pt>
                <c:pt idx="50">
                  <c:v>24.29809632</c:v>
                </c:pt>
                <c:pt idx="51">
                  <c:v>22.63707952</c:v>
                </c:pt>
                <c:pt idx="52">
                  <c:v>21.03479872</c:v>
                </c:pt>
                <c:pt idx="53">
                  <c:v>19.29596848</c:v>
                </c:pt>
                <c:pt idx="54">
                  <c:v>17.05164384</c:v>
                </c:pt>
                <c:pt idx="55">
                  <c:v>15.44837424</c:v>
                </c:pt>
              </c:numCache>
            </c:numRef>
          </c:xVal>
          <c:yVal>
            <c:numRef>
              <c:f>'P29'!$A$7:$A$73</c:f>
              <c:numCache>
                <c:formatCode>0.0_ </c:formatCode>
                <c:ptCount val="67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8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'P30'!$B$7:$B$75</c:f>
              <c:numCache>
                <c:formatCode>0.00_ </c:formatCode>
                <c:ptCount val="69"/>
                <c:pt idx="0">
                  <c:v>2.38858836</c:v>
                </c:pt>
                <c:pt idx="1">
                  <c:v>4.74516064</c:v>
                </c:pt>
                <c:pt idx="2">
                  <c:v>6.82237568</c:v>
                </c:pt>
                <c:pt idx="3">
                  <c:v>8.65059068</c:v>
                </c:pt>
                <c:pt idx="4">
                  <c:v>10.61380568</c:v>
                </c:pt>
                <c:pt idx="5">
                  <c:v>12.62809208</c:v>
                </c:pt>
                <c:pt idx="6">
                  <c:v>14.49944984</c:v>
                </c:pt>
                <c:pt idx="7">
                  <c:v>16.13237888</c:v>
                </c:pt>
                <c:pt idx="8">
                  <c:v>18.21837944</c:v>
                </c:pt>
                <c:pt idx="9">
                  <c:v>20.59959432</c:v>
                </c:pt>
                <c:pt idx="10">
                  <c:v>23.17445204</c:v>
                </c:pt>
                <c:pt idx="11">
                  <c:v>25.36145256</c:v>
                </c:pt>
                <c:pt idx="12">
                  <c:v>27.05752436</c:v>
                </c:pt>
                <c:pt idx="13">
                  <c:v>28.4958104</c:v>
                </c:pt>
                <c:pt idx="14">
                  <c:v>29.95659644</c:v>
                </c:pt>
                <c:pt idx="15">
                  <c:v>31.62031112</c:v>
                </c:pt>
                <c:pt idx="16">
                  <c:v>32.85595428</c:v>
                </c:pt>
                <c:pt idx="17">
                  <c:v>33.98874024</c:v>
                </c:pt>
                <c:pt idx="18">
                  <c:v>34.97881188</c:v>
                </c:pt>
                <c:pt idx="19">
                  <c:v>36.11174072</c:v>
                </c:pt>
                <c:pt idx="20">
                  <c:v>37.81288396</c:v>
                </c:pt>
                <c:pt idx="21">
                  <c:v>39.96559888</c:v>
                </c:pt>
                <c:pt idx="22">
                  <c:v>40.74174192</c:v>
                </c:pt>
                <c:pt idx="23">
                  <c:v>41.1540276</c:v>
                </c:pt>
                <c:pt idx="24">
                  <c:v>42.107242</c:v>
                </c:pt>
                <c:pt idx="25">
                  <c:v>42.45302764</c:v>
                </c:pt>
                <c:pt idx="26">
                  <c:v>42.90481324</c:v>
                </c:pt>
                <c:pt idx="27">
                  <c:v>42.84674172</c:v>
                </c:pt>
                <c:pt idx="28">
                  <c:v>42.28781292</c:v>
                </c:pt>
                <c:pt idx="29">
                  <c:v>42.00859836</c:v>
                </c:pt>
                <c:pt idx="30">
                  <c:v>41.69274108</c:v>
                </c:pt>
                <c:pt idx="31">
                  <c:v>40.5643836</c:v>
                </c:pt>
                <c:pt idx="32">
                  <c:v>38.95838324</c:v>
                </c:pt>
                <c:pt idx="33">
                  <c:v>37.4925972</c:v>
                </c:pt>
                <c:pt idx="34">
                  <c:v>35.69609676</c:v>
                </c:pt>
                <c:pt idx="35">
                  <c:v>34.229025</c:v>
                </c:pt>
                <c:pt idx="36">
                  <c:v>33.71952468</c:v>
                </c:pt>
                <c:pt idx="37">
                  <c:v>32.9890244</c:v>
                </c:pt>
                <c:pt idx="38">
                  <c:v>31.86752416</c:v>
                </c:pt>
                <c:pt idx="39">
                  <c:v>30.9725954</c:v>
                </c:pt>
                <c:pt idx="40">
                  <c:v>30.97523808</c:v>
                </c:pt>
                <c:pt idx="41">
                  <c:v>30.38173792</c:v>
                </c:pt>
                <c:pt idx="42">
                  <c:v>29.71245192</c:v>
                </c:pt>
                <c:pt idx="43">
                  <c:v>29.41766604</c:v>
                </c:pt>
                <c:pt idx="44">
                  <c:v>28.21602292</c:v>
                </c:pt>
                <c:pt idx="45">
                  <c:v>27.46566552</c:v>
                </c:pt>
                <c:pt idx="46">
                  <c:v>26.42516544</c:v>
                </c:pt>
                <c:pt idx="47">
                  <c:v>24.62923672</c:v>
                </c:pt>
                <c:pt idx="48">
                  <c:v>23.1861654</c:v>
                </c:pt>
                <c:pt idx="49">
                  <c:v>21.49073676</c:v>
                </c:pt>
                <c:pt idx="50">
                  <c:v>20.18909384</c:v>
                </c:pt>
                <c:pt idx="51">
                  <c:v>18.59052224</c:v>
                </c:pt>
                <c:pt idx="52">
                  <c:v>16.95480764</c:v>
                </c:pt>
                <c:pt idx="53">
                  <c:v>15.35287876</c:v>
                </c:pt>
                <c:pt idx="54">
                  <c:v>14.20880708</c:v>
                </c:pt>
                <c:pt idx="55">
                  <c:v>12.60130688</c:v>
                </c:pt>
                <c:pt idx="56">
                  <c:v>10.91716376</c:v>
                </c:pt>
                <c:pt idx="57">
                  <c:v>8.93944923999999</c:v>
                </c:pt>
              </c:numCache>
            </c:numRef>
          </c:xVal>
          <c:yVal>
            <c:numRef>
              <c:f>'P30'!$A$7:$A$75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'P30'!$C$7:$C$75</c:f>
              <c:numCache>
                <c:formatCode>0.00_ </c:formatCode>
                <c:ptCount val="69"/>
                <c:pt idx="0">
                  <c:v>2.23108836</c:v>
                </c:pt>
                <c:pt idx="1">
                  <c:v>4.50016064</c:v>
                </c:pt>
                <c:pt idx="2">
                  <c:v>6.55237568</c:v>
                </c:pt>
                <c:pt idx="3">
                  <c:v>8.41559068</c:v>
                </c:pt>
                <c:pt idx="4">
                  <c:v>10.32130568</c:v>
                </c:pt>
                <c:pt idx="5">
                  <c:v>12.30809208</c:v>
                </c:pt>
                <c:pt idx="6">
                  <c:v>14.20694984</c:v>
                </c:pt>
                <c:pt idx="7">
                  <c:v>15.86237888</c:v>
                </c:pt>
                <c:pt idx="8">
                  <c:v>17.98587944</c:v>
                </c:pt>
                <c:pt idx="9">
                  <c:v>20.38959432</c:v>
                </c:pt>
                <c:pt idx="10">
                  <c:v>22.94195204</c:v>
                </c:pt>
                <c:pt idx="11">
                  <c:v>25.12645256</c:v>
                </c:pt>
                <c:pt idx="12">
                  <c:v>26.83752436</c:v>
                </c:pt>
                <c:pt idx="13">
                  <c:v>28.3608104</c:v>
                </c:pt>
                <c:pt idx="14">
                  <c:v>29.82159644</c:v>
                </c:pt>
                <c:pt idx="15">
                  <c:v>31.47781112</c:v>
                </c:pt>
                <c:pt idx="16">
                  <c:v>32.74345428</c:v>
                </c:pt>
                <c:pt idx="17">
                  <c:v>33.89624024</c:v>
                </c:pt>
                <c:pt idx="18">
                  <c:v>34.90631188</c:v>
                </c:pt>
                <c:pt idx="19">
                  <c:v>36.05674072</c:v>
                </c:pt>
                <c:pt idx="20">
                  <c:v>37.77538396</c:v>
                </c:pt>
                <c:pt idx="21">
                  <c:v>39.94559888</c:v>
                </c:pt>
                <c:pt idx="22">
                  <c:v>40.71424192</c:v>
                </c:pt>
                <c:pt idx="23">
                  <c:v>41.1365276</c:v>
                </c:pt>
                <c:pt idx="24">
                  <c:v>42.039742</c:v>
                </c:pt>
                <c:pt idx="25">
                  <c:v>42.31552764</c:v>
                </c:pt>
                <c:pt idx="26">
                  <c:v>42.64731324</c:v>
                </c:pt>
                <c:pt idx="27">
                  <c:v>42.51674172</c:v>
                </c:pt>
                <c:pt idx="28">
                  <c:v>41.99281292</c:v>
                </c:pt>
                <c:pt idx="29">
                  <c:v>41.69359836</c:v>
                </c:pt>
                <c:pt idx="30">
                  <c:v>41.35774108</c:v>
                </c:pt>
                <c:pt idx="31">
                  <c:v>40.2143836</c:v>
                </c:pt>
                <c:pt idx="32">
                  <c:v>38.6583832399999</c:v>
                </c:pt>
                <c:pt idx="33">
                  <c:v>37.1825972</c:v>
                </c:pt>
                <c:pt idx="34">
                  <c:v>35.48609676</c:v>
                </c:pt>
                <c:pt idx="35">
                  <c:v>34.166525</c:v>
                </c:pt>
                <c:pt idx="36">
                  <c:v>33.81202468</c:v>
                </c:pt>
                <c:pt idx="37">
                  <c:v>33.0665244</c:v>
                </c:pt>
                <c:pt idx="38">
                  <c:v>31.88502416</c:v>
                </c:pt>
                <c:pt idx="39">
                  <c:v>30.7600954</c:v>
                </c:pt>
                <c:pt idx="40">
                  <c:v>30.65523808</c:v>
                </c:pt>
                <c:pt idx="41">
                  <c:v>30.00423792</c:v>
                </c:pt>
                <c:pt idx="42">
                  <c:v>29.31495192</c:v>
                </c:pt>
                <c:pt idx="43">
                  <c:v>29.00266604</c:v>
                </c:pt>
                <c:pt idx="44">
                  <c:v>27.80852292</c:v>
                </c:pt>
                <c:pt idx="45">
                  <c:v>26.94316552</c:v>
                </c:pt>
                <c:pt idx="46">
                  <c:v>25.88266544</c:v>
                </c:pt>
                <c:pt idx="47">
                  <c:v>24.05923672</c:v>
                </c:pt>
                <c:pt idx="48">
                  <c:v>22.5986654</c:v>
                </c:pt>
                <c:pt idx="49">
                  <c:v>20.96073676</c:v>
                </c:pt>
                <c:pt idx="50">
                  <c:v>19.6315938399999</c:v>
                </c:pt>
                <c:pt idx="51">
                  <c:v>18.0180222399999</c:v>
                </c:pt>
                <c:pt idx="52">
                  <c:v>16.4198076399999</c:v>
                </c:pt>
                <c:pt idx="53">
                  <c:v>14.7678787599999</c:v>
                </c:pt>
                <c:pt idx="54">
                  <c:v>13.4513070799999</c:v>
                </c:pt>
                <c:pt idx="55">
                  <c:v>11.70380688</c:v>
                </c:pt>
                <c:pt idx="56">
                  <c:v>9.95216375999996</c:v>
                </c:pt>
                <c:pt idx="57">
                  <c:v>8.10194923999995</c:v>
                </c:pt>
              </c:numCache>
            </c:numRef>
          </c:xVal>
          <c:yVal>
            <c:numRef>
              <c:f>'P30'!$A$7:$A$75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'P31'!$B$7:$B$75</c:f>
              <c:numCache>
                <c:formatCode>0.00_ </c:formatCode>
                <c:ptCount val="69"/>
                <c:pt idx="0">
                  <c:v>0.4825</c:v>
                </c:pt>
                <c:pt idx="1">
                  <c:v>1.53375</c:v>
                </c:pt>
                <c:pt idx="2">
                  <c:v>2.63375</c:v>
                </c:pt>
                <c:pt idx="3">
                  <c:v>3.8175</c:v>
                </c:pt>
                <c:pt idx="4">
                  <c:v>5.09</c:v>
                </c:pt>
                <c:pt idx="5">
                  <c:v>5.97125</c:v>
                </c:pt>
                <c:pt idx="6">
                  <c:v>6.4275</c:v>
                </c:pt>
                <c:pt idx="7">
                  <c:v>7.10875</c:v>
                </c:pt>
                <c:pt idx="8">
                  <c:v>8.16375</c:v>
                </c:pt>
                <c:pt idx="9">
                  <c:v>9.21875</c:v>
                </c:pt>
                <c:pt idx="10">
                  <c:v>10.0725</c:v>
                </c:pt>
                <c:pt idx="11">
                  <c:v>10.87375</c:v>
                </c:pt>
                <c:pt idx="12">
                  <c:v>11.3925</c:v>
                </c:pt>
                <c:pt idx="13">
                  <c:v>11.58375</c:v>
                </c:pt>
                <c:pt idx="14">
                  <c:v>12.0625</c:v>
                </c:pt>
                <c:pt idx="15">
                  <c:v>12.3475</c:v>
                </c:pt>
                <c:pt idx="16">
                  <c:v>12.43375</c:v>
                </c:pt>
                <c:pt idx="17">
                  <c:v>12.40375</c:v>
                </c:pt>
                <c:pt idx="18">
                  <c:v>12.445</c:v>
                </c:pt>
                <c:pt idx="19">
                  <c:v>12.5075</c:v>
                </c:pt>
                <c:pt idx="20">
                  <c:v>13.09375</c:v>
                </c:pt>
                <c:pt idx="21">
                  <c:v>12.41625</c:v>
                </c:pt>
                <c:pt idx="22">
                  <c:v>12.43875</c:v>
                </c:pt>
                <c:pt idx="23">
                  <c:v>12.34625</c:v>
                </c:pt>
                <c:pt idx="24">
                  <c:v>12.10625</c:v>
                </c:pt>
                <c:pt idx="25">
                  <c:v>12.49125</c:v>
                </c:pt>
                <c:pt idx="26">
                  <c:v>12.47625</c:v>
                </c:pt>
                <c:pt idx="27">
                  <c:v>11.965</c:v>
                </c:pt>
                <c:pt idx="28">
                  <c:v>11.32625</c:v>
                </c:pt>
                <c:pt idx="29">
                  <c:v>10.2075</c:v>
                </c:pt>
                <c:pt idx="30">
                  <c:v>9.55624999999999</c:v>
                </c:pt>
                <c:pt idx="31">
                  <c:v>9.49499999999999</c:v>
                </c:pt>
                <c:pt idx="32">
                  <c:v>8.53124999999999</c:v>
                </c:pt>
                <c:pt idx="33">
                  <c:v>8.07125</c:v>
                </c:pt>
                <c:pt idx="34">
                  <c:v>7.93</c:v>
                </c:pt>
                <c:pt idx="35">
                  <c:v>7.76625</c:v>
                </c:pt>
                <c:pt idx="36">
                  <c:v>7.69</c:v>
                </c:pt>
                <c:pt idx="37">
                  <c:v>7.97375</c:v>
                </c:pt>
                <c:pt idx="38">
                  <c:v>7.175</c:v>
                </c:pt>
                <c:pt idx="39">
                  <c:v>7.07</c:v>
                </c:pt>
                <c:pt idx="40">
                  <c:v>6.96749999999999</c:v>
                </c:pt>
                <c:pt idx="41">
                  <c:v>6.77</c:v>
                </c:pt>
                <c:pt idx="42">
                  <c:v>6.1</c:v>
                </c:pt>
                <c:pt idx="43">
                  <c:v>5.37</c:v>
                </c:pt>
                <c:pt idx="44">
                  <c:v>5.41999999999999</c:v>
                </c:pt>
                <c:pt idx="45">
                  <c:v>4.5</c:v>
                </c:pt>
                <c:pt idx="46">
                  <c:v>4.49125000000001</c:v>
                </c:pt>
                <c:pt idx="47">
                  <c:v>4.81375</c:v>
                </c:pt>
                <c:pt idx="48">
                  <c:v>4.33499999999999</c:v>
                </c:pt>
                <c:pt idx="49">
                  <c:v>3.77875</c:v>
                </c:pt>
                <c:pt idx="50">
                  <c:v>3.92125</c:v>
                </c:pt>
                <c:pt idx="51">
                  <c:v>3.88153</c:v>
                </c:pt>
                <c:pt idx="52">
                  <c:v>3.50516899999999</c:v>
                </c:pt>
                <c:pt idx="53">
                  <c:v>2.835033</c:v>
                </c:pt>
                <c:pt idx="54">
                  <c:v>2.45737200000001</c:v>
                </c:pt>
                <c:pt idx="55">
                  <c:v>1.97711099999999</c:v>
                </c:pt>
                <c:pt idx="56">
                  <c:v>1.600525</c:v>
                </c:pt>
                <c:pt idx="57">
                  <c:v>0.876088999999993</c:v>
                </c:pt>
              </c:numCache>
            </c:numRef>
          </c:xVal>
          <c:yVal>
            <c:numRef>
              <c:f>'P31'!$A$7:$A$75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'P31'!$C$7:$C$75</c:f>
              <c:numCache>
                <c:formatCode>0.00_ </c:formatCode>
                <c:ptCount val="69"/>
                <c:pt idx="0">
                  <c:v>0.485</c:v>
                </c:pt>
                <c:pt idx="1">
                  <c:v>1.53125</c:v>
                </c:pt>
                <c:pt idx="2">
                  <c:v>2.60125</c:v>
                </c:pt>
                <c:pt idx="3">
                  <c:v>3.7875</c:v>
                </c:pt>
                <c:pt idx="4">
                  <c:v>5.1225</c:v>
                </c:pt>
                <c:pt idx="5">
                  <c:v>6.02625</c:v>
                </c:pt>
                <c:pt idx="6">
                  <c:v>6.47</c:v>
                </c:pt>
                <c:pt idx="7">
                  <c:v>7.11875</c:v>
                </c:pt>
                <c:pt idx="8">
                  <c:v>8.13375</c:v>
                </c:pt>
                <c:pt idx="9">
                  <c:v>9.18375</c:v>
                </c:pt>
                <c:pt idx="10">
                  <c:v>10.0975</c:v>
                </c:pt>
                <c:pt idx="11">
                  <c:v>10.93125</c:v>
                </c:pt>
                <c:pt idx="12">
                  <c:v>11.5275</c:v>
                </c:pt>
                <c:pt idx="13">
                  <c:v>11.79375</c:v>
                </c:pt>
                <c:pt idx="14">
                  <c:v>12.3525</c:v>
                </c:pt>
                <c:pt idx="15">
                  <c:v>12.6725</c:v>
                </c:pt>
                <c:pt idx="16">
                  <c:v>12.77375</c:v>
                </c:pt>
                <c:pt idx="17">
                  <c:v>12.79125</c:v>
                </c:pt>
                <c:pt idx="18">
                  <c:v>12.855</c:v>
                </c:pt>
                <c:pt idx="19">
                  <c:v>12.96</c:v>
                </c:pt>
                <c:pt idx="20">
                  <c:v>13.63625</c:v>
                </c:pt>
                <c:pt idx="21">
                  <c:v>12.99875</c:v>
                </c:pt>
                <c:pt idx="22">
                  <c:v>13.03625</c:v>
                </c:pt>
                <c:pt idx="23">
                  <c:v>12.99875</c:v>
                </c:pt>
                <c:pt idx="24">
                  <c:v>12.80625</c:v>
                </c:pt>
                <c:pt idx="25">
                  <c:v>13.14625</c:v>
                </c:pt>
                <c:pt idx="26">
                  <c:v>13.15125</c:v>
                </c:pt>
                <c:pt idx="27">
                  <c:v>12.6525</c:v>
                </c:pt>
                <c:pt idx="28">
                  <c:v>12.02625</c:v>
                </c:pt>
                <c:pt idx="29">
                  <c:v>11.095</c:v>
                </c:pt>
                <c:pt idx="30">
                  <c:v>10.41625</c:v>
                </c:pt>
                <c:pt idx="31">
                  <c:v>10.33</c:v>
                </c:pt>
                <c:pt idx="32">
                  <c:v>9.35375</c:v>
                </c:pt>
                <c:pt idx="33">
                  <c:v>8.86875000000001</c:v>
                </c:pt>
                <c:pt idx="34">
                  <c:v>8.70250000000001</c:v>
                </c:pt>
                <c:pt idx="35">
                  <c:v>8.56375000000001</c:v>
                </c:pt>
                <c:pt idx="36">
                  <c:v>8.44000000000001</c:v>
                </c:pt>
                <c:pt idx="37">
                  <c:v>8.68875000000002</c:v>
                </c:pt>
                <c:pt idx="38">
                  <c:v>7.83000000000002</c:v>
                </c:pt>
                <c:pt idx="39">
                  <c:v>7.70000000000002</c:v>
                </c:pt>
                <c:pt idx="40">
                  <c:v>7.56250000000001</c:v>
                </c:pt>
                <c:pt idx="41">
                  <c:v>7.36750000000002</c:v>
                </c:pt>
                <c:pt idx="42">
                  <c:v>6.74500000000003</c:v>
                </c:pt>
                <c:pt idx="43">
                  <c:v>6.05750000000003</c:v>
                </c:pt>
                <c:pt idx="44">
                  <c:v>6.06000000000002</c:v>
                </c:pt>
                <c:pt idx="45">
                  <c:v>5.19000000000003</c:v>
                </c:pt>
                <c:pt idx="46">
                  <c:v>5.15625000000004</c:v>
                </c:pt>
                <c:pt idx="47">
                  <c:v>5.41125000000002</c:v>
                </c:pt>
                <c:pt idx="48">
                  <c:v>4.91000000000003</c:v>
                </c:pt>
                <c:pt idx="49">
                  <c:v>4.33125000000004</c:v>
                </c:pt>
                <c:pt idx="50">
                  <c:v>4.43125000000005</c:v>
                </c:pt>
                <c:pt idx="51">
                  <c:v>4.30153000000004</c:v>
                </c:pt>
                <c:pt idx="52">
                  <c:v>3.90266900000005</c:v>
                </c:pt>
                <c:pt idx="53">
                  <c:v>3.24503300000003</c:v>
                </c:pt>
                <c:pt idx="54">
                  <c:v>2.89237200000005</c:v>
                </c:pt>
                <c:pt idx="55">
                  <c:v>2.31211100000004</c:v>
                </c:pt>
                <c:pt idx="56">
                  <c:v>2.12302500000006</c:v>
                </c:pt>
                <c:pt idx="57">
                  <c:v>1.55858900000005</c:v>
                </c:pt>
              </c:numCache>
            </c:numRef>
          </c:xVal>
          <c:yVal>
            <c:numRef>
              <c:f>'P31'!$A$7:$A$75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5696"/>
        <c:axId val="102830848"/>
      </c:scatterChart>
      <c:valAx>
        <c:axId val="102685696"/>
        <c:scaling>
          <c:orientation val="minMax"/>
          <c:max val="10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830848"/>
        <c:crosses val="autoZero"/>
        <c:crossBetween val="midCat"/>
        <c:majorUnit val="10"/>
        <c:minorUnit val="1"/>
      </c:valAx>
      <c:valAx>
        <c:axId val="102830848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685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'P32'!$B$7:$B$75</c:f>
              <c:numCache>
                <c:formatCode>0.00_ </c:formatCode>
                <c:ptCount val="69"/>
                <c:pt idx="0">
                  <c:v>1.2461049480835</c:v>
                </c:pt>
                <c:pt idx="1">
                  <c:v>1.73403839619944</c:v>
                </c:pt>
                <c:pt idx="2">
                  <c:v>3.0129871552575</c:v>
                </c:pt>
                <c:pt idx="3">
                  <c:v>3.9861593580796</c:v>
                </c:pt>
                <c:pt idx="4">
                  <c:v>5.0046755097192</c:v>
                </c:pt>
                <c:pt idx="5">
                  <c:v>5.9907747590963</c:v>
                </c:pt>
                <c:pt idx="6">
                  <c:v>6.3204944552068</c:v>
                </c:pt>
                <c:pt idx="7">
                  <c:v>7.9001537378226</c:v>
                </c:pt>
                <c:pt idx="8">
                  <c:v>9.4727653251177</c:v>
                </c:pt>
                <c:pt idx="9">
                  <c:v>11.1573848557268</c:v>
                </c:pt>
                <c:pt idx="10">
                  <c:v>13.6546404106669</c:v>
                </c:pt>
                <c:pt idx="11">
                  <c:v>15.2071054269045</c:v>
                </c:pt>
                <c:pt idx="12">
                  <c:v>17.1842657193569</c:v>
                </c:pt>
                <c:pt idx="13">
                  <c:v>19.4081983104738</c:v>
                </c:pt>
                <c:pt idx="14">
                  <c:v>21.7858225091827</c:v>
                </c:pt>
                <c:pt idx="15">
                  <c:v>23.7033690131272</c:v>
                </c:pt>
                <c:pt idx="16">
                  <c:v>25.6017675505638</c:v>
                </c:pt>
                <c:pt idx="17">
                  <c:v>27.9731193755708</c:v>
                </c:pt>
                <c:pt idx="18">
                  <c:v>29.667683287157</c:v>
                </c:pt>
                <c:pt idx="19">
                  <c:v>31.344977816427</c:v>
                </c:pt>
                <c:pt idx="20">
                  <c:v>32.844448385006</c:v>
                </c:pt>
                <c:pt idx="21">
                  <c:v>33.689292676546</c:v>
                </c:pt>
                <c:pt idx="22">
                  <c:v>35.132597563583</c:v>
                </c:pt>
                <c:pt idx="23">
                  <c:v>36.683029421006</c:v>
                </c:pt>
                <c:pt idx="24">
                  <c:v>39.020723127525</c:v>
                </c:pt>
                <c:pt idx="25">
                  <c:v>40.387476448906</c:v>
                </c:pt>
                <c:pt idx="26">
                  <c:v>41.962443319669</c:v>
                </c:pt>
                <c:pt idx="27">
                  <c:v>43.6684296840269</c:v>
                </c:pt>
                <c:pt idx="28">
                  <c:v>44.9492661605799</c:v>
                </c:pt>
                <c:pt idx="29">
                  <c:v>46.364894177455</c:v>
                </c:pt>
                <c:pt idx="30">
                  <c:v>47.89592664276</c:v>
                </c:pt>
                <c:pt idx="31">
                  <c:v>48.857027034817</c:v>
                </c:pt>
                <c:pt idx="32">
                  <c:v>49.567035718825</c:v>
                </c:pt>
                <c:pt idx="33">
                  <c:v>50.200244134021</c:v>
                </c:pt>
                <c:pt idx="34">
                  <c:v>50.857504868492</c:v>
                </c:pt>
                <c:pt idx="35">
                  <c:v>50.905861079812</c:v>
                </c:pt>
                <c:pt idx="36">
                  <c:v>50.916171998118</c:v>
                </c:pt>
                <c:pt idx="37">
                  <c:v>50.506786442626</c:v>
                </c:pt>
                <c:pt idx="38">
                  <c:v>50.382469921685</c:v>
                </c:pt>
                <c:pt idx="39">
                  <c:v>50.730189789773</c:v>
                </c:pt>
                <c:pt idx="40">
                  <c:v>50.14441522804</c:v>
                </c:pt>
                <c:pt idx="41">
                  <c:v>49.546133358203</c:v>
                </c:pt>
                <c:pt idx="42">
                  <c:v>48.639097229051</c:v>
                </c:pt>
                <c:pt idx="43">
                  <c:v>48.44280121414</c:v>
                </c:pt>
                <c:pt idx="44">
                  <c:v>47.799167560154</c:v>
                </c:pt>
                <c:pt idx="45">
                  <c:v>46.984272997645</c:v>
                </c:pt>
                <c:pt idx="46">
                  <c:v>46.585710482836</c:v>
                </c:pt>
                <c:pt idx="47">
                  <c:v>45.619079720551</c:v>
                </c:pt>
                <c:pt idx="48">
                  <c:v>44.636687556833</c:v>
                </c:pt>
                <c:pt idx="49">
                  <c:v>43.366541727979</c:v>
                </c:pt>
                <c:pt idx="50">
                  <c:v>42.345623467171</c:v>
                </c:pt>
                <c:pt idx="51">
                  <c:v>40.3661038356</c:v>
                </c:pt>
                <c:pt idx="52">
                  <c:v>38.938787307536</c:v>
                </c:pt>
                <c:pt idx="53">
                  <c:v>37.596387817369</c:v>
                </c:pt>
                <c:pt idx="54">
                  <c:v>36.147632620934</c:v>
                </c:pt>
                <c:pt idx="55">
                  <c:v>35.229194275007</c:v>
                </c:pt>
                <c:pt idx="56">
                  <c:v>33.856644068736</c:v>
                </c:pt>
                <c:pt idx="57">
                  <c:v>33.474166864195</c:v>
                </c:pt>
                <c:pt idx="58">
                  <c:v>32.532705406686</c:v>
                </c:pt>
                <c:pt idx="59">
                  <c:v>30.927252286072</c:v>
                </c:pt>
              </c:numCache>
            </c:numRef>
          </c:xVal>
          <c:yVal>
            <c:numRef>
              <c:f>'P32'!$A$7:$A$75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'P32'!$C$7:$C$75</c:f>
              <c:numCache>
                <c:formatCode>0.00_ </c:formatCode>
                <c:ptCount val="69"/>
                <c:pt idx="0">
                  <c:v>1.2236049480835</c:v>
                </c:pt>
                <c:pt idx="1">
                  <c:v>1.66903839619944</c:v>
                </c:pt>
                <c:pt idx="2">
                  <c:v>2.9304871552575</c:v>
                </c:pt>
                <c:pt idx="3">
                  <c:v>3.8811593580796</c:v>
                </c:pt>
                <c:pt idx="4">
                  <c:v>4.9096755097192</c:v>
                </c:pt>
                <c:pt idx="5">
                  <c:v>5.8807747590963</c:v>
                </c:pt>
                <c:pt idx="6">
                  <c:v>6.1904944552068</c:v>
                </c:pt>
                <c:pt idx="7">
                  <c:v>7.7501537378226</c:v>
                </c:pt>
                <c:pt idx="8">
                  <c:v>9.3027653251177</c:v>
                </c:pt>
                <c:pt idx="9">
                  <c:v>10.9673848557268</c:v>
                </c:pt>
                <c:pt idx="10">
                  <c:v>13.4446404106669</c:v>
                </c:pt>
                <c:pt idx="11">
                  <c:v>14.9771054269045</c:v>
                </c:pt>
                <c:pt idx="12">
                  <c:v>16.9342657193569</c:v>
                </c:pt>
                <c:pt idx="13">
                  <c:v>19.1381983104738</c:v>
                </c:pt>
                <c:pt idx="14">
                  <c:v>21.4958225091827</c:v>
                </c:pt>
                <c:pt idx="15">
                  <c:v>23.3933690131272</c:v>
                </c:pt>
                <c:pt idx="16">
                  <c:v>25.2717675505638</c:v>
                </c:pt>
                <c:pt idx="17">
                  <c:v>27.6231193755708</c:v>
                </c:pt>
                <c:pt idx="18">
                  <c:v>29.297683287157</c:v>
                </c:pt>
                <c:pt idx="19">
                  <c:v>30.954977816427</c:v>
                </c:pt>
                <c:pt idx="20">
                  <c:v>32.434448385006</c:v>
                </c:pt>
                <c:pt idx="21">
                  <c:v>33.259292676546</c:v>
                </c:pt>
                <c:pt idx="22">
                  <c:v>34.682597563583</c:v>
                </c:pt>
                <c:pt idx="23">
                  <c:v>36.213029421006</c:v>
                </c:pt>
                <c:pt idx="24">
                  <c:v>38.455723127525</c:v>
                </c:pt>
                <c:pt idx="25">
                  <c:v>40.192476448906</c:v>
                </c:pt>
                <c:pt idx="26">
                  <c:v>42.007443319669</c:v>
                </c:pt>
                <c:pt idx="27">
                  <c:v>43.8584296840269</c:v>
                </c:pt>
                <c:pt idx="28">
                  <c:v>45.2342661605799</c:v>
                </c:pt>
                <c:pt idx="29">
                  <c:v>46.724894177455</c:v>
                </c:pt>
                <c:pt idx="30">
                  <c:v>48.28842664276</c:v>
                </c:pt>
                <c:pt idx="31">
                  <c:v>49.274527034817</c:v>
                </c:pt>
                <c:pt idx="32">
                  <c:v>50.019535718825</c:v>
                </c:pt>
                <c:pt idx="33">
                  <c:v>50.6802441340209</c:v>
                </c:pt>
                <c:pt idx="34">
                  <c:v>51.3325048684919</c:v>
                </c:pt>
                <c:pt idx="35">
                  <c:v>51.4133610798119</c:v>
                </c:pt>
                <c:pt idx="36">
                  <c:v>51.481171998118</c:v>
                </c:pt>
                <c:pt idx="37">
                  <c:v>51.189286442626</c:v>
                </c:pt>
                <c:pt idx="38">
                  <c:v>50.994969921685</c:v>
                </c:pt>
                <c:pt idx="39">
                  <c:v>51.272689789773</c:v>
                </c:pt>
                <c:pt idx="40">
                  <c:v>50.69441522804</c:v>
                </c:pt>
                <c:pt idx="41">
                  <c:v>50.088633358203</c:v>
                </c:pt>
                <c:pt idx="42">
                  <c:v>49.151597229051</c:v>
                </c:pt>
                <c:pt idx="43">
                  <c:v>48.96530121414</c:v>
                </c:pt>
                <c:pt idx="44">
                  <c:v>48.429167560154</c:v>
                </c:pt>
                <c:pt idx="45">
                  <c:v>47.624272997645</c:v>
                </c:pt>
                <c:pt idx="46">
                  <c:v>47.180710482836</c:v>
                </c:pt>
                <c:pt idx="47">
                  <c:v>46.389079720551</c:v>
                </c:pt>
                <c:pt idx="48">
                  <c:v>45.411687556833</c:v>
                </c:pt>
                <c:pt idx="49">
                  <c:v>44.221541727979</c:v>
                </c:pt>
                <c:pt idx="50">
                  <c:v>43.210623467171</c:v>
                </c:pt>
                <c:pt idx="51">
                  <c:v>41.1936038356</c:v>
                </c:pt>
                <c:pt idx="52">
                  <c:v>39.741287307536</c:v>
                </c:pt>
                <c:pt idx="53">
                  <c:v>38.398887817369</c:v>
                </c:pt>
                <c:pt idx="54">
                  <c:v>36.897632620934</c:v>
                </c:pt>
                <c:pt idx="55">
                  <c:v>35.949194275007</c:v>
                </c:pt>
                <c:pt idx="56">
                  <c:v>34.546644068736</c:v>
                </c:pt>
                <c:pt idx="57">
                  <c:v>34.134166864195</c:v>
                </c:pt>
                <c:pt idx="58">
                  <c:v>33.162705406686</c:v>
                </c:pt>
                <c:pt idx="59">
                  <c:v>31.527252286072</c:v>
                </c:pt>
              </c:numCache>
            </c:numRef>
          </c:xVal>
          <c:yVal>
            <c:numRef>
              <c:f>'P32'!$A$7:$A$75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26208"/>
        <c:axId val="102927744"/>
      </c:scatterChart>
      <c:valAx>
        <c:axId val="102926208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927744"/>
        <c:crosses val="autoZero"/>
        <c:crossBetween val="midCat"/>
        <c:majorUnit val="10"/>
        <c:minorUnit val="1"/>
      </c:valAx>
      <c:valAx>
        <c:axId val="102927744"/>
        <c:scaling>
          <c:orientation val="maxMin"/>
          <c:max val="30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2926208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'P33'!$B$7:$B$75</c:f>
              <c:numCache>
                <c:formatCode>0.00_ </c:formatCode>
                <c:ptCount val="69"/>
                <c:pt idx="0">
                  <c:v>3.42069214083624</c:v>
                </c:pt>
                <c:pt idx="1">
                  <c:v>6.17778974638084</c:v>
                </c:pt>
                <c:pt idx="2">
                  <c:v>8.64934961334565</c:v>
                </c:pt>
                <c:pt idx="3">
                  <c:v>11.1276414284273</c:v>
                </c:pt>
                <c:pt idx="4">
                  <c:v>13.8169325917584</c:v>
                </c:pt>
                <c:pt idx="5">
                  <c:v>16.4469048030596</c:v>
                </c:pt>
                <c:pt idx="6">
                  <c:v>19.1723573694989</c:v>
                </c:pt>
                <c:pt idx="7">
                  <c:v>21.5444043802865</c:v>
                </c:pt>
                <c:pt idx="8">
                  <c:v>24.0866215202228</c:v>
                </c:pt>
                <c:pt idx="9">
                  <c:v>26.58692164707</c:v>
                </c:pt>
                <c:pt idx="10">
                  <c:v>29.3845300688476</c:v>
                </c:pt>
                <c:pt idx="11">
                  <c:v>31.8405513262373</c:v>
                </c:pt>
                <c:pt idx="12">
                  <c:v>34.4134614823723</c:v>
                </c:pt>
                <c:pt idx="13">
                  <c:v>36.9548132652569</c:v>
                </c:pt>
                <c:pt idx="14">
                  <c:v>39.5734374925874</c:v>
                </c:pt>
                <c:pt idx="15">
                  <c:v>42.2881418499209</c:v>
                </c:pt>
                <c:pt idx="16">
                  <c:v>44.871382607434</c:v>
                </c:pt>
                <c:pt idx="17">
                  <c:v>47.2528949029129</c:v>
                </c:pt>
                <c:pt idx="18">
                  <c:v>49.9216881118567</c:v>
                </c:pt>
                <c:pt idx="19">
                  <c:v>52.5638846937482</c:v>
                </c:pt>
                <c:pt idx="20">
                  <c:v>55.0262717996858</c:v>
                </c:pt>
                <c:pt idx="21">
                  <c:v>57.3389776346463</c:v>
                </c:pt>
                <c:pt idx="22">
                  <c:v>59.5701048140541</c:v>
                </c:pt>
                <c:pt idx="23">
                  <c:v>61.1896309504795</c:v>
                </c:pt>
                <c:pt idx="24">
                  <c:v>63.0272880206034</c:v>
                </c:pt>
                <c:pt idx="25">
                  <c:v>64.6811027387931</c:v>
                </c:pt>
                <c:pt idx="26">
                  <c:v>66.1519704936303</c:v>
                </c:pt>
                <c:pt idx="27">
                  <c:v>67.5393272927234</c:v>
                </c:pt>
                <c:pt idx="28">
                  <c:v>69.1612234935009</c:v>
                </c:pt>
                <c:pt idx="29">
                  <c:v>70.1832355516587</c:v>
                </c:pt>
                <c:pt idx="30">
                  <c:v>70.16802479912</c:v>
                </c:pt>
                <c:pt idx="31">
                  <c:v>70.730297265712</c:v>
                </c:pt>
                <c:pt idx="32">
                  <c:v>71.129621577504</c:v>
                </c:pt>
                <c:pt idx="33">
                  <c:v>71.428572770176</c:v>
                </c:pt>
                <c:pt idx="34">
                  <c:v>71.48443850088</c:v>
                </c:pt>
                <c:pt idx="35">
                  <c:v>71.476394983936</c:v>
                </c:pt>
                <c:pt idx="36">
                  <c:v>70.942311564544</c:v>
                </c:pt>
                <c:pt idx="37">
                  <c:v>70.35863446424</c:v>
                </c:pt>
                <c:pt idx="38">
                  <c:v>69.704178921024</c:v>
                </c:pt>
                <c:pt idx="39">
                  <c:v>68.952701080128</c:v>
                </c:pt>
                <c:pt idx="40">
                  <c:v>68.050742453472</c:v>
                </c:pt>
                <c:pt idx="41">
                  <c:v>66.67696174816</c:v>
                </c:pt>
                <c:pt idx="42">
                  <c:v>64.883610954784</c:v>
                </c:pt>
                <c:pt idx="43">
                  <c:v>62.771007730496</c:v>
                </c:pt>
                <c:pt idx="44">
                  <c:v>60.537893415632</c:v>
                </c:pt>
                <c:pt idx="45">
                  <c:v>58.063270219808</c:v>
                </c:pt>
                <c:pt idx="46">
                  <c:v>56.26516757896</c:v>
                </c:pt>
                <c:pt idx="47">
                  <c:v>53.986125980848</c:v>
                </c:pt>
                <c:pt idx="48">
                  <c:v>51.546025825568</c:v>
                </c:pt>
                <c:pt idx="49">
                  <c:v>49.270688774976</c:v>
                </c:pt>
                <c:pt idx="50">
                  <c:v>46.96620877912</c:v>
                </c:pt>
                <c:pt idx="51">
                  <c:v>44.663639107056</c:v>
                </c:pt>
                <c:pt idx="52">
                  <c:v>42.288980418528</c:v>
                </c:pt>
                <c:pt idx="53">
                  <c:v>39.193318139424</c:v>
                </c:pt>
                <c:pt idx="54">
                  <c:v>36.182795345968</c:v>
                </c:pt>
                <c:pt idx="55">
                  <c:v>33.24136045488</c:v>
                </c:pt>
                <c:pt idx="56">
                  <c:v>30.79721418056</c:v>
                </c:pt>
                <c:pt idx="57">
                  <c:v>27.839913563312</c:v>
                </c:pt>
              </c:numCache>
            </c:numRef>
          </c:xVal>
          <c:yVal>
            <c:numRef>
              <c:f>'P33'!$A$7:$A$75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'P33'!$C$7:$C$75</c:f>
              <c:numCache>
                <c:formatCode>0.00_ </c:formatCode>
                <c:ptCount val="69"/>
                <c:pt idx="0">
                  <c:v>3.597865253232</c:v>
                </c:pt>
                <c:pt idx="1">
                  <c:v>6.412291420512</c:v>
                </c:pt>
                <c:pt idx="2">
                  <c:v>8.956818297248</c:v>
                </c:pt>
                <c:pt idx="3">
                  <c:v>11.356267893008</c:v>
                </c:pt>
                <c:pt idx="4">
                  <c:v>14.007617950736</c:v>
                </c:pt>
                <c:pt idx="5">
                  <c:v>16.678130770384</c:v>
                </c:pt>
                <c:pt idx="6">
                  <c:v>19.473709156768</c:v>
                </c:pt>
                <c:pt idx="7">
                  <c:v>21.884216119296</c:v>
                </c:pt>
                <c:pt idx="8">
                  <c:v>24.482965467568</c:v>
                </c:pt>
                <c:pt idx="9">
                  <c:v>27.025972430096</c:v>
                </c:pt>
                <c:pt idx="10">
                  <c:v>29.77280374504</c:v>
                </c:pt>
                <c:pt idx="11">
                  <c:v>32.2164102456</c:v>
                </c:pt>
                <c:pt idx="12">
                  <c:v>34.782327041488</c:v>
                </c:pt>
                <c:pt idx="13">
                  <c:v>37.268855089648</c:v>
                </c:pt>
                <c:pt idx="14">
                  <c:v>39.767134894944</c:v>
                </c:pt>
                <c:pt idx="15">
                  <c:v>42.416317505056</c:v>
                </c:pt>
                <c:pt idx="16">
                  <c:v>44.923938062704</c:v>
                </c:pt>
                <c:pt idx="17">
                  <c:v>47.19973543936</c:v>
                </c:pt>
                <c:pt idx="18">
                  <c:v>49.787361854128</c:v>
                </c:pt>
                <c:pt idx="19">
                  <c:v>52.345581949808</c:v>
                </c:pt>
                <c:pt idx="20">
                  <c:v>54.678653340656</c:v>
                </c:pt>
                <c:pt idx="21">
                  <c:v>56.84430201248</c:v>
                </c:pt>
                <c:pt idx="22">
                  <c:v>58.987450684304</c:v>
                </c:pt>
                <c:pt idx="23">
                  <c:v>60.54706541784</c:v>
                </c:pt>
                <c:pt idx="24">
                  <c:v>62.22242253712</c:v>
                </c:pt>
                <c:pt idx="25">
                  <c:v>63.79945998968</c:v>
                </c:pt>
                <c:pt idx="26">
                  <c:v>65.25351475</c:v>
                </c:pt>
                <c:pt idx="27">
                  <c:v>66.6107245</c:v>
                </c:pt>
                <c:pt idx="28">
                  <c:v>68.10337025</c:v>
                </c:pt>
                <c:pt idx="29">
                  <c:v>69.129775</c:v>
                </c:pt>
                <c:pt idx="30">
                  <c:v>69.10781479912</c:v>
                </c:pt>
                <c:pt idx="31">
                  <c:v>69.754667265712</c:v>
                </c:pt>
                <c:pt idx="32">
                  <c:v>70.117362827504</c:v>
                </c:pt>
                <c:pt idx="33">
                  <c:v>70.449660270176</c:v>
                </c:pt>
                <c:pt idx="34">
                  <c:v>70.53505725088</c:v>
                </c:pt>
                <c:pt idx="35">
                  <c:v>70.532294983936</c:v>
                </c:pt>
                <c:pt idx="36">
                  <c:v>70.017216564544</c:v>
                </c:pt>
                <c:pt idx="37">
                  <c:v>69.42404446424</c:v>
                </c:pt>
                <c:pt idx="38">
                  <c:v>68.747386421024</c:v>
                </c:pt>
                <c:pt idx="39">
                  <c:v>67.979077330128</c:v>
                </c:pt>
                <c:pt idx="40">
                  <c:v>67.123279953472</c:v>
                </c:pt>
                <c:pt idx="41">
                  <c:v>65.74825424816</c:v>
                </c:pt>
                <c:pt idx="42">
                  <c:v>64.006637204784</c:v>
                </c:pt>
                <c:pt idx="43">
                  <c:v>61.921926480496</c:v>
                </c:pt>
                <c:pt idx="44">
                  <c:v>59.701324665632</c:v>
                </c:pt>
                <c:pt idx="45">
                  <c:v>57.262391469808</c:v>
                </c:pt>
                <c:pt idx="46">
                  <c:v>55.45432007896</c:v>
                </c:pt>
                <c:pt idx="47">
                  <c:v>53.183029730848</c:v>
                </c:pt>
                <c:pt idx="48">
                  <c:v>50.746495825568</c:v>
                </c:pt>
                <c:pt idx="49">
                  <c:v>48.521897524976</c:v>
                </c:pt>
                <c:pt idx="50">
                  <c:v>46.22947252912</c:v>
                </c:pt>
                <c:pt idx="51">
                  <c:v>43.912635357056</c:v>
                </c:pt>
                <c:pt idx="52">
                  <c:v>41.610412918528</c:v>
                </c:pt>
                <c:pt idx="53">
                  <c:v>38.547299389424</c:v>
                </c:pt>
                <c:pt idx="54">
                  <c:v>35.569452845968</c:v>
                </c:pt>
                <c:pt idx="55">
                  <c:v>32.69519295488</c:v>
                </c:pt>
                <c:pt idx="56">
                  <c:v>30.32949043056</c:v>
                </c:pt>
                <c:pt idx="57">
                  <c:v>27.383556063312</c:v>
                </c:pt>
              </c:numCache>
            </c:numRef>
          </c:xVal>
          <c:yVal>
            <c:numRef>
              <c:f>'P33'!$A$7:$A$75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7840"/>
        <c:axId val="103029376"/>
      </c:scatterChart>
      <c:valAx>
        <c:axId val="103027840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029376"/>
        <c:crosses val="autoZero"/>
        <c:crossBetween val="midCat"/>
        <c:majorUnit val="10"/>
        <c:minorUnit val="1"/>
      </c:valAx>
      <c:valAx>
        <c:axId val="103029376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027840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2624584717608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'P34'!$B$7:$B$75</c:f>
              <c:numCache>
                <c:formatCode>0.00_ </c:formatCode>
                <c:ptCount val="69"/>
                <c:pt idx="0">
                  <c:v>2.21840126875</c:v>
                </c:pt>
                <c:pt idx="1">
                  <c:v>3.9265170421875</c:v>
                </c:pt>
                <c:pt idx="2">
                  <c:v>5.4832737828125</c:v>
                </c:pt>
                <c:pt idx="3">
                  <c:v>7.341135103125</c:v>
                </c:pt>
                <c:pt idx="4">
                  <c:v>9.198142225</c:v>
                </c:pt>
                <c:pt idx="5">
                  <c:v>11.116825428125</c:v>
                </c:pt>
                <c:pt idx="6">
                  <c:v>12.8557954</c:v>
                </c:pt>
                <c:pt idx="7">
                  <c:v>14.7216050671875</c:v>
                </c:pt>
                <c:pt idx="8">
                  <c:v>16.7471582453125</c:v>
                </c:pt>
                <c:pt idx="9">
                  <c:v>19.109894375</c:v>
                </c:pt>
                <c:pt idx="10">
                  <c:v>21.660540428125</c:v>
                </c:pt>
                <c:pt idx="11">
                  <c:v>24.178052384375</c:v>
                </c:pt>
                <c:pt idx="12">
                  <c:v>26.7183813890625</c:v>
                </c:pt>
                <c:pt idx="13">
                  <c:v>29.3726340578125</c:v>
                </c:pt>
                <c:pt idx="14">
                  <c:v>32.297421840625</c:v>
                </c:pt>
                <c:pt idx="15">
                  <c:v>35.662260003125</c:v>
                </c:pt>
                <c:pt idx="16">
                  <c:v>37.49923888125</c:v>
                </c:pt>
                <c:pt idx="17">
                  <c:v>40.02849155</c:v>
                </c:pt>
                <c:pt idx="18">
                  <c:v>42.6089780609375</c:v>
                </c:pt>
                <c:pt idx="19">
                  <c:v>45.390130984375</c:v>
                </c:pt>
                <c:pt idx="20">
                  <c:v>48.300429709375</c:v>
                </c:pt>
                <c:pt idx="21">
                  <c:v>51.1910454828125</c:v>
                </c:pt>
                <c:pt idx="22">
                  <c:v>53.726443190625</c:v>
                </c:pt>
                <c:pt idx="23">
                  <c:v>56.3567459875</c:v>
                </c:pt>
                <c:pt idx="24">
                  <c:v>58.940057690625</c:v>
                </c:pt>
                <c:pt idx="25">
                  <c:v>61.4089408953125</c:v>
                </c:pt>
                <c:pt idx="26">
                  <c:v>63.467634278125</c:v>
                </c:pt>
                <c:pt idx="27">
                  <c:v>65.3561055234375</c:v>
                </c:pt>
                <c:pt idx="28">
                  <c:v>67.142840128125</c:v>
                </c:pt>
                <c:pt idx="29">
                  <c:v>68.609637328125</c:v>
                </c:pt>
                <c:pt idx="30">
                  <c:v>69.5361538671875</c:v>
                </c:pt>
                <c:pt idx="31">
                  <c:v>71.068684146875</c:v>
                </c:pt>
                <c:pt idx="32">
                  <c:v>72.35691111875</c:v>
                </c:pt>
                <c:pt idx="33">
                  <c:v>73.8923856734375</c:v>
                </c:pt>
                <c:pt idx="34">
                  <c:v>75.342957175</c:v>
                </c:pt>
                <c:pt idx="35">
                  <c:v>76.521285165625</c:v>
                </c:pt>
                <c:pt idx="36">
                  <c:v>77.6427775328125</c:v>
                </c:pt>
                <c:pt idx="37">
                  <c:v>78.4949363125</c:v>
                </c:pt>
                <c:pt idx="38">
                  <c:v>78.93624089375</c:v>
                </c:pt>
                <c:pt idx="39">
                  <c:v>79.4628342796875</c:v>
                </c:pt>
                <c:pt idx="40">
                  <c:v>79.193825884375</c:v>
                </c:pt>
                <c:pt idx="41">
                  <c:v>78.593010109375</c:v>
                </c:pt>
                <c:pt idx="42">
                  <c:v>77.8282444625</c:v>
                </c:pt>
                <c:pt idx="43">
                  <c:v>76.7217360671875</c:v>
                </c:pt>
                <c:pt idx="44">
                  <c:v>75.2919704203125</c:v>
                </c:pt>
                <c:pt idx="45">
                  <c:v>73.595336834375</c:v>
                </c:pt>
                <c:pt idx="46">
                  <c:v>71.728261009375</c:v>
                </c:pt>
                <c:pt idx="47">
                  <c:v>69.10387500625</c:v>
                </c:pt>
                <c:pt idx="48">
                  <c:v>66.569747528125</c:v>
                </c:pt>
                <c:pt idx="49">
                  <c:v>64.3565388796875</c:v>
                </c:pt>
                <c:pt idx="50">
                  <c:v>61.837918271875</c:v>
                </c:pt>
                <c:pt idx="51">
                  <c:v>59.4320521171875</c:v>
                </c:pt>
                <c:pt idx="52">
                  <c:v>56.9323874890625</c:v>
                </c:pt>
                <c:pt idx="53">
                  <c:v>54.219683675</c:v>
                </c:pt>
                <c:pt idx="54">
                  <c:v>51.865778334375</c:v>
                </c:pt>
                <c:pt idx="55">
                  <c:v>48.648896403125</c:v>
                </c:pt>
                <c:pt idx="56">
                  <c:v>45.182644496875</c:v>
                </c:pt>
                <c:pt idx="57">
                  <c:v>41.5552152359375</c:v>
                </c:pt>
              </c:numCache>
            </c:numRef>
          </c:xVal>
          <c:yVal>
            <c:numRef>
              <c:f>'P34'!$A$7:$A$75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'P34'!$C$7:$C$75</c:f>
              <c:numCache>
                <c:formatCode>0.00_ </c:formatCode>
                <c:ptCount val="69"/>
                <c:pt idx="0">
                  <c:v>2.09590126875</c:v>
                </c:pt>
                <c:pt idx="1">
                  <c:v>3.7290170421875</c:v>
                </c:pt>
                <c:pt idx="2">
                  <c:v>5.27827378281251</c:v>
                </c:pt>
                <c:pt idx="3">
                  <c:v>7.093635103125</c:v>
                </c:pt>
                <c:pt idx="4">
                  <c:v>8.938142225</c:v>
                </c:pt>
                <c:pt idx="5">
                  <c:v>10.834325428125</c:v>
                </c:pt>
                <c:pt idx="6">
                  <c:v>12.5582954</c:v>
                </c:pt>
                <c:pt idx="7">
                  <c:v>14.3641050671875</c:v>
                </c:pt>
                <c:pt idx="8">
                  <c:v>16.3621582453125</c:v>
                </c:pt>
                <c:pt idx="9">
                  <c:v>18.727394375</c:v>
                </c:pt>
                <c:pt idx="10">
                  <c:v>21.303040428125</c:v>
                </c:pt>
                <c:pt idx="11">
                  <c:v>23.918052384375</c:v>
                </c:pt>
                <c:pt idx="12">
                  <c:v>26.5583813890625</c:v>
                </c:pt>
                <c:pt idx="13">
                  <c:v>29.2901340578125</c:v>
                </c:pt>
                <c:pt idx="14">
                  <c:v>32.314921840625</c:v>
                </c:pt>
                <c:pt idx="15">
                  <c:v>35.869760003125</c:v>
                </c:pt>
                <c:pt idx="16">
                  <c:v>37.86173888125</c:v>
                </c:pt>
                <c:pt idx="17">
                  <c:v>40.49849155</c:v>
                </c:pt>
                <c:pt idx="18">
                  <c:v>43.1789780609375</c:v>
                </c:pt>
                <c:pt idx="19">
                  <c:v>46.085130984375</c:v>
                </c:pt>
                <c:pt idx="20">
                  <c:v>49.090429709375</c:v>
                </c:pt>
                <c:pt idx="21">
                  <c:v>52.0835454828125</c:v>
                </c:pt>
                <c:pt idx="22">
                  <c:v>54.683943190625</c:v>
                </c:pt>
                <c:pt idx="23">
                  <c:v>57.3992459875</c:v>
                </c:pt>
                <c:pt idx="24">
                  <c:v>60.030057690625</c:v>
                </c:pt>
                <c:pt idx="25">
                  <c:v>62.5739408953125</c:v>
                </c:pt>
                <c:pt idx="26">
                  <c:v>64.720134278125</c:v>
                </c:pt>
                <c:pt idx="27">
                  <c:v>66.6686055234375</c:v>
                </c:pt>
                <c:pt idx="28">
                  <c:v>68.460340128125</c:v>
                </c:pt>
                <c:pt idx="29">
                  <c:v>70.027137328125</c:v>
                </c:pt>
                <c:pt idx="30">
                  <c:v>71.0686538671875</c:v>
                </c:pt>
                <c:pt idx="31">
                  <c:v>72.671184146875</c:v>
                </c:pt>
                <c:pt idx="32">
                  <c:v>73.99191111875</c:v>
                </c:pt>
                <c:pt idx="33">
                  <c:v>75.5873856734375</c:v>
                </c:pt>
                <c:pt idx="34">
                  <c:v>77.052957175</c:v>
                </c:pt>
                <c:pt idx="35">
                  <c:v>78.276285165625</c:v>
                </c:pt>
                <c:pt idx="36">
                  <c:v>79.4752775328125</c:v>
                </c:pt>
                <c:pt idx="37">
                  <c:v>80.3924363125</c:v>
                </c:pt>
                <c:pt idx="38">
                  <c:v>80.87874089375</c:v>
                </c:pt>
                <c:pt idx="39">
                  <c:v>81.4303342796875</c:v>
                </c:pt>
                <c:pt idx="40">
                  <c:v>81.211325884375</c:v>
                </c:pt>
                <c:pt idx="41">
                  <c:v>80.605510109375</c:v>
                </c:pt>
                <c:pt idx="42">
                  <c:v>79.8957444625</c:v>
                </c:pt>
                <c:pt idx="43">
                  <c:v>78.8292360671875</c:v>
                </c:pt>
                <c:pt idx="44">
                  <c:v>77.4144704203125</c:v>
                </c:pt>
                <c:pt idx="45">
                  <c:v>75.817836834375</c:v>
                </c:pt>
                <c:pt idx="46">
                  <c:v>74.0107610093749</c:v>
                </c:pt>
                <c:pt idx="47">
                  <c:v>71.19137500625</c:v>
                </c:pt>
                <c:pt idx="48">
                  <c:v>68.474747528125</c:v>
                </c:pt>
                <c:pt idx="49">
                  <c:v>65.9815388796875</c:v>
                </c:pt>
                <c:pt idx="50">
                  <c:v>63.165418271875</c:v>
                </c:pt>
                <c:pt idx="51">
                  <c:v>60.4370521171875</c:v>
                </c:pt>
                <c:pt idx="52">
                  <c:v>57.8223874890625</c:v>
                </c:pt>
                <c:pt idx="53">
                  <c:v>55.039683675</c:v>
                </c:pt>
                <c:pt idx="54">
                  <c:v>52.615778334375</c:v>
                </c:pt>
                <c:pt idx="55">
                  <c:v>49.328896403125</c:v>
                </c:pt>
                <c:pt idx="56">
                  <c:v>45.792644496875</c:v>
                </c:pt>
                <c:pt idx="57">
                  <c:v>42.0952152359375</c:v>
                </c:pt>
              </c:numCache>
            </c:numRef>
          </c:xVal>
          <c:yVal>
            <c:numRef>
              <c:f>'P34'!$A$7:$A$75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34976"/>
        <c:axId val="103536512"/>
      </c:scatterChart>
      <c:valAx>
        <c:axId val="10353497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536512"/>
        <c:crosses val="autoZero"/>
        <c:crossBetween val="midCat"/>
        <c:majorUnit val="10"/>
        <c:minorUnit val="1"/>
      </c:valAx>
      <c:valAx>
        <c:axId val="103536512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53497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'P35'!$B$7:$B$75</c:f>
              <c:numCache>
                <c:formatCode>0.00_ </c:formatCode>
                <c:ptCount val="69"/>
                <c:pt idx="0">
                  <c:v>1.9929354932899</c:v>
                </c:pt>
                <c:pt idx="1">
                  <c:v>4.2687067209287</c:v>
                </c:pt>
                <c:pt idx="2">
                  <c:v>5.8749550302364</c:v>
                </c:pt>
                <c:pt idx="3">
                  <c:v>6.8147466760986</c:v>
                </c:pt>
                <c:pt idx="4">
                  <c:v>8.1394843503174</c:v>
                </c:pt>
                <c:pt idx="5">
                  <c:v>10.0375732908654</c:v>
                </c:pt>
                <c:pt idx="6">
                  <c:v>12.0630424603167</c:v>
                </c:pt>
                <c:pt idx="7">
                  <c:v>14.1728038345777</c:v>
                </c:pt>
                <c:pt idx="8">
                  <c:v>16.2265630987807</c:v>
                </c:pt>
                <c:pt idx="9">
                  <c:v>18.3839798623409</c:v>
                </c:pt>
                <c:pt idx="10">
                  <c:v>20.3166311713488</c:v>
                </c:pt>
                <c:pt idx="11">
                  <c:v>22.5832473136264</c:v>
                </c:pt>
                <c:pt idx="12">
                  <c:v>25.012672526403</c:v>
                </c:pt>
                <c:pt idx="13">
                  <c:v>27.9299222385196</c:v>
                </c:pt>
                <c:pt idx="14">
                  <c:v>30.9369493723063</c:v>
                </c:pt>
                <c:pt idx="15">
                  <c:v>33.3751162876341</c:v>
                </c:pt>
                <c:pt idx="16">
                  <c:v>34.9095995202625</c:v>
                </c:pt>
                <c:pt idx="17">
                  <c:v>36.8438313544491</c:v>
                </c:pt>
                <c:pt idx="18">
                  <c:v>38.9426381762432</c:v>
                </c:pt>
                <c:pt idx="19">
                  <c:v>42.0633122199768</c:v>
                </c:pt>
                <c:pt idx="20">
                  <c:v>45.2290589746929</c:v>
                </c:pt>
                <c:pt idx="21">
                  <c:v>47.5113877921407</c:v>
                </c:pt>
                <c:pt idx="22">
                  <c:v>50.0676329149747</c:v>
                </c:pt>
                <c:pt idx="23">
                  <c:v>52.5205793706986</c:v>
                </c:pt>
                <c:pt idx="24">
                  <c:v>55.0800205072815</c:v>
                </c:pt>
                <c:pt idx="25">
                  <c:v>57.4864742115904</c:v>
                </c:pt>
                <c:pt idx="26">
                  <c:v>59.4811112899914</c:v>
                </c:pt>
                <c:pt idx="27">
                  <c:v>61.7979003478882</c:v>
                </c:pt>
                <c:pt idx="28">
                  <c:v>64.2910160470449</c:v>
                </c:pt>
                <c:pt idx="29">
                  <c:v>66.3852112349958</c:v>
                </c:pt>
                <c:pt idx="30">
                  <c:v>67.7530751776663</c:v>
                </c:pt>
                <c:pt idx="31">
                  <c:v>69.1304182561547</c:v>
                </c:pt>
                <c:pt idx="32">
                  <c:v>70.5975051941482</c:v>
                </c:pt>
                <c:pt idx="33">
                  <c:v>72.5182020428133</c:v>
                </c:pt>
                <c:pt idx="34">
                  <c:v>74.1260282654964</c:v>
                </c:pt>
                <c:pt idx="35">
                  <c:v>75.4528363591</c:v>
                </c:pt>
                <c:pt idx="36">
                  <c:v>76.876190470383</c:v>
                </c:pt>
                <c:pt idx="37">
                  <c:v>77.8726443873743</c:v>
                </c:pt>
                <c:pt idx="38">
                  <c:v>78.7795458732425</c:v>
                </c:pt>
                <c:pt idx="39">
                  <c:v>79.4417251541388</c:v>
                </c:pt>
                <c:pt idx="40">
                  <c:v>79.6233030534506</c:v>
                </c:pt>
                <c:pt idx="41">
                  <c:v>79.2173431011967</c:v>
                </c:pt>
                <c:pt idx="42">
                  <c:v>78.9518818485748</c:v>
                </c:pt>
                <c:pt idx="43">
                  <c:v>78.3333852402739</c:v>
                </c:pt>
                <c:pt idx="44">
                  <c:v>77.5971809582468</c:v>
                </c:pt>
                <c:pt idx="45">
                  <c:v>76.2877703676254</c:v>
                </c:pt>
                <c:pt idx="46">
                  <c:v>74.7179377817306</c:v>
                </c:pt>
                <c:pt idx="47">
                  <c:v>72.6078980309492</c:v>
                </c:pt>
                <c:pt idx="48">
                  <c:v>70.3914925369509</c:v>
                </c:pt>
                <c:pt idx="49">
                  <c:v>68.4504989816883</c:v>
                </c:pt>
                <c:pt idx="50">
                  <c:v>66.7056223651613</c:v>
                </c:pt>
                <c:pt idx="51">
                  <c:v>64.6613463705495</c:v>
                </c:pt>
                <c:pt idx="52">
                  <c:v>62.8729986880316</c:v>
                </c:pt>
                <c:pt idx="53">
                  <c:v>60.5260872246655</c:v>
                </c:pt>
                <c:pt idx="54">
                  <c:v>58.0763916576771</c:v>
                </c:pt>
                <c:pt idx="55">
                  <c:v>55.6784515594431</c:v>
                </c:pt>
                <c:pt idx="56">
                  <c:v>52.7954634564824</c:v>
                </c:pt>
                <c:pt idx="57">
                  <c:v>49.4542802651248</c:v>
                </c:pt>
              </c:numCache>
            </c:numRef>
          </c:xVal>
          <c:yVal>
            <c:numRef>
              <c:f>'P35'!$A$7:$A$75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'P35'!$C$7:$C$75</c:f>
              <c:numCache>
                <c:formatCode>0.00_ </c:formatCode>
                <c:ptCount val="69"/>
                <c:pt idx="0">
                  <c:v>1.953937896936</c:v>
                </c:pt>
                <c:pt idx="1">
                  <c:v>4.245097944208</c:v>
                </c:pt>
                <c:pt idx="2">
                  <c:v>5.839811102904</c:v>
                </c:pt>
                <c:pt idx="3">
                  <c:v>6.829369390136</c:v>
                </c:pt>
                <c:pt idx="4">
                  <c:v>8.221790208232</c:v>
                </c:pt>
                <c:pt idx="5">
                  <c:v>10.179990493432</c:v>
                </c:pt>
                <c:pt idx="6">
                  <c:v>12.267955107824</c:v>
                </c:pt>
                <c:pt idx="7">
                  <c:v>14.433544964832</c:v>
                </c:pt>
                <c:pt idx="8">
                  <c:v>16.599245250032</c:v>
                </c:pt>
                <c:pt idx="9">
                  <c:v>18.888264593288</c:v>
                </c:pt>
                <c:pt idx="10">
                  <c:v>21.010907885208</c:v>
                </c:pt>
                <c:pt idx="11">
                  <c:v>23.495899540544</c:v>
                </c:pt>
                <c:pt idx="12">
                  <c:v>26.11318353648</c:v>
                </c:pt>
                <c:pt idx="13">
                  <c:v>29.0499222385196</c:v>
                </c:pt>
                <c:pt idx="14">
                  <c:v>32.0769493723063</c:v>
                </c:pt>
                <c:pt idx="15">
                  <c:v>34.535116287634</c:v>
                </c:pt>
                <c:pt idx="16">
                  <c:v>36.0895995202625</c:v>
                </c:pt>
                <c:pt idx="17">
                  <c:v>38.0438313544491</c:v>
                </c:pt>
                <c:pt idx="18">
                  <c:v>40.1626381762432</c:v>
                </c:pt>
                <c:pt idx="19">
                  <c:v>43.3033122199768</c:v>
                </c:pt>
                <c:pt idx="20">
                  <c:v>46.4890589746929</c:v>
                </c:pt>
                <c:pt idx="21">
                  <c:v>48.7913877921407</c:v>
                </c:pt>
                <c:pt idx="22">
                  <c:v>51.3676329149747</c:v>
                </c:pt>
                <c:pt idx="23">
                  <c:v>53.784106883088</c:v>
                </c:pt>
                <c:pt idx="24">
                  <c:v>56.327028671648</c:v>
                </c:pt>
                <c:pt idx="25">
                  <c:v>58.715838738064</c:v>
                </c:pt>
                <c:pt idx="26">
                  <c:v>60.703244741736</c:v>
                </c:pt>
                <c:pt idx="27">
                  <c:v>63.08610889004</c:v>
                </c:pt>
                <c:pt idx="28">
                  <c:v>65.717028414184</c:v>
                </c:pt>
                <c:pt idx="29">
                  <c:v>67.856932800416</c:v>
                </c:pt>
                <c:pt idx="30">
                  <c:v>69.268200041</c:v>
                </c:pt>
                <c:pt idx="31">
                  <c:v>70.617410611792</c:v>
                </c:pt>
                <c:pt idx="32">
                  <c:v>72.124955055064</c:v>
                </c:pt>
                <c:pt idx="33">
                  <c:v>74.12619428424</c:v>
                </c:pt>
                <c:pt idx="34">
                  <c:v>75.806945739936</c:v>
                </c:pt>
                <c:pt idx="35">
                  <c:v>77.20508515</c:v>
                </c:pt>
                <c:pt idx="36">
                  <c:v>78.680474074832</c:v>
                </c:pt>
                <c:pt idx="37">
                  <c:v>79.771069041624</c:v>
                </c:pt>
                <c:pt idx="38">
                  <c:v>80.764206834248</c:v>
                </c:pt>
                <c:pt idx="39">
                  <c:v>81.498720678208</c:v>
                </c:pt>
                <c:pt idx="40">
                  <c:v>81.749566130232</c:v>
                </c:pt>
                <c:pt idx="41">
                  <c:v>81.389327224544</c:v>
                </c:pt>
                <c:pt idx="42">
                  <c:v>81.190797272208</c:v>
                </c:pt>
                <c:pt idx="43">
                  <c:v>80.626904789008</c:v>
                </c:pt>
                <c:pt idx="44">
                  <c:v>79.972109213528</c:v>
                </c:pt>
                <c:pt idx="45">
                  <c:v>78.667966245096</c:v>
                </c:pt>
                <c:pt idx="46">
                  <c:v>76.9279377817306</c:v>
                </c:pt>
                <c:pt idx="47">
                  <c:v>74.7878980309492</c:v>
                </c:pt>
                <c:pt idx="48">
                  <c:v>72.5414925369509</c:v>
                </c:pt>
                <c:pt idx="49">
                  <c:v>70.5704989816883</c:v>
                </c:pt>
                <c:pt idx="50">
                  <c:v>68.7956223651613</c:v>
                </c:pt>
                <c:pt idx="51">
                  <c:v>66.7213463705495</c:v>
                </c:pt>
                <c:pt idx="52">
                  <c:v>64.9029986880316</c:v>
                </c:pt>
                <c:pt idx="53">
                  <c:v>62.5260872246655</c:v>
                </c:pt>
                <c:pt idx="54">
                  <c:v>60.0463916576771</c:v>
                </c:pt>
                <c:pt idx="55">
                  <c:v>57.6184515594431</c:v>
                </c:pt>
                <c:pt idx="56">
                  <c:v>54.7054634564824</c:v>
                </c:pt>
                <c:pt idx="57">
                  <c:v>51.3342802651248</c:v>
                </c:pt>
              </c:numCache>
            </c:numRef>
          </c:xVal>
          <c:yVal>
            <c:numRef>
              <c:f>'P35'!$A$7:$A$75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70816"/>
        <c:axId val="103761024"/>
      </c:scatterChart>
      <c:valAx>
        <c:axId val="10357081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761024"/>
        <c:crosses val="autoZero"/>
        <c:crossBetween val="midCat"/>
        <c:majorUnit val="10"/>
        <c:minorUnit val="1"/>
      </c:valAx>
      <c:valAx>
        <c:axId val="103761024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57081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'P36'!$B$7:$B$75</c:f>
              <c:numCache>
                <c:formatCode>0.00_ </c:formatCode>
                <c:ptCount val="69"/>
                <c:pt idx="0">
                  <c:v>1.76785120403105</c:v>
                </c:pt>
                <c:pt idx="1">
                  <c:v>3.51053274004141</c:v>
                </c:pt>
                <c:pt idx="2">
                  <c:v>4.98418875158985</c:v>
                </c:pt>
                <c:pt idx="3">
                  <c:v>6.65699410974325</c:v>
                </c:pt>
                <c:pt idx="4">
                  <c:v>8.29590211686938</c:v>
                </c:pt>
                <c:pt idx="5">
                  <c:v>9.99481700019933</c:v>
                </c:pt>
                <c:pt idx="6">
                  <c:v>11.8064808971746</c:v>
                </c:pt>
                <c:pt idx="7">
                  <c:v>13.6122588090191</c:v>
                </c:pt>
                <c:pt idx="8">
                  <c:v>15.211074701036</c:v>
                </c:pt>
                <c:pt idx="9">
                  <c:v>16.9106915918932</c:v>
                </c:pt>
                <c:pt idx="10">
                  <c:v>18.7386303203019</c:v>
                </c:pt>
                <c:pt idx="11">
                  <c:v>21.0350464982828</c:v>
                </c:pt>
                <c:pt idx="12">
                  <c:v>23.3651813661731</c:v>
                </c:pt>
                <c:pt idx="13">
                  <c:v>25.664451539291</c:v>
                </c:pt>
                <c:pt idx="14">
                  <c:v>28.1198164552772</c:v>
                </c:pt>
                <c:pt idx="15">
                  <c:v>30.7431028846112</c:v>
                </c:pt>
                <c:pt idx="16">
                  <c:v>33.2364011177115</c:v>
                </c:pt>
                <c:pt idx="17">
                  <c:v>35.7218470335729</c:v>
                </c:pt>
                <c:pt idx="18">
                  <c:v>38.3529548972325</c:v>
                </c:pt>
                <c:pt idx="19">
                  <c:v>41.1166658329816</c:v>
                </c:pt>
                <c:pt idx="20">
                  <c:v>43.928772496353</c:v>
                </c:pt>
                <c:pt idx="21">
                  <c:v>46.7770241663785</c:v>
                </c:pt>
                <c:pt idx="22">
                  <c:v>49.6921235760203</c:v>
                </c:pt>
                <c:pt idx="23">
                  <c:v>52.412413476164</c:v>
                </c:pt>
                <c:pt idx="24">
                  <c:v>55.9404431691892</c:v>
                </c:pt>
                <c:pt idx="25">
                  <c:v>58.5223257747155</c:v>
                </c:pt>
                <c:pt idx="26">
                  <c:v>61.0417620062135</c:v>
                </c:pt>
                <c:pt idx="27">
                  <c:v>63.4792409600016</c:v>
                </c:pt>
                <c:pt idx="28">
                  <c:v>65.7218342952434</c:v>
                </c:pt>
                <c:pt idx="29">
                  <c:v>67.7102251820954</c:v>
                </c:pt>
                <c:pt idx="30">
                  <c:v>70.0023527066065</c:v>
                </c:pt>
                <c:pt idx="31">
                  <c:v>71.7159158933056</c:v>
                </c:pt>
                <c:pt idx="32">
                  <c:v>73.5042404356656</c:v>
                </c:pt>
                <c:pt idx="33">
                  <c:v>75.55760551744</c:v>
                </c:pt>
                <c:pt idx="34">
                  <c:v>76.9454032259529</c:v>
                </c:pt>
                <c:pt idx="35">
                  <c:v>78.4938937261271</c:v>
                </c:pt>
                <c:pt idx="36">
                  <c:v>79.0888226639237</c:v>
                </c:pt>
                <c:pt idx="37">
                  <c:v>79.7570020684366</c:v>
                </c:pt>
                <c:pt idx="38">
                  <c:v>79.8053184577351</c:v>
                </c:pt>
                <c:pt idx="39">
                  <c:v>79.7802061293931</c:v>
                </c:pt>
                <c:pt idx="40">
                  <c:v>79.3736594627551</c:v>
                </c:pt>
                <c:pt idx="41">
                  <c:v>78.5653928236287</c:v>
                </c:pt>
                <c:pt idx="42">
                  <c:v>77.1623999712371</c:v>
                </c:pt>
                <c:pt idx="43">
                  <c:v>75.7583572400647</c:v>
                </c:pt>
                <c:pt idx="44">
                  <c:v>73.8782726314388</c:v>
                </c:pt>
                <c:pt idx="45">
                  <c:v>72.6176133594819</c:v>
                </c:pt>
                <c:pt idx="46">
                  <c:v>71.1372273912141</c:v>
                </c:pt>
                <c:pt idx="47">
                  <c:v>69.6938444814328</c:v>
                </c:pt>
                <c:pt idx="48">
                  <c:v>67.4558219361027</c:v>
                </c:pt>
                <c:pt idx="49">
                  <c:v>64.7666407321489</c:v>
                </c:pt>
                <c:pt idx="50">
                  <c:v>62.1947970101409</c:v>
                </c:pt>
                <c:pt idx="51">
                  <c:v>59.1819733806788</c:v>
                </c:pt>
                <c:pt idx="52">
                  <c:v>57.0224298242532</c:v>
                </c:pt>
                <c:pt idx="53">
                  <c:v>54.3497130271601</c:v>
                </c:pt>
                <c:pt idx="54">
                  <c:v>51.4854826268417</c:v>
                </c:pt>
                <c:pt idx="55">
                  <c:v>48.7050832430319</c:v>
                </c:pt>
                <c:pt idx="56">
                  <c:v>45.3825562118694</c:v>
                </c:pt>
                <c:pt idx="57">
                  <c:v>42.4999895620161</c:v>
                </c:pt>
              </c:numCache>
            </c:numRef>
          </c:xVal>
          <c:yVal>
            <c:numRef>
              <c:f>'P36'!$A$7:$A$75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'P36'!$C$7:$C$75</c:f>
              <c:numCache>
                <c:formatCode>0.00_ </c:formatCode>
                <c:ptCount val="69"/>
                <c:pt idx="0">
                  <c:v>1.8664493750313</c:v>
                </c:pt>
                <c:pt idx="1">
                  <c:v>3.60593352020303</c:v>
                </c:pt>
                <c:pt idx="2">
                  <c:v>5.15632927378009</c:v>
                </c:pt>
                <c:pt idx="3">
                  <c:v>6.96098170740247</c:v>
                </c:pt>
                <c:pt idx="4">
                  <c:v>8.76175576297317</c:v>
                </c:pt>
                <c:pt idx="5">
                  <c:v>10.5797779760074</c:v>
                </c:pt>
                <c:pt idx="6">
                  <c:v>12.4946170979583</c:v>
                </c:pt>
                <c:pt idx="7">
                  <c:v>14.375895105866</c:v>
                </c:pt>
                <c:pt idx="8">
                  <c:v>16.0407027389476</c:v>
                </c:pt>
                <c:pt idx="9">
                  <c:v>17.8253500079569</c:v>
                </c:pt>
                <c:pt idx="10">
                  <c:v>19.6940113067559</c:v>
                </c:pt>
                <c:pt idx="11">
                  <c:v>22.0252741152044</c:v>
                </c:pt>
                <c:pt idx="12">
                  <c:v>24.3611660384809</c:v>
                </c:pt>
                <c:pt idx="13">
                  <c:v>26.6750875033175</c:v>
                </c:pt>
                <c:pt idx="14">
                  <c:v>29.118476087981</c:v>
                </c:pt>
                <c:pt idx="15">
                  <c:v>31.696180794971</c:v>
                </c:pt>
                <c:pt idx="16">
                  <c:v>34.1431210783382</c:v>
                </c:pt>
                <c:pt idx="17">
                  <c:v>36.6045987515856</c:v>
                </c:pt>
                <c:pt idx="18">
                  <c:v>39.1809170496295</c:v>
                </c:pt>
                <c:pt idx="19">
                  <c:v>41.8868788961508</c:v>
                </c:pt>
                <c:pt idx="20">
                  <c:v>44.6306556939042</c:v>
                </c:pt>
                <c:pt idx="21">
                  <c:v>47.4570651515912</c:v>
                </c:pt>
                <c:pt idx="22">
                  <c:v>50.4228875887301</c:v>
                </c:pt>
                <c:pt idx="23">
                  <c:v>53.0774101654879</c:v>
                </c:pt>
                <c:pt idx="24">
                  <c:v>55.8083320334569</c:v>
                </c:pt>
                <c:pt idx="25">
                  <c:v>58.3220475954793</c:v>
                </c:pt>
                <c:pt idx="26">
                  <c:v>60.7159651030378</c:v>
                </c:pt>
                <c:pt idx="27">
                  <c:v>63.0832388387116</c:v>
                </c:pt>
                <c:pt idx="28">
                  <c:v>65.2478993943984</c:v>
                </c:pt>
                <c:pt idx="29">
                  <c:v>66.9546106916284</c:v>
                </c:pt>
                <c:pt idx="30">
                  <c:v>69.1977734058535</c:v>
                </c:pt>
                <c:pt idx="31">
                  <c:v>70.9095204730903</c:v>
                </c:pt>
                <c:pt idx="32">
                  <c:v>72.7400658585339</c:v>
                </c:pt>
                <c:pt idx="33">
                  <c:v>74.77283632</c:v>
                </c:pt>
                <c:pt idx="34">
                  <c:v>76.1334925422912</c:v>
                </c:pt>
                <c:pt idx="35">
                  <c:v>77.7857810948862</c:v>
                </c:pt>
                <c:pt idx="36">
                  <c:v>78.3718116531489</c:v>
                </c:pt>
                <c:pt idx="37">
                  <c:v>79.1384706657627</c:v>
                </c:pt>
                <c:pt idx="38">
                  <c:v>79.1748715743297</c:v>
                </c:pt>
                <c:pt idx="39">
                  <c:v>79.2120364207592</c:v>
                </c:pt>
                <c:pt idx="40">
                  <c:v>78.8348084422935</c:v>
                </c:pt>
                <c:pt idx="41">
                  <c:v>77.9793481205935</c:v>
                </c:pt>
                <c:pt idx="42">
                  <c:v>76.57699639036</c:v>
                </c:pt>
                <c:pt idx="43">
                  <c:v>75.2112777178072</c:v>
                </c:pt>
                <c:pt idx="44">
                  <c:v>73.3622038139504</c:v>
                </c:pt>
                <c:pt idx="45">
                  <c:v>72.1620363865745</c:v>
                </c:pt>
                <c:pt idx="46">
                  <c:v>70.5857100475948</c:v>
                </c:pt>
                <c:pt idx="47">
                  <c:v>69.097696388541</c:v>
                </c:pt>
                <c:pt idx="48">
                  <c:v>66.7903182581679</c:v>
                </c:pt>
                <c:pt idx="49">
                  <c:v>64.098126141279</c:v>
                </c:pt>
                <c:pt idx="50">
                  <c:v>61.4627360182871</c:v>
                </c:pt>
                <c:pt idx="51">
                  <c:v>58.4676112305229</c:v>
                </c:pt>
                <c:pt idx="52">
                  <c:v>56.2656183873519</c:v>
                </c:pt>
                <c:pt idx="53">
                  <c:v>53.5017339547984</c:v>
                </c:pt>
                <c:pt idx="54">
                  <c:v>50.4196941964129</c:v>
                </c:pt>
                <c:pt idx="55">
                  <c:v>47.4657904304756</c:v>
                </c:pt>
                <c:pt idx="56">
                  <c:v>44.0127425039005</c:v>
                </c:pt>
                <c:pt idx="57">
                  <c:v>41.0410221713871</c:v>
                </c:pt>
              </c:numCache>
            </c:numRef>
          </c:xVal>
          <c:yVal>
            <c:numRef>
              <c:f>'P36'!$A$7:$A$75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9792"/>
        <c:axId val="103735680"/>
      </c:scatterChart>
      <c:valAx>
        <c:axId val="103729792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735680"/>
        <c:crosses val="autoZero"/>
        <c:crossBetween val="midCat"/>
        <c:majorUnit val="10"/>
        <c:minorUnit val="1"/>
      </c:valAx>
      <c:valAx>
        <c:axId val="103735680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729792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5528455284554"/>
          <c:y val="0.0219269102990033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'P37'!$B$7:$B$75</c:f>
              <c:numCache>
                <c:formatCode>0.00_ </c:formatCode>
                <c:ptCount val="69"/>
                <c:pt idx="0">
                  <c:v>1.234748179664</c:v>
                </c:pt>
                <c:pt idx="1">
                  <c:v>2.6901816376977</c:v>
                </c:pt>
                <c:pt idx="2">
                  <c:v>4.0771645598659</c:v>
                </c:pt>
                <c:pt idx="3">
                  <c:v>5.9142804578377</c:v>
                </c:pt>
                <c:pt idx="4">
                  <c:v>9.1033215015713</c:v>
                </c:pt>
                <c:pt idx="5">
                  <c:v>10.7648468038462</c:v>
                </c:pt>
                <c:pt idx="6">
                  <c:v>12.6412042059609</c:v>
                </c:pt>
                <c:pt idx="7">
                  <c:v>14.8621598767229</c:v>
                </c:pt>
                <c:pt idx="8">
                  <c:v>16.6568759095919</c:v>
                </c:pt>
                <c:pt idx="9">
                  <c:v>18.5044181537604</c:v>
                </c:pt>
                <c:pt idx="10">
                  <c:v>20.6536339816827</c:v>
                </c:pt>
                <c:pt idx="11">
                  <c:v>22.5629164356985</c:v>
                </c:pt>
                <c:pt idx="12">
                  <c:v>24.2205123389647</c:v>
                </c:pt>
                <c:pt idx="13">
                  <c:v>26.1766485963383</c:v>
                </c:pt>
                <c:pt idx="14">
                  <c:v>27.8593891425607</c:v>
                </c:pt>
                <c:pt idx="15">
                  <c:v>29.5003488361919</c:v>
                </c:pt>
                <c:pt idx="16">
                  <c:v>31.5017139131061</c:v>
                </c:pt>
                <c:pt idx="17">
                  <c:v>33.2592518247317</c:v>
                </c:pt>
                <c:pt idx="18">
                  <c:v>34.5123682261119</c:v>
                </c:pt>
                <c:pt idx="19">
                  <c:v>36.4292107945186</c:v>
                </c:pt>
                <c:pt idx="20">
                  <c:v>38.463458779153</c:v>
                </c:pt>
                <c:pt idx="21">
                  <c:v>40.817442328644</c:v>
                </c:pt>
                <c:pt idx="22">
                  <c:v>43.293613425181</c:v>
                </c:pt>
                <c:pt idx="23">
                  <c:v>44.658069927404</c:v>
                </c:pt>
                <c:pt idx="24">
                  <c:v>46.685924433682</c:v>
                </c:pt>
                <c:pt idx="25">
                  <c:v>48.775163510833</c:v>
                </c:pt>
                <c:pt idx="26">
                  <c:v>50.793426223407</c:v>
                </c:pt>
                <c:pt idx="27">
                  <c:v>52.854513440434</c:v>
                </c:pt>
                <c:pt idx="28">
                  <c:v>53.993296968542</c:v>
                </c:pt>
                <c:pt idx="29">
                  <c:v>54.607297210594</c:v>
                </c:pt>
                <c:pt idx="30">
                  <c:v>55.856279478389</c:v>
                </c:pt>
                <c:pt idx="31">
                  <c:v>56.632563057704</c:v>
                </c:pt>
                <c:pt idx="32">
                  <c:v>58.419252115204</c:v>
                </c:pt>
                <c:pt idx="33">
                  <c:v>59.909064121622</c:v>
                </c:pt>
                <c:pt idx="34">
                  <c:v>61.378254053237</c:v>
                </c:pt>
                <c:pt idx="35">
                  <c:v>63.0679729543165</c:v>
                </c:pt>
                <c:pt idx="36">
                  <c:v>63.5644520916229</c:v>
                </c:pt>
                <c:pt idx="37">
                  <c:v>63.9349068222685</c:v>
                </c:pt>
                <c:pt idx="38">
                  <c:v>64.2196029555664</c:v>
                </c:pt>
                <c:pt idx="39">
                  <c:v>64.4908643125829</c:v>
                </c:pt>
                <c:pt idx="40">
                  <c:v>64.1468128506786</c:v>
                </c:pt>
                <c:pt idx="41">
                  <c:v>64.3061031828242</c:v>
                </c:pt>
                <c:pt idx="42">
                  <c:v>64.1904838000685</c:v>
                </c:pt>
                <c:pt idx="43">
                  <c:v>64.2021896901124</c:v>
                </c:pt>
                <c:pt idx="44">
                  <c:v>63.9396778647141</c:v>
                </c:pt>
                <c:pt idx="45">
                  <c:v>62.8142056518941</c:v>
                </c:pt>
                <c:pt idx="46">
                  <c:v>61.9296430741007</c:v>
                </c:pt>
                <c:pt idx="47">
                  <c:v>61.0766309968253</c:v>
                </c:pt>
                <c:pt idx="48">
                  <c:v>60.4015387042231</c:v>
                </c:pt>
                <c:pt idx="49">
                  <c:v>59.4499030070132</c:v>
                </c:pt>
                <c:pt idx="50">
                  <c:v>58.2590808417024</c:v>
                </c:pt>
                <c:pt idx="51">
                  <c:v>56.8423247197807</c:v>
                </c:pt>
                <c:pt idx="52">
                  <c:v>54.6820815794195</c:v>
                </c:pt>
                <c:pt idx="53">
                  <c:v>52.178262148347</c:v>
                </c:pt>
                <c:pt idx="54">
                  <c:v>50.289430821709</c:v>
                </c:pt>
                <c:pt idx="55">
                  <c:v>47.679218339396</c:v>
                </c:pt>
                <c:pt idx="56">
                  <c:v>46.055492880608</c:v>
                </c:pt>
                <c:pt idx="57">
                  <c:v>44.604503600477</c:v>
                </c:pt>
              </c:numCache>
            </c:numRef>
          </c:xVal>
          <c:yVal>
            <c:numRef>
              <c:f>'P37'!$A$7:$A$75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'P37'!$C$7:$C$75</c:f>
              <c:numCache>
                <c:formatCode>0.00_ </c:formatCode>
                <c:ptCount val="69"/>
                <c:pt idx="0">
                  <c:v>1.466198179664</c:v>
                </c:pt>
                <c:pt idx="1">
                  <c:v>3.0054316376977</c:v>
                </c:pt>
                <c:pt idx="2">
                  <c:v>4.4703145598659</c:v>
                </c:pt>
                <c:pt idx="3">
                  <c:v>6.42718045783769</c:v>
                </c:pt>
                <c:pt idx="4">
                  <c:v>8.7063715015713</c:v>
                </c:pt>
                <c:pt idx="5">
                  <c:v>11.4501468038462</c:v>
                </c:pt>
                <c:pt idx="6">
                  <c:v>13.3628042059609</c:v>
                </c:pt>
                <c:pt idx="7">
                  <c:v>15.6193598767229</c:v>
                </c:pt>
                <c:pt idx="8">
                  <c:v>17.3655259095919</c:v>
                </c:pt>
                <c:pt idx="9">
                  <c:v>19.1980681537604</c:v>
                </c:pt>
                <c:pt idx="10">
                  <c:v>21.1870839816827</c:v>
                </c:pt>
                <c:pt idx="11">
                  <c:v>23.1915664356985</c:v>
                </c:pt>
                <c:pt idx="12">
                  <c:v>24.8117623389647</c:v>
                </c:pt>
                <c:pt idx="13">
                  <c:v>26.6539485963383</c:v>
                </c:pt>
                <c:pt idx="14">
                  <c:v>28.2292891425607</c:v>
                </c:pt>
                <c:pt idx="15">
                  <c:v>29.8203488361919</c:v>
                </c:pt>
                <c:pt idx="16">
                  <c:v>31.7099139131061</c:v>
                </c:pt>
                <c:pt idx="17">
                  <c:v>33.3853518247317</c:v>
                </c:pt>
                <c:pt idx="18">
                  <c:v>34.5751182261119</c:v>
                </c:pt>
                <c:pt idx="19">
                  <c:v>36.3424107945186</c:v>
                </c:pt>
                <c:pt idx="20">
                  <c:v>38.282458779153</c:v>
                </c:pt>
                <c:pt idx="21">
                  <c:v>40.571842328644</c:v>
                </c:pt>
                <c:pt idx="22">
                  <c:v>43.000763425181</c:v>
                </c:pt>
                <c:pt idx="23">
                  <c:v>44.287419927404</c:v>
                </c:pt>
                <c:pt idx="24">
                  <c:v>46.273274433682</c:v>
                </c:pt>
                <c:pt idx="25">
                  <c:v>48.316463510833</c:v>
                </c:pt>
                <c:pt idx="26">
                  <c:v>50.221876223407</c:v>
                </c:pt>
                <c:pt idx="27">
                  <c:v>52.272863440434</c:v>
                </c:pt>
                <c:pt idx="28">
                  <c:v>53.468096968542</c:v>
                </c:pt>
                <c:pt idx="29">
                  <c:v>54.051347210594</c:v>
                </c:pt>
                <c:pt idx="30">
                  <c:v>55.130179478389</c:v>
                </c:pt>
                <c:pt idx="31">
                  <c:v>55.836513057704</c:v>
                </c:pt>
                <c:pt idx="32">
                  <c:v>57.626402115204</c:v>
                </c:pt>
                <c:pt idx="33">
                  <c:v>59.108614121622</c:v>
                </c:pt>
                <c:pt idx="34">
                  <c:v>60.605504053237</c:v>
                </c:pt>
                <c:pt idx="35">
                  <c:v>62.2733729543165</c:v>
                </c:pt>
                <c:pt idx="36">
                  <c:v>62.8354020916229</c:v>
                </c:pt>
                <c:pt idx="37">
                  <c:v>63.2475568222685</c:v>
                </c:pt>
                <c:pt idx="38">
                  <c:v>63.5726029555664</c:v>
                </c:pt>
                <c:pt idx="39">
                  <c:v>63.9110143125829</c:v>
                </c:pt>
                <c:pt idx="40">
                  <c:v>63.5966128506786</c:v>
                </c:pt>
                <c:pt idx="41">
                  <c:v>63.7670531828242</c:v>
                </c:pt>
                <c:pt idx="42">
                  <c:v>63.6511838000685</c:v>
                </c:pt>
                <c:pt idx="43">
                  <c:v>63.6453896901124</c:v>
                </c:pt>
                <c:pt idx="44">
                  <c:v>63.4074278647141</c:v>
                </c:pt>
                <c:pt idx="45">
                  <c:v>62.2880056518941</c:v>
                </c:pt>
                <c:pt idx="46">
                  <c:v>61.4191430741007</c:v>
                </c:pt>
                <c:pt idx="47">
                  <c:v>60.5925309968253</c:v>
                </c:pt>
                <c:pt idx="48">
                  <c:v>59.8967887042231</c:v>
                </c:pt>
                <c:pt idx="49">
                  <c:v>58.9344030070132</c:v>
                </c:pt>
                <c:pt idx="50">
                  <c:v>57.7588808417024</c:v>
                </c:pt>
                <c:pt idx="51">
                  <c:v>56.3275747197807</c:v>
                </c:pt>
                <c:pt idx="52">
                  <c:v>54.1137315794195</c:v>
                </c:pt>
                <c:pt idx="53">
                  <c:v>51.499912148347</c:v>
                </c:pt>
                <c:pt idx="54">
                  <c:v>49.602530821709</c:v>
                </c:pt>
                <c:pt idx="55">
                  <c:v>46.9136183393961</c:v>
                </c:pt>
                <c:pt idx="56">
                  <c:v>45.2933928806081</c:v>
                </c:pt>
                <c:pt idx="57">
                  <c:v>43.894403600477</c:v>
                </c:pt>
              </c:numCache>
            </c:numRef>
          </c:xVal>
          <c:yVal>
            <c:numRef>
              <c:f>'P37'!$A$7:$A$75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9136"/>
        <c:axId val="103820672"/>
      </c:scatterChart>
      <c:valAx>
        <c:axId val="10381913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820672"/>
        <c:crosses val="autoZero"/>
        <c:crossBetween val="midCat"/>
        <c:majorUnit val="10"/>
        <c:minorUnit val="1"/>
      </c:valAx>
      <c:valAx>
        <c:axId val="103820672"/>
        <c:scaling>
          <c:orientation val="maxMin"/>
          <c:max val="29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381913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29268292682928"/>
          <c:y val="0.030564784053156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'P38'!$B$7:$B$75</c:f>
              <c:numCache>
                <c:formatCode>0.00_ </c:formatCode>
                <c:ptCount val="69"/>
                <c:pt idx="0">
                  <c:v>0.456660108892</c:v>
                </c:pt>
                <c:pt idx="1">
                  <c:v>0.651497157451999</c:v>
                </c:pt>
                <c:pt idx="2">
                  <c:v>1.36637433046</c:v>
                </c:pt>
                <c:pt idx="3">
                  <c:v>2.100035208324</c:v>
                </c:pt>
                <c:pt idx="4">
                  <c:v>2.748164956064</c:v>
                </c:pt>
                <c:pt idx="5">
                  <c:v>3.5461339815</c:v>
                </c:pt>
                <c:pt idx="6">
                  <c:v>4.631712692452</c:v>
                </c:pt>
                <c:pt idx="7">
                  <c:v>5.425612848012</c:v>
                </c:pt>
                <c:pt idx="8">
                  <c:v>6.4159085453</c:v>
                </c:pt>
                <c:pt idx="9">
                  <c:v>7.617262813536</c:v>
                </c:pt>
                <c:pt idx="10">
                  <c:v>8.991906013872</c:v>
                </c:pt>
                <c:pt idx="11">
                  <c:v>10.26349441034</c:v>
                </c:pt>
                <c:pt idx="12">
                  <c:v>11.714864282528</c:v>
                </c:pt>
                <c:pt idx="13">
                  <c:v>13.144845300396</c:v>
                </c:pt>
                <c:pt idx="14">
                  <c:v>15.10152124658</c:v>
                </c:pt>
                <c:pt idx="15">
                  <c:v>17.1465178684</c:v>
                </c:pt>
                <c:pt idx="16">
                  <c:v>19.2317367038</c:v>
                </c:pt>
                <c:pt idx="17">
                  <c:v>21.473260075252</c:v>
                </c:pt>
                <c:pt idx="18">
                  <c:v>23.537091594276</c:v>
                </c:pt>
                <c:pt idx="19">
                  <c:v>25.611257932724</c:v>
                </c:pt>
                <c:pt idx="20">
                  <c:v>27.684627960472</c:v>
                </c:pt>
                <c:pt idx="21">
                  <c:v>29.435248256036</c:v>
                </c:pt>
                <c:pt idx="22">
                  <c:v>31.841213825512</c:v>
                </c:pt>
                <c:pt idx="23">
                  <c:v>34.119900839596</c:v>
                </c:pt>
                <c:pt idx="24">
                  <c:v>36.515610836232</c:v>
                </c:pt>
                <c:pt idx="25">
                  <c:v>38.993030440604</c:v>
                </c:pt>
                <c:pt idx="26">
                  <c:v>41.163263342012</c:v>
                </c:pt>
                <c:pt idx="27">
                  <c:v>43.21544067058</c:v>
                </c:pt>
                <c:pt idx="28">
                  <c:v>45.141816538984</c:v>
                </c:pt>
                <c:pt idx="29">
                  <c:v>46.821276034464</c:v>
                </c:pt>
                <c:pt idx="30">
                  <c:v>48.589538528052</c:v>
                </c:pt>
                <c:pt idx="31">
                  <c:v>49.718696485588</c:v>
                </c:pt>
                <c:pt idx="32">
                  <c:v>51.113215320988</c:v>
                </c:pt>
                <c:pt idx="33">
                  <c:v>52.467577045604</c:v>
                </c:pt>
                <c:pt idx="34">
                  <c:v>53.662106871124</c:v>
                </c:pt>
                <c:pt idx="35">
                  <c:v>54.569498956892</c:v>
                </c:pt>
                <c:pt idx="36">
                  <c:v>55.478278436816</c:v>
                </c:pt>
                <c:pt idx="37">
                  <c:v>56.211356378796</c:v>
                </c:pt>
                <c:pt idx="38">
                  <c:v>56.906249846948</c:v>
                </c:pt>
                <c:pt idx="39">
                  <c:v>57.55190249946</c:v>
                </c:pt>
                <c:pt idx="40">
                  <c:v>58.238498518</c:v>
                </c:pt>
                <c:pt idx="41">
                  <c:v>58.697838161</c:v>
                </c:pt>
                <c:pt idx="42">
                  <c:v>58.884877662</c:v>
                </c:pt>
                <c:pt idx="43">
                  <c:v>59.071577209992</c:v>
                </c:pt>
                <c:pt idx="44">
                  <c:v>59.075118561264</c:v>
                </c:pt>
                <c:pt idx="45">
                  <c:v>59.216016176568</c:v>
                </c:pt>
                <c:pt idx="46">
                  <c:v>59.254204028576</c:v>
                </c:pt>
                <c:pt idx="47">
                  <c:v>58.879418552436</c:v>
                </c:pt>
                <c:pt idx="48">
                  <c:v>58.449687880164</c:v>
                </c:pt>
                <c:pt idx="49">
                  <c:v>57.8635491381</c:v>
                </c:pt>
                <c:pt idx="50">
                  <c:v>57.088785262128</c:v>
                </c:pt>
                <c:pt idx="51">
                  <c:v>56.171699941548</c:v>
                </c:pt>
                <c:pt idx="52">
                  <c:v>55.288187257924</c:v>
                </c:pt>
                <c:pt idx="53">
                  <c:v>54.5716819529</c:v>
                </c:pt>
                <c:pt idx="54">
                  <c:v>54.029589944912</c:v>
                </c:pt>
                <c:pt idx="55">
                  <c:v>53.378774876592</c:v>
                </c:pt>
                <c:pt idx="56">
                  <c:v>51.869394014284</c:v>
                </c:pt>
                <c:pt idx="57">
                  <c:v>50.394642208524</c:v>
                </c:pt>
                <c:pt idx="58">
                  <c:v>49.467605082184</c:v>
                </c:pt>
                <c:pt idx="59">
                  <c:v>48.3130664179</c:v>
                </c:pt>
                <c:pt idx="60">
                  <c:v>47.74968847592</c:v>
                </c:pt>
                <c:pt idx="61">
                  <c:v>46.562011994104</c:v>
                </c:pt>
                <c:pt idx="62">
                  <c:v>45.119244351052</c:v>
                </c:pt>
                <c:pt idx="63">
                  <c:v>42.818271636316</c:v>
                </c:pt>
              </c:numCache>
            </c:numRef>
          </c:xVal>
          <c:yVal>
            <c:numRef>
              <c:f>'P38'!$A$7:$A$75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'P38'!$C$7:$C$75</c:f>
              <c:numCache>
                <c:formatCode>0.00_ </c:formatCode>
                <c:ptCount val="69"/>
                <c:pt idx="0">
                  <c:v>0.541360108891999</c:v>
                </c:pt>
                <c:pt idx="1">
                  <c:v>0.855697157451999</c:v>
                </c:pt>
                <c:pt idx="2">
                  <c:v>1.63987433046</c:v>
                </c:pt>
                <c:pt idx="3">
                  <c:v>2.391735208324</c:v>
                </c:pt>
                <c:pt idx="4">
                  <c:v>3.125564956064</c:v>
                </c:pt>
                <c:pt idx="5">
                  <c:v>4.0123339815</c:v>
                </c:pt>
                <c:pt idx="6">
                  <c:v>5.165512692452</c:v>
                </c:pt>
                <c:pt idx="7">
                  <c:v>5.997812848012</c:v>
                </c:pt>
                <c:pt idx="8">
                  <c:v>7.05290854529999</c:v>
                </c:pt>
                <c:pt idx="9">
                  <c:v>8.27886281353599</c:v>
                </c:pt>
                <c:pt idx="10">
                  <c:v>9.689206013872</c:v>
                </c:pt>
                <c:pt idx="11">
                  <c:v>11.00129441034</c:v>
                </c:pt>
                <c:pt idx="12">
                  <c:v>12.454964282528</c:v>
                </c:pt>
                <c:pt idx="13">
                  <c:v>13.856645300396</c:v>
                </c:pt>
                <c:pt idx="14">
                  <c:v>15.80142124658</c:v>
                </c:pt>
                <c:pt idx="15">
                  <c:v>17.8658178684</c:v>
                </c:pt>
                <c:pt idx="16">
                  <c:v>19.9763367038</c:v>
                </c:pt>
                <c:pt idx="17">
                  <c:v>22.183960075252</c:v>
                </c:pt>
                <c:pt idx="18">
                  <c:v>24.226491594276</c:v>
                </c:pt>
                <c:pt idx="19">
                  <c:v>26.297257932724</c:v>
                </c:pt>
                <c:pt idx="20">
                  <c:v>28.378227960472</c:v>
                </c:pt>
                <c:pt idx="21">
                  <c:v>30.105348256036</c:v>
                </c:pt>
                <c:pt idx="22">
                  <c:v>32.464113825512</c:v>
                </c:pt>
                <c:pt idx="23">
                  <c:v>34.747000839596</c:v>
                </c:pt>
                <c:pt idx="24">
                  <c:v>37.135510836232</c:v>
                </c:pt>
                <c:pt idx="25">
                  <c:v>39.655530440604</c:v>
                </c:pt>
                <c:pt idx="26">
                  <c:v>41.849763342012</c:v>
                </c:pt>
                <c:pt idx="27">
                  <c:v>43.89374067058</c:v>
                </c:pt>
                <c:pt idx="28">
                  <c:v>45.838616538984</c:v>
                </c:pt>
                <c:pt idx="29">
                  <c:v>47.491276034464</c:v>
                </c:pt>
                <c:pt idx="30">
                  <c:v>49.224538528052</c:v>
                </c:pt>
                <c:pt idx="31">
                  <c:v>50.385696485588</c:v>
                </c:pt>
                <c:pt idx="32">
                  <c:v>51.778715320988</c:v>
                </c:pt>
                <c:pt idx="33">
                  <c:v>53.154977045604</c:v>
                </c:pt>
                <c:pt idx="34">
                  <c:v>54.376206871124</c:v>
                </c:pt>
                <c:pt idx="35">
                  <c:v>55.260998956892</c:v>
                </c:pt>
                <c:pt idx="36">
                  <c:v>56.168678436816</c:v>
                </c:pt>
                <c:pt idx="37">
                  <c:v>56.899856378796</c:v>
                </c:pt>
                <c:pt idx="38">
                  <c:v>57.618849846948</c:v>
                </c:pt>
                <c:pt idx="39">
                  <c:v>58.26840249946</c:v>
                </c:pt>
                <c:pt idx="40">
                  <c:v>58.964498518</c:v>
                </c:pt>
                <c:pt idx="41">
                  <c:v>59.416938161</c:v>
                </c:pt>
                <c:pt idx="42">
                  <c:v>59.650777662</c:v>
                </c:pt>
                <c:pt idx="43">
                  <c:v>59.929277209992</c:v>
                </c:pt>
                <c:pt idx="44">
                  <c:v>59.928518561264</c:v>
                </c:pt>
                <c:pt idx="45">
                  <c:v>60.065116176568</c:v>
                </c:pt>
                <c:pt idx="46">
                  <c:v>60.115404028576</c:v>
                </c:pt>
                <c:pt idx="47">
                  <c:v>59.726518552436</c:v>
                </c:pt>
                <c:pt idx="48">
                  <c:v>59.343387880164</c:v>
                </c:pt>
                <c:pt idx="49">
                  <c:v>58.8127491381</c:v>
                </c:pt>
                <c:pt idx="50">
                  <c:v>58.040285262128</c:v>
                </c:pt>
                <c:pt idx="51">
                  <c:v>57.111199941548</c:v>
                </c:pt>
                <c:pt idx="52">
                  <c:v>56.239187257924</c:v>
                </c:pt>
                <c:pt idx="53">
                  <c:v>55.5000819529</c:v>
                </c:pt>
                <c:pt idx="54">
                  <c:v>54.975189944912</c:v>
                </c:pt>
                <c:pt idx="55">
                  <c:v>54.292274876592</c:v>
                </c:pt>
                <c:pt idx="56">
                  <c:v>52.787894014284</c:v>
                </c:pt>
                <c:pt idx="57">
                  <c:v>51.250242208524</c:v>
                </c:pt>
                <c:pt idx="58">
                  <c:v>50.303505082184</c:v>
                </c:pt>
                <c:pt idx="59">
                  <c:v>49.1227664179</c:v>
                </c:pt>
                <c:pt idx="60">
                  <c:v>48.47408847592</c:v>
                </c:pt>
                <c:pt idx="61">
                  <c:v>47.219511994104</c:v>
                </c:pt>
                <c:pt idx="62">
                  <c:v>45.754444351052</c:v>
                </c:pt>
                <c:pt idx="63">
                  <c:v>43.474971636316</c:v>
                </c:pt>
              </c:numCache>
            </c:numRef>
          </c:xVal>
          <c:yVal>
            <c:numRef>
              <c:f>'P38'!$A$7:$A$75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43648"/>
        <c:axId val="104045184"/>
      </c:scatterChart>
      <c:valAx>
        <c:axId val="104043648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4045184"/>
        <c:crosses val="autoZero"/>
        <c:crossBetween val="midCat"/>
        <c:majorUnit val="10"/>
        <c:minorUnit val="1"/>
      </c:valAx>
      <c:valAx>
        <c:axId val="104045184"/>
        <c:scaling>
          <c:orientation val="maxMin"/>
          <c:max val="32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4043648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26829268292683"/>
          <c:y val="0.0201107419712071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'P39'!$B$7:$B$75</c:f>
              <c:numCache>
                <c:formatCode>0.00_ </c:formatCode>
                <c:ptCount val="69"/>
                <c:pt idx="0">
                  <c:v>0.9128367557</c:v>
                </c:pt>
                <c:pt idx="1">
                  <c:v>2.8461616487</c:v>
                </c:pt>
                <c:pt idx="2">
                  <c:v>4.77130557415</c:v>
                </c:pt>
                <c:pt idx="3">
                  <c:v>6.7582514129</c:v>
                </c:pt>
                <c:pt idx="4">
                  <c:v>8.9166158469</c:v>
                </c:pt>
                <c:pt idx="5">
                  <c:v>10.869799942</c:v>
                </c:pt>
                <c:pt idx="6">
                  <c:v>12.7889907427</c:v>
                </c:pt>
                <c:pt idx="7">
                  <c:v>14.622324364</c:v>
                </c:pt>
                <c:pt idx="8">
                  <c:v>16.82329813685</c:v>
                </c:pt>
                <c:pt idx="9">
                  <c:v>18.9753150219</c:v>
                </c:pt>
                <c:pt idx="10">
                  <c:v>21.29745012855</c:v>
                </c:pt>
                <c:pt idx="11">
                  <c:v>23.84826731445</c:v>
                </c:pt>
                <c:pt idx="12">
                  <c:v>26.3873350562</c:v>
                </c:pt>
                <c:pt idx="13">
                  <c:v>28.8355449171</c:v>
                </c:pt>
                <c:pt idx="14">
                  <c:v>31.75278488925</c:v>
                </c:pt>
                <c:pt idx="15">
                  <c:v>34.1737998067</c:v>
                </c:pt>
                <c:pt idx="16">
                  <c:v>37.09661530735</c:v>
                </c:pt>
                <c:pt idx="17">
                  <c:v>39.66263378715</c:v>
                </c:pt>
                <c:pt idx="18">
                  <c:v>42.17907590025</c:v>
                </c:pt>
                <c:pt idx="19">
                  <c:v>44.7878902164</c:v>
                </c:pt>
                <c:pt idx="20">
                  <c:v>47.2275005873</c:v>
                </c:pt>
                <c:pt idx="21">
                  <c:v>49.5248323138</c:v>
                </c:pt>
                <c:pt idx="22">
                  <c:v>51.4885387668</c:v>
                </c:pt>
                <c:pt idx="23">
                  <c:v>53.08810331905</c:v>
                </c:pt>
                <c:pt idx="24">
                  <c:v>54.691384908</c:v>
                </c:pt>
                <c:pt idx="25">
                  <c:v>56.24344962355</c:v>
                </c:pt>
                <c:pt idx="26">
                  <c:v>57.17088340775</c:v>
                </c:pt>
                <c:pt idx="27">
                  <c:v>57.8056993255</c:v>
                </c:pt>
                <c:pt idx="28">
                  <c:v>58.3752259846</c:v>
                </c:pt>
                <c:pt idx="29">
                  <c:v>59.0635413642</c:v>
                </c:pt>
                <c:pt idx="30">
                  <c:v>59.8078323632</c:v>
                </c:pt>
                <c:pt idx="31">
                  <c:v>60.0325850234</c:v>
                </c:pt>
                <c:pt idx="32">
                  <c:v>59.79251628215</c:v>
                </c:pt>
                <c:pt idx="33">
                  <c:v>58.76027552005</c:v>
                </c:pt>
                <c:pt idx="34">
                  <c:v>58.27695959345</c:v>
                </c:pt>
                <c:pt idx="35">
                  <c:v>57.2218256182</c:v>
                </c:pt>
                <c:pt idx="36">
                  <c:v>56.00065510845</c:v>
                </c:pt>
                <c:pt idx="37">
                  <c:v>55.02312923245</c:v>
                </c:pt>
                <c:pt idx="38">
                  <c:v>53.7534059161</c:v>
                </c:pt>
                <c:pt idx="39">
                  <c:v>52.74951776755</c:v>
                </c:pt>
                <c:pt idx="40">
                  <c:v>51.5515766668</c:v>
                </c:pt>
                <c:pt idx="41">
                  <c:v>50.14860105425</c:v>
                </c:pt>
                <c:pt idx="42">
                  <c:v>49.1710093156</c:v>
                </c:pt>
                <c:pt idx="43">
                  <c:v>48.5424757128</c:v>
                </c:pt>
                <c:pt idx="44">
                  <c:v>47.3912983961</c:v>
                </c:pt>
                <c:pt idx="45">
                  <c:v>45.82710933575</c:v>
                </c:pt>
                <c:pt idx="46">
                  <c:v>44.1599407562</c:v>
                </c:pt>
                <c:pt idx="47">
                  <c:v>42.34742532915</c:v>
                </c:pt>
                <c:pt idx="48">
                  <c:v>41.06802539955</c:v>
                </c:pt>
                <c:pt idx="49">
                  <c:v>39.11156216815</c:v>
                </c:pt>
                <c:pt idx="50">
                  <c:v>36.7452115005</c:v>
                </c:pt>
                <c:pt idx="51">
                  <c:v>34.89615177675</c:v>
                </c:pt>
                <c:pt idx="52">
                  <c:v>32.93366995935</c:v>
                </c:pt>
                <c:pt idx="53">
                  <c:v>30.80052904925</c:v>
                </c:pt>
                <c:pt idx="54">
                  <c:v>28.24409278585</c:v>
                </c:pt>
                <c:pt idx="55">
                  <c:v>26.9633627088</c:v>
                </c:pt>
                <c:pt idx="56">
                  <c:v>25.1122339526</c:v>
                </c:pt>
                <c:pt idx="57">
                  <c:v>23.45001030765</c:v>
                </c:pt>
                <c:pt idx="58">
                  <c:v>21.6403333284</c:v>
                </c:pt>
                <c:pt idx="59">
                  <c:v>20.31891474</c:v>
                </c:pt>
              </c:numCache>
            </c:numRef>
          </c:xVal>
          <c:yVal>
            <c:numRef>
              <c:f>'P39'!$A$7:$A$75</c:f>
              <c:numCache>
                <c:formatCode>0.0_ </c:formatCode>
                <c:ptCount val="69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  <c:pt idx="6">
                  <c:v>6.5</c:v>
                </c:pt>
                <c:pt idx="7">
                  <c:v>7</c:v>
                </c:pt>
                <c:pt idx="8">
                  <c:v>7.5</c:v>
                </c:pt>
                <c:pt idx="9">
                  <c:v>8</c:v>
                </c:pt>
                <c:pt idx="10">
                  <c:v>8.5</c:v>
                </c:pt>
                <c:pt idx="11">
                  <c:v>9</c:v>
                </c:pt>
                <c:pt idx="12">
                  <c:v>9.5</c:v>
                </c:pt>
                <c:pt idx="13">
                  <c:v>10</c:v>
                </c:pt>
                <c:pt idx="14">
                  <c:v>10.5</c:v>
                </c:pt>
                <c:pt idx="15">
                  <c:v>11</c:v>
                </c:pt>
                <c:pt idx="16">
                  <c:v>11.5</c:v>
                </c:pt>
                <c:pt idx="17">
                  <c:v>12</c:v>
                </c:pt>
                <c:pt idx="18">
                  <c:v>12.5</c:v>
                </c:pt>
                <c:pt idx="19">
                  <c:v>13</c:v>
                </c:pt>
                <c:pt idx="20">
                  <c:v>13.5</c:v>
                </c:pt>
                <c:pt idx="21">
                  <c:v>14</c:v>
                </c:pt>
                <c:pt idx="22">
                  <c:v>14.5</c:v>
                </c:pt>
                <c:pt idx="23">
                  <c:v>15</c:v>
                </c:pt>
                <c:pt idx="24">
                  <c:v>15.5</c:v>
                </c:pt>
                <c:pt idx="25">
                  <c:v>16</c:v>
                </c:pt>
                <c:pt idx="26">
                  <c:v>16.5</c:v>
                </c:pt>
                <c:pt idx="27">
                  <c:v>17</c:v>
                </c:pt>
                <c:pt idx="28">
                  <c:v>17.5</c:v>
                </c:pt>
                <c:pt idx="29">
                  <c:v>18</c:v>
                </c:pt>
                <c:pt idx="30">
                  <c:v>18.5</c:v>
                </c:pt>
                <c:pt idx="31">
                  <c:v>19</c:v>
                </c:pt>
                <c:pt idx="32">
                  <c:v>19.5</c:v>
                </c:pt>
                <c:pt idx="33">
                  <c:v>20</c:v>
                </c:pt>
                <c:pt idx="34">
                  <c:v>20.5</c:v>
                </c:pt>
                <c:pt idx="35">
                  <c:v>21</c:v>
                </c:pt>
                <c:pt idx="36">
                  <c:v>21.5</c:v>
                </c:pt>
                <c:pt idx="37">
                  <c:v>22</c:v>
                </c:pt>
                <c:pt idx="38">
                  <c:v>22.5</c:v>
                </c:pt>
                <c:pt idx="39">
                  <c:v>23</c:v>
                </c:pt>
                <c:pt idx="40">
                  <c:v>23.5</c:v>
                </c:pt>
                <c:pt idx="41">
                  <c:v>24</c:v>
                </c:pt>
                <c:pt idx="42">
                  <c:v>24.5</c:v>
                </c:pt>
                <c:pt idx="43">
                  <c:v>25</c:v>
                </c:pt>
                <c:pt idx="44">
                  <c:v>25.5</c:v>
                </c:pt>
                <c:pt idx="45">
                  <c:v>26</c:v>
                </c:pt>
                <c:pt idx="46">
                  <c:v>26.5</c:v>
                </c:pt>
                <c:pt idx="47">
                  <c:v>27</c:v>
                </c:pt>
                <c:pt idx="48">
                  <c:v>27.5</c:v>
                </c:pt>
                <c:pt idx="49">
                  <c:v>28</c:v>
                </c:pt>
                <c:pt idx="50">
                  <c:v>28.5</c:v>
                </c:pt>
                <c:pt idx="51">
                  <c:v>29</c:v>
                </c:pt>
                <c:pt idx="52">
                  <c:v>29.5</c:v>
                </c:pt>
                <c:pt idx="53">
                  <c:v>30</c:v>
                </c:pt>
                <c:pt idx="54">
                  <c:v>30.5</c:v>
                </c:pt>
                <c:pt idx="55">
                  <c:v>31</c:v>
                </c:pt>
                <c:pt idx="56">
                  <c:v>31.5</c:v>
                </c:pt>
                <c:pt idx="57">
                  <c:v>32</c:v>
                </c:pt>
                <c:pt idx="58">
                  <c:v>32.5</c:v>
                </c:pt>
                <c:pt idx="59">
                  <c:v>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'P39'!$C$7:$C$75</c:f>
              <c:numCache>
                <c:formatCode>0.00_ </c:formatCode>
                <c:ptCount val="69"/>
                <c:pt idx="0">
                  <c:v>1.2262117557</c:v>
                </c:pt>
                <c:pt idx="1">
                  <c:v>3.2591616487</c:v>
                </c:pt>
                <c:pt idx="2">
                  <c:v>5.23843057415</c:v>
                </c:pt>
                <c:pt idx="3">
                  <c:v>7.4178764129</c:v>
                </c:pt>
                <c:pt idx="4">
                  <c:v>9.7491158469</c:v>
                </c:pt>
                <c:pt idx="5">
                  <c:v>11.950799942</c:v>
                </c:pt>
                <c:pt idx="6">
                  <c:v>13.8689907427</c:v>
                </c:pt>
                <c:pt idx="7">
                  <c:v>15.574824364</c:v>
                </c:pt>
                <c:pt idx="8">
                  <c:v>17.76629813685</c:v>
                </c:pt>
                <c:pt idx="9">
                  <c:v>19.8326900219</c:v>
                </c:pt>
                <c:pt idx="10">
                  <c:v>22.16270012855</c:v>
                </c:pt>
                <c:pt idx="11">
                  <c:v>24.84239231445</c:v>
                </c:pt>
                <c:pt idx="12">
                  <c:v>27.3438350562</c:v>
                </c:pt>
                <c:pt idx="13">
                  <c:v>29.7039199171</c:v>
                </c:pt>
                <c:pt idx="14">
                  <c:v>32.68790988925</c:v>
                </c:pt>
                <c:pt idx="15">
                  <c:v>35.0087998067</c:v>
                </c:pt>
                <c:pt idx="16">
                  <c:v>37.93674030735</c:v>
                </c:pt>
                <c:pt idx="17">
                  <c:v>40.42600878715</c:v>
                </c:pt>
                <c:pt idx="18">
                  <c:v>42.90082590025</c:v>
                </c:pt>
                <c:pt idx="19">
                  <c:v>45.3903902164</c:v>
                </c:pt>
                <c:pt idx="20">
                  <c:v>47.7448755873</c:v>
                </c:pt>
                <c:pt idx="21">
                  <c:v>49.9950823138</c:v>
                </c:pt>
                <c:pt idx="22">
                  <c:v>51.7622887668</c:v>
                </c:pt>
                <c:pt idx="23">
                  <c:v>53.16547831905</c:v>
                </c:pt>
                <c:pt idx="24">
                  <c:v>54.693634908</c:v>
                </c:pt>
                <c:pt idx="25">
                  <c:v>56.24057462355</c:v>
                </c:pt>
                <c:pt idx="26">
                  <c:v>57.05238340775</c:v>
                </c:pt>
                <c:pt idx="27">
                  <c:v>57.5141993255</c:v>
                </c:pt>
                <c:pt idx="28">
                  <c:v>58.1089759846</c:v>
                </c:pt>
                <c:pt idx="29">
                  <c:v>59.0905413642</c:v>
                </c:pt>
                <c:pt idx="30">
                  <c:v>60.0252073632</c:v>
                </c:pt>
                <c:pt idx="31">
                  <c:v>60.6489600234</c:v>
                </c:pt>
                <c:pt idx="32">
                  <c:v>60.36214128215</c:v>
                </c:pt>
                <c:pt idx="33">
                  <c:v>59.16415052005</c:v>
                </c:pt>
                <c:pt idx="34">
                  <c:v>58.79658459345</c:v>
                </c:pt>
                <c:pt idx="35">
                  <c:v>57.6329506182</c:v>
                </c:pt>
                <c:pt idx="36">
                  <c:v>55.34515510845</c:v>
                </c:pt>
                <c:pt idx="37">
                  <c:v>54.33000423245</c:v>
                </c:pt>
                <c:pt idx="38">
                  <c:v>54.1806559161</c:v>
                </c:pt>
                <c:pt idx="39">
                  <c:v>53.14101776755</c:v>
                </c:pt>
                <c:pt idx="40">
                  <c:v>51.9650766668</c:v>
                </c:pt>
                <c:pt idx="41">
                  <c:v>50.49635105425</c:v>
                </c:pt>
                <c:pt idx="42">
                  <c:v>49.5002593156</c:v>
                </c:pt>
                <c:pt idx="43">
                  <c:v>48.9714757128</c:v>
                </c:pt>
                <c:pt idx="44">
                  <c:v>47.8386733961</c:v>
                </c:pt>
                <c:pt idx="45">
                  <c:v>46.20310933575</c:v>
                </c:pt>
                <c:pt idx="46">
                  <c:v>43.4889407562</c:v>
                </c:pt>
                <c:pt idx="47">
                  <c:v>42.72142532915</c:v>
                </c:pt>
                <c:pt idx="48">
                  <c:v>41.34215039955</c:v>
                </c:pt>
                <c:pt idx="49">
                  <c:v>39.36606216815</c:v>
                </c:pt>
                <c:pt idx="50">
                  <c:v>36.9264615005</c:v>
                </c:pt>
                <c:pt idx="51">
                  <c:v>35.05565177675</c:v>
                </c:pt>
                <c:pt idx="52">
                  <c:v>33.09879495935</c:v>
                </c:pt>
                <c:pt idx="53">
                  <c:v>30.92440404925</c:v>
                </c:pt>
                <c:pt idx="54">
                  <c:v>28.37909278585</c:v>
                </c:pt>
                <c:pt idx="55">
                  <c:v>26.6273627088</c:v>
                </c:pt>
                <c:pt idx="56">
                  <c:v>25.3602339526</c:v>
                </c:pt>
                <c:pt idx="57">
                  <c:v>23.74451030765</c:v>
                </c:pt>
                <c:pt idx="58">
                  <c:v>21.9313333284</c:v>
                </c:pt>
                <c:pt idx="59">
                  <c:v>20.60641474</c:v>
                </c:pt>
              </c:numCache>
            </c:numRef>
          </c:xVal>
          <c:yVal>
            <c:numRef>
              <c:f>'P39'!$A$7:$A$75</c:f>
              <c:numCache>
                <c:formatCode>0.0_ </c:formatCode>
                <c:ptCount val="69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  <c:pt idx="6">
                  <c:v>6.5</c:v>
                </c:pt>
                <c:pt idx="7">
                  <c:v>7</c:v>
                </c:pt>
                <c:pt idx="8">
                  <c:v>7.5</c:v>
                </c:pt>
                <c:pt idx="9">
                  <c:v>8</c:v>
                </c:pt>
                <c:pt idx="10">
                  <c:v>8.5</c:v>
                </c:pt>
                <c:pt idx="11">
                  <c:v>9</c:v>
                </c:pt>
                <c:pt idx="12">
                  <c:v>9.5</c:v>
                </c:pt>
                <c:pt idx="13">
                  <c:v>10</c:v>
                </c:pt>
                <c:pt idx="14">
                  <c:v>10.5</c:v>
                </c:pt>
                <c:pt idx="15">
                  <c:v>11</c:v>
                </c:pt>
                <c:pt idx="16">
                  <c:v>11.5</c:v>
                </c:pt>
                <c:pt idx="17">
                  <c:v>12</c:v>
                </c:pt>
                <c:pt idx="18">
                  <c:v>12.5</c:v>
                </c:pt>
                <c:pt idx="19">
                  <c:v>13</c:v>
                </c:pt>
                <c:pt idx="20">
                  <c:v>13.5</c:v>
                </c:pt>
                <c:pt idx="21">
                  <c:v>14</c:v>
                </c:pt>
                <c:pt idx="22">
                  <c:v>14.5</c:v>
                </c:pt>
                <c:pt idx="23">
                  <c:v>15</c:v>
                </c:pt>
                <c:pt idx="24">
                  <c:v>15.5</c:v>
                </c:pt>
                <c:pt idx="25">
                  <c:v>16</c:v>
                </c:pt>
                <c:pt idx="26">
                  <c:v>16.5</c:v>
                </c:pt>
                <c:pt idx="27">
                  <c:v>17</c:v>
                </c:pt>
                <c:pt idx="28">
                  <c:v>17.5</c:v>
                </c:pt>
                <c:pt idx="29">
                  <c:v>18</c:v>
                </c:pt>
                <c:pt idx="30">
                  <c:v>18.5</c:v>
                </c:pt>
                <c:pt idx="31">
                  <c:v>19</c:v>
                </c:pt>
                <c:pt idx="32">
                  <c:v>19.5</c:v>
                </c:pt>
                <c:pt idx="33">
                  <c:v>20</c:v>
                </c:pt>
                <c:pt idx="34">
                  <c:v>20.5</c:v>
                </c:pt>
                <c:pt idx="35">
                  <c:v>21</c:v>
                </c:pt>
                <c:pt idx="36">
                  <c:v>21.5</c:v>
                </c:pt>
                <c:pt idx="37">
                  <c:v>22</c:v>
                </c:pt>
                <c:pt idx="38">
                  <c:v>22.5</c:v>
                </c:pt>
                <c:pt idx="39">
                  <c:v>23</c:v>
                </c:pt>
                <c:pt idx="40">
                  <c:v>23.5</c:v>
                </c:pt>
                <c:pt idx="41">
                  <c:v>24</c:v>
                </c:pt>
                <c:pt idx="42">
                  <c:v>24.5</c:v>
                </c:pt>
                <c:pt idx="43">
                  <c:v>25</c:v>
                </c:pt>
                <c:pt idx="44">
                  <c:v>25.5</c:v>
                </c:pt>
                <c:pt idx="45">
                  <c:v>26</c:v>
                </c:pt>
                <c:pt idx="46">
                  <c:v>26.5</c:v>
                </c:pt>
                <c:pt idx="47">
                  <c:v>27</c:v>
                </c:pt>
                <c:pt idx="48">
                  <c:v>27.5</c:v>
                </c:pt>
                <c:pt idx="49">
                  <c:v>28</c:v>
                </c:pt>
                <c:pt idx="50">
                  <c:v>28.5</c:v>
                </c:pt>
                <c:pt idx="51">
                  <c:v>29</c:v>
                </c:pt>
                <c:pt idx="52">
                  <c:v>29.5</c:v>
                </c:pt>
                <c:pt idx="53">
                  <c:v>30</c:v>
                </c:pt>
                <c:pt idx="54">
                  <c:v>30.5</c:v>
                </c:pt>
                <c:pt idx="55">
                  <c:v>31</c:v>
                </c:pt>
                <c:pt idx="56">
                  <c:v>31.5</c:v>
                </c:pt>
                <c:pt idx="57">
                  <c:v>32</c:v>
                </c:pt>
                <c:pt idx="58">
                  <c:v>32.5</c:v>
                </c:pt>
                <c:pt idx="59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53696"/>
        <c:axId val="109455232"/>
      </c:scatterChart>
      <c:valAx>
        <c:axId val="109453696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455232"/>
        <c:crosses val="autoZero"/>
        <c:crossBetween val="midCat"/>
        <c:majorUnit val="10"/>
        <c:minorUnit val="1"/>
      </c:valAx>
      <c:valAx>
        <c:axId val="109455232"/>
        <c:scaling>
          <c:orientation val="maxMin"/>
          <c:max val="33"/>
          <c:min val="3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453696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65582655826558"/>
          <c:y val="0.0201107419712071"/>
          <c:w val="0.873170731707317"/>
          <c:h val="0.9681063122923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"上次累计"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'P40 '!$B$7:$B$75</c:f>
              <c:numCache>
                <c:formatCode>0.00_ </c:formatCode>
                <c:ptCount val="69"/>
                <c:pt idx="0">
                  <c:v>1.9876944018</c:v>
                </c:pt>
                <c:pt idx="1">
                  <c:v>3.87846970735</c:v>
                </c:pt>
                <c:pt idx="2">
                  <c:v>5.760031033325</c:v>
                </c:pt>
                <c:pt idx="3">
                  <c:v>8.0397541668</c:v>
                </c:pt>
                <c:pt idx="4">
                  <c:v>10.173875813425</c:v>
                </c:pt>
                <c:pt idx="5">
                  <c:v>11.982060638</c:v>
                </c:pt>
                <c:pt idx="6">
                  <c:v>15.375358960625</c:v>
                </c:pt>
                <c:pt idx="7">
                  <c:v>17.239737896</c:v>
                </c:pt>
                <c:pt idx="8">
                  <c:v>19.3095852424</c:v>
                </c:pt>
                <c:pt idx="9">
                  <c:v>21.683217180575</c:v>
                </c:pt>
                <c:pt idx="10">
                  <c:v>23.8454917718</c:v>
                </c:pt>
                <c:pt idx="11">
                  <c:v>26.766417878975</c:v>
                </c:pt>
                <c:pt idx="12">
                  <c:v>30.85172649315</c:v>
                </c:pt>
                <c:pt idx="13">
                  <c:v>34.1940578334</c:v>
                </c:pt>
                <c:pt idx="14">
                  <c:v>37.708919333975</c:v>
                </c:pt>
                <c:pt idx="15">
                  <c:v>40.78975138855</c:v>
                </c:pt>
                <c:pt idx="16">
                  <c:v>43.60125768515</c:v>
                </c:pt>
                <c:pt idx="17">
                  <c:v>46.6117331071</c:v>
                </c:pt>
                <c:pt idx="18">
                  <c:v>48.572151780025</c:v>
                </c:pt>
                <c:pt idx="19">
                  <c:v>51.285281575225</c:v>
                </c:pt>
                <c:pt idx="20">
                  <c:v>54.62235919835</c:v>
                </c:pt>
                <c:pt idx="21">
                  <c:v>57.95625371655</c:v>
                </c:pt>
                <c:pt idx="22">
                  <c:v>60.590435683825</c:v>
                </c:pt>
                <c:pt idx="23">
                  <c:v>62.46801902155</c:v>
                </c:pt>
                <c:pt idx="24">
                  <c:v>64.1077971844</c:v>
                </c:pt>
                <c:pt idx="25">
                  <c:v>65.321505449375</c:v>
                </c:pt>
                <c:pt idx="26">
                  <c:v>65.499787898175</c:v>
                </c:pt>
                <c:pt idx="27">
                  <c:v>66.6033240641</c:v>
                </c:pt>
                <c:pt idx="28">
                  <c:v>67.32854878</c:v>
                </c:pt>
                <c:pt idx="29">
                  <c:v>67.43190325</c:v>
                </c:pt>
                <c:pt idx="30">
                  <c:v>67.79299175</c:v>
                </c:pt>
                <c:pt idx="31">
                  <c:v>67.17916895</c:v>
                </c:pt>
                <c:pt idx="32">
                  <c:v>67.2776254206</c:v>
                </c:pt>
                <c:pt idx="33">
                  <c:v>67.109041572956</c:v>
                </c:pt>
                <c:pt idx="34">
                  <c:v>66.299000078705</c:v>
                </c:pt>
                <c:pt idx="35">
                  <c:v>65.555528852724</c:v>
                </c:pt>
                <c:pt idx="36">
                  <c:v>64.318025334029</c:v>
                </c:pt>
                <c:pt idx="37">
                  <c:v>64.370861769828</c:v>
                </c:pt>
                <c:pt idx="38">
                  <c:v>63.775471458183</c:v>
                </c:pt>
                <c:pt idx="39">
                  <c:v>63.447429620002</c:v>
                </c:pt>
                <c:pt idx="40">
                  <c:v>62.799966923577</c:v>
                </c:pt>
                <c:pt idx="41">
                  <c:v>62.943638366525</c:v>
                </c:pt>
                <c:pt idx="42">
                  <c:v>62.920152610681</c:v>
                </c:pt>
                <c:pt idx="43">
                  <c:v>61.973190633874</c:v>
                </c:pt>
                <c:pt idx="44">
                  <c:v>60.711561521241</c:v>
                </c:pt>
                <c:pt idx="45">
                  <c:v>59.184890538669</c:v>
                </c:pt>
                <c:pt idx="46">
                  <c:v>57.257907989348</c:v>
                </c:pt>
                <c:pt idx="47">
                  <c:v>55.177562420821</c:v>
                </c:pt>
                <c:pt idx="48">
                  <c:v>53.43720868784</c:v>
                </c:pt>
                <c:pt idx="49">
                  <c:v>51.553155526319</c:v>
                </c:pt>
                <c:pt idx="50">
                  <c:v>49.686504767038</c:v>
                </c:pt>
                <c:pt idx="51">
                  <c:v>48.138136133799</c:v>
                </c:pt>
                <c:pt idx="52">
                  <c:v>46.134634075512</c:v>
                </c:pt>
                <c:pt idx="53">
                  <c:v>43.851566373542</c:v>
                </c:pt>
                <c:pt idx="54">
                  <c:v>42.187516407958</c:v>
                </c:pt>
                <c:pt idx="55">
                  <c:v>40.079619032458</c:v>
                </c:pt>
                <c:pt idx="56">
                  <c:v>37.732664172436</c:v>
                </c:pt>
                <c:pt idx="57">
                  <c:v>35.627963034832</c:v>
                </c:pt>
                <c:pt idx="58">
                  <c:v>33.626156854632</c:v>
                </c:pt>
                <c:pt idx="59">
                  <c:v>32.280336832429</c:v>
                </c:pt>
                <c:pt idx="60">
                  <c:v>30.468262727999</c:v>
                </c:pt>
                <c:pt idx="61">
                  <c:v>27.96267265447</c:v>
                </c:pt>
                <c:pt idx="62">
                  <c:v>26.297199327858</c:v>
                </c:pt>
                <c:pt idx="63">
                  <c:v>23.878616349942</c:v>
                </c:pt>
                <c:pt idx="64">
                  <c:v>21.635912074624</c:v>
                </c:pt>
                <c:pt idx="65">
                  <c:v>18.76736422555</c:v>
                </c:pt>
              </c:numCache>
            </c:numRef>
          </c:xVal>
          <c:yVal>
            <c:numRef>
              <c:f>'P40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"本次累计"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Pt>
            <c:idx val="30"/>
            <c:marker>
              <c:symbol val="square"/>
              <c:size val="3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prstDash val="solid"/>
                  <a:round/>
                </a:ln>
                <a:effectLst/>
              </c:spPr>
            </c:marker>
            <c:bubble3D val="0"/>
            <c:spPr>
              <a:ln w="12700" cap="rnd" cmpd="sng" algn="ctr">
                <a:solidFill>
                  <a:srgbClr val="FF0000"/>
                </a:solidFill>
                <a:prstDash val="solid"/>
                <a:round/>
              </a:ln>
              <a:effectLst/>
            </c:spPr>
          </c:dPt>
          <c:dLbls>
            <c:delete val="1"/>
          </c:dLbls>
          <c:xVal>
            <c:numRef>
              <c:f>'P40 '!$C$7:$C$75</c:f>
              <c:numCache>
                <c:formatCode>0.00_ </c:formatCode>
                <c:ptCount val="69"/>
                <c:pt idx="0">
                  <c:v>1.8476944018</c:v>
                </c:pt>
                <c:pt idx="1">
                  <c:v>3.89096970735</c:v>
                </c:pt>
                <c:pt idx="2">
                  <c:v>5.895031033325</c:v>
                </c:pt>
                <c:pt idx="3">
                  <c:v>8.1922541668</c:v>
                </c:pt>
                <c:pt idx="4">
                  <c:v>10.431375813425</c:v>
                </c:pt>
                <c:pt idx="5">
                  <c:v>12.304560638</c:v>
                </c:pt>
                <c:pt idx="6">
                  <c:v>15.787858960625</c:v>
                </c:pt>
                <c:pt idx="7">
                  <c:v>17.699737896</c:v>
                </c:pt>
                <c:pt idx="8">
                  <c:v>19.8445852424</c:v>
                </c:pt>
                <c:pt idx="9">
                  <c:v>22.250717180575</c:v>
                </c:pt>
                <c:pt idx="10">
                  <c:v>24.5979917718</c:v>
                </c:pt>
                <c:pt idx="11">
                  <c:v>27.421417878975</c:v>
                </c:pt>
                <c:pt idx="12">
                  <c:v>31.32672649315</c:v>
                </c:pt>
                <c:pt idx="13">
                  <c:v>34.8090578334</c:v>
                </c:pt>
                <c:pt idx="14">
                  <c:v>38.233919333975</c:v>
                </c:pt>
                <c:pt idx="15">
                  <c:v>41.28975138855</c:v>
                </c:pt>
                <c:pt idx="16">
                  <c:v>44.17375768515</c:v>
                </c:pt>
                <c:pt idx="17">
                  <c:v>47.1717331071</c:v>
                </c:pt>
                <c:pt idx="18">
                  <c:v>49.062151780025</c:v>
                </c:pt>
                <c:pt idx="19">
                  <c:v>51.762781575225</c:v>
                </c:pt>
                <c:pt idx="20">
                  <c:v>55.05485919835</c:v>
                </c:pt>
                <c:pt idx="21">
                  <c:v>58.35875371655</c:v>
                </c:pt>
                <c:pt idx="22">
                  <c:v>61.022935683825</c:v>
                </c:pt>
                <c:pt idx="23">
                  <c:v>62.86051902155</c:v>
                </c:pt>
                <c:pt idx="24">
                  <c:v>64.5152971844</c:v>
                </c:pt>
                <c:pt idx="25">
                  <c:v>65.726505449375</c:v>
                </c:pt>
                <c:pt idx="26">
                  <c:v>65.992287898175</c:v>
                </c:pt>
                <c:pt idx="27">
                  <c:v>67.1558240641</c:v>
                </c:pt>
                <c:pt idx="28">
                  <c:v>67.96354878</c:v>
                </c:pt>
                <c:pt idx="29">
                  <c:v>68.11690325</c:v>
                </c:pt>
                <c:pt idx="30">
                  <c:v>68.57299175</c:v>
                </c:pt>
                <c:pt idx="31">
                  <c:v>67.86166895</c:v>
                </c:pt>
                <c:pt idx="32">
                  <c:v>68.0376254206</c:v>
                </c:pt>
                <c:pt idx="33">
                  <c:v>67.849041572956</c:v>
                </c:pt>
                <c:pt idx="34">
                  <c:v>67.099000078705</c:v>
                </c:pt>
                <c:pt idx="35">
                  <c:v>66.475528852724</c:v>
                </c:pt>
                <c:pt idx="36">
                  <c:v>65.358025334029</c:v>
                </c:pt>
                <c:pt idx="37">
                  <c:v>65.530861769828</c:v>
                </c:pt>
                <c:pt idx="38">
                  <c:v>65.090471458183</c:v>
                </c:pt>
                <c:pt idx="39">
                  <c:v>64.769929620002</c:v>
                </c:pt>
                <c:pt idx="40">
                  <c:v>64.202466923577</c:v>
                </c:pt>
                <c:pt idx="41">
                  <c:v>64.301138366525</c:v>
                </c:pt>
                <c:pt idx="42">
                  <c:v>64.267652610681</c:v>
                </c:pt>
                <c:pt idx="43">
                  <c:v>63.355690633874</c:v>
                </c:pt>
                <c:pt idx="44">
                  <c:v>62.144061521241</c:v>
                </c:pt>
                <c:pt idx="45">
                  <c:v>60.689890538669</c:v>
                </c:pt>
                <c:pt idx="46">
                  <c:v>58.822907989348</c:v>
                </c:pt>
                <c:pt idx="47">
                  <c:v>56.747562420821</c:v>
                </c:pt>
                <c:pt idx="48">
                  <c:v>55.04720868784</c:v>
                </c:pt>
                <c:pt idx="49">
                  <c:v>53.230655526319</c:v>
                </c:pt>
                <c:pt idx="50">
                  <c:v>51.401504767038</c:v>
                </c:pt>
                <c:pt idx="51">
                  <c:v>49.845636133799</c:v>
                </c:pt>
                <c:pt idx="52">
                  <c:v>47.839634075512</c:v>
                </c:pt>
                <c:pt idx="53">
                  <c:v>45.511566373542</c:v>
                </c:pt>
                <c:pt idx="54">
                  <c:v>43.822516407958</c:v>
                </c:pt>
                <c:pt idx="55">
                  <c:v>41.657119032458</c:v>
                </c:pt>
                <c:pt idx="56">
                  <c:v>39.237664172436</c:v>
                </c:pt>
                <c:pt idx="57">
                  <c:v>37.047963034832</c:v>
                </c:pt>
                <c:pt idx="58">
                  <c:v>34.966156854632</c:v>
                </c:pt>
                <c:pt idx="59">
                  <c:v>33.582836832429</c:v>
                </c:pt>
                <c:pt idx="60">
                  <c:v>31.715762727999</c:v>
                </c:pt>
                <c:pt idx="61">
                  <c:v>29.15517265447</c:v>
                </c:pt>
                <c:pt idx="62">
                  <c:v>27.394699327858</c:v>
                </c:pt>
                <c:pt idx="63">
                  <c:v>24.938616349942</c:v>
                </c:pt>
                <c:pt idx="64">
                  <c:v>22.595912074624</c:v>
                </c:pt>
                <c:pt idx="65">
                  <c:v>19.58736422555</c:v>
                </c:pt>
              </c:numCache>
            </c:numRef>
          </c:xVal>
          <c:yVal>
            <c:numRef>
              <c:f>'P40 '!$A$7:$A$75</c:f>
              <c:numCache>
                <c:formatCode>0.0_ </c:formatCode>
                <c:ptCount val="69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73152"/>
        <c:axId val="109646976"/>
      </c:scatterChart>
      <c:valAx>
        <c:axId val="109473152"/>
        <c:scaling>
          <c:orientation val="minMax"/>
          <c:max val="150"/>
          <c:min val="-5"/>
        </c:scaling>
        <c:delete val="0"/>
        <c:axPos val="t"/>
        <c:numFmt formatCode="General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646976"/>
        <c:crosses val="autoZero"/>
        <c:crossBetween val="midCat"/>
        <c:majorUnit val="10"/>
        <c:minorUnit val="1"/>
      </c:valAx>
      <c:valAx>
        <c:axId val="109646976"/>
        <c:scaling>
          <c:orientation val="maxMin"/>
          <c:max val="33"/>
          <c:min val="0.5"/>
        </c:scaling>
        <c:delete val="0"/>
        <c:axPos val="l"/>
        <c:numFmt formatCode="0.0_ " sourceLinked="0"/>
        <c:majorTickMark val="out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109473152"/>
        <c:crossesAt val="-10"/>
        <c:crossBetween val="midCat"/>
        <c:majorUnit val="0.5"/>
        <c:minorUnit val="0.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175" cap="flat" cmpd="sng" algn="ctr">
      <a:solidFill>
        <a:srgbClr val="FFFFFF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10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24</xdr:col>
      <xdr:colOff>485140</xdr:colOff>
      <xdr:row>1</xdr:row>
      <xdr:rowOff>173990</xdr:rowOff>
    </xdr:from>
    <xdr:to>
      <xdr:col>31</xdr:col>
      <xdr:colOff>142875</xdr:colOff>
      <xdr:row>79</xdr:row>
      <xdr:rowOff>132080</xdr:rowOff>
    </xdr:to>
    <xdr:graphicFrame>
      <xdr:nvGraphicFramePr>
        <xdr:cNvPr id="2" name="Chart 1"/>
        <xdr:cNvGraphicFramePr/>
      </xdr:nvGraphicFramePr>
      <xdr:xfrm>
        <a:off x="6533515" y="376555"/>
        <a:ext cx="5325110" cy="14544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514350</xdr:colOff>
      <xdr:row>2</xdr:row>
      <xdr:rowOff>50165</xdr:rowOff>
    </xdr:from>
    <xdr:to>
      <xdr:col>15</xdr:col>
      <xdr:colOff>552450</xdr:colOff>
      <xdr:row>76</xdr:row>
      <xdr:rowOff>146050</xdr:rowOff>
    </xdr:to>
    <xdr:graphicFrame>
      <xdr:nvGraphicFramePr>
        <xdr:cNvPr id="2" name="Chart 1"/>
        <xdr:cNvGraphicFramePr/>
      </xdr:nvGraphicFramePr>
      <xdr:xfrm>
        <a:off x="6562725" y="455295"/>
        <a:ext cx="535305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752475</xdr:colOff>
      <xdr:row>2</xdr:row>
      <xdr:rowOff>145415</xdr:rowOff>
    </xdr:from>
    <xdr:to>
      <xdr:col>18</xdr:col>
      <xdr:colOff>229235</xdr:colOff>
      <xdr:row>62</xdr:row>
      <xdr:rowOff>69850</xdr:rowOff>
    </xdr:to>
    <xdr:graphicFrame>
      <xdr:nvGraphicFramePr>
        <xdr:cNvPr id="2" name="Chart 1"/>
        <xdr:cNvGraphicFramePr/>
      </xdr:nvGraphicFramePr>
      <xdr:xfrm>
        <a:off x="6800850" y="550545"/>
        <a:ext cx="4048760" cy="12078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276225</xdr:colOff>
      <xdr:row>2</xdr:row>
      <xdr:rowOff>97790</xdr:rowOff>
    </xdr:from>
    <xdr:to>
      <xdr:col>17</xdr:col>
      <xdr:colOff>85725</xdr:colOff>
      <xdr:row>63</xdr:row>
      <xdr:rowOff>2540</xdr:rowOff>
    </xdr:to>
    <xdr:graphicFrame>
      <xdr:nvGraphicFramePr>
        <xdr:cNvPr id="3" name="Chart 1"/>
        <xdr:cNvGraphicFramePr/>
      </xdr:nvGraphicFramePr>
      <xdr:xfrm>
        <a:off x="6334125" y="502920"/>
        <a:ext cx="3390900" cy="1223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323850</xdr:colOff>
      <xdr:row>2</xdr:row>
      <xdr:rowOff>0</xdr:rowOff>
    </xdr:from>
    <xdr:to>
      <xdr:col>17</xdr:col>
      <xdr:colOff>476250</xdr:colOff>
      <xdr:row>75</xdr:row>
      <xdr:rowOff>142875</xdr:rowOff>
    </xdr:to>
    <xdr:graphicFrame>
      <xdr:nvGraphicFramePr>
        <xdr:cNvPr id="3" name="Chart 1"/>
        <xdr:cNvGraphicFramePr/>
      </xdr:nvGraphicFramePr>
      <xdr:xfrm>
        <a:off x="6381750" y="405130"/>
        <a:ext cx="552450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723900</xdr:colOff>
      <xdr:row>2</xdr:row>
      <xdr:rowOff>12065</xdr:rowOff>
    </xdr:from>
    <xdr:to>
      <xdr:col>29</xdr:col>
      <xdr:colOff>1000125</xdr:colOff>
      <xdr:row>76</xdr:row>
      <xdr:rowOff>45720</xdr:rowOff>
    </xdr:to>
    <xdr:graphicFrame>
      <xdr:nvGraphicFramePr>
        <xdr:cNvPr id="3" name="Chart 1"/>
        <xdr:cNvGraphicFramePr/>
      </xdr:nvGraphicFramePr>
      <xdr:xfrm>
        <a:off x="6781800" y="417195"/>
        <a:ext cx="668655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227965</xdr:colOff>
      <xdr:row>2</xdr:row>
      <xdr:rowOff>0</xdr:rowOff>
    </xdr:from>
    <xdr:to>
      <xdr:col>22</xdr:col>
      <xdr:colOff>133350</xdr:colOff>
      <xdr:row>73</xdr:row>
      <xdr:rowOff>142875</xdr:rowOff>
    </xdr:to>
    <xdr:graphicFrame>
      <xdr:nvGraphicFramePr>
        <xdr:cNvPr id="3" name="Chart 1"/>
        <xdr:cNvGraphicFramePr/>
      </xdr:nvGraphicFramePr>
      <xdr:xfrm>
        <a:off x="9238615" y="405130"/>
        <a:ext cx="5534660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419100</xdr:colOff>
      <xdr:row>3</xdr:row>
      <xdr:rowOff>12065</xdr:rowOff>
    </xdr:from>
    <xdr:to>
      <xdr:col>24</xdr:col>
      <xdr:colOff>571500</xdr:colOff>
      <xdr:row>77</xdr:row>
      <xdr:rowOff>76835</xdr:rowOff>
    </xdr:to>
    <xdr:graphicFrame>
      <xdr:nvGraphicFramePr>
        <xdr:cNvPr id="5" name="Chart 1"/>
        <xdr:cNvGraphicFramePr/>
      </xdr:nvGraphicFramePr>
      <xdr:xfrm>
        <a:off x="10391775" y="61976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208915</xdr:colOff>
      <xdr:row>2</xdr:row>
      <xdr:rowOff>97790</xdr:rowOff>
    </xdr:from>
    <xdr:to>
      <xdr:col>14</xdr:col>
      <xdr:colOff>904875</xdr:colOff>
      <xdr:row>57</xdr:row>
      <xdr:rowOff>196850</xdr:rowOff>
    </xdr:to>
    <xdr:graphicFrame>
      <xdr:nvGraphicFramePr>
        <xdr:cNvPr id="2" name="Chart 1"/>
        <xdr:cNvGraphicFramePr/>
      </xdr:nvGraphicFramePr>
      <xdr:xfrm>
        <a:off x="6333490" y="502920"/>
        <a:ext cx="5506085" cy="1124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285750</xdr:colOff>
      <xdr:row>1</xdr:row>
      <xdr:rowOff>193040</xdr:rowOff>
    </xdr:from>
    <xdr:to>
      <xdr:col>15</xdr:col>
      <xdr:colOff>76200</xdr:colOff>
      <xdr:row>73</xdr:row>
      <xdr:rowOff>133350</xdr:rowOff>
    </xdr:to>
    <xdr:graphicFrame>
      <xdr:nvGraphicFramePr>
        <xdr:cNvPr id="3" name="Chart 1"/>
        <xdr:cNvGraphicFramePr/>
      </xdr:nvGraphicFramePr>
      <xdr:xfrm>
        <a:off x="6410325" y="395605"/>
        <a:ext cx="5562600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466090</xdr:colOff>
      <xdr:row>0</xdr:row>
      <xdr:rowOff>116840</xdr:rowOff>
    </xdr:from>
    <xdr:to>
      <xdr:col>25</xdr:col>
      <xdr:colOff>171450</xdr:colOff>
      <xdr:row>74</xdr:row>
      <xdr:rowOff>88265</xdr:rowOff>
    </xdr:to>
    <xdr:graphicFrame>
      <xdr:nvGraphicFramePr>
        <xdr:cNvPr id="4" name="Chart 1"/>
        <xdr:cNvGraphicFramePr/>
      </xdr:nvGraphicFramePr>
      <xdr:xfrm>
        <a:off x="6590665" y="116840"/>
        <a:ext cx="547751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380365</xdr:colOff>
      <xdr:row>1</xdr:row>
      <xdr:rowOff>126365</xdr:rowOff>
    </xdr:from>
    <xdr:to>
      <xdr:col>12</xdr:col>
      <xdr:colOff>885825</xdr:colOff>
      <xdr:row>76</xdr:row>
      <xdr:rowOff>19685</xdr:rowOff>
    </xdr:to>
    <xdr:graphicFrame>
      <xdr:nvGraphicFramePr>
        <xdr:cNvPr id="2" name="Chart 1"/>
        <xdr:cNvGraphicFramePr/>
      </xdr:nvGraphicFramePr>
      <xdr:xfrm>
        <a:off x="6504940" y="328930"/>
        <a:ext cx="339153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380365</xdr:colOff>
      <xdr:row>2</xdr:row>
      <xdr:rowOff>78740</xdr:rowOff>
    </xdr:from>
    <xdr:to>
      <xdr:col>17</xdr:col>
      <xdr:colOff>257175</xdr:colOff>
      <xdr:row>77</xdr:row>
      <xdr:rowOff>3175</xdr:rowOff>
    </xdr:to>
    <xdr:graphicFrame>
      <xdr:nvGraphicFramePr>
        <xdr:cNvPr id="4" name="Chart 1"/>
        <xdr:cNvGraphicFramePr/>
      </xdr:nvGraphicFramePr>
      <xdr:xfrm>
        <a:off x="6504940" y="483870"/>
        <a:ext cx="564896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351790</xdr:colOff>
      <xdr:row>2</xdr:row>
      <xdr:rowOff>145415</xdr:rowOff>
    </xdr:from>
    <xdr:to>
      <xdr:col>15</xdr:col>
      <xdr:colOff>142875</xdr:colOff>
      <xdr:row>77</xdr:row>
      <xdr:rowOff>69850</xdr:rowOff>
    </xdr:to>
    <xdr:graphicFrame>
      <xdr:nvGraphicFramePr>
        <xdr:cNvPr id="3" name="Chart 1"/>
        <xdr:cNvGraphicFramePr/>
      </xdr:nvGraphicFramePr>
      <xdr:xfrm>
        <a:off x="6476365" y="550545"/>
        <a:ext cx="542988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370840</xdr:colOff>
      <xdr:row>2</xdr:row>
      <xdr:rowOff>88265</xdr:rowOff>
    </xdr:from>
    <xdr:to>
      <xdr:col>15</xdr:col>
      <xdr:colOff>238125</xdr:colOff>
      <xdr:row>76</xdr:row>
      <xdr:rowOff>59690</xdr:rowOff>
    </xdr:to>
    <xdr:graphicFrame>
      <xdr:nvGraphicFramePr>
        <xdr:cNvPr id="2" name="Chart 1"/>
        <xdr:cNvGraphicFramePr/>
      </xdr:nvGraphicFramePr>
      <xdr:xfrm>
        <a:off x="6495415" y="493395"/>
        <a:ext cx="550608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685800</xdr:colOff>
      <xdr:row>2</xdr:row>
      <xdr:rowOff>116840</xdr:rowOff>
    </xdr:from>
    <xdr:to>
      <xdr:col>21</xdr:col>
      <xdr:colOff>438150</xdr:colOff>
      <xdr:row>76</xdr:row>
      <xdr:rowOff>88265</xdr:rowOff>
    </xdr:to>
    <xdr:graphicFrame>
      <xdr:nvGraphicFramePr>
        <xdr:cNvPr id="3" name="Chart 1"/>
        <xdr:cNvGraphicFramePr/>
      </xdr:nvGraphicFramePr>
      <xdr:xfrm>
        <a:off x="8734425" y="521970"/>
        <a:ext cx="552450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323850</xdr:colOff>
      <xdr:row>2</xdr:row>
      <xdr:rowOff>50165</xdr:rowOff>
    </xdr:from>
    <xdr:to>
      <xdr:col>18</xdr:col>
      <xdr:colOff>638175</xdr:colOff>
      <xdr:row>76</xdr:row>
      <xdr:rowOff>21590</xdr:rowOff>
    </xdr:to>
    <xdr:graphicFrame>
      <xdr:nvGraphicFramePr>
        <xdr:cNvPr id="2" name="Chart 1"/>
        <xdr:cNvGraphicFramePr/>
      </xdr:nvGraphicFramePr>
      <xdr:xfrm>
        <a:off x="6448425" y="455295"/>
        <a:ext cx="568642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380365</xdr:colOff>
      <xdr:row>2</xdr:row>
      <xdr:rowOff>50165</xdr:rowOff>
    </xdr:from>
    <xdr:to>
      <xdr:col>18</xdr:col>
      <xdr:colOff>952500</xdr:colOff>
      <xdr:row>76</xdr:row>
      <xdr:rowOff>146050</xdr:rowOff>
    </xdr:to>
    <xdr:graphicFrame>
      <xdr:nvGraphicFramePr>
        <xdr:cNvPr id="2" name="Chart 1"/>
        <xdr:cNvGraphicFramePr/>
      </xdr:nvGraphicFramePr>
      <xdr:xfrm>
        <a:off x="6504940" y="455295"/>
        <a:ext cx="555371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590550</xdr:colOff>
      <xdr:row>1</xdr:row>
      <xdr:rowOff>164465</xdr:rowOff>
    </xdr:from>
    <xdr:to>
      <xdr:col>22</xdr:col>
      <xdr:colOff>238125</xdr:colOff>
      <xdr:row>76</xdr:row>
      <xdr:rowOff>57785</xdr:rowOff>
    </xdr:to>
    <xdr:graphicFrame>
      <xdr:nvGraphicFramePr>
        <xdr:cNvPr id="2" name="Chart 1"/>
        <xdr:cNvGraphicFramePr/>
      </xdr:nvGraphicFramePr>
      <xdr:xfrm>
        <a:off x="8505825" y="367030"/>
        <a:ext cx="403860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257175</xdr:colOff>
      <xdr:row>1</xdr:row>
      <xdr:rowOff>173990</xdr:rowOff>
    </xdr:from>
    <xdr:to>
      <xdr:col>25</xdr:col>
      <xdr:colOff>238125</xdr:colOff>
      <xdr:row>76</xdr:row>
      <xdr:rowOff>67310</xdr:rowOff>
    </xdr:to>
    <xdr:graphicFrame>
      <xdr:nvGraphicFramePr>
        <xdr:cNvPr id="3" name="Chart 1"/>
        <xdr:cNvGraphicFramePr/>
      </xdr:nvGraphicFramePr>
      <xdr:xfrm>
        <a:off x="9267825" y="376555"/>
        <a:ext cx="568642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447040</xdr:colOff>
      <xdr:row>1</xdr:row>
      <xdr:rowOff>183515</xdr:rowOff>
    </xdr:from>
    <xdr:to>
      <xdr:col>17</xdr:col>
      <xdr:colOff>200025</xdr:colOff>
      <xdr:row>73</xdr:row>
      <xdr:rowOff>123825</xdr:rowOff>
    </xdr:to>
    <xdr:graphicFrame>
      <xdr:nvGraphicFramePr>
        <xdr:cNvPr id="4" name="Chart 1"/>
        <xdr:cNvGraphicFramePr/>
      </xdr:nvGraphicFramePr>
      <xdr:xfrm>
        <a:off x="6571615" y="386080"/>
        <a:ext cx="539178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476250</xdr:colOff>
      <xdr:row>2</xdr:row>
      <xdr:rowOff>40640</xdr:rowOff>
    </xdr:from>
    <xdr:to>
      <xdr:col>22</xdr:col>
      <xdr:colOff>171450</xdr:colOff>
      <xdr:row>72</xdr:row>
      <xdr:rowOff>12065</xdr:rowOff>
    </xdr:to>
    <xdr:graphicFrame>
      <xdr:nvGraphicFramePr>
        <xdr:cNvPr id="3" name="Chart 1"/>
        <xdr:cNvGraphicFramePr/>
      </xdr:nvGraphicFramePr>
      <xdr:xfrm>
        <a:off x="6600825" y="445770"/>
        <a:ext cx="5543550" cy="13715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666750</xdr:colOff>
      <xdr:row>1</xdr:row>
      <xdr:rowOff>183515</xdr:rowOff>
    </xdr:from>
    <xdr:to>
      <xdr:col>19</xdr:col>
      <xdr:colOff>19050</xdr:colOff>
      <xdr:row>71</xdr:row>
      <xdr:rowOff>123825</xdr:rowOff>
    </xdr:to>
    <xdr:graphicFrame>
      <xdr:nvGraphicFramePr>
        <xdr:cNvPr id="2" name="Chart 1"/>
        <xdr:cNvGraphicFramePr/>
      </xdr:nvGraphicFramePr>
      <xdr:xfrm>
        <a:off x="6791325" y="386080"/>
        <a:ext cx="4724400" cy="13715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742315</xdr:colOff>
      <xdr:row>2</xdr:row>
      <xdr:rowOff>154940</xdr:rowOff>
    </xdr:from>
    <xdr:to>
      <xdr:col>21</xdr:col>
      <xdr:colOff>609600</xdr:colOff>
      <xdr:row>74</xdr:row>
      <xdr:rowOff>126365</xdr:rowOff>
    </xdr:to>
    <xdr:graphicFrame>
      <xdr:nvGraphicFramePr>
        <xdr:cNvPr id="3" name="Chart 1"/>
        <xdr:cNvGraphicFramePr/>
      </xdr:nvGraphicFramePr>
      <xdr:xfrm>
        <a:off x="8790940" y="560070"/>
        <a:ext cx="5572760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419100</xdr:colOff>
      <xdr:row>2</xdr:row>
      <xdr:rowOff>0</xdr:rowOff>
    </xdr:from>
    <xdr:to>
      <xdr:col>26</xdr:col>
      <xdr:colOff>561975</xdr:colOff>
      <xdr:row>76</xdr:row>
      <xdr:rowOff>158115</xdr:rowOff>
    </xdr:to>
    <xdr:graphicFrame>
      <xdr:nvGraphicFramePr>
        <xdr:cNvPr id="3" name="Chart 1"/>
        <xdr:cNvGraphicFramePr/>
      </xdr:nvGraphicFramePr>
      <xdr:xfrm>
        <a:off x="9229725" y="40513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381000</xdr:colOff>
      <xdr:row>1</xdr:row>
      <xdr:rowOff>164465</xdr:rowOff>
    </xdr:from>
    <xdr:to>
      <xdr:col>20</xdr:col>
      <xdr:colOff>390525</xdr:colOff>
      <xdr:row>73</xdr:row>
      <xdr:rowOff>104775</xdr:rowOff>
    </xdr:to>
    <xdr:graphicFrame>
      <xdr:nvGraphicFramePr>
        <xdr:cNvPr id="2" name="Chart 1"/>
        <xdr:cNvGraphicFramePr/>
      </xdr:nvGraphicFramePr>
      <xdr:xfrm>
        <a:off x="6505575" y="367030"/>
        <a:ext cx="568642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485140</xdr:colOff>
      <xdr:row>2</xdr:row>
      <xdr:rowOff>12065</xdr:rowOff>
    </xdr:from>
    <xdr:to>
      <xdr:col>15</xdr:col>
      <xdr:colOff>600075</xdr:colOff>
      <xdr:row>75</xdr:row>
      <xdr:rowOff>154940</xdr:rowOff>
    </xdr:to>
    <xdr:graphicFrame>
      <xdr:nvGraphicFramePr>
        <xdr:cNvPr id="3" name="Chart 1"/>
        <xdr:cNvGraphicFramePr/>
      </xdr:nvGraphicFramePr>
      <xdr:xfrm>
        <a:off x="6543040" y="417195"/>
        <a:ext cx="550608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466725</xdr:colOff>
      <xdr:row>1</xdr:row>
      <xdr:rowOff>154940</xdr:rowOff>
    </xdr:from>
    <xdr:to>
      <xdr:col>23</xdr:col>
      <xdr:colOff>57150</xdr:colOff>
      <xdr:row>75</xdr:row>
      <xdr:rowOff>95250</xdr:rowOff>
    </xdr:to>
    <xdr:graphicFrame>
      <xdr:nvGraphicFramePr>
        <xdr:cNvPr id="3" name="Chart 1"/>
        <xdr:cNvGraphicFramePr/>
      </xdr:nvGraphicFramePr>
      <xdr:xfrm>
        <a:off x="6524625" y="357505"/>
        <a:ext cx="419100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532765</xdr:colOff>
      <xdr:row>1</xdr:row>
      <xdr:rowOff>107315</xdr:rowOff>
    </xdr:from>
    <xdr:to>
      <xdr:col>15</xdr:col>
      <xdr:colOff>552450</xdr:colOff>
      <xdr:row>75</xdr:row>
      <xdr:rowOff>171450</xdr:rowOff>
    </xdr:to>
    <xdr:graphicFrame>
      <xdr:nvGraphicFramePr>
        <xdr:cNvPr id="3" name="Chart 1"/>
        <xdr:cNvGraphicFramePr/>
      </xdr:nvGraphicFramePr>
      <xdr:xfrm>
        <a:off x="6590665" y="309880"/>
        <a:ext cx="5477510" cy="14524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313690</xdr:colOff>
      <xdr:row>2</xdr:row>
      <xdr:rowOff>154940</xdr:rowOff>
    </xdr:from>
    <xdr:to>
      <xdr:col>27</xdr:col>
      <xdr:colOff>285750</xdr:colOff>
      <xdr:row>77</xdr:row>
      <xdr:rowOff>79375</xdr:rowOff>
    </xdr:to>
    <xdr:graphicFrame>
      <xdr:nvGraphicFramePr>
        <xdr:cNvPr id="2" name="Chart 1"/>
        <xdr:cNvGraphicFramePr/>
      </xdr:nvGraphicFramePr>
      <xdr:xfrm>
        <a:off x="6371590" y="560070"/>
        <a:ext cx="444881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390525</xdr:colOff>
      <xdr:row>1</xdr:row>
      <xdr:rowOff>154940</xdr:rowOff>
    </xdr:from>
    <xdr:to>
      <xdr:col>13</xdr:col>
      <xdr:colOff>314325</xdr:colOff>
      <xdr:row>76</xdr:row>
      <xdr:rowOff>48260</xdr:rowOff>
    </xdr:to>
    <xdr:graphicFrame>
      <xdr:nvGraphicFramePr>
        <xdr:cNvPr id="2" name="Chart 1"/>
        <xdr:cNvGraphicFramePr/>
      </xdr:nvGraphicFramePr>
      <xdr:xfrm>
        <a:off x="6448425" y="357505"/>
        <a:ext cx="348615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295275</xdr:colOff>
      <xdr:row>1</xdr:row>
      <xdr:rowOff>126365</xdr:rowOff>
    </xdr:from>
    <xdr:to>
      <xdr:col>23</xdr:col>
      <xdr:colOff>990600</xdr:colOff>
      <xdr:row>75</xdr:row>
      <xdr:rowOff>64135</xdr:rowOff>
    </xdr:to>
    <xdr:graphicFrame>
      <xdr:nvGraphicFramePr>
        <xdr:cNvPr id="3" name="Chart 1"/>
        <xdr:cNvGraphicFramePr/>
      </xdr:nvGraphicFramePr>
      <xdr:xfrm>
        <a:off x="6353175" y="328930"/>
        <a:ext cx="51720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304165</xdr:colOff>
      <xdr:row>1</xdr:row>
      <xdr:rowOff>145415</xdr:rowOff>
    </xdr:from>
    <xdr:to>
      <xdr:col>32</xdr:col>
      <xdr:colOff>504825</xdr:colOff>
      <xdr:row>75</xdr:row>
      <xdr:rowOff>85725</xdr:rowOff>
    </xdr:to>
    <xdr:graphicFrame>
      <xdr:nvGraphicFramePr>
        <xdr:cNvPr id="2" name="Chart 1"/>
        <xdr:cNvGraphicFramePr/>
      </xdr:nvGraphicFramePr>
      <xdr:xfrm>
        <a:off x="6362065" y="347980"/>
        <a:ext cx="557276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266700</xdr:colOff>
      <xdr:row>2</xdr:row>
      <xdr:rowOff>69215</xdr:rowOff>
    </xdr:from>
    <xdr:to>
      <xdr:col>29</xdr:col>
      <xdr:colOff>447675</xdr:colOff>
      <xdr:row>76</xdr:row>
      <xdr:rowOff>40640</xdr:rowOff>
    </xdr:to>
    <xdr:graphicFrame>
      <xdr:nvGraphicFramePr>
        <xdr:cNvPr id="2" name="Chart 1"/>
        <xdr:cNvGraphicFramePr/>
      </xdr:nvGraphicFramePr>
      <xdr:xfrm>
        <a:off x="6324600" y="474345"/>
        <a:ext cx="523875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285750</xdr:colOff>
      <xdr:row>3</xdr:row>
      <xdr:rowOff>31115</xdr:rowOff>
    </xdr:from>
    <xdr:to>
      <xdr:col>22</xdr:col>
      <xdr:colOff>1019175</xdr:colOff>
      <xdr:row>76</xdr:row>
      <xdr:rowOff>142875</xdr:rowOff>
    </xdr:to>
    <xdr:graphicFrame>
      <xdr:nvGraphicFramePr>
        <xdr:cNvPr id="2" name="Chart 1"/>
        <xdr:cNvGraphicFramePr/>
      </xdr:nvGraphicFramePr>
      <xdr:xfrm>
        <a:off x="6343650" y="638810"/>
        <a:ext cx="552450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152400</xdr:colOff>
      <xdr:row>2</xdr:row>
      <xdr:rowOff>21590</xdr:rowOff>
    </xdr:from>
    <xdr:to>
      <xdr:col>22</xdr:col>
      <xdr:colOff>409575</xdr:colOff>
      <xdr:row>74</xdr:row>
      <xdr:rowOff>149225</xdr:rowOff>
    </xdr:to>
    <xdr:graphicFrame>
      <xdr:nvGraphicFramePr>
        <xdr:cNvPr id="2" name="Chart 1"/>
        <xdr:cNvGraphicFramePr/>
      </xdr:nvGraphicFramePr>
      <xdr:xfrm>
        <a:off x="6210300" y="426720"/>
        <a:ext cx="504825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104775</xdr:rowOff>
    </xdr:from>
    <xdr:to>
      <xdr:col>8</xdr:col>
      <xdr:colOff>1076325</xdr:colOff>
      <xdr:row>77</xdr:row>
      <xdr:rowOff>161925</xdr:rowOff>
    </xdr:to>
    <xdr:graphicFrame>
      <xdr:nvGraphicFramePr>
        <xdr:cNvPr id="2049" name="Chart 1"/>
        <xdr:cNvGraphicFramePr/>
      </xdr:nvGraphicFramePr>
      <xdr:xfrm>
        <a:off x="4810125" y="1562100"/>
        <a:ext cx="5791200" cy="14544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1085850</xdr:colOff>
      <xdr:row>8</xdr:row>
      <xdr:rowOff>123825</xdr:rowOff>
    </xdr:from>
    <xdr:to>
      <xdr:col>6</xdr:col>
      <xdr:colOff>295275</xdr:colOff>
      <xdr:row>9</xdr:row>
      <xdr:rowOff>123825</xdr:rowOff>
    </xdr:to>
    <xdr:sp>
      <xdr:nvSpPr>
        <xdr:cNvPr id="2050" name="AutoShape 13"/>
        <xdr:cNvSpPr>
          <a:spLocks noChangeArrowheads="1"/>
        </xdr:cNvSpPr>
      </xdr:nvSpPr>
      <xdr:spPr>
        <a:xfrm>
          <a:off x="5848350" y="19862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381000</xdr:colOff>
      <xdr:row>9</xdr:row>
      <xdr:rowOff>123825</xdr:rowOff>
    </xdr:from>
    <xdr:to>
      <xdr:col>6</xdr:col>
      <xdr:colOff>171450</xdr:colOff>
      <xdr:row>11</xdr:row>
      <xdr:rowOff>47625</xdr:rowOff>
    </xdr:to>
    <xdr:sp>
      <xdr:nvSpPr>
        <xdr:cNvPr id="4" name="Rectangle 19"/>
        <xdr:cNvSpPr>
          <a:spLocks noChangeArrowheads="1"/>
        </xdr:cNvSpPr>
      </xdr:nvSpPr>
      <xdr:spPr>
        <a:xfrm>
          <a:off x="6334125" y="218884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0</xdr:colOff>
      <xdr:row>20</xdr:row>
      <xdr:rowOff>114300</xdr:rowOff>
    </xdr:from>
    <xdr:to>
      <xdr:col>6</xdr:col>
      <xdr:colOff>400050</xdr:colOff>
      <xdr:row>21</xdr:row>
      <xdr:rowOff>114300</xdr:rowOff>
    </xdr:to>
    <xdr:sp>
      <xdr:nvSpPr>
        <xdr:cNvPr id="2052" name="AutoShape 13"/>
        <xdr:cNvSpPr>
          <a:spLocks noChangeArrowheads="1"/>
        </xdr:cNvSpPr>
      </xdr:nvSpPr>
      <xdr:spPr>
        <a:xfrm>
          <a:off x="5953125" y="44075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276225</xdr:colOff>
      <xdr:row>18</xdr:row>
      <xdr:rowOff>161925</xdr:rowOff>
    </xdr:from>
    <xdr:to>
      <xdr:col>6</xdr:col>
      <xdr:colOff>66675</xdr:colOff>
      <xdr:row>20</xdr:row>
      <xdr:rowOff>85725</xdr:rowOff>
    </xdr:to>
    <xdr:sp>
      <xdr:nvSpPr>
        <xdr:cNvPr id="6" name="Rectangle 19"/>
        <xdr:cNvSpPr>
          <a:spLocks noChangeArrowheads="1"/>
        </xdr:cNvSpPr>
      </xdr:nvSpPr>
      <xdr:spPr>
        <a:xfrm>
          <a:off x="6229350" y="405003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2017.1.08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2056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612775</xdr:colOff>
      <xdr:row>27</xdr:row>
      <xdr:rowOff>78740</xdr:rowOff>
    </xdr:from>
    <xdr:to>
      <xdr:col>6</xdr:col>
      <xdr:colOff>403225</xdr:colOff>
      <xdr:row>29</xdr:row>
      <xdr:rowOff>3175</xdr:rowOff>
    </xdr:to>
    <xdr:sp>
      <xdr:nvSpPr>
        <xdr:cNvPr id="2" name="Rectangle 19"/>
        <xdr:cNvSpPr>
          <a:spLocks noChangeArrowheads="1"/>
        </xdr:cNvSpPr>
      </xdr:nvSpPr>
      <xdr:spPr>
        <a:xfrm>
          <a:off x="6565900" y="5789930"/>
          <a:ext cx="981075" cy="3295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355600</xdr:colOff>
      <xdr:row>26</xdr:row>
      <xdr:rowOff>79375</xdr:rowOff>
    </xdr:from>
    <xdr:to>
      <xdr:col>6</xdr:col>
      <xdr:colOff>755650</xdr:colOff>
      <xdr:row>27</xdr:row>
      <xdr:rowOff>79375</xdr:rowOff>
    </xdr:to>
    <xdr:sp>
      <xdr:nvSpPr>
        <xdr:cNvPr id="3" name="AutoShape 13"/>
        <xdr:cNvSpPr>
          <a:spLocks noChangeArrowheads="1"/>
        </xdr:cNvSpPr>
      </xdr:nvSpPr>
      <xdr:spPr>
        <a:xfrm>
          <a:off x="6308725" y="558800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533400</xdr:colOff>
      <xdr:row>35</xdr:row>
      <xdr:rowOff>0</xdr:rowOff>
    </xdr:from>
    <xdr:to>
      <xdr:col>6</xdr:col>
      <xdr:colOff>933450</xdr:colOff>
      <xdr:row>36</xdr:row>
      <xdr:rowOff>0</xdr:rowOff>
    </xdr:to>
    <xdr:sp>
      <xdr:nvSpPr>
        <xdr:cNvPr id="5" name="AutoShape 13"/>
        <xdr:cNvSpPr>
          <a:spLocks noChangeArrowheads="1"/>
        </xdr:cNvSpPr>
      </xdr:nvSpPr>
      <xdr:spPr>
        <a:xfrm>
          <a:off x="6486525" y="73317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742950</xdr:colOff>
      <xdr:row>36</xdr:row>
      <xdr:rowOff>0</xdr:rowOff>
    </xdr:from>
    <xdr:to>
      <xdr:col>6</xdr:col>
      <xdr:colOff>533400</xdr:colOff>
      <xdr:row>37</xdr:row>
      <xdr:rowOff>127000</xdr:rowOff>
    </xdr:to>
    <xdr:sp>
      <xdr:nvSpPr>
        <xdr:cNvPr id="7" name="Rectangle 19"/>
        <xdr:cNvSpPr>
          <a:spLocks noChangeArrowheads="1"/>
        </xdr:cNvSpPr>
      </xdr:nvSpPr>
      <xdr:spPr>
        <a:xfrm>
          <a:off x="6696075" y="7534275"/>
          <a:ext cx="981075" cy="3295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95250</xdr:colOff>
      <xdr:row>48</xdr:row>
      <xdr:rowOff>173990</xdr:rowOff>
    </xdr:from>
    <xdr:to>
      <xdr:col>6</xdr:col>
      <xdr:colOff>828675</xdr:colOff>
      <xdr:row>49</xdr:row>
      <xdr:rowOff>183515</xdr:rowOff>
    </xdr:to>
    <xdr:sp>
      <xdr:nvSpPr>
        <xdr:cNvPr id="8" name="Rectangle 26"/>
        <xdr:cNvSpPr>
          <a:spLocks noChangeArrowheads="1"/>
        </xdr:cNvSpPr>
      </xdr:nvSpPr>
      <xdr:spPr>
        <a:xfrm>
          <a:off x="7239000" y="1013904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en-US" altLang="zh-CN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1019175</xdr:colOff>
      <xdr:row>48</xdr:row>
      <xdr:rowOff>126365</xdr:rowOff>
    </xdr:from>
    <xdr:to>
      <xdr:col>7</xdr:col>
      <xdr:colOff>171450</xdr:colOff>
      <xdr:row>48</xdr:row>
      <xdr:rowOff>173990</xdr:rowOff>
    </xdr:to>
    <xdr:sp>
      <xdr:nvSpPr>
        <xdr:cNvPr id="9" name="AutoShape 25"/>
        <xdr:cNvSpPr>
          <a:spLocks noChangeArrowheads="1"/>
        </xdr:cNvSpPr>
      </xdr:nvSpPr>
      <xdr:spPr>
        <a:xfrm>
          <a:off x="6972300" y="1009142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793750</xdr:colOff>
      <xdr:row>41</xdr:row>
      <xdr:rowOff>193675</xdr:rowOff>
    </xdr:from>
    <xdr:to>
      <xdr:col>7</xdr:col>
      <xdr:colOff>3175</xdr:colOff>
      <xdr:row>42</xdr:row>
      <xdr:rowOff>193675</xdr:rowOff>
    </xdr:to>
    <xdr:sp>
      <xdr:nvSpPr>
        <xdr:cNvPr id="10" name="AutoShape 13"/>
        <xdr:cNvSpPr>
          <a:spLocks noChangeArrowheads="1"/>
        </xdr:cNvSpPr>
      </xdr:nvSpPr>
      <xdr:spPr>
        <a:xfrm>
          <a:off x="6746875" y="87407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1012825</xdr:colOff>
      <xdr:row>42</xdr:row>
      <xdr:rowOff>139065</xdr:rowOff>
    </xdr:from>
    <xdr:to>
      <xdr:col>6</xdr:col>
      <xdr:colOff>803275</xdr:colOff>
      <xdr:row>44</xdr:row>
      <xdr:rowOff>63500</xdr:rowOff>
    </xdr:to>
    <xdr:sp>
      <xdr:nvSpPr>
        <xdr:cNvPr id="11" name="Rectangle 19"/>
        <xdr:cNvSpPr>
          <a:spLocks noChangeArrowheads="1"/>
        </xdr:cNvSpPr>
      </xdr:nvSpPr>
      <xdr:spPr>
        <a:xfrm>
          <a:off x="6965950" y="8888730"/>
          <a:ext cx="981075" cy="3295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支撑拆除</a:t>
          </a:r>
          <a:endParaRPr lang="zh-CN" altLang="en-US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95250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52575"/>
        <a:ext cx="5857875" cy="1455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123825</xdr:rowOff>
    </xdr:from>
    <xdr:to>
      <xdr:col>6</xdr:col>
      <xdr:colOff>47625</xdr:colOff>
      <xdr:row>9</xdr:row>
      <xdr:rowOff>123825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862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942975</xdr:colOff>
      <xdr:row>9</xdr:row>
      <xdr:rowOff>123825</xdr:rowOff>
    </xdr:from>
    <xdr:to>
      <xdr:col>5</xdr:col>
      <xdr:colOff>733425</xdr:colOff>
      <xdr:row>11</xdr:row>
      <xdr:rowOff>47625</xdr:rowOff>
    </xdr:to>
    <xdr:sp>
      <xdr:nvSpPr>
        <xdr:cNvPr id="4" name="Rectangle 19"/>
        <xdr:cNvSpPr>
          <a:spLocks noChangeArrowheads="1"/>
        </xdr:cNvSpPr>
      </xdr:nvSpPr>
      <xdr:spPr>
        <a:xfrm>
          <a:off x="5705475" y="218884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1143000</xdr:colOff>
      <xdr:row>24</xdr:row>
      <xdr:rowOff>76200</xdr:rowOff>
    </xdr:from>
    <xdr:to>
      <xdr:col>6</xdr:col>
      <xdr:colOff>352425</xdr:colOff>
      <xdr:row>25</xdr:row>
      <xdr:rowOff>76200</xdr:rowOff>
    </xdr:to>
    <xdr:sp>
      <xdr:nvSpPr>
        <xdr:cNvPr id="5" name="AutoShape 13"/>
        <xdr:cNvSpPr>
          <a:spLocks noChangeArrowheads="1"/>
        </xdr:cNvSpPr>
      </xdr:nvSpPr>
      <xdr:spPr>
        <a:xfrm>
          <a:off x="5905500" y="517969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342900</xdr:colOff>
      <xdr:row>25</xdr:row>
      <xdr:rowOff>76200</xdr:rowOff>
    </xdr:from>
    <xdr:to>
      <xdr:col>6</xdr:col>
      <xdr:colOff>133350</xdr:colOff>
      <xdr:row>26</xdr:row>
      <xdr:rowOff>200025</xdr:rowOff>
    </xdr:to>
    <xdr:sp>
      <xdr:nvSpPr>
        <xdr:cNvPr id="6" name="Rectangle 19"/>
        <xdr:cNvSpPr>
          <a:spLocks noChangeArrowheads="1"/>
        </xdr:cNvSpPr>
      </xdr:nvSpPr>
      <xdr:spPr>
        <a:xfrm>
          <a:off x="6296025" y="538226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1057275</xdr:colOff>
      <xdr:row>60</xdr:row>
      <xdr:rowOff>190500</xdr:rowOff>
    </xdr:from>
    <xdr:to>
      <xdr:col>7</xdr:col>
      <xdr:colOff>209550</xdr:colOff>
      <xdr:row>61</xdr:row>
      <xdr:rowOff>35560</xdr:rowOff>
    </xdr:to>
    <xdr:sp>
      <xdr:nvSpPr>
        <xdr:cNvPr id="7" name="AutoShape 25"/>
        <xdr:cNvSpPr>
          <a:spLocks noChangeArrowheads="1"/>
        </xdr:cNvSpPr>
      </xdr:nvSpPr>
      <xdr:spPr>
        <a:xfrm>
          <a:off x="7010400" y="1258633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228600</xdr:colOff>
      <xdr:row>61</xdr:row>
      <xdr:rowOff>47625</xdr:rowOff>
    </xdr:from>
    <xdr:to>
      <xdr:col>6</xdr:col>
      <xdr:colOff>962025</xdr:colOff>
      <xdr:row>62</xdr:row>
      <xdr:rowOff>57150</xdr:rowOff>
    </xdr:to>
    <xdr:sp>
      <xdr:nvSpPr>
        <xdr:cNvPr id="8" name="Rectangle 26"/>
        <xdr:cNvSpPr>
          <a:spLocks noChangeArrowheads="1"/>
        </xdr:cNvSpPr>
      </xdr:nvSpPr>
      <xdr:spPr>
        <a:xfrm>
          <a:off x="7372350" y="1264602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860425</xdr:colOff>
      <xdr:row>43</xdr:row>
      <xdr:rowOff>164465</xdr:rowOff>
    </xdr:from>
    <xdr:to>
      <xdr:col>6</xdr:col>
      <xdr:colOff>650875</xdr:colOff>
      <xdr:row>45</xdr:row>
      <xdr:rowOff>86360</xdr:rowOff>
    </xdr:to>
    <xdr:sp>
      <xdr:nvSpPr>
        <xdr:cNvPr id="10" name="Rectangle 19"/>
        <xdr:cNvSpPr>
          <a:spLocks noChangeArrowheads="1"/>
        </xdr:cNvSpPr>
      </xdr:nvSpPr>
      <xdr:spPr>
        <a:xfrm>
          <a:off x="6813550" y="9116695"/>
          <a:ext cx="981075" cy="327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2017.2.19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1092200</xdr:colOff>
      <xdr:row>53</xdr:row>
      <xdr:rowOff>139065</xdr:rowOff>
    </xdr:from>
    <xdr:to>
      <xdr:col>6</xdr:col>
      <xdr:colOff>882650</xdr:colOff>
      <xdr:row>55</xdr:row>
      <xdr:rowOff>60960</xdr:rowOff>
    </xdr:to>
    <xdr:sp>
      <xdr:nvSpPr>
        <xdr:cNvPr id="11" name="Rectangle 19"/>
        <xdr:cNvSpPr>
          <a:spLocks noChangeArrowheads="1"/>
        </xdr:cNvSpPr>
      </xdr:nvSpPr>
      <xdr:spPr>
        <a:xfrm>
          <a:off x="7045325" y="11116945"/>
          <a:ext cx="981075" cy="327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zh-CN" altLang="en-US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565150</xdr:colOff>
      <xdr:row>42</xdr:row>
      <xdr:rowOff>191135</xdr:rowOff>
    </xdr:from>
    <xdr:to>
      <xdr:col>6</xdr:col>
      <xdr:colOff>965200</xdr:colOff>
      <xdr:row>43</xdr:row>
      <xdr:rowOff>191135</xdr:rowOff>
    </xdr:to>
    <xdr:sp>
      <xdr:nvSpPr>
        <xdr:cNvPr id="12" name="AutoShape 13"/>
        <xdr:cNvSpPr>
          <a:spLocks noChangeArrowheads="1"/>
        </xdr:cNvSpPr>
      </xdr:nvSpPr>
      <xdr:spPr>
        <a:xfrm>
          <a:off x="6518275" y="894080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777875</xdr:colOff>
      <xdr:row>52</xdr:row>
      <xdr:rowOff>165735</xdr:rowOff>
    </xdr:from>
    <xdr:to>
      <xdr:col>6</xdr:col>
      <xdr:colOff>1177925</xdr:colOff>
      <xdr:row>53</xdr:row>
      <xdr:rowOff>165735</xdr:rowOff>
    </xdr:to>
    <xdr:sp>
      <xdr:nvSpPr>
        <xdr:cNvPr id="13" name="AutoShape 13"/>
        <xdr:cNvSpPr>
          <a:spLocks noChangeArrowheads="1"/>
        </xdr:cNvSpPr>
      </xdr:nvSpPr>
      <xdr:spPr>
        <a:xfrm>
          <a:off x="6731000" y="1094105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1095375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10250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809625</xdr:colOff>
      <xdr:row>8</xdr:row>
      <xdr:rowOff>123825</xdr:rowOff>
    </xdr:from>
    <xdr:to>
      <xdr:col>6</xdr:col>
      <xdr:colOff>19050</xdr:colOff>
      <xdr:row>9</xdr:row>
      <xdr:rowOff>123825</xdr:rowOff>
    </xdr:to>
    <xdr:sp>
      <xdr:nvSpPr>
        <xdr:cNvPr id="3" name="AutoShape 13"/>
        <xdr:cNvSpPr>
          <a:spLocks noChangeArrowheads="1"/>
        </xdr:cNvSpPr>
      </xdr:nvSpPr>
      <xdr:spPr>
        <a:xfrm>
          <a:off x="5572125" y="19862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904875</xdr:colOff>
      <xdr:row>9</xdr:row>
      <xdr:rowOff>114300</xdr:rowOff>
    </xdr:from>
    <xdr:to>
      <xdr:col>5</xdr:col>
      <xdr:colOff>695325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67375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1066800</xdr:colOff>
      <xdr:row>24</xdr:row>
      <xdr:rowOff>152400</xdr:rowOff>
    </xdr:from>
    <xdr:to>
      <xdr:col>6</xdr:col>
      <xdr:colOff>276225</xdr:colOff>
      <xdr:row>25</xdr:row>
      <xdr:rowOff>152400</xdr:rowOff>
    </xdr:to>
    <xdr:sp>
      <xdr:nvSpPr>
        <xdr:cNvPr id="5" name="AutoShape 13"/>
        <xdr:cNvSpPr>
          <a:spLocks noChangeArrowheads="1"/>
        </xdr:cNvSpPr>
      </xdr:nvSpPr>
      <xdr:spPr>
        <a:xfrm>
          <a:off x="5829300" y="525589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209550</xdr:colOff>
      <xdr:row>25</xdr:row>
      <xdr:rowOff>95250</xdr:rowOff>
    </xdr:from>
    <xdr:to>
      <xdr:col>6</xdr:col>
      <xdr:colOff>0</xdr:colOff>
      <xdr:row>27</xdr:row>
      <xdr:rowOff>16510</xdr:rowOff>
    </xdr:to>
    <xdr:sp>
      <xdr:nvSpPr>
        <xdr:cNvPr id="6" name="Rectangle 19"/>
        <xdr:cNvSpPr>
          <a:spLocks noChangeArrowheads="1"/>
        </xdr:cNvSpPr>
      </xdr:nvSpPr>
      <xdr:spPr>
        <a:xfrm>
          <a:off x="6162675" y="540131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57150</xdr:colOff>
      <xdr:row>51</xdr:row>
      <xdr:rowOff>180975</xdr:rowOff>
    </xdr:from>
    <xdr:to>
      <xdr:col>7</xdr:col>
      <xdr:colOff>400050</xdr:colOff>
      <xdr:row>52</xdr:row>
      <xdr:rowOff>26035</xdr:rowOff>
    </xdr:to>
    <xdr:sp>
      <xdr:nvSpPr>
        <xdr:cNvPr id="7" name="AutoShape 25"/>
        <xdr:cNvSpPr>
          <a:spLocks noChangeArrowheads="1"/>
        </xdr:cNvSpPr>
      </xdr:nvSpPr>
      <xdr:spPr>
        <a:xfrm>
          <a:off x="7200900" y="1075372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257175</xdr:colOff>
      <xdr:row>50</xdr:row>
      <xdr:rowOff>133350</xdr:rowOff>
    </xdr:from>
    <xdr:to>
      <xdr:col>6</xdr:col>
      <xdr:colOff>990600</xdr:colOff>
      <xdr:row>51</xdr:row>
      <xdr:rowOff>142875</xdr:rowOff>
    </xdr:to>
    <xdr:sp>
      <xdr:nvSpPr>
        <xdr:cNvPr id="8" name="Rectangle 26"/>
        <xdr:cNvSpPr>
          <a:spLocks noChangeArrowheads="1"/>
        </xdr:cNvSpPr>
      </xdr:nvSpPr>
      <xdr:spPr>
        <a:xfrm>
          <a:off x="7400925" y="1050353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698500</xdr:colOff>
      <xdr:row>36</xdr:row>
      <xdr:rowOff>184150</xdr:rowOff>
    </xdr:from>
    <xdr:to>
      <xdr:col>6</xdr:col>
      <xdr:colOff>488950</xdr:colOff>
      <xdr:row>38</xdr:row>
      <xdr:rowOff>104775</xdr:rowOff>
    </xdr:to>
    <xdr:sp>
      <xdr:nvSpPr>
        <xdr:cNvPr id="10" name="Rectangle 19"/>
        <xdr:cNvSpPr>
          <a:spLocks noChangeArrowheads="1"/>
        </xdr:cNvSpPr>
      </xdr:nvSpPr>
      <xdr:spPr>
        <a:xfrm>
          <a:off x="6651625" y="7718425"/>
          <a:ext cx="981075" cy="3257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374650</xdr:colOff>
      <xdr:row>35</xdr:row>
      <xdr:rowOff>191135</xdr:rowOff>
    </xdr:from>
    <xdr:to>
      <xdr:col>6</xdr:col>
      <xdr:colOff>774700</xdr:colOff>
      <xdr:row>36</xdr:row>
      <xdr:rowOff>191135</xdr:rowOff>
    </xdr:to>
    <xdr:sp>
      <xdr:nvSpPr>
        <xdr:cNvPr id="11" name="AutoShape 13"/>
        <xdr:cNvSpPr>
          <a:spLocks noChangeArrowheads="1"/>
        </xdr:cNvSpPr>
      </xdr:nvSpPr>
      <xdr:spPr>
        <a:xfrm>
          <a:off x="6327775" y="752284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1168400</xdr:colOff>
      <xdr:row>45</xdr:row>
      <xdr:rowOff>73025</xdr:rowOff>
    </xdr:from>
    <xdr:to>
      <xdr:col>6</xdr:col>
      <xdr:colOff>958850</xdr:colOff>
      <xdr:row>46</xdr:row>
      <xdr:rowOff>196215</xdr:rowOff>
    </xdr:to>
    <xdr:sp>
      <xdr:nvSpPr>
        <xdr:cNvPr id="12" name="Rectangle 19"/>
        <xdr:cNvSpPr>
          <a:spLocks noChangeArrowheads="1"/>
        </xdr:cNvSpPr>
      </xdr:nvSpPr>
      <xdr:spPr>
        <a:xfrm>
          <a:off x="7121525" y="9430385"/>
          <a:ext cx="981075" cy="3257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806450</xdr:colOff>
      <xdr:row>44</xdr:row>
      <xdr:rowOff>118110</xdr:rowOff>
    </xdr:from>
    <xdr:to>
      <xdr:col>7</xdr:col>
      <xdr:colOff>15875</xdr:colOff>
      <xdr:row>45</xdr:row>
      <xdr:rowOff>118110</xdr:rowOff>
    </xdr:to>
    <xdr:sp>
      <xdr:nvSpPr>
        <xdr:cNvPr id="13" name="AutoShape 13"/>
        <xdr:cNvSpPr>
          <a:spLocks noChangeArrowheads="1"/>
        </xdr:cNvSpPr>
      </xdr:nvSpPr>
      <xdr:spPr>
        <a:xfrm>
          <a:off x="6759575" y="92729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95250</xdr:rowOff>
    </xdr:from>
    <xdr:to>
      <xdr:col>8</xdr:col>
      <xdr:colOff>1143000</xdr:colOff>
      <xdr:row>77</xdr:row>
      <xdr:rowOff>161925</xdr:rowOff>
    </xdr:to>
    <xdr:graphicFrame>
      <xdr:nvGraphicFramePr>
        <xdr:cNvPr id="8193" name="Chart 1"/>
        <xdr:cNvGraphicFramePr/>
      </xdr:nvGraphicFramePr>
      <xdr:xfrm>
        <a:off x="4810125" y="1552575"/>
        <a:ext cx="5857875" cy="1455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123825</xdr:rowOff>
    </xdr:from>
    <xdr:to>
      <xdr:col>6</xdr:col>
      <xdr:colOff>47625</xdr:colOff>
      <xdr:row>9</xdr:row>
      <xdr:rowOff>123825</xdr:rowOff>
    </xdr:to>
    <xdr:sp>
      <xdr:nvSpPr>
        <xdr:cNvPr id="8194" name="AutoShape 13"/>
        <xdr:cNvSpPr>
          <a:spLocks noChangeArrowheads="1"/>
        </xdr:cNvSpPr>
      </xdr:nvSpPr>
      <xdr:spPr>
        <a:xfrm>
          <a:off x="5600700" y="19862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942975</xdr:colOff>
      <xdr:row>9</xdr:row>
      <xdr:rowOff>123825</xdr:rowOff>
    </xdr:from>
    <xdr:to>
      <xdr:col>5</xdr:col>
      <xdr:colOff>733425</xdr:colOff>
      <xdr:row>11</xdr:row>
      <xdr:rowOff>47625</xdr:rowOff>
    </xdr:to>
    <xdr:sp>
      <xdr:nvSpPr>
        <xdr:cNvPr id="4" name="Rectangle 19"/>
        <xdr:cNvSpPr>
          <a:spLocks noChangeArrowheads="1"/>
        </xdr:cNvSpPr>
      </xdr:nvSpPr>
      <xdr:spPr>
        <a:xfrm>
          <a:off x="5705475" y="218884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476250</xdr:colOff>
      <xdr:row>23</xdr:row>
      <xdr:rowOff>114300</xdr:rowOff>
    </xdr:from>
    <xdr:to>
      <xdr:col>6</xdr:col>
      <xdr:colOff>876300</xdr:colOff>
      <xdr:row>24</xdr:row>
      <xdr:rowOff>114300</xdr:rowOff>
    </xdr:to>
    <xdr:sp>
      <xdr:nvSpPr>
        <xdr:cNvPr id="8196" name="AutoShape 13"/>
        <xdr:cNvSpPr>
          <a:spLocks noChangeArrowheads="1"/>
        </xdr:cNvSpPr>
      </xdr:nvSpPr>
      <xdr:spPr>
        <a:xfrm>
          <a:off x="6429375" y="5015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1085850</xdr:colOff>
      <xdr:row>24</xdr:row>
      <xdr:rowOff>66675</xdr:rowOff>
    </xdr:from>
    <xdr:to>
      <xdr:col>6</xdr:col>
      <xdr:colOff>876300</xdr:colOff>
      <xdr:row>25</xdr:row>
      <xdr:rowOff>190500</xdr:rowOff>
    </xdr:to>
    <xdr:sp>
      <xdr:nvSpPr>
        <xdr:cNvPr id="6" name="Rectangle 19"/>
        <xdr:cNvSpPr>
          <a:spLocks noChangeArrowheads="1"/>
        </xdr:cNvSpPr>
      </xdr:nvSpPr>
      <xdr:spPr>
        <a:xfrm>
          <a:off x="7038975" y="517017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742950</xdr:colOff>
      <xdr:row>49</xdr:row>
      <xdr:rowOff>104775</xdr:rowOff>
    </xdr:from>
    <xdr:to>
      <xdr:col>6</xdr:col>
      <xdr:colOff>1085850</xdr:colOff>
      <xdr:row>49</xdr:row>
      <xdr:rowOff>152400</xdr:rowOff>
    </xdr:to>
    <xdr:sp>
      <xdr:nvSpPr>
        <xdr:cNvPr id="8198" name="AutoShape 25"/>
        <xdr:cNvSpPr>
          <a:spLocks noChangeArrowheads="1"/>
        </xdr:cNvSpPr>
      </xdr:nvSpPr>
      <xdr:spPr>
        <a:xfrm>
          <a:off x="6696075" y="1027239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1104900</xdr:colOff>
      <xdr:row>48</xdr:row>
      <xdr:rowOff>38100</xdr:rowOff>
    </xdr:from>
    <xdr:to>
      <xdr:col>6</xdr:col>
      <xdr:colOff>647700</xdr:colOff>
      <xdr:row>49</xdr:row>
      <xdr:rowOff>47625</xdr:rowOff>
    </xdr:to>
    <xdr:sp>
      <xdr:nvSpPr>
        <xdr:cNvPr id="10" name="Rectangle 26"/>
        <xdr:cNvSpPr>
          <a:spLocks noChangeArrowheads="1"/>
        </xdr:cNvSpPr>
      </xdr:nvSpPr>
      <xdr:spPr>
        <a:xfrm>
          <a:off x="7058025" y="1000315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8200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565150</xdr:colOff>
      <xdr:row>34</xdr:row>
      <xdr:rowOff>135890</xdr:rowOff>
    </xdr:from>
    <xdr:to>
      <xdr:col>6</xdr:col>
      <xdr:colOff>355600</xdr:colOff>
      <xdr:row>36</xdr:row>
      <xdr:rowOff>57150</xdr:rowOff>
    </xdr:to>
    <xdr:sp>
      <xdr:nvSpPr>
        <xdr:cNvPr id="2" name="Rectangle 19"/>
        <xdr:cNvSpPr>
          <a:spLocks noChangeArrowheads="1"/>
        </xdr:cNvSpPr>
      </xdr:nvSpPr>
      <xdr:spPr>
        <a:xfrm>
          <a:off x="6518275" y="726503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835025</xdr:colOff>
      <xdr:row>42</xdr:row>
      <xdr:rowOff>43815</xdr:rowOff>
    </xdr:from>
    <xdr:to>
      <xdr:col>6</xdr:col>
      <xdr:colOff>625475</xdr:colOff>
      <xdr:row>43</xdr:row>
      <xdr:rowOff>168275</xdr:rowOff>
    </xdr:to>
    <xdr:sp>
      <xdr:nvSpPr>
        <xdr:cNvPr id="3" name="Rectangle 19"/>
        <xdr:cNvSpPr>
          <a:spLocks noChangeArrowheads="1"/>
        </xdr:cNvSpPr>
      </xdr:nvSpPr>
      <xdr:spPr>
        <a:xfrm>
          <a:off x="6788150" y="8793480"/>
          <a:ext cx="981075" cy="327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260350</xdr:colOff>
      <xdr:row>33</xdr:row>
      <xdr:rowOff>133985</xdr:rowOff>
    </xdr:from>
    <xdr:to>
      <xdr:col>6</xdr:col>
      <xdr:colOff>660400</xdr:colOff>
      <xdr:row>34</xdr:row>
      <xdr:rowOff>133985</xdr:rowOff>
    </xdr:to>
    <xdr:sp>
      <xdr:nvSpPr>
        <xdr:cNvPr id="5" name="AutoShape 13"/>
        <xdr:cNvSpPr>
          <a:spLocks noChangeArrowheads="1"/>
        </xdr:cNvSpPr>
      </xdr:nvSpPr>
      <xdr:spPr>
        <a:xfrm>
          <a:off x="6213475" y="706056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558800</xdr:colOff>
      <xdr:row>41</xdr:row>
      <xdr:rowOff>60960</xdr:rowOff>
    </xdr:from>
    <xdr:to>
      <xdr:col>6</xdr:col>
      <xdr:colOff>958850</xdr:colOff>
      <xdr:row>42</xdr:row>
      <xdr:rowOff>60960</xdr:rowOff>
    </xdr:to>
    <xdr:sp>
      <xdr:nvSpPr>
        <xdr:cNvPr id="7" name="AutoShape 13"/>
        <xdr:cNvSpPr>
          <a:spLocks noChangeArrowheads="1"/>
        </xdr:cNvSpPr>
      </xdr:nvSpPr>
      <xdr:spPr>
        <a:xfrm>
          <a:off x="6511925" y="860806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114300</xdr:rowOff>
    </xdr:from>
    <xdr:to>
      <xdr:col>8</xdr:col>
      <xdr:colOff>1095375</xdr:colOff>
      <xdr:row>77</xdr:row>
      <xdr:rowOff>161925</xdr:rowOff>
    </xdr:to>
    <xdr:graphicFrame>
      <xdr:nvGraphicFramePr>
        <xdr:cNvPr id="10241" name="Chart 1"/>
        <xdr:cNvGraphicFramePr/>
      </xdr:nvGraphicFramePr>
      <xdr:xfrm>
        <a:off x="4810125" y="1571625"/>
        <a:ext cx="5810250" cy="14535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847725</xdr:colOff>
      <xdr:row>8</xdr:row>
      <xdr:rowOff>114300</xdr:rowOff>
    </xdr:from>
    <xdr:to>
      <xdr:col>6</xdr:col>
      <xdr:colOff>57150</xdr:colOff>
      <xdr:row>9</xdr:row>
      <xdr:rowOff>114300</xdr:rowOff>
    </xdr:to>
    <xdr:sp>
      <xdr:nvSpPr>
        <xdr:cNvPr id="10242" name="AutoShape 13"/>
        <xdr:cNvSpPr>
          <a:spLocks noChangeArrowheads="1"/>
        </xdr:cNvSpPr>
      </xdr:nvSpPr>
      <xdr:spPr>
        <a:xfrm>
          <a:off x="5610225" y="197675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962025</xdr:colOff>
      <xdr:row>9</xdr:row>
      <xdr:rowOff>114300</xdr:rowOff>
    </xdr:from>
    <xdr:to>
      <xdr:col>5</xdr:col>
      <xdr:colOff>752475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724525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19050</xdr:colOff>
      <xdr:row>24</xdr:row>
      <xdr:rowOff>19050</xdr:rowOff>
    </xdr:from>
    <xdr:to>
      <xdr:col>6</xdr:col>
      <xdr:colOff>419100</xdr:colOff>
      <xdr:row>25</xdr:row>
      <xdr:rowOff>19050</xdr:rowOff>
    </xdr:to>
    <xdr:sp>
      <xdr:nvSpPr>
        <xdr:cNvPr id="10244" name="AutoShape 13"/>
        <xdr:cNvSpPr>
          <a:spLocks noChangeArrowheads="1"/>
        </xdr:cNvSpPr>
      </xdr:nvSpPr>
      <xdr:spPr>
        <a:xfrm>
          <a:off x="5972175" y="512254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228600</xdr:colOff>
      <xdr:row>24</xdr:row>
      <xdr:rowOff>200025</xdr:rowOff>
    </xdr:from>
    <xdr:to>
      <xdr:col>6</xdr:col>
      <xdr:colOff>19050</xdr:colOff>
      <xdr:row>26</xdr:row>
      <xdr:rowOff>123825</xdr:rowOff>
    </xdr:to>
    <xdr:sp>
      <xdr:nvSpPr>
        <xdr:cNvPr id="6" name="Rectangle 19"/>
        <xdr:cNvSpPr>
          <a:spLocks noChangeArrowheads="1"/>
        </xdr:cNvSpPr>
      </xdr:nvSpPr>
      <xdr:spPr>
        <a:xfrm>
          <a:off x="6181725" y="53035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866775</xdr:colOff>
      <xdr:row>50</xdr:row>
      <xdr:rowOff>142875</xdr:rowOff>
    </xdr:from>
    <xdr:to>
      <xdr:col>7</xdr:col>
      <xdr:colOff>19050</xdr:colOff>
      <xdr:row>50</xdr:row>
      <xdr:rowOff>190500</xdr:rowOff>
    </xdr:to>
    <xdr:sp>
      <xdr:nvSpPr>
        <xdr:cNvPr id="10246" name="AutoShape 25"/>
        <xdr:cNvSpPr>
          <a:spLocks noChangeArrowheads="1"/>
        </xdr:cNvSpPr>
      </xdr:nvSpPr>
      <xdr:spPr>
        <a:xfrm>
          <a:off x="6819900" y="1051306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1123950</xdr:colOff>
      <xdr:row>49</xdr:row>
      <xdr:rowOff>85725</xdr:rowOff>
    </xdr:from>
    <xdr:to>
      <xdr:col>6</xdr:col>
      <xdr:colOff>666750</xdr:colOff>
      <xdr:row>50</xdr:row>
      <xdr:rowOff>95250</xdr:rowOff>
    </xdr:to>
    <xdr:sp>
      <xdr:nvSpPr>
        <xdr:cNvPr id="10" name="Rectangle 26"/>
        <xdr:cNvSpPr>
          <a:spLocks noChangeArrowheads="1"/>
        </xdr:cNvSpPr>
      </xdr:nvSpPr>
      <xdr:spPr>
        <a:xfrm>
          <a:off x="7077075" y="1025334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10248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717550</xdr:colOff>
      <xdr:row>35</xdr:row>
      <xdr:rowOff>162560</xdr:rowOff>
    </xdr:from>
    <xdr:to>
      <xdr:col>6</xdr:col>
      <xdr:colOff>508000</xdr:colOff>
      <xdr:row>37</xdr:row>
      <xdr:rowOff>86360</xdr:rowOff>
    </xdr:to>
    <xdr:sp>
      <xdr:nvSpPr>
        <xdr:cNvPr id="2" name="Rectangle 19"/>
        <xdr:cNvSpPr>
          <a:spLocks noChangeArrowheads="1"/>
        </xdr:cNvSpPr>
      </xdr:nvSpPr>
      <xdr:spPr>
        <a:xfrm>
          <a:off x="6670675" y="749427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2017.2.25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365125</xdr:colOff>
      <xdr:row>34</xdr:row>
      <xdr:rowOff>172085</xdr:rowOff>
    </xdr:from>
    <xdr:to>
      <xdr:col>6</xdr:col>
      <xdr:colOff>765175</xdr:colOff>
      <xdr:row>35</xdr:row>
      <xdr:rowOff>172085</xdr:rowOff>
    </xdr:to>
    <xdr:sp>
      <xdr:nvSpPr>
        <xdr:cNvPr id="3" name="AutoShape 13"/>
        <xdr:cNvSpPr>
          <a:spLocks noChangeArrowheads="1"/>
        </xdr:cNvSpPr>
      </xdr:nvSpPr>
      <xdr:spPr>
        <a:xfrm>
          <a:off x="6318250" y="7301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968375</xdr:colOff>
      <xdr:row>43</xdr:row>
      <xdr:rowOff>99060</xdr:rowOff>
    </xdr:from>
    <xdr:to>
      <xdr:col>6</xdr:col>
      <xdr:colOff>758825</xdr:colOff>
      <xdr:row>45</xdr:row>
      <xdr:rowOff>22860</xdr:rowOff>
    </xdr:to>
    <xdr:sp>
      <xdr:nvSpPr>
        <xdr:cNvPr id="5" name="Rectangle 19"/>
        <xdr:cNvSpPr>
          <a:spLocks noChangeArrowheads="1"/>
        </xdr:cNvSpPr>
      </xdr:nvSpPr>
      <xdr:spPr>
        <a:xfrm>
          <a:off x="6921500" y="905129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635000</xdr:colOff>
      <xdr:row>42</xdr:row>
      <xdr:rowOff>89535</xdr:rowOff>
    </xdr:from>
    <xdr:to>
      <xdr:col>6</xdr:col>
      <xdr:colOff>1035050</xdr:colOff>
      <xdr:row>43</xdr:row>
      <xdr:rowOff>89535</xdr:rowOff>
    </xdr:to>
    <xdr:sp>
      <xdr:nvSpPr>
        <xdr:cNvPr id="7" name="AutoShape 13"/>
        <xdr:cNvSpPr>
          <a:spLocks noChangeArrowheads="1"/>
        </xdr:cNvSpPr>
      </xdr:nvSpPr>
      <xdr:spPr>
        <a:xfrm>
          <a:off x="6588125" y="883920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12289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12290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1143000</xdr:colOff>
      <xdr:row>22</xdr:row>
      <xdr:rowOff>180975</xdr:rowOff>
    </xdr:from>
    <xdr:to>
      <xdr:col>6</xdr:col>
      <xdr:colOff>352425</xdr:colOff>
      <xdr:row>23</xdr:row>
      <xdr:rowOff>180975</xdr:rowOff>
    </xdr:to>
    <xdr:sp>
      <xdr:nvSpPr>
        <xdr:cNvPr id="12292" name="AutoShape 13"/>
        <xdr:cNvSpPr>
          <a:spLocks noChangeArrowheads="1"/>
        </xdr:cNvSpPr>
      </xdr:nvSpPr>
      <xdr:spPr>
        <a:xfrm>
          <a:off x="5905500" y="48793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180975</xdr:colOff>
      <xdr:row>23</xdr:row>
      <xdr:rowOff>161925</xdr:rowOff>
    </xdr:from>
    <xdr:to>
      <xdr:col>5</xdr:col>
      <xdr:colOff>1162050</xdr:colOff>
      <xdr:row>25</xdr:row>
      <xdr:rowOff>83185</xdr:rowOff>
    </xdr:to>
    <xdr:sp>
      <xdr:nvSpPr>
        <xdr:cNvPr id="6" name="Rectangle 19"/>
        <xdr:cNvSpPr>
          <a:spLocks noChangeArrowheads="1"/>
        </xdr:cNvSpPr>
      </xdr:nvSpPr>
      <xdr:spPr>
        <a:xfrm>
          <a:off x="6134100" y="506285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190500</xdr:colOff>
      <xdr:row>47</xdr:row>
      <xdr:rowOff>200025</xdr:rowOff>
    </xdr:from>
    <xdr:to>
      <xdr:col>7</xdr:col>
      <xdr:colOff>533400</xdr:colOff>
      <xdr:row>48</xdr:row>
      <xdr:rowOff>45085</xdr:rowOff>
    </xdr:to>
    <xdr:sp>
      <xdr:nvSpPr>
        <xdr:cNvPr id="12294" name="AutoShape 25"/>
        <xdr:cNvSpPr>
          <a:spLocks noChangeArrowheads="1"/>
        </xdr:cNvSpPr>
      </xdr:nvSpPr>
      <xdr:spPr>
        <a:xfrm>
          <a:off x="7334250" y="996251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257175</xdr:colOff>
      <xdr:row>46</xdr:row>
      <xdr:rowOff>123825</xdr:rowOff>
    </xdr:from>
    <xdr:to>
      <xdr:col>6</xdr:col>
      <xdr:colOff>990600</xdr:colOff>
      <xdr:row>47</xdr:row>
      <xdr:rowOff>133350</xdr:rowOff>
    </xdr:to>
    <xdr:sp>
      <xdr:nvSpPr>
        <xdr:cNvPr id="10" name="Rectangle 26"/>
        <xdr:cNvSpPr>
          <a:spLocks noChangeArrowheads="1"/>
        </xdr:cNvSpPr>
      </xdr:nvSpPr>
      <xdr:spPr>
        <a:xfrm>
          <a:off x="7400925" y="968375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12296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727075</xdr:colOff>
      <xdr:row>34</xdr:row>
      <xdr:rowOff>78740</xdr:rowOff>
    </xdr:from>
    <xdr:to>
      <xdr:col>6</xdr:col>
      <xdr:colOff>517525</xdr:colOff>
      <xdr:row>35</xdr:row>
      <xdr:rowOff>202565</xdr:rowOff>
    </xdr:to>
    <xdr:sp>
      <xdr:nvSpPr>
        <xdr:cNvPr id="2" name="Rectangle 19"/>
        <xdr:cNvSpPr>
          <a:spLocks noChangeArrowheads="1"/>
        </xdr:cNvSpPr>
      </xdr:nvSpPr>
      <xdr:spPr>
        <a:xfrm>
          <a:off x="6680200" y="720788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2017.2.25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422275</xdr:colOff>
      <xdr:row>33</xdr:row>
      <xdr:rowOff>98425</xdr:rowOff>
    </xdr:from>
    <xdr:to>
      <xdr:col>6</xdr:col>
      <xdr:colOff>822325</xdr:colOff>
      <xdr:row>34</xdr:row>
      <xdr:rowOff>98425</xdr:rowOff>
    </xdr:to>
    <xdr:sp>
      <xdr:nvSpPr>
        <xdr:cNvPr id="3" name="AutoShape 13"/>
        <xdr:cNvSpPr>
          <a:spLocks noChangeArrowheads="1"/>
        </xdr:cNvSpPr>
      </xdr:nvSpPr>
      <xdr:spPr>
        <a:xfrm>
          <a:off x="6375400" y="70250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863600</xdr:colOff>
      <xdr:row>41</xdr:row>
      <xdr:rowOff>51435</xdr:rowOff>
    </xdr:from>
    <xdr:to>
      <xdr:col>6</xdr:col>
      <xdr:colOff>654050</xdr:colOff>
      <xdr:row>42</xdr:row>
      <xdr:rowOff>175260</xdr:rowOff>
    </xdr:to>
    <xdr:sp>
      <xdr:nvSpPr>
        <xdr:cNvPr id="5" name="Rectangle 19"/>
        <xdr:cNvSpPr>
          <a:spLocks noChangeArrowheads="1"/>
        </xdr:cNvSpPr>
      </xdr:nvSpPr>
      <xdr:spPr>
        <a:xfrm>
          <a:off x="6816725" y="859853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682625</xdr:colOff>
      <xdr:row>40</xdr:row>
      <xdr:rowOff>70485</xdr:rowOff>
    </xdr:from>
    <xdr:to>
      <xdr:col>6</xdr:col>
      <xdr:colOff>1082675</xdr:colOff>
      <xdr:row>41</xdr:row>
      <xdr:rowOff>70485</xdr:rowOff>
    </xdr:to>
    <xdr:sp>
      <xdr:nvSpPr>
        <xdr:cNvPr id="7" name="AutoShape 13"/>
        <xdr:cNvSpPr>
          <a:spLocks noChangeArrowheads="1"/>
        </xdr:cNvSpPr>
      </xdr:nvSpPr>
      <xdr:spPr>
        <a:xfrm>
          <a:off x="6635750" y="841502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498475</xdr:colOff>
      <xdr:row>19</xdr:row>
      <xdr:rowOff>191135</xdr:rowOff>
    </xdr:from>
    <xdr:to>
      <xdr:col>6</xdr:col>
      <xdr:colOff>288925</xdr:colOff>
      <xdr:row>21</xdr:row>
      <xdr:rowOff>114935</xdr:rowOff>
    </xdr:to>
    <xdr:sp>
      <xdr:nvSpPr>
        <xdr:cNvPr id="5" name="Rectangle 19"/>
        <xdr:cNvSpPr>
          <a:spLocks noChangeArrowheads="1"/>
        </xdr:cNvSpPr>
      </xdr:nvSpPr>
      <xdr:spPr>
        <a:xfrm>
          <a:off x="6451600" y="428180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第一道刚支撑已安装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2017.5.19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146050</xdr:colOff>
      <xdr:row>19</xdr:row>
      <xdr:rowOff>10160</xdr:rowOff>
    </xdr:from>
    <xdr:to>
      <xdr:col>6</xdr:col>
      <xdr:colOff>546100</xdr:colOff>
      <xdr:row>20</xdr:row>
      <xdr:rowOff>10160</xdr:rowOff>
    </xdr:to>
    <xdr:sp>
      <xdr:nvSpPr>
        <xdr:cNvPr id="6" name="AutoShape 13"/>
        <xdr:cNvSpPr>
          <a:spLocks noChangeArrowheads="1"/>
        </xdr:cNvSpPr>
      </xdr:nvSpPr>
      <xdr:spPr>
        <a:xfrm>
          <a:off x="6099175" y="41008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1181100</xdr:colOff>
      <xdr:row>20</xdr:row>
      <xdr:rowOff>76200</xdr:rowOff>
    </xdr:from>
    <xdr:to>
      <xdr:col>6</xdr:col>
      <xdr:colOff>390525</xdr:colOff>
      <xdr:row>21</xdr:row>
      <xdr:rowOff>76200</xdr:rowOff>
    </xdr:to>
    <xdr:sp>
      <xdr:nvSpPr>
        <xdr:cNvPr id="5" name="AutoShape 13"/>
        <xdr:cNvSpPr>
          <a:spLocks noChangeArrowheads="1"/>
        </xdr:cNvSpPr>
      </xdr:nvSpPr>
      <xdr:spPr>
        <a:xfrm>
          <a:off x="5943600" y="43694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371475</xdr:colOff>
      <xdr:row>21</xdr:row>
      <xdr:rowOff>38100</xdr:rowOff>
    </xdr:from>
    <xdr:to>
      <xdr:col>6</xdr:col>
      <xdr:colOff>161925</xdr:colOff>
      <xdr:row>22</xdr:row>
      <xdr:rowOff>161925</xdr:rowOff>
    </xdr:to>
    <xdr:sp>
      <xdr:nvSpPr>
        <xdr:cNvPr id="6" name="Rectangle 19"/>
        <xdr:cNvSpPr>
          <a:spLocks noChangeArrowheads="1"/>
        </xdr:cNvSpPr>
      </xdr:nvSpPr>
      <xdr:spPr>
        <a:xfrm>
          <a:off x="6324600" y="453390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2017.4.25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276225</xdr:colOff>
      <xdr:row>24</xdr:row>
      <xdr:rowOff>76200</xdr:rowOff>
    </xdr:from>
    <xdr:to>
      <xdr:col>6</xdr:col>
      <xdr:colOff>619125</xdr:colOff>
      <xdr:row>24</xdr:row>
      <xdr:rowOff>123825</xdr:rowOff>
    </xdr:to>
    <xdr:sp>
      <xdr:nvSpPr>
        <xdr:cNvPr id="7" name="AutoShape 25"/>
        <xdr:cNvSpPr>
          <a:spLocks noChangeArrowheads="1"/>
        </xdr:cNvSpPr>
      </xdr:nvSpPr>
      <xdr:spPr>
        <a:xfrm>
          <a:off x="6229350" y="517969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581025</xdr:colOff>
      <xdr:row>23</xdr:row>
      <xdr:rowOff>38100</xdr:rowOff>
    </xdr:from>
    <xdr:to>
      <xdr:col>6</xdr:col>
      <xdr:colOff>123825</xdr:colOff>
      <xdr:row>24</xdr:row>
      <xdr:rowOff>47625</xdr:rowOff>
    </xdr:to>
    <xdr:sp>
      <xdr:nvSpPr>
        <xdr:cNvPr id="8" name="Rectangle 26"/>
        <xdr:cNvSpPr>
          <a:spLocks noChangeArrowheads="1"/>
        </xdr:cNvSpPr>
      </xdr:nvSpPr>
      <xdr:spPr>
        <a:xfrm>
          <a:off x="6534150" y="493903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838200</xdr:colOff>
      <xdr:row>20</xdr:row>
      <xdr:rowOff>142875</xdr:rowOff>
    </xdr:from>
    <xdr:to>
      <xdr:col>6</xdr:col>
      <xdr:colOff>47625</xdr:colOff>
      <xdr:row>21</xdr:row>
      <xdr:rowOff>142875</xdr:rowOff>
    </xdr:to>
    <xdr:sp>
      <xdr:nvSpPr>
        <xdr:cNvPr id="5" name="AutoShape 13"/>
        <xdr:cNvSpPr>
          <a:spLocks noChangeArrowheads="1"/>
        </xdr:cNvSpPr>
      </xdr:nvSpPr>
      <xdr:spPr>
        <a:xfrm>
          <a:off x="5600700" y="44361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1133475</xdr:colOff>
      <xdr:row>22</xdr:row>
      <xdr:rowOff>38100</xdr:rowOff>
    </xdr:from>
    <xdr:to>
      <xdr:col>5</xdr:col>
      <xdr:colOff>923925</xdr:colOff>
      <xdr:row>23</xdr:row>
      <xdr:rowOff>161925</xdr:rowOff>
    </xdr:to>
    <xdr:sp>
      <xdr:nvSpPr>
        <xdr:cNvPr id="6" name="Rectangle 19"/>
        <xdr:cNvSpPr>
          <a:spLocks noChangeArrowheads="1"/>
        </xdr:cNvSpPr>
      </xdr:nvSpPr>
      <xdr:spPr>
        <a:xfrm>
          <a:off x="5895975" y="473646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2017.3.17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1181100</xdr:colOff>
      <xdr:row>34</xdr:row>
      <xdr:rowOff>161925</xdr:rowOff>
    </xdr:from>
    <xdr:to>
      <xdr:col>6</xdr:col>
      <xdr:colOff>333375</xdr:colOff>
      <xdr:row>35</xdr:row>
      <xdr:rowOff>6985</xdr:rowOff>
    </xdr:to>
    <xdr:sp>
      <xdr:nvSpPr>
        <xdr:cNvPr id="7" name="AutoShape 25"/>
        <xdr:cNvSpPr>
          <a:spLocks noChangeArrowheads="1"/>
        </xdr:cNvSpPr>
      </xdr:nvSpPr>
      <xdr:spPr>
        <a:xfrm>
          <a:off x="5943600" y="72910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228600</xdr:colOff>
      <xdr:row>33</xdr:row>
      <xdr:rowOff>47625</xdr:rowOff>
    </xdr:from>
    <xdr:to>
      <xdr:col>5</xdr:col>
      <xdr:colOff>962025</xdr:colOff>
      <xdr:row>34</xdr:row>
      <xdr:rowOff>57150</xdr:rowOff>
    </xdr:to>
    <xdr:sp>
      <xdr:nvSpPr>
        <xdr:cNvPr id="8" name="Rectangle 26"/>
        <xdr:cNvSpPr>
          <a:spLocks noChangeArrowheads="1"/>
        </xdr:cNvSpPr>
      </xdr:nvSpPr>
      <xdr:spPr>
        <a:xfrm>
          <a:off x="6181725" y="697420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107950</xdr:colOff>
      <xdr:row>31</xdr:row>
      <xdr:rowOff>79375</xdr:rowOff>
    </xdr:from>
    <xdr:to>
      <xdr:col>5</xdr:col>
      <xdr:colOff>1089025</xdr:colOff>
      <xdr:row>32</xdr:row>
      <xdr:rowOff>202565</xdr:rowOff>
    </xdr:to>
    <xdr:sp>
      <xdr:nvSpPr>
        <xdr:cNvPr id="10" name="Rectangle 19"/>
        <xdr:cNvSpPr>
          <a:spLocks noChangeArrowheads="1"/>
        </xdr:cNvSpPr>
      </xdr:nvSpPr>
      <xdr:spPr>
        <a:xfrm>
          <a:off x="6061075" y="6600825"/>
          <a:ext cx="981075" cy="3257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2017.4.16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917575</xdr:colOff>
      <xdr:row>30</xdr:row>
      <xdr:rowOff>86360</xdr:rowOff>
    </xdr:from>
    <xdr:to>
      <xdr:col>6</xdr:col>
      <xdr:colOff>127000</xdr:colOff>
      <xdr:row>31</xdr:row>
      <xdr:rowOff>86360</xdr:rowOff>
    </xdr:to>
    <xdr:sp>
      <xdr:nvSpPr>
        <xdr:cNvPr id="11" name="AutoShape 13"/>
        <xdr:cNvSpPr>
          <a:spLocks noChangeArrowheads="1"/>
        </xdr:cNvSpPr>
      </xdr:nvSpPr>
      <xdr:spPr>
        <a:xfrm>
          <a:off x="5680075" y="640524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75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1171575</xdr:colOff>
      <xdr:row>24</xdr:row>
      <xdr:rowOff>19050</xdr:rowOff>
    </xdr:from>
    <xdr:to>
      <xdr:col>6</xdr:col>
      <xdr:colOff>381000</xdr:colOff>
      <xdr:row>25</xdr:row>
      <xdr:rowOff>19050</xdr:rowOff>
    </xdr:to>
    <xdr:sp>
      <xdr:nvSpPr>
        <xdr:cNvPr id="5" name="AutoShape 13"/>
        <xdr:cNvSpPr>
          <a:spLocks noChangeArrowheads="1"/>
        </xdr:cNvSpPr>
      </xdr:nvSpPr>
      <xdr:spPr>
        <a:xfrm>
          <a:off x="5934075" y="512254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390525</xdr:colOff>
      <xdr:row>24</xdr:row>
      <xdr:rowOff>180975</xdr:rowOff>
    </xdr:from>
    <xdr:to>
      <xdr:col>6</xdr:col>
      <xdr:colOff>180975</xdr:colOff>
      <xdr:row>26</xdr:row>
      <xdr:rowOff>102235</xdr:rowOff>
    </xdr:to>
    <xdr:sp>
      <xdr:nvSpPr>
        <xdr:cNvPr id="6" name="Rectangle 19"/>
        <xdr:cNvSpPr>
          <a:spLocks noChangeArrowheads="1"/>
        </xdr:cNvSpPr>
      </xdr:nvSpPr>
      <xdr:spPr>
        <a:xfrm>
          <a:off x="6343650" y="528447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2017.3.17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1133475</xdr:colOff>
      <xdr:row>46</xdr:row>
      <xdr:rowOff>38100</xdr:rowOff>
    </xdr:from>
    <xdr:to>
      <xdr:col>7</xdr:col>
      <xdr:colOff>285750</xdr:colOff>
      <xdr:row>46</xdr:row>
      <xdr:rowOff>85725</xdr:rowOff>
    </xdr:to>
    <xdr:sp>
      <xdr:nvSpPr>
        <xdr:cNvPr id="7" name="AutoShape 25"/>
        <xdr:cNvSpPr>
          <a:spLocks noChangeArrowheads="1"/>
        </xdr:cNvSpPr>
      </xdr:nvSpPr>
      <xdr:spPr>
        <a:xfrm>
          <a:off x="7086600" y="959802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219075</xdr:colOff>
      <xdr:row>44</xdr:row>
      <xdr:rowOff>152400</xdr:rowOff>
    </xdr:from>
    <xdr:to>
      <xdr:col>6</xdr:col>
      <xdr:colOff>952500</xdr:colOff>
      <xdr:row>45</xdr:row>
      <xdr:rowOff>161925</xdr:rowOff>
    </xdr:to>
    <xdr:sp>
      <xdr:nvSpPr>
        <xdr:cNvPr id="8" name="Rectangle 26"/>
        <xdr:cNvSpPr>
          <a:spLocks noChangeArrowheads="1"/>
        </xdr:cNvSpPr>
      </xdr:nvSpPr>
      <xdr:spPr>
        <a:xfrm>
          <a:off x="7362825" y="930719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76</xdr:row>
      <xdr:rowOff>85725</xdr:rowOff>
    </xdr:from>
    <xdr:to>
      <xdr:col>1</xdr:col>
      <xdr:colOff>257175</xdr:colOff>
      <xdr:row>77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88071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3175</xdr:colOff>
      <xdr:row>35</xdr:row>
      <xdr:rowOff>38735</xdr:rowOff>
    </xdr:from>
    <xdr:to>
      <xdr:col>6</xdr:col>
      <xdr:colOff>984250</xdr:colOff>
      <xdr:row>36</xdr:row>
      <xdr:rowOff>162560</xdr:rowOff>
    </xdr:to>
    <xdr:sp>
      <xdr:nvSpPr>
        <xdr:cNvPr id="10" name="Rectangle 19"/>
        <xdr:cNvSpPr>
          <a:spLocks noChangeArrowheads="1"/>
        </xdr:cNvSpPr>
      </xdr:nvSpPr>
      <xdr:spPr>
        <a:xfrm>
          <a:off x="7146925" y="737044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111125</xdr:colOff>
      <xdr:row>43</xdr:row>
      <xdr:rowOff>10795</xdr:rowOff>
    </xdr:from>
    <xdr:to>
      <xdr:col>6</xdr:col>
      <xdr:colOff>1092200</xdr:colOff>
      <xdr:row>44</xdr:row>
      <xdr:rowOff>134620</xdr:rowOff>
    </xdr:to>
    <xdr:sp>
      <xdr:nvSpPr>
        <xdr:cNvPr id="11" name="Rectangle 19"/>
        <xdr:cNvSpPr>
          <a:spLocks noChangeArrowheads="1"/>
        </xdr:cNvSpPr>
      </xdr:nvSpPr>
      <xdr:spPr>
        <a:xfrm>
          <a:off x="7254875" y="896302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850900</xdr:colOff>
      <xdr:row>34</xdr:row>
      <xdr:rowOff>29210</xdr:rowOff>
    </xdr:from>
    <xdr:to>
      <xdr:col>7</xdr:col>
      <xdr:colOff>60325</xdr:colOff>
      <xdr:row>35</xdr:row>
      <xdr:rowOff>29210</xdr:rowOff>
    </xdr:to>
    <xdr:sp>
      <xdr:nvSpPr>
        <xdr:cNvPr id="12" name="AutoShape 13"/>
        <xdr:cNvSpPr>
          <a:spLocks noChangeArrowheads="1"/>
        </xdr:cNvSpPr>
      </xdr:nvSpPr>
      <xdr:spPr>
        <a:xfrm>
          <a:off x="6804025" y="715835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oneCellAnchor>
    <xdr:from>
      <xdr:col>5</xdr:col>
      <xdr:colOff>790575</xdr:colOff>
      <xdr:row>33</xdr:row>
      <xdr:rowOff>161925</xdr:rowOff>
    </xdr:from>
    <xdr:ext cx="309880" cy="278765"/>
    <xdr:sp>
      <xdr:nvSpPr>
        <xdr:cNvPr id="13" name="文本框 12"/>
        <xdr:cNvSpPr txBox="1"/>
      </xdr:nvSpPr>
      <xdr:spPr>
        <a:xfrm>
          <a:off x="6743700" y="7088505"/>
          <a:ext cx="309880" cy="2787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5</xdr:col>
      <xdr:colOff>987425</xdr:colOff>
      <xdr:row>42</xdr:row>
      <xdr:rowOff>22860</xdr:rowOff>
    </xdr:from>
    <xdr:to>
      <xdr:col>7</xdr:col>
      <xdr:colOff>196850</xdr:colOff>
      <xdr:row>43</xdr:row>
      <xdr:rowOff>22860</xdr:rowOff>
    </xdr:to>
    <xdr:sp>
      <xdr:nvSpPr>
        <xdr:cNvPr id="14" name="AutoShape 13"/>
        <xdr:cNvSpPr>
          <a:spLocks noChangeArrowheads="1"/>
        </xdr:cNvSpPr>
      </xdr:nvSpPr>
      <xdr:spPr>
        <a:xfrm>
          <a:off x="6940550" y="877252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19050</xdr:colOff>
      <xdr:row>23</xdr:row>
      <xdr:rowOff>95250</xdr:rowOff>
    </xdr:from>
    <xdr:to>
      <xdr:col>6</xdr:col>
      <xdr:colOff>419100</xdr:colOff>
      <xdr:row>24</xdr:row>
      <xdr:rowOff>95250</xdr:rowOff>
    </xdr:to>
    <xdr:sp>
      <xdr:nvSpPr>
        <xdr:cNvPr id="5" name="AutoShape 13"/>
        <xdr:cNvSpPr>
          <a:spLocks noChangeArrowheads="1"/>
        </xdr:cNvSpPr>
      </xdr:nvSpPr>
      <xdr:spPr>
        <a:xfrm>
          <a:off x="5972175" y="49961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333375</xdr:colOff>
      <xdr:row>24</xdr:row>
      <xdr:rowOff>104775</xdr:rowOff>
    </xdr:from>
    <xdr:to>
      <xdr:col>6</xdr:col>
      <xdr:colOff>123825</xdr:colOff>
      <xdr:row>26</xdr:row>
      <xdr:rowOff>26035</xdr:rowOff>
    </xdr:to>
    <xdr:sp>
      <xdr:nvSpPr>
        <xdr:cNvPr id="6" name="Rectangle 19"/>
        <xdr:cNvSpPr>
          <a:spLocks noChangeArrowheads="1"/>
        </xdr:cNvSpPr>
      </xdr:nvSpPr>
      <xdr:spPr>
        <a:xfrm>
          <a:off x="6286500" y="520827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1019175</xdr:colOff>
      <xdr:row>44</xdr:row>
      <xdr:rowOff>28575</xdr:rowOff>
    </xdr:from>
    <xdr:to>
      <xdr:col>7</xdr:col>
      <xdr:colOff>171450</xdr:colOff>
      <xdr:row>44</xdr:row>
      <xdr:rowOff>76200</xdr:rowOff>
    </xdr:to>
    <xdr:sp>
      <xdr:nvSpPr>
        <xdr:cNvPr id="7" name="AutoShape 25"/>
        <xdr:cNvSpPr>
          <a:spLocks noChangeArrowheads="1"/>
        </xdr:cNvSpPr>
      </xdr:nvSpPr>
      <xdr:spPr>
        <a:xfrm>
          <a:off x="6972300" y="91833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152400</xdr:colOff>
      <xdr:row>42</xdr:row>
      <xdr:rowOff>152400</xdr:rowOff>
    </xdr:from>
    <xdr:to>
      <xdr:col>6</xdr:col>
      <xdr:colOff>885825</xdr:colOff>
      <xdr:row>43</xdr:row>
      <xdr:rowOff>161925</xdr:rowOff>
    </xdr:to>
    <xdr:sp>
      <xdr:nvSpPr>
        <xdr:cNvPr id="8" name="Rectangle 26"/>
        <xdr:cNvSpPr>
          <a:spLocks noChangeArrowheads="1"/>
        </xdr:cNvSpPr>
      </xdr:nvSpPr>
      <xdr:spPr>
        <a:xfrm>
          <a:off x="7296150" y="890206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831850</xdr:colOff>
      <xdr:row>33</xdr:row>
      <xdr:rowOff>153035</xdr:rowOff>
    </xdr:from>
    <xdr:to>
      <xdr:col>6</xdr:col>
      <xdr:colOff>622300</xdr:colOff>
      <xdr:row>35</xdr:row>
      <xdr:rowOff>74295</xdr:rowOff>
    </xdr:to>
    <xdr:sp>
      <xdr:nvSpPr>
        <xdr:cNvPr id="10" name="Rectangle 19"/>
        <xdr:cNvSpPr>
          <a:spLocks noChangeArrowheads="1"/>
        </xdr:cNvSpPr>
      </xdr:nvSpPr>
      <xdr:spPr>
        <a:xfrm>
          <a:off x="6784975" y="707961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460375</xdr:colOff>
      <xdr:row>32</xdr:row>
      <xdr:rowOff>181610</xdr:rowOff>
    </xdr:from>
    <xdr:to>
      <xdr:col>6</xdr:col>
      <xdr:colOff>860425</xdr:colOff>
      <xdr:row>33</xdr:row>
      <xdr:rowOff>181610</xdr:rowOff>
    </xdr:to>
    <xdr:sp>
      <xdr:nvSpPr>
        <xdr:cNvPr id="11" name="AutoShape 13"/>
        <xdr:cNvSpPr>
          <a:spLocks noChangeArrowheads="1"/>
        </xdr:cNvSpPr>
      </xdr:nvSpPr>
      <xdr:spPr>
        <a:xfrm>
          <a:off x="6413500" y="690562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1120775</xdr:colOff>
      <xdr:row>40</xdr:row>
      <xdr:rowOff>146685</xdr:rowOff>
    </xdr:from>
    <xdr:to>
      <xdr:col>6</xdr:col>
      <xdr:colOff>911225</xdr:colOff>
      <xdr:row>42</xdr:row>
      <xdr:rowOff>67945</xdr:rowOff>
    </xdr:to>
    <xdr:sp>
      <xdr:nvSpPr>
        <xdr:cNvPr id="12" name="Rectangle 19"/>
        <xdr:cNvSpPr>
          <a:spLocks noChangeArrowheads="1"/>
        </xdr:cNvSpPr>
      </xdr:nvSpPr>
      <xdr:spPr>
        <a:xfrm>
          <a:off x="7073900" y="849122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787400</xdr:colOff>
      <xdr:row>39</xdr:row>
      <xdr:rowOff>115570</xdr:rowOff>
    </xdr:from>
    <xdr:to>
      <xdr:col>6</xdr:col>
      <xdr:colOff>1187450</xdr:colOff>
      <xdr:row>40</xdr:row>
      <xdr:rowOff>115570</xdr:rowOff>
    </xdr:to>
    <xdr:sp>
      <xdr:nvSpPr>
        <xdr:cNvPr id="13" name="AutoShape 13"/>
        <xdr:cNvSpPr>
          <a:spLocks noChangeArrowheads="1"/>
        </xdr:cNvSpPr>
      </xdr:nvSpPr>
      <xdr:spPr>
        <a:xfrm>
          <a:off x="6740525" y="82575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904875</xdr:colOff>
      <xdr:row>19</xdr:row>
      <xdr:rowOff>190500</xdr:rowOff>
    </xdr:from>
    <xdr:to>
      <xdr:col>6</xdr:col>
      <xdr:colOff>114300</xdr:colOff>
      <xdr:row>20</xdr:row>
      <xdr:rowOff>190500</xdr:rowOff>
    </xdr:to>
    <xdr:sp>
      <xdr:nvSpPr>
        <xdr:cNvPr id="5" name="AutoShape 13"/>
        <xdr:cNvSpPr>
          <a:spLocks noChangeArrowheads="1"/>
        </xdr:cNvSpPr>
      </xdr:nvSpPr>
      <xdr:spPr>
        <a:xfrm>
          <a:off x="5667375" y="42811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85725</xdr:colOff>
      <xdr:row>21</xdr:row>
      <xdr:rowOff>6985</xdr:rowOff>
    </xdr:from>
    <xdr:to>
      <xdr:col>5</xdr:col>
      <xdr:colOff>1066800</xdr:colOff>
      <xdr:row>22</xdr:row>
      <xdr:rowOff>130810</xdr:rowOff>
    </xdr:to>
    <xdr:sp>
      <xdr:nvSpPr>
        <xdr:cNvPr id="6" name="Rectangle 19"/>
        <xdr:cNvSpPr>
          <a:spLocks noChangeArrowheads="1"/>
        </xdr:cNvSpPr>
      </xdr:nvSpPr>
      <xdr:spPr>
        <a:xfrm>
          <a:off x="6038850" y="450278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885825</xdr:colOff>
      <xdr:row>47</xdr:row>
      <xdr:rowOff>66675</xdr:rowOff>
    </xdr:from>
    <xdr:to>
      <xdr:col>7</xdr:col>
      <xdr:colOff>38100</xdr:colOff>
      <xdr:row>47</xdr:row>
      <xdr:rowOff>114300</xdr:rowOff>
    </xdr:to>
    <xdr:sp>
      <xdr:nvSpPr>
        <xdr:cNvPr id="7" name="AutoShape 25"/>
        <xdr:cNvSpPr>
          <a:spLocks noChangeArrowheads="1"/>
        </xdr:cNvSpPr>
      </xdr:nvSpPr>
      <xdr:spPr>
        <a:xfrm>
          <a:off x="6838950" y="982916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1143000</xdr:colOff>
      <xdr:row>45</xdr:row>
      <xdr:rowOff>171450</xdr:rowOff>
    </xdr:from>
    <xdr:to>
      <xdr:col>6</xdr:col>
      <xdr:colOff>685800</xdr:colOff>
      <xdr:row>46</xdr:row>
      <xdr:rowOff>180975</xdr:rowOff>
    </xdr:to>
    <xdr:sp>
      <xdr:nvSpPr>
        <xdr:cNvPr id="8" name="Rectangle 26"/>
        <xdr:cNvSpPr>
          <a:spLocks noChangeArrowheads="1"/>
        </xdr:cNvSpPr>
      </xdr:nvSpPr>
      <xdr:spPr>
        <a:xfrm>
          <a:off x="7096125" y="952881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688975</xdr:colOff>
      <xdr:row>33</xdr:row>
      <xdr:rowOff>124460</xdr:rowOff>
    </xdr:from>
    <xdr:to>
      <xdr:col>6</xdr:col>
      <xdr:colOff>479425</xdr:colOff>
      <xdr:row>35</xdr:row>
      <xdr:rowOff>45720</xdr:rowOff>
    </xdr:to>
    <xdr:sp>
      <xdr:nvSpPr>
        <xdr:cNvPr id="10" name="Rectangle 19"/>
        <xdr:cNvSpPr>
          <a:spLocks noChangeArrowheads="1"/>
        </xdr:cNvSpPr>
      </xdr:nvSpPr>
      <xdr:spPr>
        <a:xfrm>
          <a:off x="6642100" y="705104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987425</xdr:colOff>
      <xdr:row>43</xdr:row>
      <xdr:rowOff>191770</xdr:rowOff>
    </xdr:from>
    <xdr:to>
      <xdr:col>6</xdr:col>
      <xdr:colOff>777875</xdr:colOff>
      <xdr:row>45</xdr:row>
      <xdr:rowOff>113030</xdr:rowOff>
    </xdr:to>
    <xdr:sp>
      <xdr:nvSpPr>
        <xdr:cNvPr id="11" name="Rectangle 19"/>
        <xdr:cNvSpPr>
          <a:spLocks noChangeArrowheads="1"/>
        </xdr:cNvSpPr>
      </xdr:nvSpPr>
      <xdr:spPr>
        <a:xfrm>
          <a:off x="6940550" y="914400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727075</xdr:colOff>
      <xdr:row>42</xdr:row>
      <xdr:rowOff>153035</xdr:rowOff>
    </xdr:from>
    <xdr:to>
      <xdr:col>6</xdr:col>
      <xdr:colOff>1127125</xdr:colOff>
      <xdr:row>43</xdr:row>
      <xdr:rowOff>153035</xdr:rowOff>
    </xdr:to>
    <xdr:sp>
      <xdr:nvSpPr>
        <xdr:cNvPr id="12" name="AutoShape 13"/>
        <xdr:cNvSpPr>
          <a:spLocks noChangeArrowheads="1"/>
        </xdr:cNvSpPr>
      </xdr:nvSpPr>
      <xdr:spPr>
        <a:xfrm>
          <a:off x="6680200" y="890270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403225</xdr:colOff>
      <xdr:row>32</xdr:row>
      <xdr:rowOff>114935</xdr:rowOff>
    </xdr:from>
    <xdr:to>
      <xdr:col>6</xdr:col>
      <xdr:colOff>803275</xdr:colOff>
      <xdr:row>33</xdr:row>
      <xdr:rowOff>114935</xdr:rowOff>
    </xdr:to>
    <xdr:sp>
      <xdr:nvSpPr>
        <xdr:cNvPr id="13" name="AutoShape 13"/>
        <xdr:cNvSpPr>
          <a:spLocks noChangeArrowheads="1"/>
        </xdr:cNvSpPr>
      </xdr:nvSpPr>
      <xdr:spPr>
        <a:xfrm>
          <a:off x="6356350" y="683895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75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895350</xdr:colOff>
      <xdr:row>17</xdr:row>
      <xdr:rowOff>190500</xdr:rowOff>
    </xdr:from>
    <xdr:to>
      <xdr:col>6</xdr:col>
      <xdr:colOff>104775</xdr:colOff>
      <xdr:row>18</xdr:row>
      <xdr:rowOff>190500</xdr:rowOff>
    </xdr:to>
    <xdr:sp>
      <xdr:nvSpPr>
        <xdr:cNvPr id="5" name="AutoShape 13"/>
        <xdr:cNvSpPr>
          <a:spLocks noChangeArrowheads="1"/>
        </xdr:cNvSpPr>
      </xdr:nvSpPr>
      <xdr:spPr>
        <a:xfrm>
          <a:off x="5657850" y="38760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47625</xdr:colOff>
      <xdr:row>18</xdr:row>
      <xdr:rowOff>190500</xdr:rowOff>
    </xdr:from>
    <xdr:to>
      <xdr:col>5</xdr:col>
      <xdr:colOff>1028700</xdr:colOff>
      <xdr:row>20</xdr:row>
      <xdr:rowOff>111760</xdr:rowOff>
    </xdr:to>
    <xdr:sp>
      <xdr:nvSpPr>
        <xdr:cNvPr id="6" name="Rectangle 19"/>
        <xdr:cNvSpPr>
          <a:spLocks noChangeArrowheads="1"/>
        </xdr:cNvSpPr>
      </xdr:nvSpPr>
      <xdr:spPr>
        <a:xfrm>
          <a:off x="6000750" y="407860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152400</xdr:colOff>
      <xdr:row>48</xdr:row>
      <xdr:rowOff>76200</xdr:rowOff>
    </xdr:from>
    <xdr:to>
      <xdr:col>7</xdr:col>
      <xdr:colOff>495300</xdr:colOff>
      <xdr:row>48</xdr:row>
      <xdr:rowOff>123825</xdr:rowOff>
    </xdr:to>
    <xdr:sp>
      <xdr:nvSpPr>
        <xdr:cNvPr id="7" name="AutoShape 25"/>
        <xdr:cNvSpPr>
          <a:spLocks noChangeArrowheads="1"/>
        </xdr:cNvSpPr>
      </xdr:nvSpPr>
      <xdr:spPr>
        <a:xfrm>
          <a:off x="7296150" y="1004125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447675</xdr:colOff>
      <xdr:row>46</xdr:row>
      <xdr:rowOff>171450</xdr:rowOff>
    </xdr:from>
    <xdr:to>
      <xdr:col>6</xdr:col>
      <xdr:colOff>1181100</xdr:colOff>
      <xdr:row>47</xdr:row>
      <xdr:rowOff>180975</xdr:rowOff>
    </xdr:to>
    <xdr:sp>
      <xdr:nvSpPr>
        <xdr:cNvPr id="8" name="Rectangle 26"/>
        <xdr:cNvSpPr>
          <a:spLocks noChangeArrowheads="1"/>
        </xdr:cNvSpPr>
      </xdr:nvSpPr>
      <xdr:spPr>
        <a:xfrm>
          <a:off x="7591425" y="973137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垫层浇筑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76</xdr:row>
      <xdr:rowOff>85725</xdr:rowOff>
    </xdr:from>
    <xdr:to>
      <xdr:col>1</xdr:col>
      <xdr:colOff>257175</xdr:colOff>
      <xdr:row>77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88071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498475</xdr:colOff>
      <xdr:row>34</xdr:row>
      <xdr:rowOff>19685</xdr:rowOff>
    </xdr:from>
    <xdr:to>
      <xdr:col>6</xdr:col>
      <xdr:colOff>288925</xdr:colOff>
      <xdr:row>35</xdr:row>
      <xdr:rowOff>143510</xdr:rowOff>
    </xdr:to>
    <xdr:sp>
      <xdr:nvSpPr>
        <xdr:cNvPr id="10" name="Rectangle 19"/>
        <xdr:cNvSpPr>
          <a:spLocks noChangeArrowheads="1"/>
        </xdr:cNvSpPr>
      </xdr:nvSpPr>
      <xdr:spPr>
        <a:xfrm>
          <a:off x="6451600" y="714883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79375</xdr:colOff>
      <xdr:row>33</xdr:row>
      <xdr:rowOff>38735</xdr:rowOff>
    </xdr:from>
    <xdr:to>
      <xdr:col>6</xdr:col>
      <xdr:colOff>479425</xdr:colOff>
      <xdr:row>34</xdr:row>
      <xdr:rowOff>38735</xdr:rowOff>
    </xdr:to>
    <xdr:sp>
      <xdr:nvSpPr>
        <xdr:cNvPr id="11" name="AutoShape 13"/>
        <xdr:cNvSpPr>
          <a:spLocks noChangeArrowheads="1"/>
        </xdr:cNvSpPr>
      </xdr:nvSpPr>
      <xdr:spPr>
        <a:xfrm>
          <a:off x="6032500" y="696531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273050</xdr:colOff>
      <xdr:row>43</xdr:row>
      <xdr:rowOff>22860</xdr:rowOff>
    </xdr:from>
    <xdr:to>
      <xdr:col>7</xdr:col>
      <xdr:colOff>63500</xdr:colOff>
      <xdr:row>44</xdr:row>
      <xdr:rowOff>146685</xdr:rowOff>
    </xdr:to>
    <xdr:sp>
      <xdr:nvSpPr>
        <xdr:cNvPr id="12" name="Rectangle 19"/>
        <xdr:cNvSpPr>
          <a:spLocks noChangeArrowheads="1"/>
        </xdr:cNvSpPr>
      </xdr:nvSpPr>
      <xdr:spPr>
        <a:xfrm>
          <a:off x="7416800" y="897509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1120775</xdr:colOff>
      <xdr:row>42</xdr:row>
      <xdr:rowOff>22860</xdr:rowOff>
    </xdr:from>
    <xdr:to>
      <xdr:col>7</xdr:col>
      <xdr:colOff>330200</xdr:colOff>
      <xdr:row>43</xdr:row>
      <xdr:rowOff>22860</xdr:rowOff>
    </xdr:to>
    <xdr:sp>
      <xdr:nvSpPr>
        <xdr:cNvPr id="13" name="AutoShape 13"/>
        <xdr:cNvSpPr>
          <a:spLocks noChangeArrowheads="1"/>
        </xdr:cNvSpPr>
      </xdr:nvSpPr>
      <xdr:spPr>
        <a:xfrm>
          <a:off x="7073900" y="877252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342900</xdr:colOff>
      <xdr:row>50</xdr:row>
      <xdr:rowOff>6985</xdr:rowOff>
    </xdr:from>
    <xdr:to>
      <xdr:col>7</xdr:col>
      <xdr:colOff>685800</xdr:colOff>
      <xdr:row>50</xdr:row>
      <xdr:rowOff>54610</xdr:rowOff>
    </xdr:to>
    <xdr:sp>
      <xdr:nvSpPr>
        <xdr:cNvPr id="7" name="AutoShape 25"/>
        <xdr:cNvSpPr>
          <a:spLocks noChangeArrowheads="1"/>
        </xdr:cNvSpPr>
      </xdr:nvSpPr>
      <xdr:spPr>
        <a:xfrm>
          <a:off x="7486650" y="103771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609600</xdr:colOff>
      <xdr:row>48</xdr:row>
      <xdr:rowOff>114300</xdr:rowOff>
    </xdr:from>
    <xdr:to>
      <xdr:col>7</xdr:col>
      <xdr:colOff>152400</xdr:colOff>
      <xdr:row>49</xdr:row>
      <xdr:rowOff>123825</xdr:rowOff>
    </xdr:to>
    <xdr:sp>
      <xdr:nvSpPr>
        <xdr:cNvPr id="8" name="Rectangle 26"/>
        <xdr:cNvSpPr>
          <a:spLocks noChangeArrowheads="1"/>
        </xdr:cNvSpPr>
      </xdr:nvSpPr>
      <xdr:spPr>
        <a:xfrm>
          <a:off x="7753350" y="1007935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1162050</xdr:colOff>
      <xdr:row>18</xdr:row>
      <xdr:rowOff>104775</xdr:rowOff>
    </xdr:from>
    <xdr:to>
      <xdr:col>6</xdr:col>
      <xdr:colOff>371475</xdr:colOff>
      <xdr:row>19</xdr:row>
      <xdr:rowOff>104775</xdr:rowOff>
    </xdr:to>
    <xdr:sp>
      <xdr:nvSpPr>
        <xdr:cNvPr id="5" name="AutoShape 13"/>
        <xdr:cNvSpPr>
          <a:spLocks noChangeArrowheads="1"/>
        </xdr:cNvSpPr>
      </xdr:nvSpPr>
      <xdr:spPr>
        <a:xfrm>
          <a:off x="5924550" y="39928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174625</xdr:colOff>
      <xdr:row>19</xdr:row>
      <xdr:rowOff>114935</xdr:rowOff>
    </xdr:from>
    <xdr:to>
      <xdr:col>5</xdr:col>
      <xdr:colOff>1155700</xdr:colOff>
      <xdr:row>21</xdr:row>
      <xdr:rowOff>38735</xdr:rowOff>
    </xdr:to>
    <xdr:sp>
      <xdr:nvSpPr>
        <xdr:cNvPr id="6" name="Rectangle 19"/>
        <xdr:cNvSpPr>
          <a:spLocks noChangeArrowheads="1"/>
        </xdr:cNvSpPr>
      </xdr:nvSpPr>
      <xdr:spPr>
        <a:xfrm>
          <a:off x="6127750" y="420560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2017.3.22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596900</xdr:colOff>
      <xdr:row>29</xdr:row>
      <xdr:rowOff>182245</xdr:rowOff>
    </xdr:from>
    <xdr:to>
      <xdr:col>6</xdr:col>
      <xdr:colOff>387350</xdr:colOff>
      <xdr:row>31</xdr:row>
      <xdr:rowOff>106045</xdr:rowOff>
    </xdr:to>
    <xdr:sp>
      <xdr:nvSpPr>
        <xdr:cNvPr id="10" name="Rectangle 19"/>
        <xdr:cNvSpPr>
          <a:spLocks noChangeArrowheads="1"/>
        </xdr:cNvSpPr>
      </xdr:nvSpPr>
      <xdr:spPr>
        <a:xfrm>
          <a:off x="6550025" y="629856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136525</xdr:colOff>
      <xdr:row>29</xdr:row>
      <xdr:rowOff>38735</xdr:rowOff>
    </xdr:from>
    <xdr:to>
      <xdr:col>6</xdr:col>
      <xdr:colOff>536575</xdr:colOff>
      <xdr:row>30</xdr:row>
      <xdr:rowOff>38735</xdr:rowOff>
    </xdr:to>
    <xdr:sp>
      <xdr:nvSpPr>
        <xdr:cNvPr id="11" name="AutoShape 13"/>
        <xdr:cNvSpPr>
          <a:spLocks noChangeArrowheads="1"/>
        </xdr:cNvSpPr>
      </xdr:nvSpPr>
      <xdr:spPr>
        <a:xfrm>
          <a:off x="6089650" y="615505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238125</xdr:colOff>
      <xdr:row>42</xdr:row>
      <xdr:rowOff>59055</xdr:rowOff>
    </xdr:from>
    <xdr:to>
      <xdr:col>7</xdr:col>
      <xdr:colOff>28575</xdr:colOff>
      <xdr:row>43</xdr:row>
      <xdr:rowOff>185420</xdr:rowOff>
    </xdr:to>
    <xdr:sp>
      <xdr:nvSpPr>
        <xdr:cNvPr id="12" name="Rectangle 19"/>
        <xdr:cNvSpPr>
          <a:spLocks noChangeArrowheads="1"/>
        </xdr:cNvSpPr>
      </xdr:nvSpPr>
      <xdr:spPr>
        <a:xfrm>
          <a:off x="7381875" y="88087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2017.4.22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1082675</xdr:colOff>
      <xdr:row>41</xdr:row>
      <xdr:rowOff>89535</xdr:rowOff>
    </xdr:from>
    <xdr:to>
      <xdr:col>7</xdr:col>
      <xdr:colOff>292100</xdr:colOff>
      <xdr:row>42</xdr:row>
      <xdr:rowOff>89535</xdr:rowOff>
    </xdr:to>
    <xdr:sp>
      <xdr:nvSpPr>
        <xdr:cNvPr id="13" name="AutoShape 13"/>
        <xdr:cNvSpPr>
          <a:spLocks noChangeArrowheads="1"/>
        </xdr:cNvSpPr>
      </xdr:nvSpPr>
      <xdr:spPr>
        <a:xfrm>
          <a:off x="7035800" y="86366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304800</xdr:colOff>
      <xdr:row>52</xdr:row>
      <xdr:rowOff>57150</xdr:rowOff>
    </xdr:from>
    <xdr:to>
      <xdr:col>7</xdr:col>
      <xdr:colOff>647700</xdr:colOff>
      <xdr:row>52</xdr:row>
      <xdr:rowOff>104775</xdr:rowOff>
    </xdr:to>
    <xdr:sp>
      <xdr:nvSpPr>
        <xdr:cNvPr id="5" name="AutoShape 25"/>
        <xdr:cNvSpPr>
          <a:spLocks noChangeArrowheads="1"/>
        </xdr:cNvSpPr>
      </xdr:nvSpPr>
      <xdr:spPr>
        <a:xfrm>
          <a:off x="7448550" y="1083246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619125</xdr:colOff>
      <xdr:row>50</xdr:row>
      <xdr:rowOff>161925</xdr:rowOff>
    </xdr:from>
    <xdr:to>
      <xdr:col>7</xdr:col>
      <xdr:colOff>161925</xdr:colOff>
      <xdr:row>51</xdr:row>
      <xdr:rowOff>171450</xdr:rowOff>
    </xdr:to>
    <xdr:sp>
      <xdr:nvSpPr>
        <xdr:cNvPr id="6" name="Rectangle 26"/>
        <xdr:cNvSpPr>
          <a:spLocks noChangeArrowheads="1"/>
        </xdr:cNvSpPr>
      </xdr:nvSpPr>
      <xdr:spPr>
        <a:xfrm>
          <a:off x="7762875" y="1053211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212725</xdr:colOff>
      <xdr:row>22</xdr:row>
      <xdr:rowOff>19685</xdr:rowOff>
    </xdr:from>
    <xdr:to>
      <xdr:col>6</xdr:col>
      <xdr:colOff>3175</xdr:colOff>
      <xdr:row>23</xdr:row>
      <xdr:rowOff>146050</xdr:rowOff>
    </xdr:to>
    <xdr:sp>
      <xdr:nvSpPr>
        <xdr:cNvPr id="8" name="Rectangle 19"/>
        <xdr:cNvSpPr>
          <a:spLocks noChangeArrowheads="1"/>
        </xdr:cNvSpPr>
      </xdr:nvSpPr>
      <xdr:spPr>
        <a:xfrm>
          <a:off x="6165850" y="471805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第一道刚支撑已安装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50800</xdr:colOff>
      <xdr:row>21</xdr:row>
      <xdr:rowOff>38735</xdr:rowOff>
    </xdr:from>
    <xdr:to>
      <xdr:col>6</xdr:col>
      <xdr:colOff>450850</xdr:colOff>
      <xdr:row>22</xdr:row>
      <xdr:rowOff>38735</xdr:rowOff>
    </xdr:to>
    <xdr:sp>
      <xdr:nvSpPr>
        <xdr:cNvPr id="9" name="AutoShape 13"/>
        <xdr:cNvSpPr>
          <a:spLocks noChangeArrowheads="1"/>
        </xdr:cNvSpPr>
      </xdr:nvSpPr>
      <xdr:spPr>
        <a:xfrm>
          <a:off x="6003925" y="45345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587375</xdr:colOff>
      <xdr:row>32</xdr:row>
      <xdr:rowOff>41910</xdr:rowOff>
    </xdr:from>
    <xdr:to>
      <xdr:col>6</xdr:col>
      <xdr:colOff>377825</xdr:colOff>
      <xdr:row>33</xdr:row>
      <xdr:rowOff>168275</xdr:rowOff>
    </xdr:to>
    <xdr:sp>
      <xdr:nvSpPr>
        <xdr:cNvPr id="10" name="Rectangle 19"/>
        <xdr:cNvSpPr>
          <a:spLocks noChangeArrowheads="1"/>
        </xdr:cNvSpPr>
      </xdr:nvSpPr>
      <xdr:spPr>
        <a:xfrm>
          <a:off x="6540500" y="676592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第二道刚支撑已安装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2017.3.31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1171575</xdr:colOff>
      <xdr:row>44</xdr:row>
      <xdr:rowOff>149860</xdr:rowOff>
    </xdr:from>
    <xdr:to>
      <xdr:col>6</xdr:col>
      <xdr:colOff>962025</xdr:colOff>
      <xdr:row>46</xdr:row>
      <xdr:rowOff>73660</xdr:rowOff>
    </xdr:to>
    <xdr:sp>
      <xdr:nvSpPr>
        <xdr:cNvPr id="12" name="Rectangle 19"/>
        <xdr:cNvSpPr>
          <a:spLocks noChangeArrowheads="1"/>
        </xdr:cNvSpPr>
      </xdr:nvSpPr>
      <xdr:spPr>
        <a:xfrm>
          <a:off x="7124700" y="930465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第三道刚支撑已安装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263525</xdr:colOff>
      <xdr:row>30</xdr:row>
      <xdr:rowOff>194310</xdr:rowOff>
    </xdr:from>
    <xdr:to>
      <xdr:col>6</xdr:col>
      <xdr:colOff>663575</xdr:colOff>
      <xdr:row>31</xdr:row>
      <xdr:rowOff>194310</xdr:rowOff>
    </xdr:to>
    <xdr:sp>
      <xdr:nvSpPr>
        <xdr:cNvPr id="13" name="AutoShape 13"/>
        <xdr:cNvSpPr>
          <a:spLocks noChangeArrowheads="1"/>
        </xdr:cNvSpPr>
      </xdr:nvSpPr>
      <xdr:spPr>
        <a:xfrm>
          <a:off x="6216650" y="651319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809625</xdr:colOff>
      <xdr:row>43</xdr:row>
      <xdr:rowOff>166370</xdr:rowOff>
    </xdr:from>
    <xdr:to>
      <xdr:col>7</xdr:col>
      <xdr:colOff>19050</xdr:colOff>
      <xdr:row>44</xdr:row>
      <xdr:rowOff>166370</xdr:rowOff>
    </xdr:to>
    <xdr:sp>
      <xdr:nvSpPr>
        <xdr:cNvPr id="14" name="AutoShape 13"/>
        <xdr:cNvSpPr>
          <a:spLocks noChangeArrowheads="1"/>
        </xdr:cNvSpPr>
      </xdr:nvSpPr>
      <xdr:spPr>
        <a:xfrm>
          <a:off x="6762750" y="911860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990600</xdr:colOff>
      <xdr:row>51</xdr:row>
      <xdr:rowOff>85725</xdr:rowOff>
    </xdr:from>
    <xdr:to>
      <xdr:col>7</xdr:col>
      <xdr:colOff>142875</xdr:colOff>
      <xdr:row>51</xdr:row>
      <xdr:rowOff>133350</xdr:rowOff>
    </xdr:to>
    <xdr:sp>
      <xdr:nvSpPr>
        <xdr:cNvPr id="5" name="AutoShape 25"/>
        <xdr:cNvSpPr>
          <a:spLocks noChangeArrowheads="1"/>
        </xdr:cNvSpPr>
      </xdr:nvSpPr>
      <xdr:spPr>
        <a:xfrm>
          <a:off x="6943725" y="1065847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142875</xdr:colOff>
      <xdr:row>50</xdr:row>
      <xdr:rowOff>6985</xdr:rowOff>
    </xdr:from>
    <xdr:to>
      <xdr:col>6</xdr:col>
      <xdr:colOff>876300</xdr:colOff>
      <xdr:row>51</xdr:row>
      <xdr:rowOff>16510</xdr:rowOff>
    </xdr:to>
    <xdr:sp>
      <xdr:nvSpPr>
        <xdr:cNvPr id="6" name="Rectangle 26"/>
        <xdr:cNvSpPr>
          <a:spLocks noChangeArrowheads="1"/>
        </xdr:cNvSpPr>
      </xdr:nvSpPr>
      <xdr:spPr>
        <a:xfrm>
          <a:off x="7286625" y="1037717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193675</xdr:colOff>
      <xdr:row>20</xdr:row>
      <xdr:rowOff>29210</xdr:rowOff>
    </xdr:from>
    <xdr:to>
      <xdr:col>5</xdr:col>
      <xdr:colOff>1174750</xdr:colOff>
      <xdr:row>21</xdr:row>
      <xdr:rowOff>155575</xdr:rowOff>
    </xdr:to>
    <xdr:sp>
      <xdr:nvSpPr>
        <xdr:cNvPr id="8" name="Rectangle 19"/>
        <xdr:cNvSpPr>
          <a:spLocks noChangeArrowheads="1"/>
        </xdr:cNvSpPr>
      </xdr:nvSpPr>
      <xdr:spPr>
        <a:xfrm>
          <a:off x="6146800" y="432244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577850</xdr:colOff>
      <xdr:row>31</xdr:row>
      <xdr:rowOff>89535</xdr:rowOff>
    </xdr:from>
    <xdr:to>
      <xdr:col>6</xdr:col>
      <xdr:colOff>368300</xdr:colOff>
      <xdr:row>33</xdr:row>
      <xdr:rowOff>13335</xdr:rowOff>
    </xdr:to>
    <xdr:sp>
      <xdr:nvSpPr>
        <xdr:cNvPr id="9" name="Rectangle 19"/>
        <xdr:cNvSpPr>
          <a:spLocks noChangeArrowheads="1"/>
        </xdr:cNvSpPr>
      </xdr:nvSpPr>
      <xdr:spPr>
        <a:xfrm>
          <a:off x="6530975" y="661098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628650</xdr:colOff>
      <xdr:row>42</xdr:row>
      <xdr:rowOff>33020</xdr:rowOff>
    </xdr:from>
    <xdr:to>
      <xdr:col>6</xdr:col>
      <xdr:colOff>419100</xdr:colOff>
      <xdr:row>43</xdr:row>
      <xdr:rowOff>159385</xdr:rowOff>
    </xdr:to>
    <xdr:sp>
      <xdr:nvSpPr>
        <xdr:cNvPr id="10" name="Rectangle 19"/>
        <xdr:cNvSpPr>
          <a:spLocks noChangeArrowheads="1"/>
        </xdr:cNvSpPr>
      </xdr:nvSpPr>
      <xdr:spPr>
        <a:xfrm>
          <a:off x="6581775" y="878268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支撑拆除</a:t>
          </a:r>
          <a:endParaRPr lang="zh-CN" altLang="en-US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1041400</xdr:colOff>
      <xdr:row>19</xdr:row>
      <xdr:rowOff>10160</xdr:rowOff>
    </xdr:from>
    <xdr:to>
      <xdr:col>6</xdr:col>
      <xdr:colOff>250825</xdr:colOff>
      <xdr:row>20</xdr:row>
      <xdr:rowOff>10160</xdr:rowOff>
    </xdr:to>
    <xdr:sp>
      <xdr:nvSpPr>
        <xdr:cNvPr id="11" name="AutoShape 13"/>
        <xdr:cNvSpPr>
          <a:spLocks noChangeArrowheads="1"/>
        </xdr:cNvSpPr>
      </xdr:nvSpPr>
      <xdr:spPr>
        <a:xfrm>
          <a:off x="5803900" y="41008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215900</xdr:colOff>
      <xdr:row>30</xdr:row>
      <xdr:rowOff>108585</xdr:rowOff>
    </xdr:from>
    <xdr:to>
      <xdr:col>6</xdr:col>
      <xdr:colOff>615950</xdr:colOff>
      <xdr:row>31</xdr:row>
      <xdr:rowOff>108585</xdr:rowOff>
    </xdr:to>
    <xdr:sp>
      <xdr:nvSpPr>
        <xdr:cNvPr id="12" name="AutoShape 13"/>
        <xdr:cNvSpPr>
          <a:spLocks noChangeArrowheads="1"/>
        </xdr:cNvSpPr>
      </xdr:nvSpPr>
      <xdr:spPr>
        <a:xfrm>
          <a:off x="6169025" y="64274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238125</xdr:colOff>
      <xdr:row>41</xdr:row>
      <xdr:rowOff>52070</xdr:rowOff>
    </xdr:from>
    <xdr:to>
      <xdr:col>6</xdr:col>
      <xdr:colOff>638175</xdr:colOff>
      <xdr:row>42</xdr:row>
      <xdr:rowOff>52070</xdr:rowOff>
    </xdr:to>
    <xdr:sp>
      <xdr:nvSpPr>
        <xdr:cNvPr id="13" name="AutoShape 13"/>
        <xdr:cNvSpPr>
          <a:spLocks noChangeArrowheads="1"/>
        </xdr:cNvSpPr>
      </xdr:nvSpPr>
      <xdr:spPr>
        <a:xfrm>
          <a:off x="6191250" y="85991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962025</xdr:colOff>
      <xdr:row>64</xdr:row>
      <xdr:rowOff>152400</xdr:rowOff>
    </xdr:from>
    <xdr:to>
      <xdr:col>7</xdr:col>
      <xdr:colOff>114300</xdr:colOff>
      <xdr:row>64</xdr:row>
      <xdr:rowOff>200025</xdr:rowOff>
    </xdr:to>
    <xdr:sp>
      <xdr:nvSpPr>
        <xdr:cNvPr id="5" name="AutoShape 25"/>
        <xdr:cNvSpPr>
          <a:spLocks noChangeArrowheads="1"/>
        </xdr:cNvSpPr>
      </xdr:nvSpPr>
      <xdr:spPr>
        <a:xfrm>
          <a:off x="6915150" y="1335849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85725</xdr:colOff>
      <xdr:row>63</xdr:row>
      <xdr:rowOff>114300</xdr:rowOff>
    </xdr:from>
    <xdr:to>
      <xdr:col>6</xdr:col>
      <xdr:colOff>819150</xdr:colOff>
      <xdr:row>64</xdr:row>
      <xdr:rowOff>123825</xdr:rowOff>
    </xdr:to>
    <xdr:sp>
      <xdr:nvSpPr>
        <xdr:cNvPr id="6" name="Rectangle 26"/>
        <xdr:cNvSpPr>
          <a:spLocks noChangeArrowheads="1"/>
        </xdr:cNvSpPr>
      </xdr:nvSpPr>
      <xdr:spPr>
        <a:xfrm>
          <a:off x="7229475" y="1311783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50800</xdr:colOff>
      <xdr:row>24</xdr:row>
      <xdr:rowOff>172085</xdr:rowOff>
    </xdr:from>
    <xdr:to>
      <xdr:col>5</xdr:col>
      <xdr:colOff>1031875</xdr:colOff>
      <xdr:row>26</xdr:row>
      <xdr:rowOff>95885</xdr:rowOff>
    </xdr:to>
    <xdr:sp>
      <xdr:nvSpPr>
        <xdr:cNvPr id="8" name="Rectangle 19"/>
        <xdr:cNvSpPr>
          <a:spLocks noChangeArrowheads="1"/>
        </xdr:cNvSpPr>
      </xdr:nvSpPr>
      <xdr:spPr>
        <a:xfrm>
          <a:off x="6003925" y="527558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2017.3.26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282575</xdr:colOff>
      <xdr:row>43</xdr:row>
      <xdr:rowOff>29845</xdr:rowOff>
    </xdr:from>
    <xdr:to>
      <xdr:col>6</xdr:col>
      <xdr:colOff>73025</xdr:colOff>
      <xdr:row>44</xdr:row>
      <xdr:rowOff>156210</xdr:rowOff>
    </xdr:to>
    <xdr:sp>
      <xdr:nvSpPr>
        <xdr:cNvPr id="9" name="Rectangle 19"/>
        <xdr:cNvSpPr>
          <a:spLocks noChangeArrowheads="1"/>
        </xdr:cNvSpPr>
      </xdr:nvSpPr>
      <xdr:spPr>
        <a:xfrm>
          <a:off x="6235700" y="898207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841375</xdr:colOff>
      <xdr:row>23</xdr:row>
      <xdr:rowOff>200660</xdr:rowOff>
    </xdr:from>
    <xdr:to>
      <xdr:col>6</xdr:col>
      <xdr:colOff>50800</xdr:colOff>
      <xdr:row>24</xdr:row>
      <xdr:rowOff>200660</xdr:rowOff>
    </xdr:to>
    <xdr:sp>
      <xdr:nvSpPr>
        <xdr:cNvPr id="10" name="AutoShape 13"/>
        <xdr:cNvSpPr>
          <a:spLocks noChangeArrowheads="1"/>
        </xdr:cNvSpPr>
      </xdr:nvSpPr>
      <xdr:spPr>
        <a:xfrm>
          <a:off x="5603875" y="510159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6350</xdr:colOff>
      <xdr:row>42</xdr:row>
      <xdr:rowOff>39370</xdr:rowOff>
    </xdr:from>
    <xdr:to>
      <xdr:col>6</xdr:col>
      <xdr:colOff>406400</xdr:colOff>
      <xdr:row>43</xdr:row>
      <xdr:rowOff>39370</xdr:rowOff>
    </xdr:to>
    <xdr:sp>
      <xdr:nvSpPr>
        <xdr:cNvPr id="11" name="AutoShape 13"/>
        <xdr:cNvSpPr>
          <a:spLocks noChangeArrowheads="1"/>
        </xdr:cNvSpPr>
      </xdr:nvSpPr>
      <xdr:spPr>
        <a:xfrm>
          <a:off x="5959475" y="87890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1162050</xdr:colOff>
      <xdr:row>58</xdr:row>
      <xdr:rowOff>20955</xdr:rowOff>
    </xdr:from>
    <xdr:to>
      <xdr:col>6</xdr:col>
      <xdr:colOff>952500</xdr:colOff>
      <xdr:row>59</xdr:row>
      <xdr:rowOff>147320</xdr:rowOff>
    </xdr:to>
    <xdr:sp>
      <xdr:nvSpPr>
        <xdr:cNvPr id="12" name="Rectangle 19"/>
        <xdr:cNvSpPr>
          <a:spLocks noChangeArrowheads="1"/>
        </xdr:cNvSpPr>
      </xdr:nvSpPr>
      <xdr:spPr>
        <a:xfrm>
          <a:off x="7115175" y="1201166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809625</xdr:colOff>
      <xdr:row>56</xdr:row>
      <xdr:rowOff>163830</xdr:rowOff>
    </xdr:from>
    <xdr:to>
      <xdr:col>7</xdr:col>
      <xdr:colOff>19050</xdr:colOff>
      <xdr:row>57</xdr:row>
      <xdr:rowOff>163830</xdr:rowOff>
    </xdr:to>
    <xdr:sp>
      <xdr:nvSpPr>
        <xdr:cNvPr id="13" name="AutoShape 13"/>
        <xdr:cNvSpPr>
          <a:spLocks noChangeArrowheads="1"/>
        </xdr:cNvSpPr>
      </xdr:nvSpPr>
      <xdr:spPr>
        <a:xfrm>
          <a:off x="6762750" y="117494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457200</xdr:colOff>
      <xdr:row>53</xdr:row>
      <xdr:rowOff>161925</xdr:rowOff>
    </xdr:from>
    <xdr:to>
      <xdr:col>6</xdr:col>
      <xdr:colOff>800100</xdr:colOff>
      <xdr:row>54</xdr:row>
      <xdr:rowOff>6985</xdr:rowOff>
    </xdr:to>
    <xdr:sp>
      <xdr:nvSpPr>
        <xdr:cNvPr id="5" name="AutoShape 25"/>
        <xdr:cNvSpPr>
          <a:spLocks noChangeArrowheads="1"/>
        </xdr:cNvSpPr>
      </xdr:nvSpPr>
      <xdr:spPr>
        <a:xfrm>
          <a:off x="6410325" y="1113980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876300</xdr:colOff>
      <xdr:row>52</xdr:row>
      <xdr:rowOff>104775</xdr:rowOff>
    </xdr:from>
    <xdr:to>
      <xdr:col>6</xdr:col>
      <xdr:colOff>419100</xdr:colOff>
      <xdr:row>53</xdr:row>
      <xdr:rowOff>114300</xdr:rowOff>
    </xdr:to>
    <xdr:sp>
      <xdr:nvSpPr>
        <xdr:cNvPr id="6" name="Rectangle 26"/>
        <xdr:cNvSpPr>
          <a:spLocks noChangeArrowheads="1"/>
        </xdr:cNvSpPr>
      </xdr:nvSpPr>
      <xdr:spPr>
        <a:xfrm>
          <a:off x="6829425" y="1088009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88900</xdr:colOff>
      <xdr:row>22</xdr:row>
      <xdr:rowOff>57785</xdr:rowOff>
    </xdr:from>
    <xdr:to>
      <xdr:col>5</xdr:col>
      <xdr:colOff>1069975</xdr:colOff>
      <xdr:row>23</xdr:row>
      <xdr:rowOff>184150</xdr:rowOff>
    </xdr:to>
    <xdr:sp>
      <xdr:nvSpPr>
        <xdr:cNvPr id="8" name="Rectangle 19"/>
        <xdr:cNvSpPr>
          <a:spLocks noChangeArrowheads="1"/>
        </xdr:cNvSpPr>
      </xdr:nvSpPr>
      <xdr:spPr>
        <a:xfrm>
          <a:off x="6042025" y="475615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149225</xdr:colOff>
      <xdr:row>32</xdr:row>
      <xdr:rowOff>80010</xdr:rowOff>
    </xdr:from>
    <xdr:to>
      <xdr:col>5</xdr:col>
      <xdr:colOff>1130300</xdr:colOff>
      <xdr:row>34</xdr:row>
      <xdr:rowOff>3810</xdr:rowOff>
    </xdr:to>
    <xdr:sp>
      <xdr:nvSpPr>
        <xdr:cNvPr id="9" name="Rectangle 19"/>
        <xdr:cNvSpPr>
          <a:spLocks noChangeArrowheads="1"/>
        </xdr:cNvSpPr>
      </xdr:nvSpPr>
      <xdr:spPr>
        <a:xfrm>
          <a:off x="6102350" y="680402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974725</xdr:colOff>
      <xdr:row>21</xdr:row>
      <xdr:rowOff>105410</xdr:rowOff>
    </xdr:from>
    <xdr:to>
      <xdr:col>6</xdr:col>
      <xdr:colOff>184150</xdr:colOff>
      <xdr:row>22</xdr:row>
      <xdr:rowOff>105410</xdr:rowOff>
    </xdr:to>
    <xdr:sp>
      <xdr:nvSpPr>
        <xdr:cNvPr id="10" name="AutoShape 13"/>
        <xdr:cNvSpPr>
          <a:spLocks noChangeArrowheads="1"/>
        </xdr:cNvSpPr>
      </xdr:nvSpPr>
      <xdr:spPr>
        <a:xfrm>
          <a:off x="5737225" y="46012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958850</xdr:colOff>
      <xdr:row>31</xdr:row>
      <xdr:rowOff>96520</xdr:rowOff>
    </xdr:from>
    <xdr:to>
      <xdr:col>6</xdr:col>
      <xdr:colOff>168275</xdr:colOff>
      <xdr:row>32</xdr:row>
      <xdr:rowOff>96520</xdr:rowOff>
    </xdr:to>
    <xdr:sp>
      <xdr:nvSpPr>
        <xdr:cNvPr id="11" name="AutoShape 13"/>
        <xdr:cNvSpPr>
          <a:spLocks noChangeArrowheads="1"/>
        </xdr:cNvSpPr>
      </xdr:nvSpPr>
      <xdr:spPr>
        <a:xfrm>
          <a:off x="5721350" y="66179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247650</xdr:colOff>
      <xdr:row>40</xdr:row>
      <xdr:rowOff>54610</xdr:rowOff>
    </xdr:from>
    <xdr:to>
      <xdr:col>6</xdr:col>
      <xdr:colOff>38100</xdr:colOff>
      <xdr:row>41</xdr:row>
      <xdr:rowOff>180975</xdr:rowOff>
    </xdr:to>
    <xdr:sp>
      <xdr:nvSpPr>
        <xdr:cNvPr id="12" name="Rectangle 19"/>
        <xdr:cNvSpPr>
          <a:spLocks noChangeArrowheads="1"/>
        </xdr:cNvSpPr>
      </xdr:nvSpPr>
      <xdr:spPr>
        <a:xfrm>
          <a:off x="6200775" y="839914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952500</xdr:colOff>
      <xdr:row>39</xdr:row>
      <xdr:rowOff>78105</xdr:rowOff>
    </xdr:from>
    <xdr:to>
      <xdr:col>6</xdr:col>
      <xdr:colOff>161925</xdr:colOff>
      <xdr:row>40</xdr:row>
      <xdr:rowOff>78105</xdr:rowOff>
    </xdr:to>
    <xdr:sp>
      <xdr:nvSpPr>
        <xdr:cNvPr id="13" name="AutoShape 13"/>
        <xdr:cNvSpPr>
          <a:spLocks noChangeArrowheads="1"/>
        </xdr:cNvSpPr>
      </xdr:nvSpPr>
      <xdr:spPr>
        <a:xfrm>
          <a:off x="5715000" y="82200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193675</xdr:colOff>
      <xdr:row>49</xdr:row>
      <xdr:rowOff>67310</xdr:rowOff>
    </xdr:from>
    <xdr:to>
      <xdr:col>5</xdr:col>
      <xdr:colOff>1174750</xdr:colOff>
      <xdr:row>50</xdr:row>
      <xdr:rowOff>193675</xdr:rowOff>
    </xdr:to>
    <xdr:sp>
      <xdr:nvSpPr>
        <xdr:cNvPr id="14" name="Rectangle 19"/>
        <xdr:cNvSpPr>
          <a:spLocks noChangeArrowheads="1"/>
        </xdr:cNvSpPr>
      </xdr:nvSpPr>
      <xdr:spPr>
        <a:xfrm>
          <a:off x="6146800" y="1023493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1098550</xdr:colOff>
      <xdr:row>48</xdr:row>
      <xdr:rowOff>71755</xdr:rowOff>
    </xdr:from>
    <xdr:to>
      <xdr:col>6</xdr:col>
      <xdr:colOff>307975</xdr:colOff>
      <xdr:row>49</xdr:row>
      <xdr:rowOff>71755</xdr:rowOff>
    </xdr:to>
    <xdr:sp>
      <xdr:nvSpPr>
        <xdr:cNvPr id="15" name="AutoShape 13"/>
        <xdr:cNvSpPr>
          <a:spLocks noChangeArrowheads="1"/>
        </xdr:cNvSpPr>
      </xdr:nvSpPr>
      <xdr:spPr>
        <a:xfrm>
          <a:off x="5861050" y="100368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800100</xdr:colOff>
      <xdr:row>54</xdr:row>
      <xdr:rowOff>114300</xdr:rowOff>
    </xdr:from>
    <xdr:to>
      <xdr:col>6</xdr:col>
      <xdr:colOff>1143000</xdr:colOff>
      <xdr:row>54</xdr:row>
      <xdr:rowOff>161925</xdr:rowOff>
    </xdr:to>
    <xdr:sp>
      <xdr:nvSpPr>
        <xdr:cNvPr id="5" name="AutoShape 25"/>
        <xdr:cNvSpPr>
          <a:spLocks noChangeArrowheads="1"/>
        </xdr:cNvSpPr>
      </xdr:nvSpPr>
      <xdr:spPr>
        <a:xfrm>
          <a:off x="6753225" y="1129474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1104900</xdr:colOff>
      <xdr:row>53</xdr:row>
      <xdr:rowOff>57150</xdr:rowOff>
    </xdr:from>
    <xdr:to>
      <xdr:col>6</xdr:col>
      <xdr:colOff>647700</xdr:colOff>
      <xdr:row>54</xdr:row>
      <xdr:rowOff>66675</xdr:rowOff>
    </xdr:to>
    <xdr:sp>
      <xdr:nvSpPr>
        <xdr:cNvPr id="6" name="Rectangle 26"/>
        <xdr:cNvSpPr>
          <a:spLocks noChangeArrowheads="1"/>
        </xdr:cNvSpPr>
      </xdr:nvSpPr>
      <xdr:spPr>
        <a:xfrm>
          <a:off x="7058025" y="1103503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31750</xdr:colOff>
      <xdr:row>21</xdr:row>
      <xdr:rowOff>153035</xdr:rowOff>
    </xdr:from>
    <xdr:to>
      <xdr:col>5</xdr:col>
      <xdr:colOff>1012825</xdr:colOff>
      <xdr:row>23</xdr:row>
      <xdr:rowOff>76835</xdr:rowOff>
    </xdr:to>
    <xdr:sp>
      <xdr:nvSpPr>
        <xdr:cNvPr id="8" name="Rectangle 19"/>
        <xdr:cNvSpPr>
          <a:spLocks noChangeArrowheads="1"/>
        </xdr:cNvSpPr>
      </xdr:nvSpPr>
      <xdr:spPr>
        <a:xfrm>
          <a:off x="5984875" y="464883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898525</xdr:colOff>
      <xdr:row>20</xdr:row>
      <xdr:rowOff>133985</xdr:rowOff>
    </xdr:from>
    <xdr:to>
      <xdr:col>6</xdr:col>
      <xdr:colOff>107950</xdr:colOff>
      <xdr:row>21</xdr:row>
      <xdr:rowOff>133985</xdr:rowOff>
    </xdr:to>
    <xdr:sp>
      <xdr:nvSpPr>
        <xdr:cNvPr id="9" name="AutoShape 13"/>
        <xdr:cNvSpPr>
          <a:spLocks noChangeArrowheads="1"/>
        </xdr:cNvSpPr>
      </xdr:nvSpPr>
      <xdr:spPr>
        <a:xfrm>
          <a:off x="5661025" y="442722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130175</xdr:colOff>
      <xdr:row>32</xdr:row>
      <xdr:rowOff>77470</xdr:rowOff>
    </xdr:from>
    <xdr:to>
      <xdr:col>5</xdr:col>
      <xdr:colOff>1111250</xdr:colOff>
      <xdr:row>34</xdr:row>
      <xdr:rowOff>1270</xdr:rowOff>
    </xdr:to>
    <xdr:sp>
      <xdr:nvSpPr>
        <xdr:cNvPr id="10" name="Rectangle 19"/>
        <xdr:cNvSpPr>
          <a:spLocks noChangeArrowheads="1"/>
        </xdr:cNvSpPr>
      </xdr:nvSpPr>
      <xdr:spPr>
        <a:xfrm>
          <a:off x="6083300" y="680148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930275</xdr:colOff>
      <xdr:row>31</xdr:row>
      <xdr:rowOff>96520</xdr:rowOff>
    </xdr:from>
    <xdr:to>
      <xdr:col>6</xdr:col>
      <xdr:colOff>139700</xdr:colOff>
      <xdr:row>32</xdr:row>
      <xdr:rowOff>96520</xdr:rowOff>
    </xdr:to>
    <xdr:sp>
      <xdr:nvSpPr>
        <xdr:cNvPr id="11" name="AutoShape 13"/>
        <xdr:cNvSpPr>
          <a:spLocks noChangeArrowheads="1"/>
        </xdr:cNvSpPr>
      </xdr:nvSpPr>
      <xdr:spPr>
        <a:xfrm>
          <a:off x="5692775" y="66179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228600</xdr:colOff>
      <xdr:row>41</xdr:row>
      <xdr:rowOff>61595</xdr:rowOff>
    </xdr:from>
    <xdr:to>
      <xdr:col>6</xdr:col>
      <xdr:colOff>19050</xdr:colOff>
      <xdr:row>42</xdr:row>
      <xdr:rowOff>187960</xdr:rowOff>
    </xdr:to>
    <xdr:sp>
      <xdr:nvSpPr>
        <xdr:cNvPr id="12" name="Rectangle 19"/>
        <xdr:cNvSpPr>
          <a:spLocks noChangeArrowheads="1"/>
        </xdr:cNvSpPr>
      </xdr:nvSpPr>
      <xdr:spPr>
        <a:xfrm>
          <a:off x="6181725" y="860869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1009650</xdr:colOff>
      <xdr:row>40</xdr:row>
      <xdr:rowOff>97155</xdr:rowOff>
    </xdr:from>
    <xdr:to>
      <xdr:col>6</xdr:col>
      <xdr:colOff>219075</xdr:colOff>
      <xdr:row>41</xdr:row>
      <xdr:rowOff>97155</xdr:rowOff>
    </xdr:to>
    <xdr:sp>
      <xdr:nvSpPr>
        <xdr:cNvPr id="13" name="AutoShape 13"/>
        <xdr:cNvSpPr>
          <a:spLocks noChangeArrowheads="1"/>
        </xdr:cNvSpPr>
      </xdr:nvSpPr>
      <xdr:spPr>
        <a:xfrm>
          <a:off x="5772150" y="844169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393700</xdr:colOff>
      <xdr:row>49</xdr:row>
      <xdr:rowOff>188595</xdr:rowOff>
    </xdr:from>
    <xdr:to>
      <xdr:col>6</xdr:col>
      <xdr:colOff>184150</xdr:colOff>
      <xdr:row>51</xdr:row>
      <xdr:rowOff>112395</xdr:rowOff>
    </xdr:to>
    <xdr:sp>
      <xdr:nvSpPr>
        <xdr:cNvPr id="14" name="Rectangle 19"/>
        <xdr:cNvSpPr>
          <a:spLocks noChangeArrowheads="1"/>
        </xdr:cNvSpPr>
      </xdr:nvSpPr>
      <xdr:spPr>
        <a:xfrm>
          <a:off x="6346825" y="1035621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50800</xdr:colOff>
      <xdr:row>49</xdr:row>
      <xdr:rowOff>0</xdr:rowOff>
    </xdr:from>
    <xdr:to>
      <xdr:col>6</xdr:col>
      <xdr:colOff>450850</xdr:colOff>
      <xdr:row>50</xdr:row>
      <xdr:rowOff>0</xdr:rowOff>
    </xdr:to>
    <xdr:sp>
      <xdr:nvSpPr>
        <xdr:cNvPr id="15" name="AutoShape 13"/>
        <xdr:cNvSpPr>
          <a:spLocks noChangeArrowheads="1"/>
        </xdr:cNvSpPr>
      </xdr:nvSpPr>
      <xdr:spPr>
        <a:xfrm>
          <a:off x="6003925" y="1016762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p>
          <a:endParaRPr lang="zh-CN" altLang="en-US"/>
        </a:p>
      </xdr:txBody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771525</xdr:colOff>
      <xdr:row>52</xdr:row>
      <xdr:rowOff>152400</xdr:rowOff>
    </xdr:from>
    <xdr:to>
      <xdr:col>6</xdr:col>
      <xdr:colOff>1114425</xdr:colOff>
      <xdr:row>52</xdr:row>
      <xdr:rowOff>200025</xdr:rowOff>
    </xdr:to>
    <xdr:sp>
      <xdr:nvSpPr>
        <xdr:cNvPr id="5" name="AutoShape 25"/>
        <xdr:cNvSpPr>
          <a:spLocks noChangeArrowheads="1"/>
        </xdr:cNvSpPr>
      </xdr:nvSpPr>
      <xdr:spPr>
        <a:xfrm>
          <a:off x="6724650" y="1092771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866775</xdr:colOff>
      <xdr:row>51</xdr:row>
      <xdr:rowOff>85725</xdr:rowOff>
    </xdr:from>
    <xdr:to>
      <xdr:col>6</xdr:col>
      <xdr:colOff>409575</xdr:colOff>
      <xdr:row>52</xdr:row>
      <xdr:rowOff>95250</xdr:rowOff>
    </xdr:to>
    <xdr:sp>
      <xdr:nvSpPr>
        <xdr:cNvPr id="6" name="Rectangle 26"/>
        <xdr:cNvSpPr>
          <a:spLocks noChangeArrowheads="1"/>
        </xdr:cNvSpPr>
      </xdr:nvSpPr>
      <xdr:spPr>
        <a:xfrm>
          <a:off x="6819900" y="1065847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31750</xdr:colOff>
      <xdr:row>20</xdr:row>
      <xdr:rowOff>162560</xdr:rowOff>
    </xdr:from>
    <xdr:to>
      <xdr:col>5</xdr:col>
      <xdr:colOff>1012825</xdr:colOff>
      <xdr:row>22</xdr:row>
      <xdr:rowOff>86360</xdr:rowOff>
    </xdr:to>
    <xdr:sp>
      <xdr:nvSpPr>
        <xdr:cNvPr id="8" name="Rectangle 19"/>
        <xdr:cNvSpPr>
          <a:spLocks noChangeArrowheads="1"/>
        </xdr:cNvSpPr>
      </xdr:nvSpPr>
      <xdr:spPr>
        <a:xfrm>
          <a:off x="5984875" y="445579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1012825</xdr:colOff>
      <xdr:row>19</xdr:row>
      <xdr:rowOff>191135</xdr:rowOff>
    </xdr:from>
    <xdr:to>
      <xdr:col>6</xdr:col>
      <xdr:colOff>222250</xdr:colOff>
      <xdr:row>20</xdr:row>
      <xdr:rowOff>191135</xdr:rowOff>
    </xdr:to>
    <xdr:sp>
      <xdr:nvSpPr>
        <xdr:cNvPr id="9" name="AutoShape 13"/>
        <xdr:cNvSpPr>
          <a:spLocks noChangeArrowheads="1"/>
        </xdr:cNvSpPr>
      </xdr:nvSpPr>
      <xdr:spPr>
        <a:xfrm>
          <a:off x="5775325" y="42818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5</xdr:col>
      <xdr:colOff>234950</xdr:colOff>
      <xdr:row>40</xdr:row>
      <xdr:rowOff>153670</xdr:rowOff>
    </xdr:from>
    <xdr:to>
      <xdr:col>6</xdr:col>
      <xdr:colOff>25400</xdr:colOff>
      <xdr:row>42</xdr:row>
      <xdr:rowOff>77470</xdr:rowOff>
    </xdr:to>
    <xdr:sp>
      <xdr:nvSpPr>
        <xdr:cNvPr id="10" name="Rectangle 19"/>
        <xdr:cNvSpPr>
          <a:spLocks noChangeArrowheads="1"/>
        </xdr:cNvSpPr>
      </xdr:nvSpPr>
      <xdr:spPr>
        <a:xfrm>
          <a:off x="6188075" y="849820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1035050</xdr:colOff>
      <xdr:row>31</xdr:row>
      <xdr:rowOff>39370</xdr:rowOff>
    </xdr:from>
    <xdr:to>
      <xdr:col>6</xdr:col>
      <xdr:colOff>244475</xdr:colOff>
      <xdr:row>32</xdr:row>
      <xdr:rowOff>39370</xdr:rowOff>
    </xdr:to>
    <xdr:sp>
      <xdr:nvSpPr>
        <xdr:cNvPr id="11" name="AutoShape 13"/>
        <xdr:cNvSpPr>
          <a:spLocks noChangeArrowheads="1"/>
        </xdr:cNvSpPr>
      </xdr:nvSpPr>
      <xdr:spPr>
        <a:xfrm>
          <a:off x="5797550" y="656082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5</xdr:col>
      <xdr:colOff>209550</xdr:colOff>
      <xdr:row>32</xdr:row>
      <xdr:rowOff>20955</xdr:rowOff>
    </xdr:from>
    <xdr:to>
      <xdr:col>6</xdr:col>
      <xdr:colOff>0</xdr:colOff>
      <xdr:row>33</xdr:row>
      <xdr:rowOff>147320</xdr:rowOff>
    </xdr:to>
    <xdr:sp>
      <xdr:nvSpPr>
        <xdr:cNvPr id="12" name="Rectangle 19"/>
        <xdr:cNvSpPr>
          <a:spLocks noChangeArrowheads="1"/>
        </xdr:cNvSpPr>
      </xdr:nvSpPr>
      <xdr:spPr>
        <a:xfrm>
          <a:off x="6162675" y="674497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628650</xdr:colOff>
      <xdr:row>48</xdr:row>
      <xdr:rowOff>20955</xdr:rowOff>
    </xdr:from>
    <xdr:to>
      <xdr:col>6</xdr:col>
      <xdr:colOff>419100</xdr:colOff>
      <xdr:row>49</xdr:row>
      <xdr:rowOff>147320</xdr:rowOff>
    </xdr:to>
    <xdr:sp>
      <xdr:nvSpPr>
        <xdr:cNvPr id="13" name="Rectangle 19"/>
        <xdr:cNvSpPr>
          <a:spLocks noChangeArrowheads="1"/>
        </xdr:cNvSpPr>
      </xdr:nvSpPr>
      <xdr:spPr>
        <a:xfrm>
          <a:off x="6581775" y="998601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1104900</xdr:colOff>
      <xdr:row>39</xdr:row>
      <xdr:rowOff>137795</xdr:rowOff>
    </xdr:from>
    <xdr:to>
      <xdr:col>6</xdr:col>
      <xdr:colOff>314325</xdr:colOff>
      <xdr:row>40</xdr:row>
      <xdr:rowOff>137795</xdr:rowOff>
    </xdr:to>
    <xdr:sp>
      <xdr:nvSpPr>
        <xdr:cNvPr id="14" name="AutoShape 13"/>
        <xdr:cNvSpPr>
          <a:spLocks noChangeArrowheads="1"/>
        </xdr:cNvSpPr>
      </xdr:nvSpPr>
      <xdr:spPr>
        <a:xfrm>
          <a:off x="5867400" y="827976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5</xdr:col>
      <xdr:colOff>307975</xdr:colOff>
      <xdr:row>47</xdr:row>
      <xdr:rowOff>24130</xdr:rowOff>
    </xdr:from>
    <xdr:to>
      <xdr:col>6</xdr:col>
      <xdr:colOff>708025</xdr:colOff>
      <xdr:row>48</xdr:row>
      <xdr:rowOff>24130</xdr:rowOff>
    </xdr:to>
    <xdr:sp>
      <xdr:nvSpPr>
        <xdr:cNvPr id="15" name="AutoShape 13"/>
        <xdr:cNvSpPr>
          <a:spLocks noChangeArrowheads="1"/>
        </xdr:cNvSpPr>
      </xdr:nvSpPr>
      <xdr:spPr>
        <a:xfrm>
          <a:off x="6261100" y="978662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1028700</xdr:colOff>
      <xdr:row>52</xdr:row>
      <xdr:rowOff>47625</xdr:rowOff>
    </xdr:from>
    <xdr:to>
      <xdr:col>7</xdr:col>
      <xdr:colOff>180975</xdr:colOff>
      <xdr:row>52</xdr:row>
      <xdr:rowOff>95250</xdr:rowOff>
    </xdr:to>
    <xdr:sp>
      <xdr:nvSpPr>
        <xdr:cNvPr id="5" name="AutoShape 25"/>
        <xdr:cNvSpPr>
          <a:spLocks noChangeArrowheads="1"/>
        </xdr:cNvSpPr>
      </xdr:nvSpPr>
      <xdr:spPr>
        <a:xfrm>
          <a:off x="6981825" y="1082294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38100</xdr:colOff>
      <xdr:row>50</xdr:row>
      <xdr:rowOff>190500</xdr:rowOff>
    </xdr:from>
    <xdr:to>
      <xdr:col>6</xdr:col>
      <xdr:colOff>771525</xdr:colOff>
      <xdr:row>51</xdr:row>
      <xdr:rowOff>200025</xdr:rowOff>
    </xdr:to>
    <xdr:sp>
      <xdr:nvSpPr>
        <xdr:cNvPr id="6" name="Rectangle 26"/>
        <xdr:cNvSpPr>
          <a:spLocks noChangeArrowheads="1"/>
        </xdr:cNvSpPr>
      </xdr:nvSpPr>
      <xdr:spPr>
        <a:xfrm>
          <a:off x="7181850" y="1056068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1184275</xdr:colOff>
      <xdr:row>20</xdr:row>
      <xdr:rowOff>57785</xdr:rowOff>
    </xdr:from>
    <xdr:to>
      <xdr:col>5</xdr:col>
      <xdr:colOff>974725</xdr:colOff>
      <xdr:row>21</xdr:row>
      <xdr:rowOff>184150</xdr:rowOff>
    </xdr:to>
    <xdr:sp>
      <xdr:nvSpPr>
        <xdr:cNvPr id="8" name="Rectangle 19"/>
        <xdr:cNvSpPr>
          <a:spLocks noChangeArrowheads="1"/>
        </xdr:cNvSpPr>
      </xdr:nvSpPr>
      <xdr:spPr>
        <a:xfrm>
          <a:off x="5946775" y="43510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2017.3.26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841375</xdr:colOff>
      <xdr:row>19</xdr:row>
      <xdr:rowOff>67310</xdr:rowOff>
    </xdr:from>
    <xdr:to>
      <xdr:col>6</xdr:col>
      <xdr:colOff>50800</xdr:colOff>
      <xdr:row>20</xdr:row>
      <xdr:rowOff>67310</xdr:rowOff>
    </xdr:to>
    <xdr:sp>
      <xdr:nvSpPr>
        <xdr:cNvPr id="9" name="AutoShape 13"/>
        <xdr:cNvSpPr>
          <a:spLocks noChangeArrowheads="1"/>
        </xdr:cNvSpPr>
      </xdr:nvSpPr>
      <xdr:spPr>
        <a:xfrm>
          <a:off x="5603875" y="41579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358775</xdr:colOff>
      <xdr:row>32</xdr:row>
      <xdr:rowOff>60960</xdr:rowOff>
    </xdr:from>
    <xdr:to>
      <xdr:col>6</xdr:col>
      <xdr:colOff>149225</xdr:colOff>
      <xdr:row>33</xdr:row>
      <xdr:rowOff>187325</xdr:rowOff>
    </xdr:to>
    <xdr:sp>
      <xdr:nvSpPr>
        <xdr:cNvPr id="10" name="Rectangle 19"/>
        <xdr:cNvSpPr>
          <a:spLocks noChangeArrowheads="1"/>
        </xdr:cNvSpPr>
      </xdr:nvSpPr>
      <xdr:spPr>
        <a:xfrm>
          <a:off x="6311900" y="678497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44450</xdr:colOff>
      <xdr:row>31</xdr:row>
      <xdr:rowOff>60960</xdr:rowOff>
    </xdr:from>
    <xdr:to>
      <xdr:col>6</xdr:col>
      <xdr:colOff>444500</xdr:colOff>
      <xdr:row>32</xdr:row>
      <xdr:rowOff>60960</xdr:rowOff>
    </xdr:to>
    <xdr:sp>
      <xdr:nvSpPr>
        <xdr:cNvPr id="11" name="AutoShape 13"/>
        <xdr:cNvSpPr>
          <a:spLocks noChangeArrowheads="1"/>
        </xdr:cNvSpPr>
      </xdr:nvSpPr>
      <xdr:spPr>
        <a:xfrm>
          <a:off x="5997575" y="65824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p>
          <a:endParaRPr lang="zh-CN" altLang="en-US"/>
        </a:p>
      </xdr:txBody>
    </xdr:sp>
    <xdr:clientData/>
  </xdr:twoCellAnchor>
  <xdr:twoCellAnchor>
    <xdr:from>
      <xdr:col>5</xdr:col>
      <xdr:colOff>1019175</xdr:colOff>
      <xdr:row>43</xdr:row>
      <xdr:rowOff>26035</xdr:rowOff>
    </xdr:from>
    <xdr:to>
      <xdr:col>6</xdr:col>
      <xdr:colOff>809625</xdr:colOff>
      <xdr:row>44</xdr:row>
      <xdr:rowOff>152400</xdr:rowOff>
    </xdr:to>
    <xdr:sp>
      <xdr:nvSpPr>
        <xdr:cNvPr id="12" name="Rectangle 19"/>
        <xdr:cNvSpPr>
          <a:spLocks noChangeArrowheads="1"/>
        </xdr:cNvSpPr>
      </xdr:nvSpPr>
      <xdr:spPr>
        <a:xfrm>
          <a:off x="6972300" y="897826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695325</xdr:colOff>
      <xdr:row>42</xdr:row>
      <xdr:rowOff>16510</xdr:rowOff>
    </xdr:from>
    <xdr:to>
      <xdr:col>6</xdr:col>
      <xdr:colOff>1095375</xdr:colOff>
      <xdr:row>43</xdr:row>
      <xdr:rowOff>16510</xdr:rowOff>
    </xdr:to>
    <xdr:sp>
      <xdr:nvSpPr>
        <xdr:cNvPr id="13" name="AutoShape 13"/>
        <xdr:cNvSpPr>
          <a:spLocks noChangeArrowheads="1"/>
        </xdr:cNvSpPr>
      </xdr:nvSpPr>
      <xdr:spPr>
        <a:xfrm>
          <a:off x="6648450" y="87661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828675</xdr:colOff>
      <xdr:row>49</xdr:row>
      <xdr:rowOff>85725</xdr:rowOff>
    </xdr:from>
    <xdr:to>
      <xdr:col>6</xdr:col>
      <xdr:colOff>1171575</xdr:colOff>
      <xdr:row>49</xdr:row>
      <xdr:rowOff>133350</xdr:rowOff>
    </xdr:to>
    <xdr:sp>
      <xdr:nvSpPr>
        <xdr:cNvPr id="5" name="AutoShape 25"/>
        <xdr:cNvSpPr>
          <a:spLocks noChangeArrowheads="1"/>
        </xdr:cNvSpPr>
      </xdr:nvSpPr>
      <xdr:spPr>
        <a:xfrm>
          <a:off x="6781800" y="1025334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1066800</xdr:colOff>
      <xdr:row>48</xdr:row>
      <xdr:rowOff>38100</xdr:rowOff>
    </xdr:from>
    <xdr:to>
      <xdr:col>6</xdr:col>
      <xdr:colOff>609600</xdr:colOff>
      <xdr:row>49</xdr:row>
      <xdr:rowOff>47625</xdr:rowOff>
    </xdr:to>
    <xdr:sp>
      <xdr:nvSpPr>
        <xdr:cNvPr id="6" name="Rectangle 26"/>
        <xdr:cNvSpPr>
          <a:spLocks noChangeArrowheads="1"/>
        </xdr:cNvSpPr>
      </xdr:nvSpPr>
      <xdr:spPr>
        <a:xfrm>
          <a:off x="7019925" y="1000315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41275</xdr:colOff>
      <xdr:row>20</xdr:row>
      <xdr:rowOff>133985</xdr:rowOff>
    </xdr:from>
    <xdr:to>
      <xdr:col>5</xdr:col>
      <xdr:colOff>1022350</xdr:colOff>
      <xdr:row>22</xdr:row>
      <xdr:rowOff>57785</xdr:rowOff>
    </xdr:to>
    <xdr:sp>
      <xdr:nvSpPr>
        <xdr:cNvPr id="8" name="Rectangle 19"/>
        <xdr:cNvSpPr>
          <a:spLocks noChangeArrowheads="1"/>
        </xdr:cNvSpPr>
      </xdr:nvSpPr>
      <xdr:spPr>
        <a:xfrm>
          <a:off x="5994400" y="44272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358775</xdr:colOff>
      <xdr:row>30</xdr:row>
      <xdr:rowOff>184785</xdr:rowOff>
    </xdr:from>
    <xdr:to>
      <xdr:col>6</xdr:col>
      <xdr:colOff>149225</xdr:colOff>
      <xdr:row>32</xdr:row>
      <xdr:rowOff>108585</xdr:rowOff>
    </xdr:to>
    <xdr:sp>
      <xdr:nvSpPr>
        <xdr:cNvPr id="9" name="Rectangle 19"/>
        <xdr:cNvSpPr>
          <a:spLocks noChangeArrowheads="1"/>
        </xdr:cNvSpPr>
      </xdr:nvSpPr>
      <xdr:spPr>
        <a:xfrm>
          <a:off x="6311900" y="650367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889000</xdr:colOff>
      <xdr:row>19</xdr:row>
      <xdr:rowOff>162560</xdr:rowOff>
    </xdr:from>
    <xdr:to>
      <xdr:col>6</xdr:col>
      <xdr:colOff>98425</xdr:colOff>
      <xdr:row>20</xdr:row>
      <xdr:rowOff>162560</xdr:rowOff>
    </xdr:to>
    <xdr:sp>
      <xdr:nvSpPr>
        <xdr:cNvPr id="10" name="AutoShape 13"/>
        <xdr:cNvSpPr>
          <a:spLocks noChangeArrowheads="1"/>
        </xdr:cNvSpPr>
      </xdr:nvSpPr>
      <xdr:spPr>
        <a:xfrm>
          <a:off x="5651500" y="4253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1111250</xdr:colOff>
      <xdr:row>30</xdr:row>
      <xdr:rowOff>29845</xdr:rowOff>
    </xdr:from>
    <xdr:to>
      <xdr:col>6</xdr:col>
      <xdr:colOff>320675</xdr:colOff>
      <xdr:row>31</xdr:row>
      <xdr:rowOff>29845</xdr:rowOff>
    </xdr:to>
    <xdr:sp>
      <xdr:nvSpPr>
        <xdr:cNvPr id="11" name="AutoShape 13"/>
        <xdr:cNvSpPr>
          <a:spLocks noChangeArrowheads="1"/>
        </xdr:cNvSpPr>
      </xdr:nvSpPr>
      <xdr:spPr>
        <a:xfrm>
          <a:off x="5873750" y="63487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466725</xdr:colOff>
      <xdr:row>41</xdr:row>
      <xdr:rowOff>128270</xdr:rowOff>
    </xdr:from>
    <xdr:to>
      <xdr:col>6</xdr:col>
      <xdr:colOff>257175</xdr:colOff>
      <xdr:row>43</xdr:row>
      <xdr:rowOff>52070</xdr:rowOff>
    </xdr:to>
    <xdr:sp>
      <xdr:nvSpPr>
        <xdr:cNvPr id="12" name="Rectangle 19"/>
        <xdr:cNvSpPr>
          <a:spLocks noChangeArrowheads="1"/>
        </xdr:cNvSpPr>
      </xdr:nvSpPr>
      <xdr:spPr>
        <a:xfrm>
          <a:off x="6419850" y="867537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28575</xdr:colOff>
      <xdr:row>40</xdr:row>
      <xdr:rowOff>137795</xdr:rowOff>
    </xdr:from>
    <xdr:to>
      <xdr:col>6</xdr:col>
      <xdr:colOff>428625</xdr:colOff>
      <xdr:row>41</xdr:row>
      <xdr:rowOff>137795</xdr:rowOff>
    </xdr:to>
    <xdr:sp>
      <xdr:nvSpPr>
        <xdr:cNvPr id="13" name="AutoShape 13"/>
        <xdr:cNvSpPr>
          <a:spLocks noChangeArrowheads="1"/>
        </xdr:cNvSpPr>
      </xdr:nvSpPr>
      <xdr:spPr>
        <a:xfrm>
          <a:off x="5981700" y="84823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704850</xdr:colOff>
      <xdr:row>51</xdr:row>
      <xdr:rowOff>66675</xdr:rowOff>
    </xdr:from>
    <xdr:to>
      <xdr:col>6</xdr:col>
      <xdr:colOff>1047750</xdr:colOff>
      <xdr:row>51</xdr:row>
      <xdr:rowOff>114300</xdr:rowOff>
    </xdr:to>
    <xdr:sp>
      <xdr:nvSpPr>
        <xdr:cNvPr id="5" name="AutoShape 25"/>
        <xdr:cNvSpPr>
          <a:spLocks noChangeArrowheads="1"/>
        </xdr:cNvSpPr>
      </xdr:nvSpPr>
      <xdr:spPr>
        <a:xfrm>
          <a:off x="6657975" y="1063942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981075</xdr:colOff>
      <xdr:row>49</xdr:row>
      <xdr:rowOff>180975</xdr:rowOff>
    </xdr:from>
    <xdr:to>
      <xdr:col>6</xdr:col>
      <xdr:colOff>523875</xdr:colOff>
      <xdr:row>50</xdr:row>
      <xdr:rowOff>190500</xdr:rowOff>
    </xdr:to>
    <xdr:sp>
      <xdr:nvSpPr>
        <xdr:cNvPr id="6" name="Rectangle 26"/>
        <xdr:cNvSpPr>
          <a:spLocks noChangeArrowheads="1"/>
        </xdr:cNvSpPr>
      </xdr:nvSpPr>
      <xdr:spPr>
        <a:xfrm>
          <a:off x="6934200" y="1034859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7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60325</xdr:colOff>
      <xdr:row>17</xdr:row>
      <xdr:rowOff>153035</xdr:rowOff>
    </xdr:from>
    <xdr:to>
      <xdr:col>5</xdr:col>
      <xdr:colOff>1041400</xdr:colOff>
      <xdr:row>19</xdr:row>
      <xdr:rowOff>76835</xdr:rowOff>
    </xdr:to>
    <xdr:sp>
      <xdr:nvSpPr>
        <xdr:cNvPr id="8" name="Rectangle 19"/>
        <xdr:cNvSpPr>
          <a:spLocks noChangeArrowheads="1"/>
        </xdr:cNvSpPr>
      </xdr:nvSpPr>
      <xdr:spPr>
        <a:xfrm>
          <a:off x="6013450" y="383857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974725</xdr:colOff>
      <xdr:row>16</xdr:row>
      <xdr:rowOff>153035</xdr:rowOff>
    </xdr:from>
    <xdr:to>
      <xdr:col>6</xdr:col>
      <xdr:colOff>184150</xdr:colOff>
      <xdr:row>17</xdr:row>
      <xdr:rowOff>153035</xdr:rowOff>
    </xdr:to>
    <xdr:sp>
      <xdr:nvSpPr>
        <xdr:cNvPr id="9" name="AutoShape 13"/>
        <xdr:cNvSpPr>
          <a:spLocks noChangeArrowheads="1"/>
        </xdr:cNvSpPr>
      </xdr:nvSpPr>
      <xdr:spPr>
        <a:xfrm>
          <a:off x="5737225" y="36360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425450</xdr:colOff>
      <xdr:row>31</xdr:row>
      <xdr:rowOff>77470</xdr:rowOff>
    </xdr:from>
    <xdr:to>
      <xdr:col>6</xdr:col>
      <xdr:colOff>215900</xdr:colOff>
      <xdr:row>33</xdr:row>
      <xdr:rowOff>1270</xdr:rowOff>
    </xdr:to>
    <xdr:sp>
      <xdr:nvSpPr>
        <xdr:cNvPr id="10" name="Rectangle 19"/>
        <xdr:cNvSpPr>
          <a:spLocks noChangeArrowheads="1"/>
        </xdr:cNvSpPr>
      </xdr:nvSpPr>
      <xdr:spPr>
        <a:xfrm>
          <a:off x="6378575" y="65989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2017.3.31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1158875</xdr:colOff>
      <xdr:row>30</xdr:row>
      <xdr:rowOff>86995</xdr:rowOff>
    </xdr:from>
    <xdr:to>
      <xdr:col>6</xdr:col>
      <xdr:colOff>368300</xdr:colOff>
      <xdr:row>31</xdr:row>
      <xdr:rowOff>86995</xdr:rowOff>
    </xdr:to>
    <xdr:sp>
      <xdr:nvSpPr>
        <xdr:cNvPr id="11" name="AutoShape 13"/>
        <xdr:cNvSpPr>
          <a:spLocks noChangeArrowheads="1"/>
        </xdr:cNvSpPr>
      </xdr:nvSpPr>
      <xdr:spPr>
        <a:xfrm>
          <a:off x="5921375" y="64058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552450</xdr:colOff>
      <xdr:row>43</xdr:row>
      <xdr:rowOff>1905</xdr:rowOff>
    </xdr:from>
    <xdr:to>
      <xdr:col>6</xdr:col>
      <xdr:colOff>342900</xdr:colOff>
      <xdr:row>44</xdr:row>
      <xdr:rowOff>128270</xdr:rowOff>
    </xdr:to>
    <xdr:sp>
      <xdr:nvSpPr>
        <xdr:cNvPr id="12" name="Rectangle 19"/>
        <xdr:cNvSpPr>
          <a:spLocks noChangeArrowheads="1"/>
        </xdr:cNvSpPr>
      </xdr:nvSpPr>
      <xdr:spPr>
        <a:xfrm>
          <a:off x="6505575" y="895413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2017.4.23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295275</xdr:colOff>
      <xdr:row>41</xdr:row>
      <xdr:rowOff>173355</xdr:rowOff>
    </xdr:from>
    <xdr:to>
      <xdr:col>6</xdr:col>
      <xdr:colOff>695325</xdr:colOff>
      <xdr:row>42</xdr:row>
      <xdr:rowOff>173355</xdr:rowOff>
    </xdr:to>
    <xdr:sp>
      <xdr:nvSpPr>
        <xdr:cNvPr id="13" name="AutoShape 13"/>
        <xdr:cNvSpPr>
          <a:spLocks noChangeArrowheads="1"/>
        </xdr:cNvSpPr>
      </xdr:nvSpPr>
      <xdr:spPr>
        <a:xfrm>
          <a:off x="6248400" y="872045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75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771525</xdr:colOff>
      <xdr:row>48</xdr:row>
      <xdr:rowOff>142875</xdr:rowOff>
    </xdr:from>
    <xdr:to>
      <xdr:col>6</xdr:col>
      <xdr:colOff>1114425</xdr:colOff>
      <xdr:row>48</xdr:row>
      <xdr:rowOff>190500</xdr:rowOff>
    </xdr:to>
    <xdr:sp>
      <xdr:nvSpPr>
        <xdr:cNvPr id="7" name="AutoShape 25"/>
        <xdr:cNvSpPr>
          <a:spLocks noChangeArrowheads="1"/>
        </xdr:cNvSpPr>
      </xdr:nvSpPr>
      <xdr:spPr>
        <a:xfrm>
          <a:off x="6724650" y="1010793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1019175</xdr:colOff>
      <xdr:row>47</xdr:row>
      <xdr:rowOff>76200</xdr:rowOff>
    </xdr:from>
    <xdr:to>
      <xdr:col>6</xdr:col>
      <xdr:colOff>561975</xdr:colOff>
      <xdr:row>48</xdr:row>
      <xdr:rowOff>85725</xdr:rowOff>
    </xdr:to>
    <xdr:sp>
      <xdr:nvSpPr>
        <xdr:cNvPr id="8" name="Rectangle 26"/>
        <xdr:cNvSpPr>
          <a:spLocks noChangeArrowheads="1"/>
        </xdr:cNvSpPr>
      </xdr:nvSpPr>
      <xdr:spPr>
        <a:xfrm>
          <a:off x="6972300" y="983869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76</xdr:row>
      <xdr:rowOff>85725</xdr:rowOff>
    </xdr:from>
    <xdr:to>
      <xdr:col>1</xdr:col>
      <xdr:colOff>257175</xdr:colOff>
      <xdr:row>77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88071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98425</xdr:colOff>
      <xdr:row>18</xdr:row>
      <xdr:rowOff>19685</xdr:rowOff>
    </xdr:from>
    <xdr:to>
      <xdr:col>5</xdr:col>
      <xdr:colOff>1079500</xdr:colOff>
      <xdr:row>19</xdr:row>
      <xdr:rowOff>146050</xdr:rowOff>
    </xdr:to>
    <xdr:sp>
      <xdr:nvSpPr>
        <xdr:cNvPr id="5" name="Rectangle 19"/>
        <xdr:cNvSpPr>
          <a:spLocks noChangeArrowheads="1"/>
        </xdr:cNvSpPr>
      </xdr:nvSpPr>
      <xdr:spPr>
        <a:xfrm>
          <a:off x="6051550" y="390779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2017.3.22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993775</xdr:colOff>
      <xdr:row>16</xdr:row>
      <xdr:rowOff>191135</xdr:rowOff>
    </xdr:from>
    <xdr:to>
      <xdr:col>6</xdr:col>
      <xdr:colOff>203200</xdr:colOff>
      <xdr:row>17</xdr:row>
      <xdr:rowOff>191135</xdr:rowOff>
    </xdr:to>
    <xdr:sp>
      <xdr:nvSpPr>
        <xdr:cNvPr id="6" name="AutoShape 13"/>
        <xdr:cNvSpPr>
          <a:spLocks noChangeArrowheads="1"/>
        </xdr:cNvSpPr>
      </xdr:nvSpPr>
      <xdr:spPr>
        <a:xfrm>
          <a:off x="5756275" y="36741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282575</xdr:colOff>
      <xdr:row>29</xdr:row>
      <xdr:rowOff>70485</xdr:rowOff>
    </xdr:from>
    <xdr:to>
      <xdr:col>6</xdr:col>
      <xdr:colOff>73025</xdr:colOff>
      <xdr:row>30</xdr:row>
      <xdr:rowOff>196850</xdr:rowOff>
    </xdr:to>
    <xdr:sp>
      <xdr:nvSpPr>
        <xdr:cNvPr id="10" name="Rectangle 19"/>
        <xdr:cNvSpPr>
          <a:spLocks noChangeArrowheads="1"/>
        </xdr:cNvSpPr>
      </xdr:nvSpPr>
      <xdr:spPr>
        <a:xfrm>
          <a:off x="6235700" y="6186805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695325</xdr:colOff>
      <xdr:row>41</xdr:row>
      <xdr:rowOff>73660</xdr:rowOff>
    </xdr:from>
    <xdr:to>
      <xdr:col>6</xdr:col>
      <xdr:colOff>485775</xdr:colOff>
      <xdr:row>42</xdr:row>
      <xdr:rowOff>200025</xdr:rowOff>
    </xdr:to>
    <xdr:sp>
      <xdr:nvSpPr>
        <xdr:cNvPr id="11" name="Rectangle 19"/>
        <xdr:cNvSpPr>
          <a:spLocks noChangeArrowheads="1"/>
        </xdr:cNvSpPr>
      </xdr:nvSpPr>
      <xdr:spPr>
        <a:xfrm>
          <a:off x="6648450" y="862076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2017.4.22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1082675</xdr:colOff>
      <xdr:row>28</xdr:row>
      <xdr:rowOff>10795</xdr:rowOff>
    </xdr:from>
    <xdr:to>
      <xdr:col>6</xdr:col>
      <xdr:colOff>292100</xdr:colOff>
      <xdr:row>29</xdr:row>
      <xdr:rowOff>10795</xdr:rowOff>
    </xdr:to>
    <xdr:sp>
      <xdr:nvSpPr>
        <xdr:cNvPr id="12" name="AutoShape 13"/>
        <xdr:cNvSpPr>
          <a:spLocks noChangeArrowheads="1"/>
        </xdr:cNvSpPr>
      </xdr:nvSpPr>
      <xdr:spPr>
        <a:xfrm>
          <a:off x="5845175" y="592455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333375</xdr:colOff>
      <xdr:row>40</xdr:row>
      <xdr:rowOff>33020</xdr:rowOff>
    </xdr:from>
    <xdr:to>
      <xdr:col>6</xdr:col>
      <xdr:colOff>733425</xdr:colOff>
      <xdr:row>41</xdr:row>
      <xdr:rowOff>33020</xdr:rowOff>
    </xdr:to>
    <xdr:sp>
      <xdr:nvSpPr>
        <xdr:cNvPr id="13" name="AutoShape 13"/>
        <xdr:cNvSpPr>
          <a:spLocks noChangeArrowheads="1"/>
        </xdr:cNvSpPr>
      </xdr:nvSpPr>
      <xdr:spPr>
        <a:xfrm>
          <a:off x="6286500" y="837755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73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3715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895350</xdr:colOff>
      <xdr:row>17</xdr:row>
      <xdr:rowOff>190500</xdr:rowOff>
    </xdr:from>
    <xdr:to>
      <xdr:col>6</xdr:col>
      <xdr:colOff>104775</xdr:colOff>
      <xdr:row>18</xdr:row>
      <xdr:rowOff>190500</xdr:rowOff>
    </xdr:to>
    <xdr:sp>
      <xdr:nvSpPr>
        <xdr:cNvPr id="5" name="AutoShape 13"/>
        <xdr:cNvSpPr>
          <a:spLocks noChangeArrowheads="1"/>
        </xdr:cNvSpPr>
      </xdr:nvSpPr>
      <xdr:spPr>
        <a:xfrm>
          <a:off x="5657850" y="38760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47625</xdr:colOff>
      <xdr:row>18</xdr:row>
      <xdr:rowOff>190500</xdr:rowOff>
    </xdr:from>
    <xdr:to>
      <xdr:col>5</xdr:col>
      <xdr:colOff>1028700</xdr:colOff>
      <xdr:row>20</xdr:row>
      <xdr:rowOff>111760</xdr:rowOff>
    </xdr:to>
    <xdr:sp>
      <xdr:nvSpPr>
        <xdr:cNvPr id="6" name="Rectangle 19"/>
        <xdr:cNvSpPr>
          <a:spLocks noChangeArrowheads="1"/>
        </xdr:cNvSpPr>
      </xdr:nvSpPr>
      <xdr:spPr>
        <a:xfrm>
          <a:off x="6000750" y="407860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1000125</xdr:colOff>
      <xdr:row>49</xdr:row>
      <xdr:rowOff>133350</xdr:rowOff>
    </xdr:from>
    <xdr:to>
      <xdr:col>7</xdr:col>
      <xdr:colOff>152400</xdr:colOff>
      <xdr:row>49</xdr:row>
      <xdr:rowOff>180975</xdr:rowOff>
    </xdr:to>
    <xdr:sp>
      <xdr:nvSpPr>
        <xdr:cNvPr id="7" name="AutoShape 25"/>
        <xdr:cNvSpPr>
          <a:spLocks noChangeArrowheads="1"/>
        </xdr:cNvSpPr>
      </xdr:nvSpPr>
      <xdr:spPr>
        <a:xfrm>
          <a:off x="6953250" y="103009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180975</xdr:colOff>
      <xdr:row>48</xdr:row>
      <xdr:rowOff>6985</xdr:rowOff>
    </xdr:from>
    <xdr:to>
      <xdr:col>6</xdr:col>
      <xdr:colOff>914400</xdr:colOff>
      <xdr:row>49</xdr:row>
      <xdr:rowOff>16510</xdr:rowOff>
    </xdr:to>
    <xdr:sp>
      <xdr:nvSpPr>
        <xdr:cNvPr id="8" name="Rectangle 26"/>
        <xdr:cNvSpPr>
          <a:spLocks noChangeArrowheads="1"/>
        </xdr:cNvSpPr>
      </xdr:nvSpPr>
      <xdr:spPr>
        <a:xfrm>
          <a:off x="7324725" y="997204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垫层浇筑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74</xdr:row>
      <xdr:rowOff>85725</xdr:rowOff>
    </xdr:from>
    <xdr:to>
      <xdr:col>1</xdr:col>
      <xdr:colOff>257175</xdr:colOff>
      <xdr:row>75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47558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488950</xdr:colOff>
      <xdr:row>33</xdr:row>
      <xdr:rowOff>105410</xdr:rowOff>
    </xdr:from>
    <xdr:to>
      <xdr:col>6</xdr:col>
      <xdr:colOff>279400</xdr:colOff>
      <xdr:row>35</xdr:row>
      <xdr:rowOff>26670</xdr:rowOff>
    </xdr:to>
    <xdr:sp>
      <xdr:nvSpPr>
        <xdr:cNvPr id="10" name="Rectangle 19"/>
        <xdr:cNvSpPr>
          <a:spLocks noChangeArrowheads="1"/>
        </xdr:cNvSpPr>
      </xdr:nvSpPr>
      <xdr:spPr>
        <a:xfrm>
          <a:off x="6442075" y="703199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69850</xdr:colOff>
      <xdr:row>32</xdr:row>
      <xdr:rowOff>124460</xdr:rowOff>
    </xdr:from>
    <xdr:to>
      <xdr:col>6</xdr:col>
      <xdr:colOff>469900</xdr:colOff>
      <xdr:row>33</xdr:row>
      <xdr:rowOff>124460</xdr:rowOff>
    </xdr:to>
    <xdr:sp>
      <xdr:nvSpPr>
        <xdr:cNvPr id="11" name="AutoShape 13"/>
        <xdr:cNvSpPr>
          <a:spLocks noChangeArrowheads="1"/>
        </xdr:cNvSpPr>
      </xdr:nvSpPr>
      <xdr:spPr>
        <a:xfrm>
          <a:off x="6022975" y="68484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904875</xdr:colOff>
      <xdr:row>42</xdr:row>
      <xdr:rowOff>28575</xdr:rowOff>
    </xdr:from>
    <xdr:to>
      <xdr:col>7</xdr:col>
      <xdr:colOff>114300</xdr:colOff>
      <xdr:row>43</xdr:row>
      <xdr:rowOff>28575</xdr:rowOff>
    </xdr:to>
    <xdr:sp>
      <xdr:nvSpPr>
        <xdr:cNvPr id="12" name="AutoShape 13"/>
        <xdr:cNvSpPr>
          <a:spLocks noChangeArrowheads="1"/>
        </xdr:cNvSpPr>
      </xdr:nvSpPr>
      <xdr:spPr>
        <a:xfrm>
          <a:off x="6858000" y="87782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1158875</xdr:colOff>
      <xdr:row>43</xdr:row>
      <xdr:rowOff>39370</xdr:rowOff>
    </xdr:from>
    <xdr:to>
      <xdr:col>6</xdr:col>
      <xdr:colOff>949325</xdr:colOff>
      <xdr:row>44</xdr:row>
      <xdr:rowOff>163195</xdr:rowOff>
    </xdr:to>
    <xdr:sp>
      <xdr:nvSpPr>
        <xdr:cNvPr id="13" name="Rectangle 19"/>
        <xdr:cNvSpPr>
          <a:spLocks noChangeArrowheads="1"/>
        </xdr:cNvSpPr>
      </xdr:nvSpPr>
      <xdr:spPr>
        <a:xfrm>
          <a:off x="7112000" y="899160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73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3715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895350</xdr:colOff>
      <xdr:row>17</xdr:row>
      <xdr:rowOff>190500</xdr:rowOff>
    </xdr:from>
    <xdr:to>
      <xdr:col>6</xdr:col>
      <xdr:colOff>104775</xdr:colOff>
      <xdr:row>18</xdr:row>
      <xdr:rowOff>190500</xdr:rowOff>
    </xdr:to>
    <xdr:sp>
      <xdr:nvSpPr>
        <xdr:cNvPr id="5" name="AutoShape 13"/>
        <xdr:cNvSpPr>
          <a:spLocks noChangeArrowheads="1"/>
        </xdr:cNvSpPr>
      </xdr:nvSpPr>
      <xdr:spPr>
        <a:xfrm>
          <a:off x="5657850" y="38760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47625</xdr:colOff>
      <xdr:row>18</xdr:row>
      <xdr:rowOff>190500</xdr:rowOff>
    </xdr:from>
    <xdr:to>
      <xdr:col>5</xdr:col>
      <xdr:colOff>1028700</xdr:colOff>
      <xdr:row>20</xdr:row>
      <xdr:rowOff>111760</xdr:rowOff>
    </xdr:to>
    <xdr:sp>
      <xdr:nvSpPr>
        <xdr:cNvPr id="6" name="Rectangle 19"/>
        <xdr:cNvSpPr>
          <a:spLocks noChangeArrowheads="1"/>
        </xdr:cNvSpPr>
      </xdr:nvSpPr>
      <xdr:spPr>
        <a:xfrm>
          <a:off x="6000750" y="407860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485775</xdr:colOff>
      <xdr:row>41</xdr:row>
      <xdr:rowOff>161925</xdr:rowOff>
    </xdr:from>
    <xdr:to>
      <xdr:col>6</xdr:col>
      <xdr:colOff>828675</xdr:colOff>
      <xdr:row>42</xdr:row>
      <xdr:rowOff>6985</xdr:rowOff>
    </xdr:to>
    <xdr:sp>
      <xdr:nvSpPr>
        <xdr:cNvPr id="7" name="AutoShape 25"/>
        <xdr:cNvSpPr>
          <a:spLocks noChangeArrowheads="1"/>
        </xdr:cNvSpPr>
      </xdr:nvSpPr>
      <xdr:spPr>
        <a:xfrm>
          <a:off x="6438900" y="870902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828675</xdr:colOff>
      <xdr:row>40</xdr:row>
      <xdr:rowOff>28575</xdr:rowOff>
    </xdr:from>
    <xdr:to>
      <xdr:col>6</xdr:col>
      <xdr:colOff>371475</xdr:colOff>
      <xdr:row>41</xdr:row>
      <xdr:rowOff>38100</xdr:rowOff>
    </xdr:to>
    <xdr:sp>
      <xdr:nvSpPr>
        <xdr:cNvPr id="8" name="Rectangle 26"/>
        <xdr:cNvSpPr>
          <a:spLocks noChangeArrowheads="1"/>
        </xdr:cNvSpPr>
      </xdr:nvSpPr>
      <xdr:spPr>
        <a:xfrm>
          <a:off x="6781800" y="837311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74</xdr:row>
      <xdr:rowOff>85725</xdr:rowOff>
    </xdr:from>
    <xdr:to>
      <xdr:col>1</xdr:col>
      <xdr:colOff>257175</xdr:colOff>
      <xdr:row>75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47558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288925</xdr:colOff>
      <xdr:row>28</xdr:row>
      <xdr:rowOff>76835</xdr:rowOff>
    </xdr:from>
    <xdr:to>
      <xdr:col>6</xdr:col>
      <xdr:colOff>79375</xdr:colOff>
      <xdr:row>29</xdr:row>
      <xdr:rowOff>200660</xdr:rowOff>
    </xdr:to>
    <xdr:sp>
      <xdr:nvSpPr>
        <xdr:cNvPr id="10" name="Rectangle 19"/>
        <xdr:cNvSpPr>
          <a:spLocks noChangeArrowheads="1"/>
        </xdr:cNvSpPr>
      </xdr:nvSpPr>
      <xdr:spPr>
        <a:xfrm>
          <a:off x="6242050" y="599059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596900</xdr:colOff>
      <xdr:row>38</xdr:row>
      <xdr:rowOff>70485</xdr:rowOff>
    </xdr:from>
    <xdr:to>
      <xdr:col>6</xdr:col>
      <xdr:colOff>387350</xdr:colOff>
      <xdr:row>39</xdr:row>
      <xdr:rowOff>194310</xdr:rowOff>
    </xdr:to>
    <xdr:sp>
      <xdr:nvSpPr>
        <xdr:cNvPr id="11" name="Rectangle 19"/>
        <xdr:cNvSpPr>
          <a:spLocks noChangeArrowheads="1"/>
        </xdr:cNvSpPr>
      </xdr:nvSpPr>
      <xdr:spPr>
        <a:xfrm>
          <a:off x="6550025" y="800989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75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923925</xdr:colOff>
      <xdr:row>23</xdr:row>
      <xdr:rowOff>171450</xdr:rowOff>
    </xdr:from>
    <xdr:to>
      <xdr:col>6</xdr:col>
      <xdr:colOff>133350</xdr:colOff>
      <xdr:row>24</xdr:row>
      <xdr:rowOff>171450</xdr:rowOff>
    </xdr:to>
    <xdr:sp>
      <xdr:nvSpPr>
        <xdr:cNvPr id="5" name="AutoShape 13"/>
        <xdr:cNvSpPr>
          <a:spLocks noChangeArrowheads="1"/>
        </xdr:cNvSpPr>
      </xdr:nvSpPr>
      <xdr:spPr>
        <a:xfrm>
          <a:off x="5686425" y="50723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123825</xdr:colOff>
      <xdr:row>24</xdr:row>
      <xdr:rowOff>171450</xdr:rowOff>
    </xdr:from>
    <xdr:to>
      <xdr:col>5</xdr:col>
      <xdr:colOff>1104900</xdr:colOff>
      <xdr:row>26</xdr:row>
      <xdr:rowOff>92710</xdr:rowOff>
    </xdr:to>
    <xdr:sp>
      <xdr:nvSpPr>
        <xdr:cNvPr id="6" name="Rectangle 19"/>
        <xdr:cNvSpPr>
          <a:spLocks noChangeArrowheads="1"/>
        </xdr:cNvSpPr>
      </xdr:nvSpPr>
      <xdr:spPr>
        <a:xfrm>
          <a:off x="6076950" y="527494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571500</xdr:colOff>
      <xdr:row>43</xdr:row>
      <xdr:rowOff>76200</xdr:rowOff>
    </xdr:from>
    <xdr:to>
      <xdr:col>6</xdr:col>
      <xdr:colOff>914400</xdr:colOff>
      <xdr:row>43</xdr:row>
      <xdr:rowOff>123825</xdr:rowOff>
    </xdr:to>
    <xdr:sp>
      <xdr:nvSpPr>
        <xdr:cNvPr id="7" name="AutoShape 25"/>
        <xdr:cNvSpPr>
          <a:spLocks noChangeArrowheads="1"/>
        </xdr:cNvSpPr>
      </xdr:nvSpPr>
      <xdr:spPr>
        <a:xfrm>
          <a:off x="6524625" y="902843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952500</xdr:colOff>
      <xdr:row>41</xdr:row>
      <xdr:rowOff>133350</xdr:rowOff>
    </xdr:from>
    <xdr:to>
      <xdr:col>6</xdr:col>
      <xdr:colOff>495300</xdr:colOff>
      <xdr:row>42</xdr:row>
      <xdr:rowOff>142875</xdr:rowOff>
    </xdr:to>
    <xdr:sp>
      <xdr:nvSpPr>
        <xdr:cNvPr id="8" name="Rectangle 26"/>
        <xdr:cNvSpPr>
          <a:spLocks noChangeArrowheads="1"/>
        </xdr:cNvSpPr>
      </xdr:nvSpPr>
      <xdr:spPr>
        <a:xfrm>
          <a:off x="6905625" y="868045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76</xdr:row>
      <xdr:rowOff>85725</xdr:rowOff>
    </xdr:from>
    <xdr:to>
      <xdr:col>1</xdr:col>
      <xdr:colOff>257175</xdr:colOff>
      <xdr:row>77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88071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479425</xdr:colOff>
      <xdr:row>34</xdr:row>
      <xdr:rowOff>172085</xdr:rowOff>
    </xdr:from>
    <xdr:to>
      <xdr:col>6</xdr:col>
      <xdr:colOff>269875</xdr:colOff>
      <xdr:row>36</xdr:row>
      <xdr:rowOff>93345</xdr:rowOff>
    </xdr:to>
    <xdr:sp>
      <xdr:nvSpPr>
        <xdr:cNvPr id="10" name="Rectangle 19"/>
        <xdr:cNvSpPr>
          <a:spLocks noChangeArrowheads="1"/>
        </xdr:cNvSpPr>
      </xdr:nvSpPr>
      <xdr:spPr>
        <a:xfrm>
          <a:off x="6432550" y="730123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212725</xdr:colOff>
      <xdr:row>32</xdr:row>
      <xdr:rowOff>191135</xdr:rowOff>
    </xdr:from>
    <xdr:to>
      <xdr:col>6</xdr:col>
      <xdr:colOff>612775</xdr:colOff>
      <xdr:row>33</xdr:row>
      <xdr:rowOff>191135</xdr:rowOff>
    </xdr:to>
    <xdr:sp>
      <xdr:nvSpPr>
        <xdr:cNvPr id="11" name="AutoShape 13"/>
        <xdr:cNvSpPr>
          <a:spLocks noChangeArrowheads="1"/>
        </xdr:cNvSpPr>
      </xdr:nvSpPr>
      <xdr:spPr>
        <a:xfrm>
          <a:off x="6165850" y="691515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873125</xdr:colOff>
      <xdr:row>39</xdr:row>
      <xdr:rowOff>163195</xdr:rowOff>
    </xdr:from>
    <xdr:to>
      <xdr:col>6</xdr:col>
      <xdr:colOff>663575</xdr:colOff>
      <xdr:row>41</xdr:row>
      <xdr:rowOff>84455</xdr:rowOff>
    </xdr:to>
    <xdr:sp>
      <xdr:nvSpPr>
        <xdr:cNvPr id="12" name="Rectangle 19"/>
        <xdr:cNvSpPr>
          <a:spLocks noChangeArrowheads="1"/>
        </xdr:cNvSpPr>
      </xdr:nvSpPr>
      <xdr:spPr>
        <a:xfrm>
          <a:off x="6826250" y="830516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311150</xdr:colOff>
      <xdr:row>38</xdr:row>
      <xdr:rowOff>172720</xdr:rowOff>
    </xdr:from>
    <xdr:to>
      <xdr:col>6</xdr:col>
      <xdr:colOff>711200</xdr:colOff>
      <xdr:row>39</xdr:row>
      <xdr:rowOff>172720</xdr:rowOff>
    </xdr:to>
    <xdr:sp>
      <xdr:nvSpPr>
        <xdr:cNvPr id="13" name="AutoShape 13"/>
        <xdr:cNvSpPr>
          <a:spLocks noChangeArrowheads="1"/>
        </xdr:cNvSpPr>
      </xdr:nvSpPr>
      <xdr:spPr>
        <a:xfrm>
          <a:off x="6264275" y="811212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895350</xdr:colOff>
      <xdr:row>19</xdr:row>
      <xdr:rowOff>171450</xdr:rowOff>
    </xdr:from>
    <xdr:to>
      <xdr:col>6</xdr:col>
      <xdr:colOff>104775</xdr:colOff>
      <xdr:row>20</xdr:row>
      <xdr:rowOff>171450</xdr:rowOff>
    </xdr:to>
    <xdr:sp>
      <xdr:nvSpPr>
        <xdr:cNvPr id="5" name="AutoShape 13"/>
        <xdr:cNvSpPr>
          <a:spLocks noChangeArrowheads="1"/>
        </xdr:cNvSpPr>
      </xdr:nvSpPr>
      <xdr:spPr>
        <a:xfrm>
          <a:off x="5657850" y="426212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28575</xdr:colOff>
      <xdr:row>20</xdr:row>
      <xdr:rowOff>200025</xdr:rowOff>
    </xdr:from>
    <xdr:to>
      <xdr:col>5</xdr:col>
      <xdr:colOff>1009650</xdr:colOff>
      <xdr:row>22</xdr:row>
      <xdr:rowOff>121285</xdr:rowOff>
    </xdr:to>
    <xdr:sp>
      <xdr:nvSpPr>
        <xdr:cNvPr id="6" name="Rectangle 19"/>
        <xdr:cNvSpPr>
          <a:spLocks noChangeArrowheads="1"/>
        </xdr:cNvSpPr>
      </xdr:nvSpPr>
      <xdr:spPr>
        <a:xfrm>
          <a:off x="5981700" y="449326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2017.3.17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800100</xdr:colOff>
      <xdr:row>45</xdr:row>
      <xdr:rowOff>200025</xdr:rowOff>
    </xdr:from>
    <xdr:to>
      <xdr:col>6</xdr:col>
      <xdr:colOff>1143000</xdr:colOff>
      <xdr:row>46</xdr:row>
      <xdr:rowOff>45085</xdr:rowOff>
    </xdr:to>
    <xdr:sp>
      <xdr:nvSpPr>
        <xdr:cNvPr id="7" name="AutoShape 25"/>
        <xdr:cNvSpPr>
          <a:spLocks noChangeArrowheads="1"/>
        </xdr:cNvSpPr>
      </xdr:nvSpPr>
      <xdr:spPr>
        <a:xfrm>
          <a:off x="6753225" y="955738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1047750</xdr:colOff>
      <xdr:row>44</xdr:row>
      <xdr:rowOff>133350</xdr:rowOff>
    </xdr:from>
    <xdr:to>
      <xdr:col>6</xdr:col>
      <xdr:colOff>590550</xdr:colOff>
      <xdr:row>45</xdr:row>
      <xdr:rowOff>142875</xdr:rowOff>
    </xdr:to>
    <xdr:sp>
      <xdr:nvSpPr>
        <xdr:cNvPr id="8" name="Rectangle 26"/>
        <xdr:cNvSpPr>
          <a:spLocks noChangeArrowheads="1"/>
        </xdr:cNvSpPr>
      </xdr:nvSpPr>
      <xdr:spPr>
        <a:xfrm>
          <a:off x="7000875" y="928814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146050</xdr:colOff>
      <xdr:row>31</xdr:row>
      <xdr:rowOff>114935</xdr:rowOff>
    </xdr:from>
    <xdr:to>
      <xdr:col>5</xdr:col>
      <xdr:colOff>1127125</xdr:colOff>
      <xdr:row>33</xdr:row>
      <xdr:rowOff>36195</xdr:rowOff>
    </xdr:to>
    <xdr:sp>
      <xdr:nvSpPr>
        <xdr:cNvPr id="10" name="Rectangle 19"/>
        <xdr:cNvSpPr>
          <a:spLocks noChangeArrowheads="1"/>
        </xdr:cNvSpPr>
      </xdr:nvSpPr>
      <xdr:spPr>
        <a:xfrm>
          <a:off x="6099175" y="663638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968375</xdr:colOff>
      <xdr:row>42</xdr:row>
      <xdr:rowOff>96520</xdr:rowOff>
    </xdr:from>
    <xdr:to>
      <xdr:col>6</xdr:col>
      <xdr:colOff>758825</xdr:colOff>
      <xdr:row>44</xdr:row>
      <xdr:rowOff>17780</xdr:rowOff>
    </xdr:to>
    <xdr:sp>
      <xdr:nvSpPr>
        <xdr:cNvPr id="11" name="Rectangle 19"/>
        <xdr:cNvSpPr>
          <a:spLocks noChangeArrowheads="1"/>
        </xdr:cNvSpPr>
      </xdr:nvSpPr>
      <xdr:spPr>
        <a:xfrm>
          <a:off x="6921500" y="884618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75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120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895350</xdr:colOff>
      <xdr:row>17</xdr:row>
      <xdr:rowOff>190500</xdr:rowOff>
    </xdr:from>
    <xdr:to>
      <xdr:col>6</xdr:col>
      <xdr:colOff>104775</xdr:colOff>
      <xdr:row>18</xdr:row>
      <xdr:rowOff>190500</xdr:rowOff>
    </xdr:to>
    <xdr:sp>
      <xdr:nvSpPr>
        <xdr:cNvPr id="5" name="AutoShape 13"/>
        <xdr:cNvSpPr>
          <a:spLocks noChangeArrowheads="1"/>
        </xdr:cNvSpPr>
      </xdr:nvSpPr>
      <xdr:spPr>
        <a:xfrm>
          <a:off x="5657850" y="38760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104775</xdr:colOff>
      <xdr:row>28</xdr:row>
      <xdr:rowOff>152400</xdr:rowOff>
    </xdr:from>
    <xdr:to>
      <xdr:col>5</xdr:col>
      <xdr:colOff>1085850</xdr:colOff>
      <xdr:row>30</xdr:row>
      <xdr:rowOff>73660</xdr:rowOff>
    </xdr:to>
    <xdr:sp>
      <xdr:nvSpPr>
        <xdr:cNvPr id="6" name="Rectangle 19"/>
        <xdr:cNvSpPr>
          <a:spLocks noChangeArrowheads="1"/>
        </xdr:cNvSpPr>
      </xdr:nvSpPr>
      <xdr:spPr>
        <a:xfrm>
          <a:off x="6057900" y="606615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2017.4.16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1152525</xdr:colOff>
      <xdr:row>31</xdr:row>
      <xdr:rowOff>152400</xdr:rowOff>
    </xdr:from>
    <xdr:to>
      <xdr:col>6</xdr:col>
      <xdr:colOff>304800</xdr:colOff>
      <xdr:row>31</xdr:row>
      <xdr:rowOff>200025</xdr:rowOff>
    </xdr:to>
    <xdr:sp>
      <xdr:nvSpPr>
        <xdr:cNvPr id="7" name="AutoShape 25"/>
        <xdr:cNvSpPr>
          <a:spLocks noChangeArrowheads="1"/>
        </xdr:cNvSpPr>
      </xdr:nvSpPr>
      <xdr:spPr>
        <a:xfrm>
          <a:off x="5915025" y="667385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352425</xdr:colOff>
      <xdr:row>30</xdr:row>
      <xdr:rowOff>104775</xdr:rowOff>
    </xdr:from>
    <xdr:to>
      <xdr:col>5</xdr:col>
      <xdr:colOff>1085850</xdr:colOff>
      <xdr:row>31</xdr:row>
      <xdr:rowOff>114300</xdr:rowOff>
    </xdr:to>
    <xdr:sp>
      <xdr:nvSpPr>
        <xdr:cNvPr id="8" name="Rectangle 26"/>
        <xdr:cNvSpPr>
          <a:spLocks noChangeArrowheads="1"/>
        </xdr:cNvSpPr>
      </xdr:nvSpPr>
      <xdr:spPr>
        <a:xfrm>
          <a:off x="6305550" y="642366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76</xdr:row>
      <xdr:rowOff>85725</xdr:rowOff>
    </xdr:from>
    <xdr:to>
      <xdr:col>1</xdr:col>
      <xdr:colOff>257175</xdr:colOff>
      <xdr:row>77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588071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1174750</xdr:colOff>
      <xdr:row>19</xdr:row>
      <xdr:rowOff>76835</xdr:rowOff>
    </xdr:from>
    <xdr:to>
      <xdr:col>5</xdr:col>
      <xdr:colOff>965200</xdr:colOff>
      <xdr:row>20</xdr:row>
      <xdr:rowOff>200660</xdr:rowOff>
    </xdr:to>
    <xdr:sp>
      <xdr:nvSpPr>
        <xdr:cNvPr id="10" name="Rectangle 19"/>
        <xdr:cNvSpPr>
          <a:spLocks noChangeArrowheads="1"/>
        </xdr:cNvSpPr>
      </xdr:nvSpPr>
      <xdr:spPr>
        <a:xfrm>
          <a:off x="5937250" y="416750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2017.3.17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962025</xdr:colOff>
      <xdr:row>18</xdr:row>
      <xdr:rowOff>200025</xdr:rowOff>
    </xdr:from>
    <xdr:to>
      <xdr:col>6</xdr:col>
      <xdr:colOff>171450</xdr:colOff>
      <xdr:row>19</xdr:row>
      <xdr:rowOff>200025</xdr:rowOff>
    </xdr:to>
    <xdr:sp>
      <xdr:nvSpPr>
        <xdr:cNvPr id="5" name="AutoShape 13"/>
        <xdr:cNvSpPr>
          <a:spLocks noChangeArrowheads="1"/>
        </xdr:cNvSpPr>
      </xdr:nvSpPr>
      <xdr:spPr>
        <a:xfrm>
          <a:off x="5724525" y="40881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209550</xdr:colOff>
      <xdr:row>19</xdr:row>
      <xdr:rowOff>171450</xdr:rowOff>
    </xdr:from>
    <xdr:to>
      <xdr:col>6</xdr:col>
      <xdr:colOff>0</xdr:colOff>
      <xdr:row>21</xdr:row>
      <xdr:rowOff>92710</xdr:rowOff>
    </xdr:to>
    <xdr:sp>
      <xdr:nvSpPr>
        <xdr:cNvPr id="6" name="Rectangle 19"/>
        <xdr:cNvSpPr>
          <a:spLocks noChangeArrowheads="1"/>
        </xdr:cNvSpPr>
      </xdr:nvSpPr>
      <xdr:spPr>
        <a:xfrm>
          <a:off x="6162675" y="426212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2017.4.25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38100</xdr:colOff>
      <xdr:row>23</xdr:row>
      <xdr:rowOff>19050</xdr:rowOff>
    </xdr:from>
    <xdr:to>
      <xdr:col>6</xdr:col>
      <xdr:colOff>381000</xdr:colOff>
      <xdr:row>23</xdr:row>
      <xdr:rowOff>66675</xdr:rowOff>
    </xdr:to>
    <xdr:sp>
      <xdr:nvSpPr>
        <xdr:cNvPr id="7" name="AutoShape 25"/>
        <xdr:cNvSpPr>
          <a:spLocks noChangeArrowheads="1"/>
        </xdr:cNvSpPr>
      </xdr:nvSpPr>
      <xdr:spPr>
        <a:xfrm>
          <a:off x="5991225" y="491998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285750</xdr:colOff>
      <xdr:row>21</xdr:row>
      <xdr:rowOff>161925</xdr:rowOff>
    </xdr:from>
    <xdr:to>
      <xdr:col>5</xdr:col>
      <xdr:colOff>1019175</xdr:colOff>
      <xdr:row>22</xdr:row>
      <xdr:rowOff>171450</xdr:rowOff>
    </xdr:to>
    <xdr:sp>
      <xdr:nvSpPr>
        <xdr:cNvPr id="8" name="Rectangle 26"/>
        <xdr:cNvSpPr>
          <a:spLocks noChangeArrowheads="1"/>
        </xdr:cNvSpPr>
      </xdr:nvSpPr>
      <xdr:spPr>
        <a:xfrm>
          <a:off x="6238875" y="465772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开挖面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9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12700</xdr:colOff>
      <xdr:row>20</xdr:row>
      <xdr:rowOff>114935</xdr:rowOff>
    </xdr:from>
    <xdr:to>
      <xdr:col>5</xdr:col>
      <xdr:colOff>993775</xdr:colOff>
      <xdr:row>22</xdr:row>
      <xdr:rowOff>38735</xdr:rowOff>
    </xdr:to>
    <xdr:sp>
      <xdr:nvSpPr>
        <xdr:cNvPr id="5" name="Rectangle 19"/>
        <xdr:cNvSpPr>
          <a:spLocks noChangeArrowheads="1"/>
        </xdr:cNvSpPr>
      </xdr:nvSpPr>
      <xdr:spPr>
        <a:xfrm>
          <a:off x="5965825" y="440817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第一道刚支撑已安装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2017.5.19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936625</xdr:colOff>
      <xdr:row>19</xdr:row>
      <xdr:rowOff>153035</xdr:rowOff>
    </xdr:from>
    <xdr:to>
      <xdr:col>6</xdr:col>
      <xdr:colOff>146050</xdr:colOff>
      <xdr:row>20</xdr:row>
      <xdr:rowOff>153035</xdr:rowOff>
    </xdr:to>
    <xdr:sp>
      <xdr:nvSpPr>
        <xdr:cNvPr id="6" name="AutoShape 13"/>
        <xdr:cNvSpPr>
          <a:spLocks noChangeArrowheads="1"/>
        </xdr:cNvSpPr>
      </xdr:nvSpPr>
      <xdr:spPr>
        <a:xfrm>
          <a:off x="5699125" y="42437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14337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14338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161925</xdr:colOff>
      <xdr:row>23</xdr:row>
      <xdr:rowOff>114300</xdr:rowOff>
    </xdr:from>
    <xdr:to>
      <xdr:col>6</xdr:col>
      <xdr:colOff>561975</xdr:colOff>
      <xdr:row>24</xdr:row>
      <xdr:rowOff>114300</xdr:rowOff>
    </xdr:to>
    <xdr:sp>
      <xdr:nvSpPr>
        <xdr:cNvPr id="14340" name="AutoShape 13"/>
        <xdr:cNvSpPr>
          <a:spLocks noChangeArrowheads="1"/>
        </xdr:cNvSpPr>
      </xdr:nvSpPr>
      <xdr:spPr>
        <a:xfrm>
          <a:off x="6115050" y="5015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>
    <xdr:from>
      <xdr:col>5</xdr:col>
      <xdr:colOff>390525</xdr:colOff>
      <xdr:row>24</xdr:row>
      <xdr:rowOff>123825</xdr:rowOff>
    </xdr:from>
    <xdr:to>
      <xdr:col>6</xdr:col>
      <xdr:colOff>180975</xdr:colOff>
      <xdr:row>26</xdr:row>
      <xdr:rowOff>45085</xdr:rowOff>
    </xdr:to>
    <xdr:sp>
      <xdr:nvSpPr>
        <xdr:cNvPr id="6" name="Rectangle 19"/>
        <xdr:cNvSpPr>
          <a:spLocks noChangeArrowheads="1"/>
        </xdr:cNvSpPr>
      </xdr:nvSpPr>
      <xdr:spPr>
        <a:xfrm>
          <a:off x="6343650" y="522732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1123950</xdr:colOff>
      <xdr:row>47</xdr:row>
      <xdr:rowOff>85725</xdr:rowOff>
    </xdr:from>
    <xdr:to>
      <xdr:col>7</xdr:col>
      <xdr:colOff>276225</xdr:colOff>
      <xdr:row>47</xdr:row>
      <xdr:rowOff>133350</xdr:rowOff>
    </xdr:to>
    <xdr:sp>
      <xdr:nvSpPr>
        <xdr:cNvPr id="14342" name="AutoShape 25"/>
        <xdr:cNvSpPr>
          <a:spLocks noChangeArrowheads="1"/>
        </xdr:cNvSpPr>
      </xdr:nvSpPr>
      <xdr:spPr>
        <a:xfrm>
          <a:off x="7077075" y="984821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238125</xdr:colOff>
      <xdr:row>45</xdr:row>
      <xdr:rowOff>190500</xdr:rowOff>
    </xdr:from>
    <xdr:to>
      <xdr:col>6</xdr:col>
      <xdr:colOff>971550</xdr:colOff>
      <xdr:row>46</xdr:row>
      <xdr:rowOff>200025</xdr:rowOff>
    </xdr:to>
    <xdr:sp>
      <xdr:nvSpPr>
        <xdr:cNvPr id="8" name="Rectangle 26"/>
        <xdr:cNvSpPr>
          <a:spLocks noChangeArrowheads="1"/>
        </xdr:cNvSpPr>
      </xdr:nvSpPr>
      <xdr:spPr>
        <a:xfrm>
          <a:off x="7381875" y="954786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14344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822325</xdr:colOff>
      <xdr:row>33</xdr:row>
      <xdr:rowOff>174625</xdr:rowOff>
    </xdr:from>
    <xdr:to>
      <xdr:col>6</xdr:col>
      <xdr:colOff>612775</xdr:colOff>
      <xdr:row>35</xdr:row>
      <xdr:rowOff>95885</xdr:rowOff>
    </xdr:to>
    <xdr:sp>
      <xdr:nvSpPr>
        <xdr:cNvPr id="2" name="Rectangle 19"/>
        <xdr:cNvSpPr>
          <a:spLocks noChangeArrowheads="1"/>
        </xdr:cNvSpPr>
      </xdr:nvSpPr>
      <xdr:spPr>
        <a:xfrm>
          <a:off x="6775450" y="710120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2017.2.26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488950</xdr:colOff>
      <xdr:row>32</xdr:row>
      <xdr:rowOff>174625</xdr:rowOff>
    </xdr:from>
    <xdr:to>
      <xdr:col>6</xdr:col>
      <xdr:colOff>889000</xdr:colOff>
      <xdr:row>33</xdr:row>
      <xdr:rowOff>174625</xdr:rowOff>
    </xdr:to>
    <xdr:sp>
      <xdr:nvSpPr>
        <xdr:cNvPr id="3" name="AutoShape 13"/>
        <xdr:cNvSpPr>
          <a:spLocks noChangeArrowheads="1"/>
        </xdr:cNvSpPr>
      </xdr:nvSpPr>
      <xdr:spPr>
        <a:xfrm>
          <a:off x="6442075" y="68986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5</xdr:col>
      <xdr:colOff>996950</xdr:colOff>
      <xdr:row>41</xdr:row>
      <xdr:rowOff>70485</xdr:rowOff>
    </xdr:from>
    <xdr:to>
      <xdr:col>6</xdr:col>
      <xdr:colOff>787400</xdr:colOff>
      <xdr:row>42</xdr:row>
      <xdr:rowOff>194310</xdr:rowOff>
    </xdr:to>
    <xdr:sp>
      <xdr:nvSpPr>
        <xdr:cNvPr id="5" name="Rectangle 19"/>
        <xdr:cNvSpPr>
          <a:spLocks noChangeArrowheads="1"/>
        </xdr:cNvSpPr>
      </xdr:nvSpPr>
      <xdr:spPr>
        <a:xfrm>
          <a:off x="6950075" y="861758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615950</xdr:colOff>
      <xdr:row>40</xdr:row>
      <xdr:rowOff>89535</xdr:rowOff>
    </xdr:from>
    <xdr:to>
      <xdr:col>6</xdr:col>
      <xdr:colOff>1016000</xdr:colOff>
      <xdr:row>41</xdr:row>
      <xdr:rowOff>89535</xdr:rowOff>
    </xdr:to>
    <xdr:sp>
      <xdr:nvSpPr>
        <xdr:cNvPr id="7" name="AutoShape 13"/>
        <xdr:cNvSpPr>
          <a:spLocks noChangeArrowheads="1"/>
        </xdr:cNvSpPr>
      </xdr:nvSpPr>
      <xdr:spPr>
        <a:xfrm>
          <a:off x="6569075" y="84340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16385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16386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1114425</xdr:colOff>
      <xdr:row>20</xdr:row>
      <xdr:rowOff>38100</xdr:rowOff>
    </xdr:from>
    <xdr:to>
      <xdr:col>6</xdr:col>
      <xdr:colOff>323850</xdr:colOff>
      <xdr:row>21</xdr:row>
      <xdr:rowOff>38100</xdr:rowOff>
    </xdr:to>
    <xdr:sp>
      <xdr:nvSpPr>
        <xdr:cNvPr id="16388" name="AutoShape 13"/>
        <xdr:cNvSpPr>
          <a:spLocks noChangeArrowheads="1"/>
        </xdr:cNvSpPr>
      </xdr:nvSpPr>
      <xdr:spPr>
        <a:xfrm>
          <a:off x="5876925" y="43313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38100</xdr:colOff>
      <xdr:row>21</xdr:row>
      <xdr:rowOff>85725</xdr:rowOff>
    </xdr:from>
    <xdr:to>
      <xdr:col>5</xdr:col>
      <xdr:colOff>1019175</xdr:colOff>
      <xdr:row>23</xdr:row>
      <xdr:rowOff>6985</xdr:rowOff>
    </xdr:to>
    <xdr:sp>
      <xdr:nvSpPr>
        <xdr:cNvPr id="6" name="Rectangle 19"/>
        <xdr:cNvSpPr>
          <a:spLocks noChangeArrowheads="1"/>
        </xdr:cNvSpPr>
      </xdr:nvSpPr>
      <xdr:spPr>
        <a:xfrm>
          <a:off x="5991225" y="458152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857250</xdr:colOff>
      <xdr:row>48</xdr:row>
      <xdr:rowOff>76200</xdr:rowOff>
    </xdr:from>
    <xdr:to>
      <xdr:col>7</xdr:col>
      <xdr:colOff>9525</xdr:colOff>
      <xdr:row>48</xdr:row>
      <xdr:rowOff>123825</xdr:rowOff>
    </xdr:to>
    <xdr:sp>
      <xdr:nvSpPr>
        <xdr:cNvPr id="16390" name="AutoShape 25"/>
        <xdr:cNvSpPr>
          <a:spLocks noChangeArrowheads="1"/>
        </xdr:cNvSpPr>
      </xdr:nvSpPr>
      <xdr:spPr>
        <a:xfrm>
          <a:off x="6810375" y="10041255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133350</xdr:colOff>
      <xdr:row>47</xdr:row>
      <xdr:rowOff>47625</xdr:rowOff>
    </xdr:from>
    <xdr:to>
      <xdr:col>6</xdr:col>
      <xdr:colOff>866775</xdr:colOff>
      <xdr:row>48</xdr:row>
      <xdr:rowOff>57150</xdr:rowOff>
    </xdr:to>
    <xdr:sp>
      <xdr:nvSpPr>
        <xdr:cNvPr id="8" name="Rectangle 26"/>
        <xdr:cNvSpPr>
          <a:spLocks noChangeArrowheads="1"/>
        </xdr:cNvSpPr>
      </xdr:nvSpPr>
      <xdr:spPr>
        <a:xfrm>
          <a:off x="7277100" y="981011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16392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479425</xdr:colOff>
      <xdr:row>34</xdr:row>
      <xdr:rowOff>107950</xdr:rowOff>
    </xdr:from>
    <xdr:to>
      <xdr:col>6</xdr:col>
      <xdr:colOff>269875</xdr:colOff>
      <xdr:row>36</xdr:row>
      <xdr:rowOff>29210</xdr:rowOff>
    </xdr:to>
    <xdr:sp>
      <xdr:nvSpPr>
        <xdr:cNvPr id="2" name="Rectangle 19"/>
        <xdr:cNvSpPr>
          <a:spLocks noChangeArrowheads="1"/>
        </xdr:cNvSpPr>
      </xdr:nvSpPr>
      <xdr:spPr>
        <a:xfrm>
          <a:off x="6432550" y="723709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2017.1.25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193675</xdr:colOff>
      <xdr:row>33</xdr:row>
      <xdr:rowOff>124460</xdr:rowOff>
    </xdr:from>
    <xdr:to>
      <xdr:col>6</xdr:col>
      <xdr:colOff>593725</xdr:colOff>
      <xdr:row>34</xdr:row>
      <xdr:rowOff>124460</xdr:rowOff>
    </xdr:to>
    <xdr:sp>
      <xdr:nvSpPr>
        <xdr:cNvPr id="3" name="AutoShape 13"/>
        <xdr:cNvSpPr>
          <a:spLocks noChangeArrowheads="1"/>
        </xdr:cNvSpPr>
      </xdr:nvSpPr>
      <xdr:spPr>
        <a:xfrm>
          <a:off x="6146800" y="70510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673100</xdr:colOff>
      <xdr:row>42</xdr:row>
      <xdr:rowOff>137160</xdr:rowOff>
    </xdr:from>
    <xdr:to>
      <xdr:col>6</xdr:col>
      <xdr:colOff>463550</xdr:colOff>
      <xdr:row>44</xdr:row>
      <xdr:rowOff>58420</xdr:rowOff>
    </xdr:to>
    <xdr:sp>
      <xdr:nvSpPr>
        <xdr:cNvPr id="5" name="Rectangle 19"/>
        <xdr:cNvSpPr>
          <a:spLocks noChangeArrowheads="1"/>
        </xdr:cNvSpPr>
      </xdr:nvSpPr>
      <xdr:spPr>
        <a:xfrm>
          <a:off x="6626225" y="888682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425450</xdr:colOff>
      <xdr:row>41</xdr:row>
      <xdr:rowOff>153670</xdr:rowOff>
    </xdr:from>
    <xdr:to>
      <xdr:col>6</xdr:col>
      <xdr:colOff>825500</xdr:colOff>
      <xdr:row>42</xdr:row>
      <xdr:rowOff>153670</xdr:rowOff>
    </xdr:to>
    <xdr:sp>
      <xdr:nvSpPr>
        <xdr:cNvPr id="7" name="AutoShape 13"/>
        <xdr:cNvSpPr>
          <a:spLocks noChangeArrowheads="1"/>
        </xdr:cNvSpPr>
      </xdr:nvSpPr>
      <xdr:spPr>
        <a:xfrm>
          <a:off x="6378575" y="87007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18433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18434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1143000</xdr:colOff>
      <xdr:row>24</xdr:row>
      <xdr:rowOff>66675</xdr:rowOff>
    </xdr:from>
    <xdr:to>
      <xdr:col>6</xdr:col>
      <xdr:colOff>352425</xdr:colOff>
      <xdr:row>25</xdr:row>
      <xdr:rowOff>66675</xdr:rowOff>
    </xdr:to>
    <xdr:sp>
      <xdr:nvSpPr>
        <xdr:cNvPr id="18436" name="AutoShape 13"/>
        <xdr:cNvSpPr>
          <a:spLocks noChangeArrowheads="1"/>
        </xdr:cNvSpPr>
      </xdr:nvSpPr>
      <xdr:spPr>
        <a:xfrm>
          <a:off x="5905500" y="51701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47625</xdr:colOff>
      <xdr:row>25</xdr:row>
      <xdr:rowOff>66675</xdr:rowOff>
    </xdr:from>
    <xdr:to>
      <xdr:col>5</xdr:col>
      <xdr:colOff>1028700</xdr:colOff>
      <xdr:row>26</xdr:row>
      <xdr:rowOff>190500</xdr:rowOff>
    </xdr:to>
    <xdr:sp>
      <xdr:nvSpPr>
        <xdr:cNvPr id="6" name="Rectangle 19"/>
        <xdr:cNvSpPr>
          <a:spLocks noChangeArrowheads="1"/>
        </xdr:cNvSpPr>
      </xdr:nvSpPr>
      <xdr:spPr>
        <a:xfrm>
          <a:off x="6000750" y="537273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1038225</xdr:colOff>
      <xdr:row>49</xdr:row>
      <xdr:rowOff>19050</xdr:rowOff>
    </xdr:from>
    <xdr:to>
      <xdr:col>7</xdr:col>
      <xdr:colOff>190500</xdr:colOff>
      <xdr:row>49</xdr:row>
      <xdr:rowOff>66675</xdr:rowOff>
    </xdr:to>
    <xdr:sp>
      <xdr:nvSpPr>
        <xdr:cNvPr id="18438" name="AutoShape 25"/>
        <xdr:cNvSpPr>
          <a:spLocks noChangeArrowheads="1"/>
        </xdr:cNvSpPr>
      </xdr:nvSpPr>
      <xdr:spPr>
        <a:xfrm>
          <a:off x="6991350" y="101866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228600</xdr:colOff>
      <xdr:row>47</xdr:row>
      <xdr:rowOff>161925</xdr:rowOff>
    </xdr:from>
    <xdr:to>
      <xdr:col>6</xdr:col>
      <xdr:colOff>962025</xdr:colOff>
      <xdr:row>48</xdr:row>
      <xdr:rowOff>171450</xdr:rowOff>
    </xdr:to>
    <xdr:sp>
      <xdr:nvSpPr>
        <xdr:cNvPr id="8" name="Rectangle 26"/>
        <xdr:cNvSpPr>
          <a:spLocks noChangeArrowheads="1"/>
        </xdr:cNvSpPr>
      </xdr:nvSpPr>
      <xdr:spPr>
        <a:xfrm>
          <a:off x="7372350" y="992441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18440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669925</xdr:colOff>
      <xdr:row>35</xdr:row>
      <xdr:rowOff>22225</xdr:rowOff>
    </xdr:from>
    <xdr:to>
      <xdr:col>6</xdr:col>
      <xdr:colOff>460375</xdr:colOff>
      <xdr:row>36</xdr:row>
      <xdr:rowOff>146050</xdr:rowOff>
    </xdr:to>
    <xdr:sp>
      <xdr:nvSpPr>
        <xdr:cNvPr id="2" name="Rectangle 19"/>
        <xdr:cNvSpPr>
          <a:spLocks noChangeArrowheads="1"/>
        </xdr:cNvSpPr>
      </xdr:nvSpPr>
      <xdr:spPr>
        <a:xfrm>
          <a:off x="6623050" y="735393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2017.2.25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403225</xdr:colOff>
      <xdr:row>34</xdr:row>
      <xdr:rowOff>38735</xdr:rowOff>
    </xdr:from>
    <xdr:to>
      <xdr:col>6</xdr:col>
      <xdr:colOff>803275</xdr:colOff>
      <xdr:row>35</xdr:row>
      <xdr:rowOff>38735</xdr:rowOff>
    </xdr:to>
    <xdr:sp>
      <xdr:nvSpPr>
        <xdr:cNvPr id="3" name="AutoShape 13"/>
        <xdr:cNvSpPr>
          <a:spLocks noChangeArrowheads="1"/>
        </xdr:cNvSpPr>
      </xdr:nvSpPr>
      <xdr:spPr>
        <a:xfrm>
          <a:off x="6356350" y="71678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863600</xdr:colOff>
      <xdr:row>41</xdr:row>
      <xdr:rowOff>165735</xdr:rowOff>
    </xdr:from>
    <xdr:to>
      <xdr:col>6</xdr:col>
      <xdr:colOff>654050</xdr:colOff>
      <xdr:row>43</xdr:row>
      <xdr:rowOff>86995</xdr:rowOff>
    </xdr:to>
    <xdr:sp>
      <xdr:nvSpPr>
        <xdr:cNvPr id="5" name="Rectangle 19"/>
        <xdr:cNvSpPr>
          <a:spLocks noChangeArrowheads="1"/>
        </xdr:cNvSpPr>
      </xdr:nvSpPr>
      <xdr:spPr>
        <a:xfrm>
          <a:off x="6816725" y="871283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492125</xdr:colOff>
      <xdr:row>40</xdr:row>
      <xdr:rowOff>191770</xdr:rowOff>
    </xdr:from>
    <xdr:to>
      <xdr:col>6</xdr:col>
      <xdr:colOff>892175</xdr:colOff>
      <xdr:row>41</xdr:row>
      <xdr:rowOff>191770</xdr:rowOff>
    </xdr:to>
    <xdr:sp>
      <xdr:nvSpPr>
        <xdr:cNvPr id="7" name="AutoShape 13"/>
        <xdr:cNvSpPr>
          <a:spLocks noChangeArrowheads="1"/>
        </xdr:cNvSpPr>
      </xdr:nvSpPr>
      <xdr:spPr>
        <a:xfrm>
          <a:off x="6445250" y="85363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</xdr:colOff>
      <xdr:row>6</xdr:row>
      <xdr:rowOff>123825</xdr:rowOff>
    </xdr:from>
    <xdr:to>
      <xdr:col>8</xdr:col>
      <xdr:colOff>1133475</xdr:colOff>
      <xdr:row>77</xdr:row>
      <xdr:rowOff>161925</xdr:rowOff>
    </xdr:to>
    <xdr:graphicFrame>
      <xdr:nvGraphicFramePr>
        <xdr:cNvPr id="20481" name="Chart 1"/>
        <xdr:cNvGraphicFramePr/>
      </xdr:nvGraphicFramePr>
      <xdr:xfrm>
        <a:off x="4800600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20482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962025</xdr:colOff>
      <xdr:row>23</xdr:row>
      <xdr:rowOff>76200</xdr:rowOff>
    </xdr:from>
    <xdr:to>
      <xdr:col>6</xdr:col>
      <xdr:colOff>171450</xdr:colOff>
      <xdr:row>24</xdr:row>
      <xdr:rowOff>76200</xdr:rowOff>
    </xdr:to>
    <xdr:sp>
      <xdr:nvSpPr>
        <xdr:cNvPr id="20484" name="AutoShape 13"/>
        <xdr:cNvSpPr>
          <a:spLocks noChangeArrowheads="1"/>
        </xdr:cNvSpPr>
      </xdr:nvSpPr>
      <xdr:spPr>
        <a:xfrm>
          <a:off x="5724525" y="49771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1181100</xdr:colOff>
      <xdr:row>24</xdr:row>
      <xdr:rowOff>66675</xdr:rowOff>
    </xdr:from>
    <xdr:to>
      <xdr:col>5</xdr:col>
      <xdr:colOff>971550</xdr:colOff>
      <xdr:row>25</xdr:row>
      <xdr:rowOff>190500</xdr:rowOff>
    </xdr:to>
    <xdr:sp>
      <xdr:nvSpPr>
        <xdr:cNvPr id="6" name="Rectangle 19"/>
        <xdr:cNvSpPr>
          <a:spLocks noChangeArrowheads="1"/>
        </xdr:cNvSpPr>
      </xdr:nvSpPr>
      <xdr:spPr>
        <a:xfrm>
          <a:off x="5943600" y="517017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885825</xdr:colOff>
      <xdr:row>47</xdr:row>
      <xdr:rowOff>152400</xdr:rowOff>
    </xdr:from>
    <xdr:to>
      <xdr:col>7</xdr:col>
      <xdr:colOff>38100</xdr:colOff>
      <xdr:row>47</xdr:row>
      <xdr:rowOff>200025</xdr:rowOff>
    </xdr:to>
    <xdr:sp>
      <xdr:nvSpPr>
        <xdr:cNvPr id="20486" name="AutoShape 25"/>
        <xdr:cNvSpPr>
          <a:spLocks noChangeArrowheads="1"/>
        </xdr:cNvSpPr>
      </xdr:nvSpPr>
      <xdr:spPr>
        <a:xfrm>
          <a:off x="6838950" y="991489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66675</xdr:colOff>
      <xdr:row>46</xdr:row>
      <xdr:rowOff>66675</xdr:rowOff>
    </xdr:from>
    <xdr:to>
      <xdr:col>6</xdr:col>
      <xdr:colOff>800100</xdr:colOff>
      <xdr:row>47</xdr:row>
      <xdr:rowOff>76200</xdr:rowOff>
    </xdr:to>
    <xdr:sp>
      <xdr:nvSpPr>
        <xdr:cNvPr id="8" name="Rectangle 26"/>
        <xdr:cNvSpPr>
          <a:spLocks noChangeArrowheads="1"/>
        </xdr:cNvSpPr>
      </xdr:nvSpPr>
      <xdr:spPr>
        <a:xfrm>
          <a:off x="7210425" y="962660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20488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488950</xdr:colOff>
      <xdr:row>33</xdr:row>
      <xdr:rowOff>174625</xdr:rowOff>
    </xdr:from>
    <xdr:to>
      <xdr:col>6</xdr:col>
      <xdr:colOff>279400</xdr:colOff>
      <xdr:row>35</xdr:row>
      <xdr:rowOff>95885</xdr:rowOff>
    </xdr:to>
    <xdr:sp>
      <xdr:nvSpPr>
        <xdr:cNvPr id="2" name="Rectangle 19"/>
        <xdr:cNvSpPr>
          <a:spLocks noChangeArrowheads="1"/>
        </xdr:cNvSpPr>
      </xdr:nvSpPr>
      <xdr:spPr>
        <a:xfrm>
          <a:off x="6442075" y="710120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2017.1.21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758825</xdr:colOff>
      <xdr:row>40</xdr:row>
      <xdr:rowOff>80010</xdr:rowOff>
    </xdr:from>
    <xdr:to>
      <xdr:col>6</xdr:col>
      <xdr:colOff>549275</xdr:colOff>
      <xdr:row>42</xdr:row>
      <xdr:rowOff>1270</xdr:rowOff>
    </xdr:to>
    <xdr:sp>
      <xdr:nvSpPr>
        <xdr:cNvPr id="3" name="Rectangle 19"/>
        <xdr:cNvSpPr>
          <a:spLocks noChangeArrowheads="1"/>
        </xdr:cNvSpPr>
      </xdr:nvSpPr>
      <xdr:spPr>
        <a:xfrm>
          <a:off x="6711950" y="842454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193675</xdr:colOff>
      <xdr:row>32</xdr:row>
      <xdr:rowOff>172085</xdr:rowOff>
    </xdr:from>
    <xdr:to>
      <xdr:col>6</xdr:col>
      <xdr:colOff>593725</xdr:colOff>
      <xdr:row>33</xdr:row>
      <xdr:rowOff>172085</xdr:rowOff>
    </xdr:to>
    <xdr:sp>
      <xdr:nvSpPr>
        <xdr:cNvPr id="7" name="AutoShape 13"/>
        <xdr:cNvSpPr>
          <a:spLocks noChangeArrowheads="1"/>
        </xdr:cNvSpPr>
      </xdr:nvSpPr>
      <xdr:spPr>
        <a:xfrm>
          <a:off x="6146800" y="689610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549275</xdr:colOff>
      <xdr:row>39</xdr:row>
      <xdr:rowOff>96520</xdr:rowOff>
    </xdr:from>
    <xdr:to>
      <xdr:col>6</xdr:col>
      <xdr:colOff>949325</xdr:colOff>
      <xdr:row>40</xdr:row>
      <xdr:rowOff>96520</xdr:rowOff>
    </xdr:to>
    <xdr:sp>
      <xdr:nvSpPr>
        <xdr:cNvPr id="9" name="AutoShape 13"/>
        <xdr:cNvSpPr>
          <a:spLocks noChangeArrowheads="1"/>
        </xdr:cNvSpPr>
      </xdr:nvSpPr>
      <xdr:spPr>
        <a:xfrm>
          <a:off x="6502400" y="823849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2529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22530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1123950</xdr:colOff>
      <xdr:row>21</xdr:row>
      <xdr:rowOff>28575</xdr:rowOff>
    </xdr:from>
    <xdr:to>
      <xdr:col>6</xdr:col>
      <xdr:colOff>333375</xdr:colOff>
      <xdr:row>22</xdr:row>
      <xdr:rowOff>28575</xdr:rowOff>
    </xdr:to>
    <xdr:sp>
      <xdr:nvSpPr>
        <xdr:cNvPr id="22532" name="AutoShape 13"/>
        <xdr:cNvSpPr>
          <a:spLocks noChangeArrowheads="1"/>
        </xdr:cNvSpPr>
      </xdr:nvSpPr>
      <xdr:spPr>
        <a:xfrm>
          <a:off x="5886450" y="45243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209550</xdr:colOff>
      <xdr:row>22</xdr:row>
      <xdr:rowOff>47625</xdr:rowOff>
    </xdr:from>
    <xdr:to>
      <xdr:col>6</xdr:col>
      <xdr:colOff>0</xdr:colOff>
      <xdr:row>23</xdr:row>
      <xdr:rowOff>171450</xdr:rowOff>
    </xdr:to>
    <xdr:sp>
      <xdr:nvSpPr>
        <xdr:cNvPr id="6" name="Rectangle 19"/>
        <xdr:cNvSpPr>
          <a:spLocks noChangeArrowheads="1"/>
        </xdr:cNvSpPr>
      </xdr:nvSpPr>
      <xdr:spPr>
        <a:xfrm>
          <a:off x="6162675" y="474599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66675</xdr:colOff>
      <xdr:row>48</xdr:row>
      <xdr:rowOff>180975</xdr:rowOff>
    </xdr:from>
    <xdr:to>
      <xdr:col>7</xdr:col>
      <xdr:colOff>409575</xdr:colOff>
      <xdr:row>49</xdr:row>
      <xdr:rowOff>26035</xdr:rowOff>
    </xdr:to>
    <xdr:sp>
      <xdr:nvSpPr>
        <xdr:cNvPr id="22534" name="AutoShape 25"/>
        <xdr:cNvSpPr>
          <a:spLocks noChangeArrowheads="1"/>
        </xdr:cNvSpPr>
      </xdr:nvSpPr>
      <xdr:spPr>
        <a:xfrm>
          <a:off x="7210425" y="1014603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22536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584200</xdr:colOff>
      <xdr:row>34</xdr:row>
      <xdr:rowOff>88900</xdr:rowOff>
    </xdr:from>
    <xdr:to>
      <xdr:col>6</xdr:col>
      <xdr:colOff>374650</xdr:colOff>
      <xdr:row>36</xdr:row>
      <xdr:rowOff>10160</xdr:rowOff>
    </xdr:to>
    <xdr:sp>
      <xdr:nvSpPr>
        <xdr:cNvPr id="2" name="Rectangle 19"/>
        <xdr:cNvSpPr>
          <a:spLocks noChangeArrowheads="1"/>
        </xdr:cNvSpPr>
      </xdr:nvSpPr>
      <xdr:spPr>
        <a:xfrm>
          <a:off x="6537325" y="721804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327025</xdr:colOff>
      <xdr:row>33</xdr:row>
      <xdr:rowOff>97790</xdr:rowOff>
    </xdr:from>
    <xdr:to>
      <xdr:col>6</xdr:col>
      <xdr:colOff>727075</xdr:colOff>
      <xdr:row>34</xdr:row>
      <xdr:rowOff>97790</xdr:rowOff>
    </xdr:to>
    <xdr:sp>
      <xdr:nvSpPr>
        <xdr:cNvPr id="3" name="AutoShape 13"/>
        <xdr:cNvSpPr>
          <a:spLocks noChangeArrowheads="1"/>
        </xdr:cNvSpPr>
      </xdr:nvSpPr>
      <xdr:spPr>
        <a:xfrm>
          <a:off x="6280150" y="702437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336550</xdr:colOff>
      <xdr:row>47</xdr:row>
      <xdr:rowOff>135890</xdr:rowOff>
    </xdr:from>
    <xdr:to>
      <xdr:col>6</xdr:col>
      <xdr:colOff>1069975</xdr:colOff>
      <xdr:row>48</xdr:row>
      <xdr:rowOff>146050</xdr:rowOff>
    </xdr:to>
    <xdr:sp>
      <xdr:nvSpPr>
        <xdr:cNvPr id="5" name="Rectangle 26"/>
        <xdr:cNvSpPr>
          <a:spLocks noChangeArrowheads="1"/>
        </xdr:cNvSpPr>
      </xdr:nvSpPr>
      <xdr:spPr>
        <a:xfrm>
          <a:off x="7480300" y="9898380"/>
          <a:ext cx="733425" cy="2127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901700</xdr:colOff>
      <xdr:row>41</xdr:row>
      <xdr:rowOff>15875</xdr:rowOff>
    </xdr:from>
    <xdr:to>
      <xdr:col>6</xdr:col>
      <xdr:colOff>692150</xdr:colOff>
      <xdr:row>42</xdr:row>
      <xdr:rowOff>139700</xdr:rowOff>
    </xdr:to>
    <xdr:sp>
      <xdr:nvSpPr>
        <xdr:cNvPr id="7" name="Rectangle 19"/>
        <xdr:cNvSpPr>
          <a:spLocks noChangeArrowheads="1"/>
        </xdr:cNvSpPr>
      </xdr:nvSpPr>
      <xdr:spPr>
        <a:xfrm>
          <a:off x="6854825" y="856297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730250</xdr:colOff>
      <xdr:row>40</xdr:row>
      <xdr:rowOff>12700</xdr:rowOff>
    </xdr:from>
    <xdr:to>
      <xdr:col>6</xdr:col>
      <xdr:colOff>1130300</xdr:colOff>
      <xdr:row>41</xdr:row>
      <xdr:rowOff>12700</xdr:rowOff>
    </xdr:to>
    <xdr:sp>
      <xdr:nvSpPr>
        <xdr:cNvPr id="9" name="AutoShape 13"/>
        <xdr:cNvSpPr>
          <a:spLocks noChangeArrowheads="1"/>
        </xdr:cNvSpPr>
      </xdr:nvSpPr>
      <xdr:spPr>
        <a:xfrm>
          <a:off x="6683375" y="835723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4577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24578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1152525</xdr:colOff>
      <xdr:row>23</xdr:row>
      <xdr:rowOff>66675</xdr:rowOff>
    </xdr:from>
    <xdr:to>
      <xdr:col>6</xdr:col>
      <xdr:colOff>361950</xdr:colOff>
      <xdr:row>24</xdr:row>
      <xdr:rowOff>66675</xdr:rowOff>
    </xdr:to>
    <xdr:sp>
      <xdr:nvSpPr>
        <xdr:cNvPr id="24580" name="AutoShape 13"/>
        <xdr:cNvSpPr>
          <a:spLocks noChangeArrowheads="1"/>
        </xdr:cNvSpPr>
      </xdr:nvSpPr>
      <xdr:spPr>
        <a:xfrm>
          <a:off x="5915025" y="496760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142875</xdr:colOff>
      <xdr:row>24</xdr:row>
      <xdr:rowOff>76200</xdr:rowOff>
    </xdr:from>
    <xdr:to>
      <xdr:col>5</xdr:col>
      <xdr:colOff>1123950</xdr:colOff>
      <xdr:row>25</xdr:row>
      <xdr:rowOff>200025</xdr:rowOff>
    </xdr:to>
    <xdr:sp>
      <xdr:nvSpPr>
        <xdr:cNvPr id="6" name="Rectangle 19"/>
        <xdr:cNvSpPr>
          <a:spLocks noChangeArrowheads="1"/>
        </xdr:cNvSpPr>
      </xdr:nvSpPr>
      <xdr:spPr>
        <a:xfrm>
          <a:off x="6096000" y="517969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866775</xdr:colOff>
      <xdr:row>48</xdr:row>
      <xdr:rowOff>142875</xdr:rowOff>
    </xdr:from>
    <xdr:to>
      <xdr:col>7</xdr:col>
      <xdr:colOff>19050</xdr:colOff>
      <xdr:row>48</xdr:row>
      <xdr:rowOff>190500</xdr:rowOff>
    </xdr:to>
    <xdr:sp>
      <xdr:nvSpPr>
        <xdr:cNvPr id="24582" name="AutoShape 25"/>
        <xdr:cNvSpPr>
          <a:spLocks noChangeArrowheads="1"/>
        </xdr:cNvSpPr>
      </xdr:nvSpPr>
      <xdr:spPr>
        <a:xfrm>
          <a:off x="6819900" y="1010793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1133475</xdr:colOff>
      <xdr:row>47</xdr:row>
      <xdr:rowOff>104775</xdr:rowOff>
    </xdr:from>
    <xdr:to>
      <xdr:col>6</xdr:col>
      <xdr:colOff>676275</xdr:colOff>
      <xdr:row>48</xdr:row>
      <xdr:rowOff>114300</xdr:rowOff>
    </xdr:to>
    <xdr:sp>
      <xdr:nvSpPr>
        <xdr:cNvPr id="8" name="Rectangle 26"/>
        <xdr:cNvSpPr>
          <a:spLocks noChangeArrowheads="1"/>
        </xdr:cNvSpPr>
      </xdr:nvSpPr>
      <xdr:spPr>
        <a:xfrm>
          <a:off x="7086600" y="986726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24584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479425</xdr:colOff>
      <xdr:row>34</xdr:row>
      <xdr:rowOff>126365</xdr:rowOff>
    </xdr:from>
    <xdr:to>
      <xdr:col>6</xdr:col>
      <xdr:colOff>269875</xdr:colOff>
      <xdr:row>36</xdr:row>
      <xdr:rowOff>48260</xdr:rowOff>
    </xdr:to>
    <xdr:sp>
      <xdr:nvSpPr>
        <xdr:cNvPr id="2" name="Rectangle 19"/>
        <xdr:cNvSpPr>
          <a:spLocks noChangeArrowheads="1"/>
        </xdr:cNvSpPr>
      </xdr:nvSpPr>
      <xdr:spPr>
        <a:xfrm>
          <a:off x="6432550" y="7255510"/>
          <a:ext cx="981075" cy="327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2017.2.19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787400</xdr:colOff>
      <xdr:row>42</xdr:row>
      <xdr:rowOff>88265</xdr:rowOff>
    </xdr:from>
    <xdr:to>
      <xdr:col>6</xdr:col>
      <xdr:colOff>577850</xdr:colOff>
      <xdr:row>44</xdr:row>
      <xdr:rowOff>10795</xdr:rowOff>
    </xdr:to>
    <xdr:sp>
      <xdr:nvSpPr>
        <xdr:cNvPr id="3" name="Rectangle 19"/>
        <xdr:cNvSpPr>
          <a:spLocks noChangeArrowheads="1"/>
        </xdr:cNvSpPr>
      </xdr:nvSpPr>
      <xdr:spPr>
        <a:xfrm>
          <a:off x="6740525" y="8837930"/>
          <a:ext cx="981075" cy="3276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574675</xdr:colOff>
      <xdr:row>41</xdr:row>
      <xdr:rowOff>79375</xdr:rowOff>
    </xdr:from>
    <xdr:to>
      <xdr:col>6</xdr:col>
      <xdr:colOff>974725</xdr:colOff>
      <xdr:row>42</xdr:row>
      <xdr:rowOff>79375</xdr:rowOff>
    </xdr:to>
    <xdr:sp>
      <xdr:nvSpPr>
        <xdr:cNvPr id="5" name="AutoShape 13"/>
        <xdr:cNvSpPr>
          <a:spLocks noChangeArrowheads="1"/>
        </xdr:cNvSpPr>
      </xdr:nvSpPr>
      <xdr:spPr>
        <a:xfrm>
          <a:off x="6527800" y="86264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307975</xdr:colOff>
      <xdr:row>33</xdr:row>
      <xdr:rowOff>127000</xdr:rowOff>
    </xdr:from>
    <xdr:to>
      <xdr:col>6</xdr:col>
      <xdr:colOff>708025</xdr:colOff>
      <xdr:row>34</xdr:row>
      <xdr:rowOff>127000</xdr:rowOff>
    </xdr:to>
    <xdr:sp>
      <xdr:nvSpPr>
        <xdr:cNvPr id="7" name="AutoShape 13"/>
        <xdr:cNvSpPr>
          <a:spLocks noChangeArrowheads="1"/>
        </xdr:cNvSpPr>
      </xdr:nvSpPr>
      <xdr:spPr>
        <a:xfrm>
          <a:off x="6261100" y="705358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6625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26626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819150</xdr:colOff>
      <xdr:row>20</xdr:row>
      <xdr:rowOff>171450</xdr:rowOff>
    </xdr:from>
    <xdr:to>
      <xdr:col>6</xdr:col>
      <xdr:colOff>28575</xdr:colOff>
      <xdr:row>21</xdr:row>
      <xdr:rowOff>171450</xdr:rowOff>
    </xdr:to>
    <xdr:sp>
      <xdr:nvSpPr>
        <xdr:cNvPr id="26628" name="AutoShape 13"/>
        <xdr:cNvSpPr>
          <a:spLocks noChangeArrowheads="1"/>
        </xdr:cNvSpPr>
      </xdr:nvSpPr>
      <xdr:spPr>
        <a:xfrm>
          <a:off x="5581650" y="446468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1066800</xdr:colOff>
      <xdr:row>21</xdr:row>
      <xdr:rowOff>171450</xdr:rowOff>
    </xdr:from>
    <xdr:to>
      <xdr:col>5</xdr:col>
      <xdr:colOff>857250</xdr:colOff>
      <xdr:row>23</xdr:row>
      <xdr:rowOff>92710</xdr:rowOff>
    </xdr:to>
    <xdr:sp>
      <xdr:nvSpPr>
        <xdr:cNvPr id="6" name="Rectangle 19"/>
        <xdr:cNvSpPr>
          <a:spLocks noChangeArrowheads="1"/>
        </xdr:cNvSpPr>
      </xdr:nvSpPr>
      <xdr:spPr>
        <a:xfrm>
          <a:off x="5829300" y="466725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26632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174625</xdr:colOff>
      <xdr:row>29</xdr:row>
      <xdr:rowOff>136525</xdr:rowOff>
    </xdr:from>
    <xdr:to>
      <xdr:col>5</xdr:col>
      <xdr:colOff>1155700</xdr:colOff>
      <xdr:row>31</xdr:row>
      <xdr:rowOff>57785</xdr:rowOff>
    </xdr:to>
    <xdr:sp>
      <xdr:nvSpPr>
        <xdr:cNvPr id="2" name="Rectangle 19"/>
        <xdr:cNvSpPr>
          <a:spLocks noChangeArrowheads="1"/>
        </xdr:cNvSpPr>
      </xdr:nvSpPr>
      <xdr:spPr>
        <a:xfrm>
          <a:off x="6127750" y="625284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1041400</xdr:colOff>
      <xdr:row>28</xdr:row>
      <xdr:rowOff>105410</xdr:rowOff>
    </xdr:from>
    <xdr:to>
      <xdr:col>6</xdr:col>
      <xdr:colOff>250825</xdr:colOff>
      <xdr:row>29</xdr:row>
      <xdr:rowOff>105410</xdr:rowOff>
    </xdr:to>
    <xdr:sp>
      <xdr:nvSpPr>
        <xdr:cNvPr id="3" name="AutoShape 13"/>
        <xdr:cNvSpPr>
          <a:spLocks noChangeArrowheads="1"/>
        </xdr:cNvSpPr>
      </xdr:nvSpPr>
      <xdr:spPr>
        <a:xfrm>
          <a:off x="5803900" y="601916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228600</xdr:colOff>
      <xdr:row>36</xdr:row>
      <xdr:rowOff>133350</xdr:rowOff>
    </xdr:from>
    <xdr:to>
      <xdr:col>6</xdr:col>
      <xdr:colOff>628650</xdr:colOff>
      <xdr:row>37</xdr:row>
      <xdr:rowOff>133350</xdr:rowOff>
    </xdr:to>
    <xdr:sp>
      <xdr:nvSpPr>
        <xdr:cNvPr id="12" name="AutoShape 13"/>
        <xdr:cNvSpPr>
          <a:spLocks noChangeArrowheads="1"/>
        </xdr:cNvSpPr>
      </xdr:nvSpPr>
      <xdr:spPr>
        <a:xfrm>
          <a:off x="6181725" y="766762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552450</xdr:colOff>
      <xdr:row>37</xdr:row>
      <xdr:rowOff>190500</xdr:rowOff>
    </xdr:from>
    <xdr:to>
      <xdr:col>6</xdr:col>
      <xdr:colOff>342900</xdr:colOff>
      <xdr:row>39</xdr:row>
      <xdr:rowOff>111760</xdr:rowOff>
    </xdr:to>
    <xdr:sp>
      <xdr:nvSpPr>
        <xdr:cNvPr id="13" name="Rectangle 19"/>
        <xdr:cNvSpPr>
          <a:spLocks noChangeArrowheads="1"/>
        </xdr:cNvSpPr>
      </xdr:nvSpPr>
      <xdr:spPr>
        <a:xfrm>
          <a:off x="6505575" y="792734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571500</xdr:colOff>
      <xdr:row>49</xdr:row>
      <xdr:rowOff>57150</xdr:rowOff>
    </xdr:from>
    <xdr:to>
      <xdr:col>6</xdr:col>
      <xdr:colOff>914400</xdr:colOff>
      <xdr:row>49</xdr:row>
      <xdr:rowOff>104775</xdr:rowOff>
    </xdr:to>
    <xdr:sp>
      <xdr:nvSpPr>
        <xdr:cNvPr id="14" name="AutoShape 25"/>
        <xdr:cNvSpPr>
          <a:spLocks noChangeArrowheads="1"/>
        </xdr:cNvSpPr>
      </xdr:nvSpPr>
      <xdr:spPr>
        <a:xfrm>
          <a:off x="6524625" y="102247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847725</xdr:colOff>
      <xdr:row>49</xdr:row>
      <xdr:rowOff>123825</xdr:rowOff>
    </xdr:from>
    <xdr:to>
      <xdr:col>6</xdr:col>
      <xdr:colOff>390525</xdr:colOff>
      <xdr:row>50</xdr:row>
      <xdr:rowOff>133350</xdr:rowOff>
    </xdr:to>
    <xdr:sp>
      <xdr:nvSpPr>
        <xdr:cNvPr id="15" name="Rectangle 26"/>
        <xdr:cNvSpPr>
          <a:spLocks noChangeArrowheads="1"/>
        </xdr:cNvSpPr>
      </xdr:nvSpPr>
      <xdr:spPr>
        <a:xfrm>
          <a:off x="6800850" y="1029144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669925</xdr:colOff>
      <xdr:row>44</xdr:row>
      <xdr:rowOff>59690</xdr:rowOff>
    </xdr:from>
    <xdr:to>
      <xdr:col>6</xdr:col>
      <xdr:colOff>460375</xdr:colOff>
      <xdr:row>45</xdr:row>
      <xdr:rowOff>184150</xdr:rowOff>
    </xdr:to>
    <xdr:sp>
      <xdr:nvSpPr>
        <xdr:cNvPr id="5" name="Rectangle 19"/>
        <xdr:cNvSpPr>
          <a:spLocks noChangeArrowheads="1"/>
        </xdr:cNvSpPr>
      </xdr:nvSpPr>
      <xdr:spPr>
        <a:xfrm>
          <a:off x="6623050" y="9214485"/>
          <a:ext cx="981075" cy="327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327025</xdr:colOff>
      <xdr:row>43</xdr:row>
      <xdr:rowOff>67310</xdr:rowOff>
    </xdr:from>
    <xdr:to>
      <xdr:col>6</xdr:col>
      <xdr:colOff>727075</xdr:colOff>
      <xdr:row>44</xdr:row>
      <xdr:rowOff>67310</xdr:rowOff>
    </xdr:to>
    <xdr:sp>
      <xdr:nvSpPr>
        <xdr:cNvPr id="7" name="AutoShape 13"/>
        <xdr:cNvSpPr>
          <a:spLocks noChangeArrowheads="1"/>
        </xdr:cNvSpPr>
      </xdr:nvSpPr>
      <xdr:spPr>
        <a:xfrm>
          <a:off x="6280150" y="90195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28673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28674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4</xdr:col>
      <xdr:colOff>923925</xdr:colOff>
      <xdr:row>13</xdr:row>
      <xdr:rowOff>142875</xdr:rowOff>
    </xdr:from>
    <xdr:to>
      <xdr:col>6</xdr:col>
      <xdr:colOff>133350</xdr:colOff>
      <xdr:row>14</xdr:row>
      <xdr:rowOff>142875</xdr:rowOff>
    </xdr:to>
    <xdr:sp>
      <xdr:nvSpPr>
        <xdr:cNvPr id="28676" name="AutoShape 13"/>
        <xdr:cNvSpPr>
          <a:spLocks noChangeArrowheads="1"/>
        </xdr:cNvSpPr>
      </xdr:nvSpPr>
      <xdr:spPr>
        <a:xfrm>
          <a:off x="5686425" y="301815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1104900</xdr:colOff>
      <xdr:row>14</xdr:row>
      <xdr:rowOff>95250</xdr:rowOff>
    </xdr:from>
    <xdr:to>
      <xdr:col>5</xdr:col>
      <xdr:colOff>895350</xdr:colOff>
      <xdr:row>16</xdr:row>
      <xdr:rowOff>16510</xdr:rowOff>
    </xdr:to>
    <xdr:sp>
      <xdr:nvSpPr>
        <xdr:cNvPr id="6" name="Rectangle 19"/>
        <xdr:cNvSpPr>
          <a:spLocks noChangeArrowheads="1"/>
        </xdr:cNvSpPr>
      </xdr:nvSpPr>
      <xdr:spPr>
        <a:xfrm>
          <a:off x="5867400" y="317309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2017.1.14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28680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841375</xdr:colOff>
      <xdr:row>23</xdr:row>
      <xdr:rowOff>12700</xdr:rowOff>
    </xdr:from>
    <xdr:to>
      <xdr:col>6</xdr:col>
      <xdr:colOff>631825</xdr:colOff>
      <xdr:row>24</xdr:row>
      <xdr:rowOff>136525</xdr:rowOff>
    </xdr:to>
    <xdr:sp>
      <xdr:nvSpPr>
        <xdr:cNvPr id="2" name="Rectangle 19"/>
        <xdr:cNvSpPr>
          <a:spLocks noChangeArrowheads="1"/>
        </xdr:cNvSpPr>
      </xdr:nvSpPr>
      <xdr:spPr>
        <a:xfrm>
          <a:off x="6794500" y="491363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222250</xdr:colOff>
      <xdr:row>22</xdr:row>
      <xdr:rowOff>29210</xdr:rowOff>
    </xdr:from>
    <xdr:to>
      <xdr:col>6</xdr:col>
      <xdr:colOff>622300</xdr:colOff>
      <xdr:row>23</xdr:row>
      <xdr:rowOff>29210</xdr:rowOff>
    </xdr:to>
    <xdr:sp>
      <xdr:nvSpPr>
        <xdr:cNvPr id="3" name="AutoShape 13"/>
        <xdr:cNvSpPr>
          <a:spLocks noChangeArrowheads="1"/>
        </xdr:cNvSpPr>
      </xdr:nvSpPr>
      <xdr:spPr>
        <a:xfrm>
          <a:off x="6175375" y="472757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876300</xdr:colOff>
      <xdr:row>30</xdr:row>
      <xdr:rowOff>28575</xdr:rowOff>
    </xdr:from>
    <xdr:to>
      <xdr:col>7</xdr:col>
      <xdr:colOff>85725</xdr:colOff>
      <xdr:row>31</xdr:row>
      <xdr:rowOff>28575</xdr:rowOff>
    </xdr:to>
    <xdr:sp>
      <xdr:nvSpPr>
        <xdr:cNvPr id="13" name="AutoShape 13"/>
        <xdr:cNvSpPr>
          <a:spLocks noChangeArrowheads="1"/>
        </xdr:cNvSpPr>
      </xdr:nvSpPr>
      <xdr:spPr>
        <a:xfrm>
          <a:off x="6829425" y="634746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152400</xdr:colOff>
      <xdr:row>30</xdr:row>
      <xdr:rowOff>200025</xdr:rowOff>
    </xdr:from>
    <xdr:to>
      <xdr:col>6</xdr:col>
      <xdr:colOff>1133475</xdr:colOff>
      <xdr:row>32</xdr:row>
      <xdr:rowOff>121285</xdr:rowOff>
    </xdr:to>
    <xdr:sp>
      <xdr:nvSpPr>
        <xdr:cNvPr id="14" name="Rectangle 19"/>
        <xdr:cNvSpPr>
          <a:spLocks noChangeArrowheads="1"/>
        </xdr:cNvSpPr>
      </xdr:nvSpPr>
      <xdr:spPr>
        <a:xfrm>
          <a:off x="7296150" y="651891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428625</xdr:colOff>
      <xdr:row>44</xdr:row>
      <xdr:rowOff>85725</xdr:rowOff>
    </xdr:from>
    <xdr:to>
      <xdr:col>7</xdr:col>
      <xdr:colOff>771525</xdr:colOff>
      <xdr:row>44</xdr:row>
      <xdr:rowOff>130810</xdr:rowOff>
    </xdr:to>
    <xdr:sp>
      <xdr:nvSpPr>
        <xdr:cNvPr id="15" name="AutoShape 25"/>
        <xdr:cNvSpPr>
          <a:spLocks noChangeArrowheads="1"/>
        </xdr:cNvSpPr>
      </xdr:nvSpPr>
      <xdr:spPr>
        <a:xfrm>
          <a:off x="7572375" y="9240520"/>
          <a:ext cx="1533525" cy="4508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819150</xdr:colOff>
      <xdr:row>44</xdr:row>
      <xdr:rowOff>133350</xdr:rowOff>
    </xdr:from>
    <xdr:to>
      <xdr:col>7</xdr:col>
      <xdr:colOff>361950</xdr:colOff>
      <xdr:row>45</xdr:row>
      <xdr:rowOff>142875</xdr:rowOff>
    </xdr:to>
    <xdr:sp>
      <xdr:nvSpPr>
        <xdr:cNvPr id="16" name="Rectangle 26"/>
        <xdr:cNvSpPr>
          <a:spLocks noChangeArrowheads="1"/>
        </xdr:cNvSpPr>
      </xdr:nvSpPr>
      <xdr:spPr>
        <a:xfrm>
          <a:off x="7962900" y="9288145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250825</xdr:colOff>
      <xdr:row>39</xdr:row>
      <xdr:rowOff>88900</xdr:rowOff>
    </xdr:from>
    <xdr:to>
      <xdr:col>7</xdr:col>
      <xdr:colOff>41275</xdr:colOff>
      <xdr:row>41</xdr:row>
      <xdr:rowOff>10160</xdr:rowOff>
    </xdr:to>
    <xdr:sp>
      <xdr:nvSpPr>
        <xdr:cNvPr id="5" name="Rectangle 19"/>
        <xdr:cNvSpPr>
          <a:spLocks noChangeArrowheads="1"/>
        </xdr:cNvSpPr>
      </xdr:nvSpPr>
      <xdr:spPr>
        <a:xfrm>
          <a:off x="7394575" y="823087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1060450</xdr:colOff>
      <xdr:row>38</xdr:row>
      <xdr:rowOff>76835</xdr:rowOff>
    </xdr:from>
    <xdr:to>
      <xdr:col>7</xdr:col>
      <xdr:colOff>269875</xdr:colOff>
      <xdr:row>39</xdr:row>
      <xdr:rowOff>76835</xdr:rowOff>
    </xdr:to>
    <xdr:sp>
      <xdr:nvSpPr>
        <xdr:cNvPr id="7" name="AutoShape 13"/>
        <xdr:cNvSpPr>
          <a:spLocks noChangeArrowheads="1"/>
        </xdr:cNvSpPr>
      </xdr:nvSpPr>
      <xdr:spPr>
        <a:xfrm>
          <a:off x="7013575" y="801624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</xdr:colOff>
      <xdr:row>6</xdr:row>
      <xdr:rowOff>123825</xdr:rowOff>
    </xdr:from>
    <xdr:to>
      <xdr:col>8</xdr:col>
      <xdr:colOff>1143000</xdr:colOff>
      <xdr:row>77</xdr:row>
      <xdr:rowOff>161925</xdr:rowOff>
    </xdr:to>
    <xdr:graphicFrame>
      <xdr:nvGraphicFramePr>
        <xdr:cNvPr id="30721" name="Chart 1"/>
        <xdr:cNvGraphicFramePr/>
      </xdr:nvGraphicFramePr>
      <xdr:xfrm>
        <a:off x="4810125" y="1581150"/>
        <a:ext cx="5857875" cy="1452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838200</xdr:colOff>
      <xdr:row>8</xdr:row>
      <xdr:rowOff>104775</xdr:rowOff>
    </xdr:from>
    <xdr:to>
      <xdr:col>6</xdr:col>
      <xdr:colOff>47625</xdr:colOff>
      <xdr:row>9</xdr:row>
      <xdr:rowOff>104775</xdr:rowOff>
    </xdr:to>
    <xdr:sp>
      <xdr:nvSpPr>
        <xdr:cNvPr id="30722" name="AutoShape 13"/>
        <xdr:cNvSpPr>
          <a:spLocks noChangeArrowheads="1"/>
        </xdr:cNvSpPr>
      </xdr:nvSpPr>
      <xdr:spPr>
        <a:xfrm>
          <a:off x="5600700" y="196723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4</xdr:col>
      <xdr:colOff>933450</xdr:colOff>
      <xdr:row>9</xdr:row>
      <xdr:rowOff>114300</xdr:rowOff>
    </xdr:from>
    <xdr:to>
      <xdr:col>5</xdr:col>
      <xdr:colOff>723900</xdr:colOff>
      <xdr:row>11</xdr:row>
      <xdr:rowOff>38100</xdr:rowOff>
    </xdr:to>
    <xdr:sp>
      <xdr:nvSpPr>
        <xdr:cNvPr id="4" name="Rectangle 19"/>
        <xdr:cNvSpPr>
          <a:spLocks noChangeArrowheads="1"/>
        </xdr:cNvSpPr>
      </xdr:nvSpPr>
      <xdr:spPr>
        <a:xfrm>
          <a:off x="5695950" y="2179320"/>
          <a:ext cx="981075" cy="328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第一道砼支撑已安装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2016.12.20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114300</xdr:colOff>
      <xdr:row>20</xdr:row>
      <xdr:rowOff>142875</xdr:rowOff>
    </xdr:from>
    <xdr:to>
      <xdr:col>6</xdr:col>
      <xdr:colOff>514350</xdr:colOff>
      <xdr:row>21</xdr:row>
      <xdr:rowOff>142875</xdr:rowOff>
    </xdr:to>
    <xdr:sp>
      <xdr:nvSpPr>
        <xdr:cNvPr id="30724" name="AutoShape 13"/>
        <xdr:cNvSpPr>
          <a:spLocks noChangeArrowheads="1"/>
        </xdr:cNvSpPr>
      </xdr:nvSpPr>
      <xdr:spPr>
        <a:xfrm>
          <a:off x="6067425" y="443611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295275</xdr:colOff>
      <xdr:row>21</xdr:row>
      <xdr:rowOff>142875</xdr:rowOff>
    </xdr:from>
    <xdr:to>
      <xdr:col>6</xdr:col>
      <xdr:colOff>85725</xdr:colOff>
      <xdr:row>23</xdr:row>
      <xdr:rowOff>64135</xdr:rowOff>
    </xdr:to>
    <xdr:sp>
      <xdr:nvSpPr>
        <xdr:cNvPr id="6" name="Rectangle 19"/>
        <xdr:cNvSpPr>
          <a:spLocks noChangeArrowheads="1"/>
        </xdr:cNvSpPr>
      </xdr:nvSpPr>
      <xdr:spPr>
        <a:xfrm>
          <a:off x="6248400" y="463867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2017.1.8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0</xdr:col>
      <xdr:colOff>609600</xdr:colOff>
      <xdr:row>78</xdr:row>
      <xdr:rowOff>85725</xdr:rowOff>
    </xdr:from>
    <xdr:to>
      <xdr:col>1</xdr:col>
      <xdr:colOff>257175</xdr:colOff>
      <xdr:row>79</xdr:row>
      <xdr:rowOff>180975</xdr:rowOff>
    </xdr:to>
    <xdr:pic>
      <xdr:nvPicPr>
        <xdr:cNvPr id="30728" name="图片 5" descr="QQ图片20150503161301.jpg"/>
        <xdr:cNvPicPr>
          <a:picLocks noChangeAspect="1" noChangeArrowheads="1"/>
        </xdr:cNvPicPr>
      </xdr:nvPicPr>
      <xdr:blipFill>
        <a:blip r:embed="rId2" cstate="print">
          <a:lum bright="16000" contrast="66000"/>
        </a:blip>
        <a:srcRect/>
        <a:stretch>
          <a:fillRect/>
        </a:stretch>
      </xdr:blipFill>
      <xdr:spPr>
        <a:xfrm>
          <a:off x="609600" y="16285845"/>
          <a:ext cx="83820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774700</xdr:colOff>
      <xdr:row>27</xdr:row>
      <xdr:rowOff>79375</xdr:rowOff>
    </xdr:from>
    <xdr:to>
      <xdr:col>6</xdr:col>
      <xdr:colOff>565150</xdr:colOff>
      <xdr:row>28</xdr:row>
      <xdr:rowOff>202565</xdr:rowOff>
    </xdr:to>
    <xdr:sp>
      <xdr:nvSpPr>
        <xdr:cNvPr id="2" name="Rectangle 19"/>
        <xdr:cNvSpPr>
          <a:spLocks noChangeArrowheads="1"/>
        </xdr:cNvSpPr>
      </xdr:nvSpPr>
      <xdr:spPr>
        <a:xfrm>
          <a:off x="6727825" y="5790565"/>
          <a:ext cx="981075" cy="3257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2017.2.18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565150</xdr:colOff>
      <xdr:row>26</xdr:row>
      <xdr:rowOff>76835</xdr:rowOff>
    </xdr:from>
    <xdr:to>
      <xdr:col>6</xdr:col>
      <xdr:colOff>965200</xdr:colOff>
      <xdr:row>27</xdr:row>
      <xdr:rowOff>76835</xdr:rowOff>
    </xdr:to>
    <xdr:sp>
      <xdr:nvSpPr>
        <xdr:cNvPr id="3" name="AutoShape 13"/>
        <xdr:cNvSpPr>
          <a:spLocks noChangeArrowheads="1"/>
        </xdr:cNvSpPr>
      </xdr:nvSpPr>
      <xdr:spPr>
        <a:xfrm>
          <a:off x="6518275" y="5585460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857250</xdr:colOff>
      <xdr:row>34</xdr:row>
      <xdr:rowOff>40640</xdr:rowOff>
    </xdr:from>
    <xdr:to>
      <xdr:col>7</xdr:col>
      <xdr:colOff>66675</xdr:colOff>
      <xdr:row>35</xdr:row>
      <xdr:rowOff>40640</xdr:rowOff>
    </xdr:to>
    <xdr:sp>
      <xdr:nvSpPr>
        <xdr:cNvPr id="5" name="AutoShape 13"/>
        <xdr:cNvSpPr>
          <a:spLocks noChangeArrowheads="1"/>
        </xdr:cNvSpPr>
      </xdr:nvSpPr>
      <xdr:spPr>
        <a:xfrm>
          <a:off x="6810375" y="716978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1085850</xdr:colOff>
      <xdr:row>35</xdr:row>
      <xdr:rowOff>31115</xdr:rowOff>
    </xdr:from>
    <xdr:to>
      <xdr:col>6</xdr:col>
      <xdr:colOff>876300</xdr:colOff>
      <xdr:row>36</xdr:row>
      <xdr:rowOff>154940</xdr:rowOff>
    </xdr:to>
    <xdr:sp>
      <xdr:nvSpPr>
        <xdr:cNvPr id="7" name="Rectangle 19"/>
        <xdr:cNvSpPr>
          <a:spLocks noChangeArrowheads="1"/>
        </xdr:cNvSpPr>
      </xdr:nvSpPr>
      <xdr:spPr>
        <a:xfrm>
          <a:off x="7038975" y="7362825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第三道钢支撑已安装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2017.2.28</a:t>
          </a:r>
          <a:endParaRPr lang="en-US" altLang="zh-CN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971550</xdr:colOff>
      <xdr:row>48</xdr:row>
      <xdr:rowOff>31115</xdr:rowOff>
    </xdr:from>
    <xdr:to>
      <xdr:col>7</xdr:col>
      <xdr:colOff>123825</xdr:colOff>
      <xdr:row>48</xdr:row>
      <xdr:rowOff>78740</xdr:rowOff>
    </xdr:to>
    <xdr:sp>
      <xdr:nvSpPr>
        <xdr:cNvPr id="9" name="AutoShape 25"/>
        <xdr:cNvSpPr>
          <a:spLocks noChangeArrowheads="1"/>
        </xdr:cNvSpPr>
      </xdr:nvSpPr>
      <xdr:spPr>
        <a:xfrm>
          <a:off x="6924675" y="9996170"/>
          <a:ext cx="1533525" cy="47625"/>
        </a:xfrm>
        <a:prstGeom prst="leftArrow">
          <a:avLst>
            <a:gd name="adj1" fmla="val 50000"/>
            <a:gd name="adj2" fmla="val 8479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5</xdr:col>
      <xdr:colOff>1133475</xdr:colOff>
      <xdr:row>46</xdr:row>
      <xdr:rowOff>126365</xdr:rowOff>
    </xdr:from>
    <xdr:to>
      <xdr:col>6</xdr:col>
      <xdr:colOff>676275</xdr:colOff>
      <xdr:row>47</xdr:row>
      <xdr:rowOff>135890</xdr:rowOff>
    </xdr:to>
    <xdr:sp>
      <xdr:nvSpPr>
        <xdr:cNvPr id="10" name="Rectangle 26"/>
        <xdr:cNvSpPr>
          <a:spLocks noChangeArrowheads="1"/>
        </xdr:cNvSpPr>
      </xdr:nvSpPr>
      <xdr:spPr>
        <a:xfrm>
          <a:off x="7086600" y="9686290"/>
          <a:ext cx="733425" cy="2120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底板浇筑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1089025</xdr:colOff>
      <xdr:row>42</xdr:row>
      <xdr:rowOff>98425</xdr:rowOff>
    </xdr:from>
    <xdr:to>
      <xdr:col>6</xdr:col>
      <xdr:colOff>879475</xdr:colOff>
      <xdr:row>44</xdr:row>
      <xdr:rowOff>19685</xdr:rowOff>
    </xdr:to>
    <xdr:sp>
      <xdr:nvSpPr>
        <xdr:cNvPr id="8" name="Rectangle 19"/>
        <xdr:cNvSpPr>
          <a:spLocks noChangeArrowheads="1"/>
        </xdr:cNvSpPr>
      </xdr:nvSpPr>
      <xdr:spPr>
        <a:xfrm>
          <a:off x="7042150" y="8848090"/>
          <a:ext cx="981075" cy="3263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ctr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支撑拆除</a:t>
          </a:r>
          <a:endParaRPr lang="zh-CN" altLang="en-US" sz="8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936625</xdr:colOff>
      <xdr:row>41</xdr:row>
      <xdr:rowOff>24765</xdr:rowOff>
    </xdr:from>
    <xdr:to>
      <xdr:col>7</xdr:col>
      <xdr:colOff>146050</xdr:colOff>
      <xdr:row>42</xdr:row>
      <xdr:rowOff>24765</xdr:rowOff>
    </xdr:to>
    <xdr:sp>
      <xdr:nvSpPr>
        <xdr:cNvPr id="11" name="AutoShape 13"/>
        <xdr:cNvSpPr>
          <a:spLocks noChangeArrowheads="1"/>
        </xdr:cNvSpPr>
      </xdr:nvSpPr>
      <xdr:spPr>
        <a:xfrm>
          <a:off x="6889750" y="8571865"/>
          <a:ext cx="1590675" cy="202565"/>
        </a:xfrm>
        <a:prstGeom prst="leftArrow">
          <a:avLst>
            <a:gd name="adj1" fmla="val 50000"/>
            <a:gd name="adj2" fmla="val 20389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7784;&#26757;&#36335;&#31449;&#27979;&#26012;&#25253;&#34920;&#65288;97-1&#65289;2017-4-18&#21152;&#27979;xlsx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7784;&#26757;&#36335;&#31449;&#27979;&#26012;&#25253;&#34920;&#65288;104&#65289;2017-4-2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7784;&#26757;&#36335;&#31449;&#27979;&#26012;&#25253;&#34920;&#65288;109&#65289;2017-4-3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7784;&#26757;&#36335;&#31449;&#27979;&#26012;&#25253;&#34920;&#65288;112&#65289;2017-5-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27784;&#26757;&#36335;&#31449;&#27979;&#26012;&#25253;&#34920;&#65288;118&#65289;2017-5-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4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11"/>
      <sheetName val="P12"/>
      <sheetName val="P13"/>
      <sheetName val="P14"/>
      <sheetName val="P15"/>
      <sheetName val="P16"/>
      <sheetName val="P17"/>
      <sheetName val="P18"/>
      <sheetName val="P19"/>
      <sheetName val="P20"/>
      <sheetName val="P21"/>
      <sheetName val="P22"/>
      <sheetName val="P23"/>
      <sheetName val="P24"/>
      <sheetName val="P25"/>
      <sheetName val="P26"/>
      <sheetName val="P27"/>
      <sheetName val="P28"/>
      <sheetName val="P29"/>
      <sheetName val="P30"/>
      <sheetName val="P31"/>
      <sheetName val="P33"/>
      <sheetName val="P34"/>
      <sheetName val="P37"/>
      <sheetName val="P40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10"/>
      <sheetName val="P32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1"/>
      <sheetName val="P36"/>
      <sheetName val="P39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35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G69"/>
  <sheetViews>
    <sheetView topLeftCell="A31" workbookViewId="0">
      <pane xSplit="30" topLeftCell="BF1" activePane="topRight" state="frozen"/>
      <selection/>
      <selection pane="topRight" activeCell="I5" sqref="I5:I6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625" customWidth="1"/>
    <col min="10" max="13" width="11.625" hidden="1" customWidth="1"/>
    <col min="14" max="16" width="15" hidden="1" customWidth="1"/>
    <col min="17" max="17" width="14.5" hidden="1" customWidth="1"/>
    <col min="18" max="18" width="14.75" hidden="1" customWidth="1"/>
    <col min="19" max="19" width="15" hidden="1" customWidth="1"/>
    <col min="20" max="20" width="15.5" hidden="1" customWidth="1"/>
    <col min="21" max="21" width="14.5" hidden="1" customWidth="1"/>
    <col min="22" max="24" width="14.875" hidden="1" customWidth="1"/>
    <col min="25" max="27" width="14.875" customWidth="1"/>
    <col min="28" max="29" width="14.875" hidden="1" customWidth="1"/>
    <col min="30" max="31" width="14.875" customWidth="1"/>
    <col min="32" max="32" width="15.125" customWidth="1"/>
    <col min="33" max="33" width="15.375" customWidth="1"/>
    <col min="34" max="34" width="15.125" customWidth="1"/>
    <col min="35" max="35" width="13.875" customWidth="1"/>
    <col min="36" max="36" width="11.75" customWidth="1"/>
    <col min="37" max="37" width="13" customWidth="1"/>
    <col min="38" max="38" width="11.125" customWidth="1"/>
    <col min="39" max="39" width="11.625" customWidth="1"/>
    <col min="40" max="40" width="11.25" customWidth="1"/>
    <col min="41" max="41" width="14.625" customWidth="1"/>
    <col min="42" max="42" width="12.25" customWidth="1"/>
    <col min="43" max="43" width="11.75" customWidth="1"/>
    <col min="44" max="44" width="12.75" customWidth="1"/>
    <col min="45" max="45" width="12.5" customWidth="1"/>
    <col min="46" max="48" width="12.125" customWidth="1"/>
    <col min="49" max="49" width="12.625" customWidth="1"/>
    <col min="50" max="50" width="12.125" customWidth="1"/>
    <col min="51" max="51" width="12" customWidth="1"/>
    <col min="52" max="52" width="12.125" customWidth="1"/>
    <col min="53" max="53" width="12.375" customWidth="1"/>
    <col min="54" max="54" width="13" customWidth="1"/>
    <col min="55" max="55" width="12" customWidth="1"/>
    <col min="56" max="56" width="11.75" customWidth="1"/>
    <col min="57" max="57" width="12" customWidth="1"/>
    <col min="58" max="58" width="11.875" customWidth="1"/>
    <col min="59" max="59" width="13.625" customWidth="1"/>
  </cols>
  <sheetData>
    <row r="1" ht="15.95" customHeight="1" spans="1:16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1"/>
      <c r="P1" s="51"/>
    </row>
    <row r="2" ht="15.95" customHeight="1" spans="1:16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1"/>
      <c r="P2" s="51"/>
    </row>
    <row r="3" ht="15.95" customHeight="1" spans="1:16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3"/>
      <c r="P3" s="53"/>
    </row>
    <row r="4" ht="15.95" customHeight="1" spans="1:59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7"/>
      <c r="AA4" s="57"/>
      <c r="AB4" s="54"/>
      <c r="AC4" s="54"/>
      <c r="AD4" s="54"/>
      <c r="AE4" s="54"/>
      <c r="AF4" s="54"/>
      <c r="AG4" s="54" t="s">
        <v>11</v>
      </c>
      <c r="AH4" s="54" t="s">
        <v>12</v>
      </c>
      <c r="AI4" s="54" t="s">
        <v>13</v>
      </c>
      <c r="AJ4" s="54" t="s">
        <v>14</v>
      </c>
      <c r="AK4" s="54" t="s">
        <v>15</v>
      </c>
      <c r="AL4" s="54" t="s">
        <v>16</v>
      </c>
      <c r="AM4" s="54" t="s">
        <v>17</v>
      </c>
      <c r="AN4" s="54" t="s">
        <v>18</v>
      </c>
      <c r="AO4" s="54" t="s">
        <v>19</v>
      </c>
      <c r="AP4" s="54" t="s">
        <v>20</v>
      </c>
      <c r="AQ4" s="54" t="s">
        <v>21</v>
      </c>
      <c r="AR4" s="54" t="s">
        <v>22</v>
      </c>
      <c r="AS4" s="54" t="s">
        <v>23</v>
      </c>
      <c r="AT4" s="54" t="s">
        <v>24</v>
      </c>
      <c r="AU4" s="54" t="s">
        <v>25</v>
      </c>
      <c r="AV4" s="54" t="s">
        <v>26</v>
      </c>
      <c r="AW4" s="54" t="s">
        <v>27</v>
      </c>
      <c r="AX4" s="54" t="s">
        <v>28</v>
      </c>
      <c r="AY4" s="54" t="s">
        <v>29</v>
      </c>
      <c r="AZ4" s="54" t="s">
        <v>30</v>
      </c>
      <c r="BA4" s="54" t="s">
        <v>31</v>
      </c>
      <c r="BB4" s="54" t="s">
        <v>32</v>
      </c>
      <c r="BC4" s="54" t="s">
        <v>33</v>
      </c>
      <c r="BD4" s="54" t="s">
        <v>34</v>
      </c>
      <c r="BE4" s="54" t="s">
        <v>35</v>
      </c>
      <c r="BF4" s="54" t="s">
        <v>36</v>
      </c>
      <c r="BG4" s="54" t="s">
        <v>37</v>
      </c>
    </row>
    <row r="5" ht="15.95" customHeight="1" spans="1:59">
      <c r="A5" s="49">
        <v>0.5</v>
      </c>
      <c r="B5" s="46"/>
      <c r="C5" s="83"/>
      <c r="D5" s="14">
        <v>-18.904175664056</v>
      </c>
      <c r="E5" s="14">
        <v>-16.21</v>
      </c>
      <c r="F5" s="14">
        <v>-15.9725</v>
      </c>
      <c r="G5" s="14">
        <f t="shared" ref="G5:G42" si="0">F5-E5</f>
        <v>0.237499999999997</v>
      </c>
      <c r="H5" s="14">
        <f>E5-D5</f>
        <v>2.694175664056</v>
      </c>
      <c r="I5" s="14">
        <f>F5-D5</f>
        <v>2.931675664056</v>
      </c>
      <c r="J5" s="55"/>
      <c r="K5" s="55"/>
      <c r="L5" s="57"/>
      <c r="M5" s="57"/>
      <c r="N5" s="55"/>
      <c r="O5" s="56"/>
      <c r="P5" s="56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>
        <v>2.021675664056</v>
      </c>
      <c r="AH5" s="57">
        <v>1.676675664056</v>
      </c>
      <c r="AI5" s="57">
        <v>1.926675664056</v>
      </c>
      <c r="AJ5" s="57">
        <v>2.109175664056</v>
      </c>
      <c r="AK5" s="57">
        <v>2.216275664056</v>
      </c>
      <c r="AL5" s="57">
        <v>2.079175664056</v>
      </c>
      <c r="AM5" s="57">
        <v>2.379175664056</v>
      </c>
      <c r="AN5" s="57">
        <v>2.141675664056</v>
      </c>
      <c r="AO5" s="57">
        <v>2.161675664056</v>
      </c>
      <c r="AP5" s="57">
        <v>1.736675664056</v>
      </c>
      <c r="AQ5" s="57">
        <v>2.306675664056</v>
      </c>
      <c r="AR5" s="57">
        <v>2.254175664056</v>
      </c>
      <c r="AS5" s="57">
        <v>2.324175664056</v>
      </c>
      <c r="AT5" s="57">
        <v>2.374175664056</v>
      </c>
      <c r="AU5" s="57">
        <v>2.431675664056</v>
      </c>
      <c r="AV5" s="57">
        <v>2.466675664056</v>
      </c>
      <c r="AW5" s="57">
        <v>2.051675664056</v>
      </c>
      <c r="AX5" s="57">
        <v>2.431675664056</v>
      </c>
      <c r="AY5" s="57">
        <v>2.226675664056</v>
      </c>
      <c r="AZ5" s="57">
        <v>2.101675664056</v>
      </c>
      <c r="BA5" s="84">
        <v>2.1155467234388</v>
      </c>
      <c r="BB5" s="57">
        <v>2.13458664394975</v>
      </c>
      <c r="BC5" s="57">
        <v>2.2095866439497</v>
      </c>
      <c r="BD5" s="57">
        <v>2.364175664056</v>
      </c>
      <c r="BE5" s="57">
        <v>2.554175664056</v>
      </c>
      <c r="BF5" s="57">
        <v>2.531675664056</v>
      </c>
      <c r="BG5" s="57">
        <v>2.694175664056</v>
      </c>
    </row>
    <row r="6" ht="15.95" customHeight="1" spans="1:59">
      <c r="A6" s="49">
        <v>1</v>
      </c>
      <c r="B6" s="46"/>
      <c r="C6" s="83"/>
      <c r="D6" s="14">
        <v>-16.750113433156</v>
      </c>
      <c r="E6" s="14">
        <v>-12.6725</v>
      </c>
      <c r="F6" s="14">
        <v>-12.555</v>
      </c>
      <c r="G6" s="14">
        <f t="shared" si="0"/>
        <v>0.117499999999998</v>
      </c>
      <c r="H6" s="14">
        <f t="shared" ref="H6:H68" si="1">E6-D6</f>
        <v>4.077613433156</v>
      </c>
      <c r="I6" s="14">
        <f t="shared" ref="I5:I36" si="2">F6-D6</f>
        <v>4.195113433156</v>
      </c>
      <c r="J6" s="55"/>
      <c r="K6" s="55"/>
      <c r="L6" s="57"/>
      <c r="M6" s="57"/>
      <c r="N6" s="55"/>
      <c r="O6" s="56"/>
      <c r="P6" s="56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>
        <v>3.015113433156</v>
      </c>
      <c r="AH6" s="57">
        <v>2.582613433156</v>
      </c>
      <c r="AI6" s="57">
        <v>2.882613433156</v>
      </c>
      <c r="AJ6" s="57">
        <v>3.062613433156</v>
      </c>
      <c r="AK6" s="57">
        <v>3.193338433156</v>
      </c>
      <c r="AL6" s="57">
        <v>3.005113433156</v>
      </c>
      <c r="AM6" s="57">
        <v>3.462613433156</v>
      </c>
      <c r="AN6" s="57">
        <v>3.107613433156</v>
      </c>
      <c r="AO6" s="57">
        <v>3.132613433156</v>
      </c>
      <c r="AP6" s="57">
        <v>2.647613433156</v>
      </c>
      <c r="AQ6" s="57">
        <v>3.307613433156</v>
      </c>
      <c r="AR6" s="57">
        <v>3.130113433156</v>
      </c>
      <c r="AS6" s="57">
        <v>3.220113433156</v>
      </c>
      <c r="AT6" s="57">
        <v>3.207613433156</v>
      </c>
      <c r="AU6" s="57">
        <v>3.310113433156</v>
      </c>
      <c r="AV6" s="57">
        <v>3.392613433156</v>
      </c>
      <c r="AW6" s="57">
        <v>3.180113433156</v>
      </c>
      <c r="AX6" s="57">
        <v>3.525113433156</v>
      </c>
      <c r="AY6" s="57">
        <v>3.427613433156</v>
      </c>
      <c r="AZ6" s="57">
        <v>3.205113433156</v>
      </c>
      <c r="BA6" s="84">
        <v>3.2262671818148</v>
      </c>
      <c r="BB6" s="57">
        <v>3.25530358645113</v>
      </c>
      <c r="BC6" s="57">
        <v>3.3528035864511</v>
      </c>
      <c r="BD6" s="57">
        <v>3.707613433156</v>
      </c>
      <c r="BE6" s="57">
        <v>3.737613433156</v>
      </c>
      <c r="BF6" s="57">
        <v>3.747613433156</v>
      </c>
      <c r="BG6" s="57">
        <v>4.077613433156</v>
      </c>
    </row>
    <row r="7" ht="15.95" customHeight="1" spans="1:59">
      <c r="A7" s="49">
        <v>1.5</v>
      </c>
      <c r="B7" s="46"/>
      <c r="C7" s="83"/>
      <c r="D7" s="14">
        <v>-5.0336888455</v>
      </c>
      <c r="E7" s="14">
        <v>0.512500000000003</v>
      </c>
      <c r="F7" s="14">
        <v>0.687500000000002</v>
      </c>
      <c r="G7" s="14">
        <f t="shared" si="0"/>
        <v>0.174999999999999</v>
      </c>
      <c r="H7" s="14">
        <f t="shared" si="1"/>
        <v>5.5461888455</v>
      </c>
      <c r="I7" s="14">
        <f t="shared" si="2"/>
        <v>5.7211888455</v>
      </c>
      <c r="J7" s="55"/>
      <c r="K7" s="55"/>
      <c r="L7" s="57"/>
      <c r="M7" s="57"/>
      <c r="N7" s="55"/>
      <c r="O7" s="56"/>
      <c r="P7" s="56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>
        <v>4.3711888455</v>
      </c>
      <c r="AH7" s="57">
        <v>3.9186888455</v>
      </c>
      <c r="AI7" s="57">
        <v>4.3086888455</v>
      </c>
      <c r="AJ7" s="57">
        <v>4.4261888455</v>
      </c>
      <c r="AK7" s="57">
        <v>4.5506138455</v>
      </c>
      <c r="AL7" s="57">
        <v>4.2861888455</v>
      </c>
      <c r="AM7" s="57">
        <v>4.9161888455</v>
      </c>
      <c r="AN7" s="57">
        <v>4.5136888455</v>
      </c>
      <c r="AO7" s="57">
        <v>4.5236888455</v>
      </c>
      <c r="AP7" s="57">
        <v>3.9686888455</v>
      </c>
      <c r="AQ7" s="57">
        <v>4.7611888455</v>
      </c>
      <c r="AR7" s="57">
        <v>4.5436888455</v>
      </c>
      <c r="AS7" s="57">
        <v>4.6836888455</v>
      </c>
      <c r="AT7" s="57">
        <v>4.7036888455</v>
      </c>
      <c r="AU7" s="57">
        <v>4.8161888455</v>
      </c>
      <c r="AV7" s="57">
        <v>4.8036888455</v>
      </c>
      <c r="AW7" s="57">
        <v>4.5411888455</v>
      </c>
      <c r="AX7" s="57">
        <v>4.8986888455</v>
      </c>
      <c r="AY7" s="57">
        <v>4.9036888455</v>
      </c>
      <c r="AZ7" s="57">
        <v>4.7236888455</v>
      </c>
      <c r="BA7" s="84">
        <v>4.7548651918803</v>
      </c>
      <c r="BB7" s="57">
        <v>4.79765897860722</v>
      </c>
      <c r="BC7" s="57">
        <v>4.85265897860722</v>
      </c>
      <c r="BD7" s="57">
        <v>5.2236888455</v>
      </c>
      <c r="BE7" s="57">
        <v>5.3111888455</v>
      </c>
      <c r="BF7" s="57">
        <v>5.2561888455</v>
      </c>
      <c r="BG7" s="57">
        <v>5.5461888455</v>
      </c>
    </row>
    <row r="8" ht="15.95" customHeight="1" spans="1:59">
      <c r="A8" s="49">
        <v>2</v>
      </c>
      <c r="B8" s="46"/>
      <c r="C8" s="83"/>
      <c r="D8" s="14">
        <v>11.455098098912</v>
      </c>
      <c r="E8" s="14">
        <v>18.8</v>
      </c>
      <c r="F8" s="14">
        <v>19.055</v>
      </c>
      <c r="G8" s="14">
        <f t="shared" si="0"/>
        <v>0.254999999999999</v>
      </c>
      <c r="H8" s="14">
        <f t="shared" si="1"/>
        <v>7.344901901088</v>
      </c>
      <c r="I8" s="14">
        <f t="shared" si="2"/>
        <v>7.599901901088</v>
      </c>
      <c r="J8" s="55"/>
      <c r="K8" s="55"/>
      <c r="L8" s="57"/>
      <c r="M8" s="57"/>
      <c r="N8" s="55"/>
      <c r="O8" s="56"/>
      <c r="P8" s="56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>
        <v>6.127401901088</v>
      </c>
      <c r="AH8" s="57">
        <v>5.622401901088</v>
      </c>
      <c r="AI8" s="57">
        <v>6.037401901088</v>
      </c>
      <c r="AJ8" s="57">
        <v>6.194901901088</v>
      </c>
      <c r="AK8" s="57">
        <v>6.303576901088</v>
      </c>
      <c r="AL8" s="57">
        <v>6.004901901088</v>
      </c>
      <c r="AM8" s="57">
        <v>6.637401901088</v>
      </c>
      <c r="AN8" s="57">
        <v>6.247401901088</v>
      </c>
      <c r="AO8" s="57">
        <v>6.242401901088</v>
      </c>
      <c r="AP8" s="57">
        <v>5.669901901088</v>
      </c>
      <c r="AQ8" s="57">
        <v>6.507401901088</v>
      </c>
      <c r="AR8" s="57">
        <v>6.314901901088</v>
      </c>
      <c r="AS8" s="57">
        <v>6.464901901088</v>
      </c>
      <c r="AT8" s="57">
        <v>6.45990190108801</v>
      </c>
      <c r="AU8" s="57">
        <v>6.564901901088</v>
      </c>
      <c r="AV8" s="57">
        <v>6.564901901088</v>
      </c>
      <c r="AW8" s="57">
        <v>6.317401901088</v>
      </c>
      <c r="AX8" s="57">
        <v>6.619901901088</v>
      </c>
      <c r="AY8" s="57">
        <v>6.659901901088</v>
      </c>
      <c r="AZ8" s="57">
        <v>6.522401901088</v>
      </c>
      <c r="BA8" s="84">
        <v>6.5654497536352</v>
      </c>
      <c r="BB8" s="57">
        <v>6.62453880141792</v>
      </c>
      <c r="BC8" s="57">
        <v>6.6795388014179</v>
      </c>
      <c r="BD8" s="57">
        <v>6.987401901088</v>
      </c>
      <c r="BE8" s="57">
        <v>7.149901901088</v>
      </c>
      <c r="BF8" s="57">
        <v>7.102401901088</v>
      </c>
      <c r="BG8" s="57">
        <v>7.344901901088</v>
      </c>
    </row>
    <row r="9" ht="15.95" customHeight="1" spans="1:59">
      <c r="A9" s="49">
        <v>2.5</v>
      </c>
      <c r="B9" s="46"/>
      <c r="C9" s="83"/>
      <c r="D9" s="14">
        <v>25.443272703128</v>
      </c>
      <c r="E9" s="14">
        <v>33.7275</v>
      </c>
      <c r="F9" s="14">
        <v>34.1875</v>
      </c>
      <c r="G9" s="14">
        <f t="shared" si="0"/>
        <v>0.460000000000001</v>
      </c>
      <c r="H9" s="14">
        <f t="shared" si="1"/>
        <v>8.284227296872</v>
      </c>
      <c r="I9" s="14">
        <f t="shared" si="2"/>
        <v>8.744227296872</v>
      </c>
      <c r="J9" s="55"/>
      <c r="K9" s="55"/>
      <c r="L9" s="57"/>
      <c r="M9" s="57"/>
      <c r="N9" s="55"/>
      <c r="O9" s="56"/>
      <c r="P9" s="56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>
        <v>7.331727296872</v>
      </c>
      <c r="AH9" s="57">
        <v>6.91172729687201</v>
      </c>
      <c r="AI9" s="57">
        <v>7.284227296872</v>
      </c>
      <c r="AJ9" s="57">
        <v>7.506727296872</v>
      </c>
      <c r="AK9" s="57">
        <v>7.557127296872</v>
      </c>
      <c r="AL9" s="57">
        <v>7.246727296872</v>
      </c>
      <c r="AM9" s="57">
        <v>7.729227296872</v>
      </c>
      <c r="AN9" s="57">
        <v>7.454227296872</v>
      </c>
      <c r="AO9" s="57">
        <v>7.304227296872</v>
      </c>
      <c r="AP9" s="57">
        <v>6.77672729687201</v>
      </c>
      <c r="AQ9" s="57">
        <v>7.679227296872</v>
      </c>
      <c r="AR9" s="57">
        <v>7.466727296872</v>
      </c>
      <c r="AS9" s="57">
        <v>7.59672729687199</v>
      </c>
      <c r="AT9" s="57">
        <v>7.57422729687201</v>
      </c>
      <c r="AU9" s="57">
        <v>7.796727296872</v>
      </c>
      <c r="AV9" s="57">
        <v>7.811727296872</v>
      </c>
      <c r="AW9" s="57">
        <v>7.526727296872</v>
      </c>
      <c r="AX9" s="57">
        <v>7.786727296872</v>
      </c>
      <c r="AY9" s="57">
        <v>7.879227296872</v>
      </c>
      <c r="AZ9" s="57">
        <v>7.831727296872</v>
      </c>
      <c r="BA9" s="84">
        <v>7.8834166970314</v>
      </c>
      <c r="BB9" s="57">
        <v>7.95436744730469</v>
      </c>
      <c r="BC9" s="57">
        <v>7.9143674473047</v>
      </c>
      <c r="BD9" s="57">
        <v>8.03422729687201</v>
      </c>
      <c r="BE9" s="57">
        <v>8.179227296872</v>
      </c>
      <c r="BF9" s="57">
        <v>8.106727296872</v>
      </c>
      <c r="BG9" s="57">
        <v>8.284227296872</v>
      </c>
    </row>
    <row r="10" ht="15.95" customHeight="1" spans="1:59">
      <c r="A10" s="49">
        <v>3</v>
      </c>
      <c r="B10" s="46"/>
      <c r="C10" s="83"/>
      <c r="D10" s="14">
        <v>23.6784973504</v>
      </c>
      <c r="E10" s="14">
        <v>32.5325</v>
      </c>
      <c r="F10" s="14">
        <v>33.1525</v>
      </c>
      <c r="G10" s="14">
        <f t="shared" si="0"/>
        <v>0.620000000000005</v>
      </c>
      <c r="H10" s="14">
        <f t="shared" si="1"/>
        <v>8.8540026496</v>
      </c>
      <c r="I10" s="14">
        <f t="shared" si="2"/>
        <v>9.4740026496</v>
      </c>
      <c r="J10" s="55"/>
      <c r="K10" s="55"/>
      <c r="L10" s="57"/>
      <c r="M10" s="57"/>
      <c r="N10" s="55"/>
      <c r="O10" s="56"/>
      <c r="P10" s="56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>
        <v>8.4090026496</v>
      </c>
      <c r="AH10" s="57">
        <v>7.8365026496</v>
      </c>
      <c r="AI10" s="57">
        <v>8.1265026496</v>
      </c>
      <c r="AJ10" s="57">
        <v>8.3615026496</v>
      </c>
      <c r="AK10" s="57">
        <v>8.4827776496</v>
      </c>
      <c r="AL10" s="57">
        <v>8.1965026496</v>
      </c>
      <c r="AM10" s="57">
        <v>8.3890026496</v>
      </c>
      <c r="AN10" s="57">
        <v>8.3190026496</v>
      </c>
      <c r="AO10" s="57">
        <v>8.1065026496</v>
      </c>
      <c r="AP10" s="57">
        <v>7.6965026496</v>
      </c>
      <c r="AQ10" s="57">
        <v>8.4340026496</v>
      </c>
      <c r="AR10" s="57">
        <v>8.3015026496</v>
      </c>
      <c r="AS10" s="57">
        <v>8.4515026496</v>
      </c>
      <c r="AT10" s="57">
        <v>8.40650264960001</v>
      </c>
      <c r="AU10" s="57">
        <v>8.6540026496</v>
      </c>
      <c r="AV10" s="57">
        <v>8.9440026496</v>
      </c>
      <c r="AW10" s="57">
        <v>8.4865026496</v>
      </c>
      <c r="AX10" s="57">
        <v>8.61650264959999</v>
      </c>
      <c r="AY10" s="57">
        <v>8.8090026496</v>
      </c>
      <c r="AZ10" s="57">
        <v>8.9365026496</v>
      </c>
      <c r="BA10" s="84">
        <v>8.9954835670874</v>
      </c>
      <c r="BB10" s="57">
        <v>9.07644291919119</v>
      </c>
      <c r="BC10" s="57">
        <v>9.0989429191912</v>
      </c>
      <c r="BD10" s="57">
        <v>8.79900264960001</v>
      </c>
      <c r="BE10" s="57">
        <v>8.89150264959999</v>
      </c>
      <c r="BF10" s="57">
        <v>8.6665026496</v>
      </c>
      <c r="BG10" s="57">
        <v>8.8540026496</v>
      </c>
    </row>
    <row r="11" ht="15.95" customHeight="1" spans="1:59">
      <c r="A11" s="49">
        <v>3.5</v>
      </c>
      <c r="B11" s="46"/>
      <c r="C11" s="83"/>
      <c r="D11" s="14">
        <v>13.1719263342974</v>
      </c>
      <c r="E11" s="14">
        <v>23.04</v>
      </c>
      <c r="F11" s="14">
        <v>23.7425</v>
      </c>
      <c r="G11" s="14">
        <f t="shared" si="0"/>
        <v>0.702500000000008</v>
      </c>
      <c r="H11" s="14">
        <f t="shared" si="1"/>
        <v>9.8680736657026</v>
      </c>
      <c r="I11" s="14">
        <f t="shared" si="2"/>
        <v>10.5705736657026</v>
      </c>
      <c r="J11" s="55"/>
      <c r="K11" s="55"/>
      <c r="L11" s="57"/>
      <c r="M11" s="57"/>
      <c r="N11" s="55"/>
      <c r="O11" s="56"/>
      <c r="P11" s="56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>
        <v>9.3830736657026</v>
      </c>
      <c r="AH11" s="57">
        <v>8.72807366570261</v>
      </c>
      <c r="AI11" s="57">
        <v>9.0180736657026</v>
      </c>
      <c r="AJ11" s="57">
        <v>9.26807366570261</v>
      </c>
      <c r="AK11" s="57">
        <v>9.4003736657026</v>
      </c>
      <c r="AL11" s="57">
        <v>9.1230736657026</v>
      </c>
      <c r="AM11" s="57">
        <v>9.2955736657026</v>
      </c>
      <c r="AN11" s="57">
        <v>9.2755736657026</v>
      </c>
      <c r="AO11" s="57">
        <v>9.0280736657026</v>
      </c>
      <c r="AP11" s="57">
        <v>8.6255736657026</v>
      </c>
      <c r="AQ11" s="57">
        <v>9.3905736657026</v>
      </c>
      <c r="AR11" s="57">
        <v>9.2480736657026</v>
      </c>
      <c r="AS11" s="57">
        <v>9.4080736657026</v>
      </c>
      <c r="AT11" s="57">
        <v>9.35057366570261</v>
      </c>
      <c r="AU11" s="57">
        <v>9.6930736657026</v>
      </c>
      <c r="AV11" s="57">
        <v>9.9805736657026</v>
      </c>
      <c r="AW11" s="57">
        <v>9.5505736657026</v>
      </c>
      <c r="AX11" s="57">
        <v>9.6205736657026</v>
      </c>
      <c r="AY11" s="57">
        <v>9.8005736657026</v>
      </c>
      <c r="AZ11" s="57">
        <v>9.93807366570261</v>
      </c>
      <c r="BA11" s="84">
        <v>10.0036649518962</v>
      </c>
      <c r="BB11" s="57">
        <v>10.0936979364633</v>
      </c>
      <c r="BC11" s="57">
        <v>10.1536979364633</v>
      </c>
      <c r="BD11" s="57">
        <v>9.84557366570261</v>
      </c>
      <c r="BE11" s="57">
        <v>9.96807366570259</v>
      </c>
      <c r="BF11" s="57">
        <v>9.7080736657026</v>
      </c>
      <c r="BG11" s="57">
        <v>9.8680736657026</v>
      </c>
    </row>
    <row r="12" ht="15.95" customHeight="1" spans="1:59">
      <c r="A12" s="49">
        <v>4</v>
      </c>
      <c r="B12" s="46"/>
      <c r="C12" s="83"/>
      <c r="D12" s="14">
        <v>3.4986245580409</v>
      </c>
      <c r="E12" s="14">
        <v>14.7525</v>
      </c>
      <c r="F12" s="14">
        <v>15.52</v>
      </c>
      <c r="G12" s="74">
        <f t="shared" si="0"/>
        <v>0.767500000000007</v>
      </c>
      <c r="H12" s="14">
        <f t="shared" si="1"/>
        <v>11.2538754419591</v>
      </c>
      <c r="I12" s="14">
        <f t="shared" si="2"/>
        <v>12.0213754419591</v>
      </c>
      <c r="J12" s="55"/>
      <c r="K12" s="55"/>
      <c r="L12" s="57"/>
      <c r="M12" s="57"/>
      <c r="N12" s="55"/>
      <c r="O12" s="56"/>
      <c r="P12" s="56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>
        <v>10.6263754419591</v>
      </c>
      <c r="AH12" s="57">
        <v>9.9338754419591</v>
      </c>
      <c r="AI12" s="57">
        <v>10.2138754419591</v>
      </c>
      <c r="AJ12" s="57">
        <v>10.4863754419591</v>
      </c>
      <c r="AK12" s="57">
        <v>10.6328504419591</v>
      </c>
      <c r="AL12" s="57">
        <v>10.3413754419591</v>
      </c>
      <c r="AM12" s="57">
        <v>10.5413754419591</v>
      </c>
      <c r="AN12" s="57">
        <v>10.5363754419591</v>
      </c>
      <c r="AO12" s="57">
        <v>10.2938754419591</v>
      </c>
      <c r="AP12" s="57">
        <v>9.8888754419591</v>
      </c>
      <c r="AQ12" s="57">
        <v>10.6738754419591</v>
      </c>
      <c r="AR12" s="57">
        <v>10.5413754419591</v>
      </c>
      <c r="AS12" s="57">
        <v>10.7213754419591</v>
      </c>
      <c r="AT12" s="57">
        <v>10.6013754419591</v>
      </c>
      <c r="AU12" s="57">
        <v>11.0388754419591</v>
      </c>
      <c r="AV12" s="57">
        <v>11.2763754419591</v>
      </c>
      <c r="AW12" s="57">
        <v>10.8863754419591</v>
      </c>
      <c r="AX12" s="57">
        <v>10.9338754419591</v>
      </c>
      <c r="AY12" s="57">
        <v>11.1513754419591</v>
      </c>
      <c r="AZ12" s="57">
        <v>11.2988754419591</v>
      </c>
      <c r="BA12" s="84">
        <v>11.373448019876</v>
      </c>
      <c r="BB12" s="57">
        <v>11.4758090520549</v>
      </c>
      <c r="BC12" s="57">
        <v>11.5733090520549</v>
      </c>
      <c r="BD12" s="57">
        <v>11.2588754419591</v>
      </c>
      <c r="BE12" s="57">
        <v>11.3713754419591</v>
      </c>
      <c r="BF12" s="57">
        <v>11.1138754419591</v>
      </c>
      <c r="BG12" s="57">
        <v>11.2538754419591</v>
      </c>
    </row>
    <row r="13" ht="15.95" customHeight="1" spans="1:59">
      <c r="A13" s="49">
        <v>4.5</v>
      </c>
      <c r="B13" s="46"/>
      <c r="C13" s="83"/>
      <c r="D13" s="14">
        <v>-0.7916522536476</v>
      </c>
      <c r="E13" s="14">
        <v>11.435</v>
      </c>
      <c r="F13" s="14">
        <v>12.2125</v>
      </c>
      <c r="G13" s="74">
        <f t="shared" si="0"/>
        <v>0.777500000000007</v>
      </c>
      <c r="H13" s="14">
        <f t="shared" si="1"/>
        <v>12.2266522536476</v>
      </c>
      <c r="I13" s="14">
        <f t="shared" si="2"/>
        <v>13.0041522536476</v>
      </c>
      <c r="J13" s="55"/>
      <c r="K13" s="55"/>
      <c r="L13" s="57"/>
      <c r="M13" s="57"/>
      <c r="N13" s="55"/>
      <c r="O13" s="56"/>
      <c r="P13" s="56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>
        <v>11.1741522536476</v>
      </c>
      <c r="AH13" s="57">
        <v>10.5116522536476</v>
      </c>
      <c r="AI13" s="57">
        <v>10.8591522536476</v>
      </c>
      <c r="AJ13" s="57">
        <v>11.2116522536476</v>
      </c>
      <c r="AK13" s="57">
        <v>11.3612772536476</v>
      </c>
      <c r="AL13" s="57">
        <v>10.9166522536476</v>
      </c>
      <c r="AM13" s="57">
        <v>11.2516522536476</v>
      </c>
      <c r="AN13" s="57">
        <v>11.1091522536476</v>
      </c>
      <c r="AO13" s="57">
        <v>11.0391522536476</v>
      </c>
      <c r="AP13" s="57">
        <v>10.5466522536476</v>
      </c>
      <c r="AQ13" s="57">
        <v>11.4266522536476</v>
      </c>
      <c r="AR13" s="57">
        <v>11.3016522536476</v>
      </c>
      <c r="AS13" s="57">
        <v>11.4816522536476</v>
      </c>
      <c r="AT13" s="57">
        <v>11.3891522536476</v>
      </c>
      <c r="AU13" s="57">
        <v>11.8466522536476</v>
      </c>
      <c r="AV13" s="57">
        <v>12.0616522536476</v>
      </c>
      <c r="AW13" s="57">
        <v>11.6391522536476</v>
      </c>
      <c r="AX13" s="57">
        <v>11.7766522536476</v>
      </c>
      <c r="AY13" s="57">
        <v>12.0291522536476</v>
      </c>
      <c r="AZ13" s="57">
        <v>12.1691522536476</v>
      </c>
      <c r="BA13" s="84">
        <v>12.2494686585217</v>
      </c>
      <c r="BB13" s="57">
        <v>12.3597138764484</v>
      </c>
      <c r="BC13" s="57">
        <v>12.6022138764484</v>
      </c>
      <c r="BD13" s="57">
        <v>12.1866522536476</v>
      </c>
      <c r="BE13" s="57">
        <v>12.3041522536476</v>
      </c>
      <c r="BF13" s="57">
        <v>12.0791522536476</v>
      </c>
      <c r="BG13" s="57">
        <v>12.2266522536476</v>
      </c>
    </row>
    <row r="14" ht="15.95" customHeight="1" spans="1:59">
      <c r="A14" s="49">
        <v>5</v>
      </c>
      <c r="B14" s="46"/>
      <c r="C14" s="83"/>
      <c r="D14" s="14">
        <v>-0.2955488868944</v>
      </c>
      <c r="E14" s="14">
        <v>13.18</v>
      </c>
      <c r="F14" s="14">
        <v>13.9475</v>
      </c>
      <c r="G14" s="74">
        <f t="shared" si="0"/>
        <v>0.767500000000007</v>
      </c>
      <c r="H14" s="14">
        <f t="shared" si="1"/>
        <v>13.4755488868944</v>
      </c>
      <c r="I14" s="14">
        <f t="shared" si="2"/>
        <v>14.2430488868944</v>
      </c>
      <c r="J14" s="55"/>
      <c r="K14" s="55"/>
      <c r="L14" s="57"/>
      <c r="M14" s="57"/>
      <c r="N14" s="55"/>
      <c r="O14" s="56"/>
      <c r="P14" s="56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>
        <v>12.2655488868944</v>
      </c>
      <c r="AH14" s="57">
        <v>11.5955488868944</v>
      </c>
      <c r="AI14" s="57">
        <v>11.9355488868944</v>
      </c>
      <c r="AJ14" s="57">
        <v>12.2955488868944</v>
      </c>
      <c r="AK14" s="57">
        <v>12.4656488868944</v>
      </c>
      <c r="AL14" s="57">
        <v>11.9880488868944</v>
      </c>
      <c r="AM14" s="57">
        <v>12.3605488868944</v>
      </c>
      <c r="AN14" s="57">
        <v>12.1780488868944</v>
      </c>
      <c r="AO14" s="57">
        <v>12.2005488868944</v>
      </c>
      <c r="AP14" s="57">
        <v>11.6805488868944</v>
      </c>
      <c r="AQ14" s="57">
        <v>12.5930488868944</v>
      </c>
      <c r="AR14" s="57">
        <v>12.4355488868944</v>
      </c>
      <c r="AS14" s="57">
        <v>12.6455488868944</v>
      </c>
      <c r="AT14" s="57">
        <v>12.5605488868944</v>
      </c>
      <c r="AU14" s="57">
        <v>13.0330488868944</v>
      </c>
      <c r="AV14" s="57">
        <v>13.2030488868944</v>
      </c>
      <c r="AW14" s="57">
        <v>12.8055488868944</v>
      </c>
      <c r="AX14" s="57">
        <v>12.9330488868944</v>
      </c>
      <c r="AY14" s="57">
        <v>13.2280488868944</v>
      </c>
      <c r="AZ14" s="57">
        <v>13.3780488868944</v>
      </c>
      <c r="BA14" s="84">
        <v>13.4663440095479</v>
      </c>
      <c r="BB14" s="57">
        <v>13.5875411056338</v>
      </c>
      <c r="BC14" s="57">
        <v>13.8825411056338</v>
      </c>
      <c r="BD14" s="57">
        <v>13.3280488868944</v>
      </c>
      <c r="BE14" s="57">
        <v>13.5380488868944</v>
      </c>
      <c r="BF14" s="57">
        <v>13.2905488868944</v>
      </c>
      <c r="BG14" s="57">
        <v>13.4755488868944</v>
      </c>
    </row>
    <row r="15" ht="15.95" customHeight="1" spans="1:59">
      <c r="A15" s="49">
        <v>5.5</v>
      </c>
      <c r="B15" s="46"/>
      <c r="C15" s="83"/>
      <c r="D15" s="14">
        <v>0.5160198996077</v>
      </c>
      <c r="E15" s="14">
        <v>15.295</v>
      </c>
      <c r="F15" s="14">
        <v>16.0675</v>
      </c>
      <c r="G15" s="74">
        <f t="shared" si="0"/>
        <v>0.772500000000006</v>
      </c>
      <c r="H15" s="14">
        <f t="shared" si="1"/>
        <v>14.7789801003923</v>
      </c>
      <c r="I15" s="14">
        <f t="shared" si="2"/>
        <v>15.5514801003923</v>
      </c>
      <c r="J15" s="55"/>
      <c r="K15" s="55"/>
      <c r="L15" s="57"/>
      <c r="M15" s="57"/>
      <c r="N15" s="55"/>
      <c r="O15" s="56"/>
      <c r="P15" s="56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>
        <v>13.6989801003923</v>
      </c>
      <c r="AH15" s="57">
        <v>12.9964801003923</v>
      </c>
      <c r="AI15" s="57">
        <v>13.3164801003923</v>
      </c>
      <c r="AJ15" s="57">
        <v>13.7189801003923</v>
      </c>
      <c r="AK15" s="57">
        <v>13.8638801003923</v>
      </c>
      <c r="AL15" s="57">
        <v>13.3639801003923</v>
      </c>
      <c r="AM15" s="57">
        <v>13.7039801003923</v>
      </c>
      <c r="AN15" s="57">
        <v>13.5464801003923</v>
      </c>
      <c r="AO15" s="57">
        <v>13.5564801003923</v>
      </c>
      <c r="AP15" s="57">
        <v>13.0614801003923</v>
      </c>
      <c r="AQ15" s="57">
        <v>14.0064801003923</v>
      </c>
      <c r="AR15" s="57">
        <v>13.8339801003923</v>
      </c>
      <c r="AS15" s="57">
        <v>14.0439801003923</v>
      </c>
      <c r="AT15" s="57">
        <v>13.9914801003923</v>
      </c>
      <c r="AU15" s="57">
        <v>14.4639801003923</v>
      </c>
      <c r="AV15" s="57">
        <v>14.6289801003923</v>
      </c>
      <c r="AW15" s="57">
        <v>14.2414801003923</v>
      </c>
      <c r="AX15" s="57">
        <v>14.3164801003923</v>
      </c>
      <c r="AY15" s="57">
        <v>14.5814801003923</v>
      </c>
      <c r="AZ15" s="57">
        <v>14.7589801003923</v>
      </c>
      <c r="BA15" s="84">
        <v>14.8563893690549</v>
      </c>
      <c r="BB15" s="57">
        <v>14.9900968733764</v>
      </c>
      <c r="BC15" s="57">
        <v>15.3725968733764</v>
      </c>
      <c r="BD15" s="57">
        <v>14.6614801003923</v>
      </c>
      <c r="BE15" s="57">
        <v>14.8739801003923</v>
      </c>
      <c r="BF15" s="57">
        <v>14.5589801003923</v>
      </c>
      <c r="BG15" s="57">
        <v>14.7789801003923</v>
      </c>
    </row>
    <row r="16" ht="15.95" customHeight="1" spans="1:59">
      <c r="A16" s="49">
        <v>6</v>
      </c>
      <c r="B16" s="46"/>
      <c r="C16" s="83"/>
      <c r="D16" s="14">
        <v>2.1267885198538</v>
      </c>
      <c r="E16" s="14">
        <v>18.1475</v>
      </c>
      <c r="F16" s="14">
        <v>18.95</v>
      </c>
      <c r="G16" s="74">
        <f t="shared" si="0"/>
        <v>0.802500000000006</v>
      </c>
      <c r="H16" s="14">
        <f t="shared" si="1"/>
        <v>16.0207114801462</v>
      </c>
      <c r="I16" s="14">
        <f t="shared" si="2"/>
        <v>16.8232114801462</v>
      </c>
      <c r="J16" s="55"/>
      <c r="K16" s="55"/>
      <c r="L16" s="57"/>
      <c r="M16" s="57"/>
      <c r="N16" s="55"/>
      <c r="O16" s="56"/>
      <c r="P16" s="56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>
        <v>14.9232114801462</v>
      </c>
      <c r="AH16" s="57">
        <v>14.2157114801462</v>
      </c>
      <c r="AI16" s="57">
        <v>14.5282114801462</v>
      </c>
      <c r="AJ16" s="57">
        <v>14.9307114801462</v>
      </c>
      <c r="AK16" s="57">
        <v>15.1071114801462</v>
      </c>
      <c r="AL16" s="57">
        <v>14.5657114801462</v>
      </c>
      <c r="AM16" s="57">
        <v>14.9007114801462</v>
      </c>
      <c r="AN16" s="57">
        <v>14.7407114801462</v>
      </c>
      <c r="AO16" s="57">
        <v>14.8082114801462</v>
      </c>
      <c r="AP16" s="57">
        <v>14.3457114801462</v>
      </c>
      <c r="AQ16" s="57">
        <v>15.2857114801462</v>
      </c>
      <c r="AR16" s="57">
        <v>15.1132114801462</v>
      </c>
      <c r="AS16" s="57">
        <v>15.3232114801462</v>
      </c>
      <c r="AT16" s="57">
        <v>15.2657114801462</v>
      </c>
      <c r="AU16" s="57">
        <v>15.7557114801462</v>
      </c>
      <c r="AV16" s="57">
        <v>15.8957114801462</v>
      </c>
      <c r="AW16" s="57">
        <v>15.4557114801462</v>
      </c>
      <c r="AX16" s="57">
        <v>15.6282114801462</v>
      </c>
      <c r="AY16" s="57">
        <v>15.8807114801462</v>
      </c>
      <c r="AZ16" s="57">
        <v>16.0632114801462</v>
      </c>
      <c r="BA16" s="84">
        <v>16.1692286759152</v>
      </c>
      <c r="BB16" s="57">
        <v>16.3147517339984</v>
      </c>
      <c r="BC16" s="57">
        <v>16.7247517339984</v>
      </c>
      <c r="BD16" s="57">
        <v>15.9982114801462</v>
      </c>
      <c r="BE16" s="57">
        <v>16.1882114801462</v>
      </c>
      <c r="BF16" s="57">
        <v>15.8182114801462</v>
      </c>
      <c r="BG16" s="57">
        <v>16.0207114801462</v>
      </c>
    </row>
    <row r="17" ht="15.95" customHeight="1" spans="1:59">
      <c r="A17" s="49">
        <v>6.5</v>
      </c>
      <c r="B17" s="46"/>
      <c r="C17" s="83"/>
      <c r="D17" s="14">
        <v>6.0360078144041</v>
      </c>
      <c r="E17" s="14">
        <v>23.4875</v>
      </c>
      <c r="F17" s="14">
        <v>24.355</v>
      </c>
      <c r="G17" s="74">
        <f t="shared" si="0"/>
        <v>0.867500000000007</v>
      </c>
      <c r="H17" s="14">
        <f t="shared" si="1"/>
        <v>17.4514921855959</v>
      </c>
      <c r="I17" s="14">
        <f t="shared" si="2"/>
        <v>18.3189921855959</v>
      </c>
      <c r="J17" s="55"/>
      <c r="K17" s="55"/>
      <c r="L17" s="57"/>
      <c r="M17" s="57"/>
      <c r="N17" s="55"/>
      <c r="O17" s="56"/>
      <c r="P17" s="56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>
        <v>16.3464921855959</v>
      </c>
      <c r="AH17" s="57">
        <v>15.6389921855959</v>
      </c>
      <c r="AI17" s="57">
        <v>15.9339921855959</v>
      </c>
      <c r="AJ17" s="57">
        <v>16.3689921855959</v>
      </c>
      <c r="AK17" s="57">
        <v>16.5280671855959</v>
      </c>
      <c r="AL17" s="57">
        <v>15.9439921855959</v>
      </c>
      <c r="AM17" s="57">
        <v>16.2889921855959</v>
      </c>
      <c r="AN17" s="57">
        <v>16.1139921855959</v>
      </c>
      <c r="AO17" s="57">
        <v>16.2164921855959</v>
      </c>
      <c r="AP17" s="57">
        <v>15.7964921855959</v>
      </c>
      <c r="AQ17" s="57">
        <v>16.7364921855959</v>
      </c>
      <c r="AR17" s="57">
        <v>16.5639921855959</v>
      </c>
      <c r="AS17" s="57">
        <v>16.7439921855959</v>
      </c>
      <c r="AT17" s="57">
        <v>16.7214921855959</v>
      </c>
      <c r="AU17" s="57">
        <v>17.1989921855959</v>
      </c>
      <c r="AV17" s="57">
        <v>17.3039921855959</v>
      </c>
      <c r="AW17" s="57">
        <v>16.9089921855959</v>
      </c>
      <c r="AX17" s="57">
        <v>17.0989921855959</v>
      </c>
      <c r="AY17" s="57">
        <v>17.3114921855959</v>
      </c>
      <c r="AZ17" s="57">
        <v>17.5389921855959</v>
      </c>
      <c r="BA17" s="84">
        <v>17.6547495340208</v>
      </c>
      <c r="BB17" s="57">
        <v>17.813642279827</v>
      </c>
      <c r="BC17" s="57">
        <v>18.206142279827</v>
      </c>
      <c r="BD17" s="57">
        <v>17.4239921855959</v>
      </c>
      <c r="BE17" s="57">
        <v>17.6389921855959</v>
      </c>
      <c r="BF17" s="57">
        <v>17.2464921855959</v>
      </c>
      <c r="BG17" s="57">
        <v>17.4514921855959</v>
      </c>
    </row>
    <row r="18" ht="15.95" customHeight="1" spans="1:59">
      <c r="A18" s="49">
        <v>7</v>
      </c>
      <c r="B18" s="46"/>
      <c r="C18" s="83"/>
      <c r="D18" s="14">
        <v>7.3133827871643</v>
      </c>
      <c r="E18" s="14">
        <v>26.395</v>
      </c>
      <c r="F18" s="14">
        <v>27.32</v>
      </c>
      <c r="G18" s="74">
        <f t="shared" si="0"/>
        <v>0.925000000000008</v>
      </c>
      <c r="H18" s="14">
        <f t="shared" si="1"/>
        <v>19.0816172128357</v>
      </c>
      <c r="I18" s="14">
        <f t="shared" si="2"/>
        <v>20.0066172128357</v>
      </c>
      <c r="J18" s="55"/>
      <c r="K18" s="55"/>
      <c r="L18" s="57"/>
      <c r="M18" s="57"/>
      <c r="N18" s="55"/>
      <c r="O18" s="56"/>
      <c r="P18" s="56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>
        <v>18.1441172128357</v>
      </c>
      <c r="AH18" s="57">
        <v>17.4441172128357</v>
      </c>
      <c r="AI18" s="57">
        <v>17.6716172128357</v>
      </c>
      <c r="AJ18" s="57">
        <v>18.1716172128357</v>
      </c>
      <c r="AK18" s="57">
        <v>18.2755672128357</v>
      </c>
      <c r="AL18" s="57">
        <v>17.6866172128357</v>
      </c>
      <c r="AM18" s="57">
        <v>17.9316172128357</v>
      </c>
      <c r="AN18" s="57">
        <v>17.8441172128357</v>
      </c>
      <c r="AO18" s="57">
        <v>17.9291172128357</v>
      </c>
      <c r="AP18" s="57">
        <v>17.6016172128357</v>
      </c>
      <c r="AQ18" s="57">
        <v>18.4991172128357</v>
      </c>
      <c r="AR18" s="57">
        <v>18.3266172128357</v>
      </c>
      <c r="AS18" s="57">
        <v>18.4966172128357</v>
      </c>
      <c r="AT18" s="57">
        <v>18.5066172128357</v>
      </c>
      <c r="AU18" s="57">
        <v>18.9716172128357</v>
      </c>
      <c r="AV18" s="57">
        <v>19.1016172128357</v>
      </c>
      <c r="AW18" s="57">
        <v>18.7116172128357</v>
      </c>
      <c r="AX18" s="57">
        <v>18.9116172128357</v>
      </c>
      <c r="AY18" s="57">
        <v>19.1041172128357</v>
      </c>
      <c r="AZ18" s="57">
        <v>19.4091172128357</v>
      </c>
      <c r="BA18" s="84">
        <v>19.5372173864404</v>
      </c>
      <c r="BB18" s="57">
        <v>19.7130523429184</v>
      </c>
      <c r="BC18" s="57">
        <v>19.9730523429184</v>
      </c>
      <c r="BD18" s="57">
        <v>19.0691172128357</v>
      </c>
      <c r="BE18" s="57">
        <v>19.3091172128357</v>
      </c>
      <c r="BF18" s="57">
        <v>18.8691172128357</v>
      </c>
      <c r="BG18" s="57">
        <v>19.0816172128357</v>
      </c>
    </row>
    <row r="19" ht="15.95" customHeight="1" spans="1:59">
      <c r="A19" s="49">
        <v>7.5</v>
      </c>
      <c r="B19" s="46"/>
      <c r="C19" s="83"/>
      <c r="D19" s="14">
        <v>4.125112348518</v>
      </c>
      <c r="E19" s="14">
        <v>24.825</v>
      </c>
      <c r="F19" s="14">
        <v>25.83</v>
      </c>
      <c r="G19" s="74">
        <f t="shared" si="0"/>
        <v>1.00500000000001</v>
      </c>
      <c r="H19" s="14">
        <f t="shared" si="1"/>
        <v>20.699887651482</v>
      </c>
      <c r="I19" s="14">
        <f t="shared" si="2"/>
        <v>21.704887651482</v>
      </c>
      <c r="J19" s="55"/>
      <c r="K19" s="55"/>
      <c r="L19" s="57"/>
      <c r="M19" s="57"/>
      <c r="N19" s="55"/>
      <c r="O19" s="55"/>
      <c r="P19" s="56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>
        <v>19.979887651482</v>
      </c>
      <c r="AH19" s="57">
        <v>19.264887651482</v>
      </c>
      <c r="AI19" s="57">
        <v>19.457387651482</v>
      </c>
      <c r="AJ19" s="57">
        <v>20.029887651482</v>
      </c>
      <c r="AK19" s="57">
        <v>20.058237651482</v>
      </c>
      <c r="AL19" s="57">
        <v>19.487387651482</v>
      </c>
      <c r="AM19" s="57">
        <v>19.602387651482</v>
      </c>
      <c r="AN19" s="57">
        <v>19.627387651482</v>
      </c>
      <c r="AO19" s="57">
        <v>19.682387651482</v>
      </c>
      <c r="AP19" s="57">
        <v>19.437387651482</v>
      </c>
      <c r="AQ19" s="57">
        <v>20.284887651482</v>
      </c>
      <c r="AR19" s="57">
        <v>20.144887651482</v>
      </c>
      <c r="AS19" s="57">
        <v>20.294887651482</v>
      </c>
      <c r="AT19" s="57">
        <v>20.334887651482</v>
      </c>
      <c r="AU19" s="57">
        <v>20.784887651482</v>
      </c>
      <c r="AV19" s="57">
        <v>20.964887651482</v>
      </c>
      <c r="AW19" s="57">
        <v>20.524887651482</v>
      </c>
      <c r="AX19" s="57">
        <v>20.734887651482</v>
      </c>
      <c r="AY19" s="57">
        <v>20.922387651482</v>
      </c>
      <c r="AZ19" s="57">
        <v>21.262387651482</v>
      </c>
      <c r="BA19" s="84">
        <v>21.4027194099818</v>
      </c>
      <c r="BB19" s="57">
        <v>21.5953438846716</v>
      </c>
      <c r="BC19" s="57">
        <v>21.6303438846716</v>
      </c>
      <c r="BD19" s="57">
        <v>20.707387651482</v>
      </c>
      <c r="BE19" s="57">
        <v>20.982387651482</v>
      </c>
      <c r="BF19" s="57">
        <v>20.497387651482</v>
      </c>
      <c r="BG19" s="57">
        <v>20.699887651482</v>
      </c>
    </row>
    <row r="20" ht="15.95" customHeight="1" spans="1:59">
      <c r="A20" s="49">
        <v>8</v>
      </c>
      <c r="B20" s="46"/>
      <c r="C20" s="83"/>
      <c r="D20" s="14">
        <v>-4.06854763785299</v>
      </c>
      <c r="E20" s="14">
        <v>18.845</v>
      </c>
      <c r="F20" s="14">
        <v>19.92</v>
      </c>
      <c r="G20" s="74">
        <f t="shared" si="0"/>
        <v>1.075</v>
      </c>
      <c r="H20" s="14">
        <f t="shared" si="1"/>
        <v>22.913547637853</v>
      </c>
      <c r="I20" s="14">
        <f t="shared" si="2"/>
        <v>23.988547637853</v>
      </c>
      <c r="J20" s="55"/>
      <c r="K20" s="55"/>
      <c r="L20" s="57"/>
      <c r="M20" s="57"/>
      <c r="N20" s="55"/>
      <c r="O20" s="56"/>
      <c r="P20" s="56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>
        <v>22.221047637853</v>
      </c>
      <c r="AH20" s="57">
        <v>21.501047637853</v>
      </c>
      <c r="AI20" s="57">
        <v>21.638547637853</v>
      </c>
      <c r="AJ20" s="57">
        <v>22.136047637853</v>
      </c>
      <c r="AK20" s="57">
        <v>22.222672637853</v>
      </c>
      <c r="AL20" s="57">
        <v>21.723547637853</v>
      </c>
      <c r="AM20" s="57">
        <v>21.713547637853</v>
      </c>
      <c r="AN20" s="57">
        <v>21.846047637853</v>
      </c>
      <c r="AO20" s="57">
        <v>21.888547637853</v>
      </c>
      <c r="AP20" s="57">
        <v>21.708547637853</v>
      </c>
      <c r="AQ20" s="57">
        <v>22.541047637853</v>
      </c>
      <c r="AR20" s="57">
        <v>22.428547637853</v>
      </c>
      <c r="AS20" s="57">
        <v>22.588547637853</v>
      </c>
      <c r="AT20" s="57">
        <v>22.796047637853</v>
      </c>
      <c r="AU20" s="57">
        <v>23.211047637853</v>
      </c>
      <c r="AV20" s="57">
        <v>23.438547637853</v>
      </c>
      <c r="AW20" s="57">
        <v>22.951047637853</v>
      </c>
      <c r="AX20" s="57">
        <v>23.171047637853</v>
      </c>
      <c r="AY20" s="57">
        <v>23.298547637853</v>
      </c>
      <c r="AZ20" s="57">
        <v>23.741047637853</v>
      </c>
      <c r="BA20" s="84">
        <v>23.8977385522628</v>
      </c>
      <c r="BB20" s="57">
        <v>24.1128181992332</v>
      </c>
      <c r="BC20" s="57">
        <v>24.0353181992332</v>
      </c>
      <c r="BD20" s="57">
        <v>23.276047637853</v>
      </c>
      <c r="BE20" s="57">
        <v>23.268547637853</v>
      </c>
      <c r="BF20" s="57">
        <v>22.726047637853</v>
      </c>
      <c r="BG20" s="57">
        <v>22.913547637853</v>
      </c>
    </row>
    <row r="21" ht="15.95" customHeight="1" spans="1:59">
      <c r="A21" s="49">
        <v>8.5</v>
      </c>
      <c r="B21" s="46"/>
      <c r="C21" s="83"/>
      <c r="D21" s="14">
        <v>-11.4420607441771</v>
      </c>
      <c r="E21" s="14">
        <v>13.33</v>
      </c>
      <c r="F21" s="14">
        <v>14.4425</v>
      </c>
      <c r="G21" s="74">
        <f t="shared" si="0"/>
        <v>1.1125</v>
      </c>
      <c r="H21" s="14">
        <f t="shared" si="1"/>
        <v>24.7720607441771</v>
      </c>
      <c r="I21" s="14">
        <f t="shared" si="2"/>
        <v>25.8845607441771</v>
      </c>
      <c r="J21" s="55"/>
      <c r="K21" s="57"/>
      <c r="L21" s="57"/>
      <c r="M21" s="57"/>
      <c r="N21" s="55"/>
      <c r="O21" s="56"/>
      <c r="P21" s="56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>
        <v>23.7370607441771</v>
      </c>
      <c r="AH21" s="57">
        <v>23.0320607441771</v>
      </c>
      <c r="AI21" s="57">
        <v>23.1595607441771</v>
      </c>
      <c r="AJ21" s="57">
        <v>23.6520607441771</v>
      </c>
      <c r="AK21" s="57">
        <v>23.7701857441771</v>
      </c>
      <c r="AL21" s="57">
        <v>23.2570607441771</v>
      </c>
      <c r="AM21" s="57">
        <v>23.2545607441771</v>
      </c>
      <c r="AN21" s="57">
        <v>23.4020607441771</v>
      </c>
      <c r="AO21" s="57">
        <v>23.4995607441771</v>
      </c>
      <c r="AP21" s="57">
        <v>23.3470607441771</v>
      </c>
      <c r="AQ21" s="57">
        <v>24.1945607441771</v>
      </c>
      <c r="AR21" s="57">
        <v>24.0920607441771</v>
      </c>
      <c r="AS21" s="57">
        <v>24.2920607441771</v>
      </c>
      <c r="AT21" s="57">
        <v>24.5620607441771</v>
      </c>
      <c r="AU21" s="57">
        <v>24.9670607441771</v>
      </c>
      <c r="AV21" s="57">
        <v>25.1945607441771</v>
      </c>
      <c r="AW21" s="57">
        <v>24.7120607441771</v>
      </c>
      <c r="AX21" s="57">
        <v>24.9420607441771</v>
      </c>
      <c r="AY21" s="57">
        <v>25.1070607441771</v>
      </c>
      <c r="AZ21" s="57">
        <v>25.5295607441771</v>
      </c>
      <c r="BA21" s="84">
        <v>25.6980558450887</v>
      </c>
      <c r="BB21" s="57">
        <v>25.9293383476945</v>
      </c>
      <c r="BC21" s="57">
        <v>25.9293383476945</v>
      </c>
      <c r="BD21" s="57">
        <v>25.4795607441771</v>
      </c>
      <c r="BE21" s="57">
        <v>25.1020607441771</v>
      </c>
      <c r="BF21" s="57">
        <v>24.5520607441771</v>
      </c>
      <c r="BG21" s="57">
        <v>24.7720607441771</v>
      </c>
    </row>
    <row r="22" ht="15.95" customHeight="1" spans="1:59">
      <c r="A22" s="49">
        <v>9</v>
      </c>
      <c r="B22" s="46"/>
      <c r="C22" s="83"/>
      <c r="D22" s="14">
        <v>-17.2375386191298</v>
      </c>
      <c r="E22" s="14">
        <v>9.61249999999999</v>
      </c>
      <c r="F22" s="14">
        <v>10.7725</v>
      </c>
      <c r="G22" s="74">
        <f t="shared" si="0"/>
        <v>1.16</v>
      </c>
      <c r="H22" s="14">
        <f t="shared" si="1"/>
        <v>26.8500386191298</v>
      </c>
      <c r="I22" s="14">
        <f t="shared" si="2"/>
        <v>28.0100386191298</v>
      </c>
      <c r="J22" s="55"/>
      <c r="K22" s="55"/>
      <c r="L22" s="57"/>
      <c r="M22" s="57"/>
      <c r="N22" s="55"/>
      <c r="O22" s="56"/>
      <c r="P22" s="56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>
        <v>25.2350386191298</v>
      </c>
      <c r="AH22" s="57">
        <v>24.5725386191298</v>
      </c>
      <c r="AI22" s="57">
        <v>24.7425386191298</v>
      </c>
      <c r="AJ22" s="57">
        <v>25.1825386191298</v>
      </c>
      <c r="AK22" s="57">
        <v>25.3857136191298</v>
      </c>
      <c r="AL22" s="57">
        <v>24.8475386191298</v>
      </c>
      <c r="AM22" s="57">
        <v>24.9525386191298</v>
      </c>
      <c r="AN22" s="57">
        <v>25.0575386191298</v>
      </c>
      <c r="AO22" s="57">
        <v>25.2400386191298</v>
      </c>
      <c r="AP22" s="57">
        <v>25.0700386191298</v>
      </c>
      <c r="AQ22" s="57">
        <v>25.9725386191298</v>
      </c>
      <c r="AR22" s="57">
        <v>25.8975386191298</v>
      </c>
      <c r="AS22" s="57">
        <v>26.1175386191298</v>
      </c>
      <c r="AT22" s="57">
        <v>26.4525386191298</v>
      </c>
      <c r="AU22" s="57">
        <v>26.8275386191298</v>
      </c>
      <c r="AV22" s="57">
        <v>27.0600386191298</v>
      </c>
      <c r="AW22" s="57">
        <v>26.5650386191298</v>
      </c>
      <c r="AX22" s="57">
        <v>26.8050386191298</v>
      </c>
      <c r="AY22" s="57">
        <v>27.0500386191298</v>
      </c>
      <c r="AZ22" s="57">
        <v>27.4550386191298</v>
      </c>
      <c r="BA22" s="84">
        <v>27.6362418740161</v>
      </c>
      <c r="BB22" s="57">
        <v>27.8849680508822</v>
      </c>
      <c r="BC22" s="57">
        <v>27.9749680508822</v>
      </c>
      <c r="BD22" s="57">
        <v>27.5900386191298</v>
      </c>
      <c r="BE22" s="57">
        <v>27.1325386191298</v>
      </c>
      <c r="BF22" s="57">
        <v>26.6550386191298</v>
      </c>
      <c r="BG22" s="57">
        <v>26.8500386191298</v>
      </c>
    </row>
    <row r="23" ht="15.95" customHeight="1" spans="1:59">
      <c r="A23" s="49">
        <v>9.5</v>
      </c>
      <c r="B23" s="46"/>
      <c r="C23" s="83"/>
      <c r="D23" s="14">
        <v>-19.824386405721</v>
      </c>
      <c r="E23" s="14">
        <v>9.06499999999999</v>
      </c>
      <c r="F23" s="14">
        <v>10.28</v>
      </c>
      <c r="G23" s="74">
        <f t="shared" si="0"/>
        <v>1.215</v>
      </c>
      <c r="H23" s="14">
        <f t="shared" si="1"/>
        <v>28.889386405721</v>
      </c>
      <c r="I23" s="14">
        <f t="shared" si="2"/>
        <v>30.104386405721</v>
      </c>
      <c r="J23" s="55"/>
      <c r="K23" s="55"/>
      <c r="L23" s="57"/>
      <c r="M23" s="57"/>
      <c r="N23" s="55"/>
      <c r="O23" s="56"/>
      <c r="P23" s="56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>
        <v>26.804386405721</v>
      </c>
      <c r="AH23" s="57">
        <v>26.159386405721</v>
      </c>
      <c r="AI23" s="57">
        <v>26.351886405721</v>
      </c>
      <c r="AJ23" s="57">
        <v>26.739386405721</v>
      </c>
      <c r="AK23" s="57">
        <v>27.024461405721</v>
      </c>
      <c r="AL23" s="57">
        <v>26.464386405721</v>
      </c>
      <c r="AM23" s="57">
        <v>26.686886405721</v>
      </c>
      <c r="AN23" s="57">
        <v>26.789386405721</v>
      </c>
      <c r="AO23" s="57">
        <v>27.021886405721</v>
      </c>
      <c r="AP23" s="57">
        <v>26.841886405721</v>
      </c>
      <c r="AQ23" s="57">
        <v>27.791886405721</v>
      </c>
      <c r="AR23" s="57">
        <v>27.754386405721</v>
      </c>
      <c r="AS23" s="57">
        <v>27.984386405721</v>
      </c>
      <c r="AT23" s="57">
        <v>28.361886405721</v>
      </c>
      <c r="AU23" s="57">
        <v>28.766886405721</v>
      </c>
      <c r="AV23" s="57">
        <v>28.991886405721</v>
      </c>
      <c r="AW23" s="57">
        <v>28.436886405721</v>
      </c>
      <c r="AX23" s="57">
        <v>28.756886405721</v>
      </c>
      <c r="AY23" s="57">
        <v>28.999386405721</v>
      </c>
      <c r="AZ23" s="57">
        <v>29.369386405721</v>
      </c>
      <c r="BA23" s="84">
        <v>29.5632243559988</v>
      </c>
      <c r="BB23" s="57">
        <v>29.8292933752028</v>
      </c>
      <c r="BC23" s="57">
        <v>30.0242933752028</v>
      </c>
      <c r="BD23" s="57">
        <v>29.661886405721</v>
      </c>
      <c r="BE23" s="57">
        <v>29.191886405721</v>
      </c>
      <c r="BF23" s="57">
        <v>28.704386405721</v>
      </c>
      <c r="BG23" s="57">
        <v>28.889386405721</v>
      </c>
    </row>
    <row r="24" ht="15.95" customHeight="1" spans="1:59">
      <c r="A24" s="49">
        <v>10</v>
      </c>
      <c r="B24" s="46"/>
      <c r="C24" s="83"/>
      <c r="D24" s="14">
        <v>-19.3682288565504</v>
      </c>
      <c r="E24" s="14">
        <v>11.72</v>
      </c>
      <c r="F24" s="14">
        <v>12.9225</v>
      </c>
      <c r="G24" s="74">
        <f t="shared" si="0"/>
        <v>1.2025</v>
      </c>
      <c r="H24" s="14">
        <f t="shared" si="1"/>
        <v>31.0882288565504</v>
      </c>
      <c r="I24" s="14">
        <f t="shared" si="2"/>
        <v>32.2907288565504</v>
      </c>
      <c r="J24" s="55"/>
      <c r="L24" s="57"/>
      <c r="M24" s="57"/>
      <c r="N24" s="55"/>
      <c r="O24" s="56"/>
      <c r="P24" s="56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>
        <v>28.4232288565504</v>
      </c>
      <c r="AH24" s="57">
        <v>27.7657288565504</v>
      </c>
      <c r="AI24" s="57">
        <v>27.9682288565504</v>
      </c>
      <c r="AJ24" s="57">
        <v>28.2432288565504</v>
      </c>
      <c r="AK24" s="57">
        <v>28.6968288565504</v>
      </c>
      <c r="AL24" s="57">
        <v>28.1282288565504</v>
      </c>
      <c r="AM24" s="57">
        <v>28.4782288565504</v>
      </c>
      <c r="AN24" s="57">
        <v>28.5232288565504</v>
      </c>
      <c r="AO24" s="57">
        <v>28.9207288565504</v>
      </c>
      <c r="AP24" s="57">
        <v>28.7282288565504</v>
      </c>
      <c r="AQ24" s="57">
        <v>29.6732288565504</v>
      </c>
      <c r="AR24" s="57">
        <v>29.6682288565504</v>
      </c>
      <c r="AS24" s="57">
        <v>29.9382288565504</v>
      </c>
      <c r="AT24" s="57">
        <v>30.3282288565504</v>
      </c>
      <c r="AU24" s="57">
        <v>30.7457288565504</v>
      </c>
      <c r="AV24" s="57">
        <v>30.9607288565504</v>
      </c>
      <c r="AW24" s="57">
        <v>30.3907288565504</v>
      </c>
      <c r="AX24" s="57">
        <v>30.7607288565504</v>
      </c>
      <c r="AY24" s="57">
        <v>31.0232288565504</v>
      </c>
      <c r="AZ24" s="57">
        <v>31.3582288565504</v>
      </c>
      <c r="BA24" s="84">
        <v>31.5651931670036</v>
      </c>
      <c r="BB24" s="57">
        <v>31.8492799055066</v>
      </c>
      <c r="BC24" s="57">
        <v>32.1267799055066</v>
      </c>
      <c r="BD24" s="57">
        <v>31.7557288565504</v>
      </c>
      <c r="BE24" s="57">
        <v>31.3357288565504</v>
      </c>
      <c r="BF24" s="57">
        <v>30.8632288565504</v>
      </c>
      <c r="BG24" s="57">
        <v>31.0882288565504</v>
      </c>
    </row>
    <row r="25" ht="15.95" customHeight="1" spans="1:59">
      <c r="A25" s="49">
        <v>10.5</v>
      </c>
      <c r="B25" s="46"/>
      <c r="C25" s="83"/>
      <c r="D25" s="14">
        <v>-17.0796894874177</v>
      </c>
      <c r="E25" s="14">
        <v>16.1</v>
      </c>
      <c r="F25" s="14">
        <v>17.3375</v>
      </c>
      <c r="G25" s="74">
        <f t="shared" si="0"/>
        <v>1.2375</v>
      </c>
      <c r="H25" s="14">
        <f t="shared" si="1"/>
        <v>33.1796894874177</v>
      </c>
      <c r="I25" s="14">
        <f t="shared" si="2"/>
        <v>34.4171894874177</v>
      </c>
      <c r="J25" s="55"/>
      <c r="K25" s="55"/>
      <c r="L25" s="57"/>
      <c r="M25" s="57"/>
      <c r="N25" s="55"/>
      <c r="O25" s="56"/>
      <c r="P25" s="56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>
        <v>30.1771894874177</v>
      </c>
      <c r="AH25" s="57">
        <v>29.5421894874177</v>
      </c>
      <c r="AI25" s="57">
        <v>29.7396894874177</v>
      </c>
      <c r="AJ25" s="57">
        <v>29.9871894874177</v>
      </c>
      <c r="AK25" s="57">
        <v>30.4833144874177</v>
      </c>
      <c r="AL25" s="57">
        <v>29.9371894874177</v>
      </c>
      <c r="AM25" s="57">
        <v>30.2696894874177</v>
      </c>
      <c r="AN25" s="57">
        <v>30.3621894874177</v>
      </c>
      <c r="AO25" s="57">
        <v>30.8296894874177</v>
      </c>
      <c r="AP25" s="57">
        <v>30.6671894874177</v>
      </c>
      <c r="AQ25" s="57">
        <v>31.5871894874177</v>
      </c>
      <c r="AR25" s="57">
        <v>31.5996894874177</v>
      </c>
      <c r="AS25" s="57">
        <v>31.9196894874177</v>
      </c>
      <c r="AT25" s="57">
        <v>32.3296894874177</v>
      </c>
      <c r="AU25" s="57">
        <v>32.7796894874177</v>
      </c>
      <c r="AV25" s="57">
        <v>33.0021894874177</v>
      </c>
      <c r="AW25" s="57">
        <v>32.4271894874177</v>
      </c>
      <c r="AX25" s="57">
        <v>32.8221894874177</v>
      </c>
      <c r="AY25" s="57">
        <v>33.0821894874177</v>
      </c>
      <c r="AZ25" s="57">
        <v>33.4046894874177</v>
      </c>
      <c r="BA25" s="84">
        <v>33.6251604380347</v>
      </c>
      <c r="BB25" s="57">
        <v>33.927786881977</v>
      </c>
      <c r="BC25" s="57">
        <v>34.185286881977</v>
      </c>
      <c r="BD25" s="57">
        <v>33.9346894874177</v>
      </c>
      <c r="BE25" s="57">
        <v>33.3971894874177</v>
      </c>
      <c r="BF25" s="57">
        <v>32.9246894874177</v>
      </c>
      <c r="BG25" s="57">
        <v>33.1796894874177</v>
      </c>
    </row>
    <row r="26" ht="15.95" customHeight="1" spans="1:59">
      <c r="A26" s="49">
        <v>11</v>
      </c>
      <c r="B26" s="46"/>
      <c r="C26" s="83"/>
      <c r="D26" s="14">
        <v>-15.6604922540744</v>
      </c>
      <c r="E26" s="14">
        <v>19.3925</v>
      </c>
      <c r="F26" s="14">
        <v>20.5925</v>
      </c>
      <c r="G26" s="74">
        <f t="shared" si="0"/>
        <v>1.2</v>
      </c>
      <c r="H26" s="14">
        <f t="shared" si="1"/>
        <v>35.0529922540744</v>
      </c>
      <c r="I26" s="14">
        <f t="shared" si="2"/>
        <v>36.2529922540744</v>
      </c>
      <c r="J26" s="55"/>
      <c r="K26" s="55"/>
      <c r="L26" s="57"/>
      <c r="M26" s="57"/>
      <c r="N26" s="55"/>
      <c r="O26" s="56"/>
      <c r="P26" s="56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>
        <v>31.9154922540744</v>
      </c>
      <c r="AH26" s="57">
        <v>31.2879922540744</v>
      </c>
      <c r="AI26" s="57">
        <v>31.4304922540744</v>
      </c>
      <c r="AJ26" s="57">
        <v>31.6529922540744</v>
      </c>
      <c r="AK26" s="57">
        <v>32.1790422540744</v>
      </c>
      <c r="AL26" s="57">
        <v>31.6679922540744</v>
      </c>
      <c r="AM26" s="57">
        <v>31.9479922540744</v>
      </c>
      <c r="AN26" s="57">
        <v>32.0954922540744</v>
      </c>
      <c r="AO26" s="57">
        <v>32.6629922540744</v>
      </c>
      <c r="AP26" s="57">
        <v>32.5679922540744</v>
      </c>
      <c r="AQ26" s="57">
        <v>33.4054922540744</v>
      </c>
      <c r="AR26" s="57">
        <v>33.4204922540744</v>
      </c>
      <c r="AS26" s="57">
        <v>33.7904922540744</v>
      </c>
      <c r="AT26" s="57">
        <v>34.2354922540744</v>
      </c>
      <c r="AU26" s="57">
        <v>34.6904922540744</v>
      </c>
      <c r="AV26" s="57">
        <v>34.9754922540744</v>
      </c>
      <c r="AW26" s="57">
        <v>34.3804922540744</v>
      </c>
      <c r="AX26" s="57">
        <v>34.7329922540744</v>
      </c>
      <c r="AY26" s="57">
        <v>34.9004922540744</v>
      </c>
      <c r="AZ26" s="57">
        <v>35.2804922540744</v>
      </c>
      <c r="BA26" s="84">
        <v>35.5133435029513</v>
      </c>
      <c r="BB26" s="57">
        <v>35.8329635944779</v>
      </c>
      <c r="BC26" s="57">
        <v>35.9779635944779</v>
      </c>
      <c r="BD26" s="57">
        <v>35.4804922540744</v>
      </c>
      <c r="BE26" s="57">
        <v>35.2229922540744</v>
      </c>
      <c r="BF26" s="57">
        <v>34.7404922540744</v>
      </c>
      <c r="BG26" s="57">
        <v>35.0529922540744</v>
      </c>
    </row>
    <row r="27" ht="15.95" customHeight="1" spans="1:59">
      <c r="A27" s="49">
        <v>11.5</v>
      </c>
      <c r="B27" s="46"/>
      <c r="C27" s="83"/>
      <c r="D27" s="14">
        <v>-15.612797791612</v>
      </c>
      <c r="E27" s="14">
        <v>21.875</v>
      </c>
      <c r="F27" s="14">
        <v>23.0775</v>
      </c>
      <c r="G27" s="74">
        <f t="shared" si="0"/>
        <v>1.2025</v>
      </c>
      <c r="H27" s="14">
        <f t="shared" si="1"/>
        <v>37.487797791612</v>
      </c>
      <c r="I27" s="14">
        <f t="shared" si="2"/>
        <v>38.690297791612</v>
      </c>
      <c r="J27" s="55"/>
      <c r="K27" s="55"/>
      <c r="M27" s="57"/>
      <c r="N27" s="55"/>
      <c r="O27" s="56"/>
      <c r="P27" s="56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>
        <v>33.825297791612</v>
      </c>
      <c r="AH27" s="57">
        <v>33.195297791612</v>
      </c>
      <c r="AI27" s="57">
        <v>33.315297791612</v>
      </c>
      <c r="AJ27" s="57">
        <v>33.532797791612</v>
      </c>
      <c r="AK27" s="57">
        <v>34.118697791612</v>
      </c>
      <c r="AL27" s="57">
        <v>33.660297791612</v>
      </c>
      <c r="AM27" s="57">
        <v>33.980297791612</v>
      </c>
      <c r="AN27" s="57">
        <v>34.175297791612</v>
      </c>
      <c r="AO27" s="57">
        <v>34.830297791612</v>
      </c>
      <c r="AP27" s="57">
        <v>34.745297791612</v>
      </c>
      <c r="AQ27" s="57">
        <v>35.577797791612</v>
      </c>
      <c r="AR27" s="57">
        <v>35.612797791612</v>
      </c>
      <c r="AS27" s="57">
        <v>36.052797791612</v>
      </c>
      <c r="AT27" s="57">
        <v>36.640297791612</v>
      </c>
      <c r="AU27" s="57">
        <v>37.075297791612</v>
      </c>
      <c r="AV27" s="57">
        <v>37.415297791612</v>
      </c>
      <c r="AW27" s="57">
        <v>36.762797791612</v>
      </c>
      <c r="AX27" s="57">
        <v>37.167797791612</v>
      </c>
      <c r="AY27" s="57">
        <v>37.342797791612</v>
      </c>
      <c r="AZ27" s="57">
        <v>37.712797791612</v>
      </c>
      <c r="BA27" s="84">
        <v>37.9617022570366</v>
      </c>
      <c r="BB27" s="57">
        <v>38.3033575773499</v>
      </c>
      <c r="BC27" s="57">
        <v>38.4958575773499</v>
      </c>
      <c r="BD27" s="57">
        <v>38.372797791612</v>
      </c>
      <c r="BE27" s="57">
        <v>37.610297791612</v>
      </c>
      <c r="BF27" s="57">
        <v>37.160297791612</v>
      </c>
      <c r="BG27" s="57">
        <v>37.487797791612</v>
      </c>
    </row>
    <row r="28" ht="15.95" customHeight="1" spans="1:59">
      <c r="A28" s="49">
        <v>12</v>
      </c>
      <c r="B28" s="46"/>
      <c r="C28" s="83"/>
      <c r="D28" s="14">
        <v>-15.3773259818608</v>
      </c>
      <c r="E28" s="14">
        <v>24.34</v>
      </c>
      <c r="F28" s="14">
        <v>25.5725</v>
      </c>
      <c r="G28" s="74">
        <f t="shared" si="0"/>
        <v>1.2325</v>
      </c>
      <c r="H28" s="14">
        <f t="shared" si="1"/>
        <v>39.7173259818608</v>
      </c>
      <c r="I28" s="14">
        <f t="shared" si="2"/>
        <v>40.9498259818608</v>
      </c>
      <c r="J28" s="55"/>
      <c r="K28" s="55"/>
      <c r="L28" s="57"/>
      <c r="M28" s="57"/>
      <c r="N28" s="55"/>
      <c r="O28" s="56"/>
      <c r="P28" s="56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>
        <v>35.5573259818608</v>
      </c>
      <c r="AH28" s="57">
        <v>34.9523259818608</v>
      </c>
      <c r="AI28" s="57">
        <v>35.0673259818608</v>
      </c>
      <c r="AJ28" s="57">
        <v>35.2548259818608</v>
      </c>
      <c r="AK28" s="57">
        <v>35.9194759818608</v>
      </c>
      <c r="AL28" s="57">
        <v>35.4998259818608</v>
      </c>
      <c r="AM28" s="57">
        <v>35.8648259818608</v>
      </c>
      <c r="AN28" s="57">
        <v>36.0998259818608</v>
      </c>
      <c r="AO28" s="57">
        <v>36.8523259818608</v>
      </c>
      <c r="AP28" s="57">
        <v>36.7923259818608</v>
      </c>
      <c r="AQ28" s="57">
        <v>37.5948259818608</v>
      </c>
      <c r="AR28" s="57">
        <v>37.6373259818608</v>
      </c>
      <c r="AS28" s="57">
        <v>38.1173259818608</v>
      </c>
      <c r="AT28" s="57">
        <v>38.8323259818608</v>
      </c>
      <c r="AU28" s="57">
        <v>39.2523259818608</v>
      </c>
      <c r="AV28" s="57">
        <v>39.5848259818608</v>
      </c>
      <c r="AW28" s="57">
        <v>38.9073259818608</v>
      </c>
      <c r="AX28" s="57">
        <v>39.3698259818608</v>
      </c>
      <c r="AY28" s="57">
        <v>39.5673259818608</v>
      </c>
      <c r="AZ28" s="57">
        <v>39.9148259818608</v>
      </c>
      <c r="BA28" s="84">
        <v>40.1782638333411</v>
      </c>
      <c r="BB28" s="57">
        <v>40.5398682078412</v>
      </c>
      <c r="BC28" s="57">
        <v>40.7323682078412</v>
      </c>
      <c r="BD28" s="57">
        <v>40.5848259818608</v>
      </c>
      <c r="BE28" s="57">
        <v>39.8248259818608</v>
      </c>
      <c r="BF28" s="57">
        <v>39.3823259818608</v>
      </c>
      <c r="BG28" s="57">
        <v>39.7173259818608</v>
      </c>
    </row>
    <row r="29" ht="15.95" customHeight="1" spans="1:59">
      <c r="A29" s="49">
        <v>12.5</v>
      </c>
      <c r="B29" s="46"/>
      <c r="C29" s="83"/>
      <c r="D29" s="14">
        <v>-14.7641667176497</v>
      </c>
      <c r="E29" s="14">
        <v>26.8875</v>
      </c>
      <c r="F29" s="14">
        <v>28.1525</v>
      </c>
      <c r="G29" s="74">
        <f t="shared" si="0"/>
        <v>1.265</v>
      </c>
      <c r="H29" s="14">
        <f t="shared" si="1"/>
        <v>41.6516667176497</v>
      </c>
      <c r="I29" s="14">
        <f t="shared" si="2"/>
        <v>42.9166667176497</v>
      </c>
      <c r="J29" s="55"/>
      <c r="K29" s="55"/>
      <c r="L29" s="57"/>
      <c r="M29" s="57"/>
      <c r="N29" s="55"/>
      <c r="O29" s="56"/>
      <c r="P29" s="56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>
        <v>37.3241667176497</v>
      </c>
      <c r="AH29" s="57">
        <v>36.7366667176497</v>
      </c>
      <c r="AI29" s="57">
        <v>36.8141667176497</v>
      </c>
      <c r="AJ29" s="57">
        <v>36.9891667176497</v>
      </c>
      <c r="AK29" s="57">
        <v>37.6837417176497</v>
      </c>
      <c r="AL29" s="57">
        <v>37.2991667176497</v>
      </c>
      <c r="AM29" s="57">
        <v>37.6591667176497</v>
      </c>
      <c r="AN29" s="57">
        <v>37.9716667176497</v>
      </c>
      <c r="AO29" s="57">
        <v>38.7566667176497</v>
      </c>
      <c r="AP29" s="57">
        <v>38.7991667176497</v>
      </c>
      <c r="AQ29" s="57">
        <v>39.5066667176497</v>
      </c>
      <c r="AR29" s="57">
        <v>39.5841667176497</v>
      </c>
      <c r="AS29" s="57">
        <v>40.1441667176497</v>
      </c>
      <c r="AT29" s="57">
        <v>40.9291667176497</v>
      </c>
      <c r="AU29" s="57">
        <v>41.3466667176497</v>
      </c>
      <c r="AV29" s="57">
        <v>41.7016667176497</v>
      </c>
      <c r="AW29" s="57">
        <v>41.0216667176497</v>
      </c>
      <c r="AX29" s="57">
        <v>41.3941667176497</v>
      </c>
      <c r="AY29" s="57">
        <v>41.5741667176497</v>
      </c>
      <c r="AZ29" s="57">
        <v>41.9566667176497</v>
      </c>
      <c r="BA29" s="84">
        <v>42.2335807179862</v>
      </c>
      <c r="BB29" s="57">
        <v>42.6136829444481</v>
      </c>
      <c r="BC29" s="57">
        <v>42.7511829444481</v>
      </c>
      <c r="BD29" s="57">
        <v>42.5816667176497</v>
      </c>
      <c r="BE29" s="57">
        <v>41.7166667176497</v>
      </c>
      <c r="BF29" s="57">
        <v>41.3291667176497</v>
      </c>
      <c r="BG29" s="57">
        <v>41.6516667176497</v>
      </c>
    </row>
    <row r="30" ht="15.95" customHeight="1" spans="1:59">
      <c r="A30" s="49">
        <v>13</v>
      </c>
      <c r="B30" s="46"/>
      <c r="C30" s="83"/>
      <c r="D30" s="14">
        <v>-15.3210197002425</v>
      </c>
      <c r="E30" s="14">
        <v>28.55</v>
      </c>
      <c r="F30" s="14">
        <v>29.82</v>
      </c>
      <c r="G30" s="74">
        <f t="shared" si="0"/>
        <v>1.27</v>
      </c>
      <c r="H30" s="14">
        <f t="shared" si="1"/>
        <v>43.8710197002425</v>
      </c>
      <c r="I30" s="14">
        <f t="shared" si="2"/>
        <v>45.1410197002425</v>
      </c>
      <c r="J30" s="55"/>
      <c r="K30" s="55"/>
      <c r="L30" s="57"/>
      <c r="M30" s="57"/>
      <c r="N30" s="55"/>
      <c r="O30" s="56"/>
      <c r="P30" s="56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>
        <v>39.1335197002425</v>
      </c>
      <c r="AH30" s="57">
        <v>38.5910197002425</v>
      </c>
      <c r="AI30" s="57">
        <v>38.6635197002425</v>
      </c>
      <c r="AJ30" s="57">
        <v>38.8360197002425</v>
      </c>
      <c r="AK30" s="57">
        <v>39.5794197002425</v>
      </c>
      <c r="AL30" s="57">
        <v>39.2060197002425</v>
      </c>
      <c r="AM30" s="57">
        <v>39.6060197002425</v>
      </c>
      <c r="AN30" s="57">
        <v>39.9435197002425</v>
      </c>
      <c r="AO30" s="57">
        <v>40.7885197002425</v>
      </c>
      <c r="AP30" s="57">
        <v>40.8885197002425</v>
      </c>
      <c r="AQ30" s="57">
        <v>41.5535197002425</v>
      </c>
      <c r="AR30" s="57">
        <v>41.6510197002425</v>
      </c>
      <c r="AS30" s="57">
        <v>42.2610197002425</v>
      </c>
      <c r="AT30" s="57">
        <v>43.1285197002425</v>
      </c>
      <c r="AU30" s="57">
        <v>43.4910197002425</v>
      </c>
      <c r="AV30" s="57">
        <v>43.8735197002425</v>
      </c>
      <c r="AW30" s="57">
        <v>43.1610197002425</v>
      </c>
      <c r="AX30" s="57">
        <v>43.8410197002425</v>
      </c>
      <c r="AY30" s="57">
        <v>43.7360197002425</v>
      </c>
      <c r="AZ30" s="57">
        <v>44.1160197002425</v>
      </c>
      <c r="BA30" s="84">
        <v>44.4071854302641</v>
      </c>
      <c r="BB30" s="57">
        <v>44.8068500991365</v>
      </c>
      <c r="BC30" s="57">
        <v>44.9218500991365</v>
      </c>
      <c r="BD30" s="57">
        <v>44.7985197002425</v>
      </c>
      <c r="BE30" s="57">
        <v>43.8985197002425</v>
      </c>
      <c r="BF30" s="57">
        <v>43.5260197002425</v>
      </c>
      <c r="BG30" s="57">
        <v>43.8710197002425</v>
      </c>
    </row>
    <row r="31" ht="15.95" customHeight="1" spans="1:59">
      <c r="A31" s="49">
        <v>13.5</v>
      </c>
      <c r="B31" s="46"/>
      <c r="C31" s="83"/>
      <c r="D31" s="14">
        <v>-15.3887511131164</v>
      </c>
      <c r="E31" s="14">
        <v>30.5225</v>
      </c>
      <c r="F31" s="14">
        <v>31.8375</v>
      </c>
      <c r="G31" s="74">
        <f t="shared" si="0"/>
        <v>1.315</v>
      </c>
      <c r="H31" s="14">
        <f t="shared" si="1"/>
        <v>45.9112511131164</v>
      </c>
      <c r="I31" s="14">
        <f t="shared" si="2"/>
        <v>47.2262511131164</v>
      </c>
      <c r="J31" s="55"/>
      <c r="K31" s="55"/>
      <c r="L31" s="57"/>
      <c r="M31" s="57"/>
      <c r="N31" s="55"/>
      <c r="O31" s="56"/>
      <c r="P31" s="56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>
        <v>40.6687511131164</v>
      </c>
      <c r="AH31" s="57">
        <v>40.1537511131164</v>
      </c>
      <c r="AI31" s="57">
        <v>40.2437511131164</v>
      </c>
      <c r="AJ31" s="57">
        <v>40.4012511131164</v>
      </c>
      <c r="AK31" s="57">
        <v>41.2423011131164</v>
      </c>
      <c r="AL31" s="57">
        <v>40.8862511131164</v>
      </c>
      <c r="AM31" s="57">
        <v>41.3762511131164</v>
      </c>
      <c r="AN31" s="57">
        <v>41.6862511131164</v>
      </c>
      <c r="AO31" s="57">
        <v>42.5612511131164</v>
      </c>
      <c r="AP31" s="57">
        <v>42.6587511131164</v>
      </c>
      <c r="AQ31" s="57">
        <v>43.3787511131164</v>
      </c>
      <c r="AR31" s="57">
        <v>43.4987511131164</v>
      </c>
      <c r="AS31" s="57">
        <v>44.1187511131164</v>
      </c>
      <c r="AT31" s="57">
        <v>45.0612511131164</v>
      </c>
      <c r="AU31" s="57">
        <v>45.3337511131164</v>
      </c>
      <c r="AV31" s="57">
        <v>45.7212511131164</v>
      </c>
      <c r="AW31" s="57">
        <v>45.0187511131164</v>
      </c>
      <c r="AX31" s="57">
        <v>45.7662511131164</v>
      </c>
      <c r="AY31" s="57">
        <v>45.7412511131164</v>
      </c>
      <c r="AZ31" s="57">
        <v>46.0887511131164</v>
      </c>
      <c r="BA31" s="84">
        <v>46.392936870463</v>
      </c>
      <c r="BB31" s="57">
        <v>46.8104733022972</v>
      </c>
      <c r="BC31" s="57">
        <v>46.9479733022972</v>
      </c>
      <c r="BD31" s="57">
        <v>46.8262511131164</v>
      </c>
      <c r="BE31" s="57">
        <v>45.9112511131164</v>
      </c>
      <c r="BF31" s="57">
        <v>45.5537511131164</v>
      </c>
      <c r="BG31" s="57">
        <v>45.9112511131164</v>
      </c>
    </row>
    <row r="32" ht="15.95" customHeight="1" spans="1:59">
      <c r="A32" s="49">
        <v>14</v>
      </c>
      <c r="B32" s="46"/>
      <c r="C32" s="83"/>
      <c r="D32" s="14">
        <v>-12.8924133250882</v>
      </c>
      <c r="E32" s="14">
        <v>34.835</v>
      </c>
      <c r="F32" s="14">
        <v>36.1325</v>
      </c>
      <c r="G32" s="74">
        <f t="shared" si="0"/>
        <v>1.2975</v>
      </c>
      <c r="H32" s="14">
        <f t="shared" si="1"/>
        <v>47.7274133250882</v>
      </c>
      <c r="I32" s="14">
        <f t="shared" si="2"/>
        <v>49.0249133250882</v>
      </c>
      <c r="J32" s="55"/>
      <c r="K32" s="55"/>
      <c r="L32" s="57"/>
      <c r="M32" s="57"/>
      <c r="N32" s="55"/>
      <c r="O32" s="56"/>
      <c r="P32" s="56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>
        <v>42.0549133250882</v>
      </c>
      <c r="AH32" s="57">
        <v>41.5524133250882</v>
      </c>
      <c r="AI32" s="57">
        <v>41.6824133250882</v>
      </c>
      <c r="AJ32" s="57">
        <v>41.8074133250882</v>
      </c>
      <c r="AK32" s="57">
        <v>42.7303633250882</v>
      </c>
      <c r="AL32" s="57">
        <v>42.3749133250882</v>
      </c>
      <c r="AM32" s="57">
        <v>42.9524133250882</v>
      </c>
      <c r="AN32" s="57">
        <v>43.2324133250882</v>
      </c>
      <c r="AO32" s="57">
        <v>44.1549133250882</v>
      </c>
      <c r="AP32" s="57">
        <v>44.2699133250882</v>
      </c>
      <c r="AQ32" s="57">
        <v>44.9674133250882</v>
      </c>
      <c r="AR32" s="57">
        <v>45.1324133250882</v>
      </c>
      <c r="AS32" s="57">
        <v>45.7424133250882</v>
      </c>
      <c r="AT32" s="57">
        <v>46.7449133250882</v>
      </c>
      <c r="AU32" s="57">
        <v>46.9524133250882</v>
      </c>
      <c r="AV32" s="57">
        <v>47.3549133250882</v>
      </c>
      <c r="AW32" s="57">
        <v>46.6374133250882</v>
      </c>
      <c r="AX32" s="57">
        <v>47.4774133250882</v>
      </c>
      <c r="AY32" s="57">
        <v>47.4774133250882</v>
      </c>
      <c r="AZ32" s="57">
        <v>47.8199133250882</v>
      </c>
      <c r="BA32" s="84">
        <v>48.1355247530338</v>
      </c>
      <c r="BB32" s="57">
        <v>48.5687444758111</v>
      </c>
      <c r="BC32" s="57">
        <v>48.7837444758111</v>
      </c>
      <c r="BD32" s="57">
        <v>48.5999133250882</v>
      </c>
      <c r="BE32" s="57">
        <v>47.6624133250882</v>
      </c>
      <c r="BF32" s="57">
        <v>47.3274133250882</v>
      </c>
      <c r="BG32" s="57">
        <v>47.7274133250882</v>
      </c>
    </row>
    <row r="33" ht="15.95" customHeight="1" spans="1:59">
      <c r="A33" s="49">
        <v>14.5</v>
      </c>
      <c r="B33" s="46"/>
      <c r="C33" s="83"/>
      <c r="D33" s="14">
        <v>-8.78711350619209</v>
      </c>
      <c r="E33" s="14">
        <v>40.5975</v>
      </c>
      <c r="F33" s="14">
        <v>41.9425</v>
      </c>
      <c r="G33" s="74">
        <f t="shared" si="0"/>
        <v>1.345</v>
      </c>
      <c r="H33" s="14">
        <f t="shared" si="1"/>
        <v>49.3846135061921</v>
      </c>
      <c r="I33" s="14">
        <f t="shared" si="2"/>
        <v>50.7296135061921</v>
      </c>
      <c r="J33" s="55"/>
      <c r="K33" s="55"/>
      <c r="L33" s="57"/>
      <c r="M33" s="57"/>
      <c r="N33" s="55"/>
      <c r="O33" s="56"/>
      <c r="P33" s="56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>
        <v>43.4546135061921</v>
      </c>
      <c r="AH33" s="57">
        <v>42.9671135061921</v>
      </c>
      <c r="AI33" s="57">
        <v>43.1521135061921</v>
      </c>
      <c r="AJ33" s="57">
        <v>43.2196135061921</v>
      </c>
      <c r="AK33" s="57">
        <v>44.2559635061921</v>
      </c>
      <c r="AL33" s="57">
        <v>43.9321135061921</v>
      </c>
      <c r="AM33" s="57">
        <v>44.5971135061921</v>
      </c>
      <c r="AN33" s="57">
        <v>44.8621135061921</v>
      </c>
      <c r="AO33" s="57">
        <v>45.6296135061921</v>
      </c>
      <c r="AP33" s="57">
        <v>45.7796135061921</v>
      </c>
      <c r="AQ33" s="57">
        <v>46.4446135061921</v>
      </c>
      <c r="AR33" s="57">
        <v>46.6271135061921</v>
      </c>
      <c r="AS33" s="57">
        <v>47.2671135061921</v>
      </c>
      <c r="AT33" s="57">
        <v>48.3121135061921</v>
      </c>
      <c r="AU33" s="57">
        <v>48.4421135061921</v>
      </c>
      <c r="AV33" s="57">
        <v>48.8521135061921</v>
      </c>
      <c r="AW33" s="57">
        <v>48.1221135061921</v>
      </c>
      <c r="AX33" s="57">
        <v>49.0446135061921</v>
      </c>
      <c r="AY33" s="57">
        <v>49.0571135061921</v>
      </c>
      <c r="AZ33" s="57">
        <v>49.3996135061921</v>
      </c>
      <c r="BA33" s="84">
        <v>49.725650955333</v>
      </c>
      <c r="BB33" s="57">
        <v>50.173181813931</v>
      </c>
      <c r="BC33" s="57">
        <v>50.495681813931</v>
      </c>
      <c r="BD33" s="57">
        <v>50.2246135061921</v>
      </c>
      <c r="BE33" s="57">
        <v>49.2846135061921</v>
      </c>
      <c r="BF33" s="57">
        <v>48.9771135061921</v>
      </c>
      <c r="BG33" s="57">
        <v>49.3846135061921</v>
      </c>
    </row>
    <row r="34" ht="15.95" customHeight="1" spans="1:59">
      <c r="A34" s="49">
        <v>15</v>
      </c>
      <c r="B34" s="46"/>
      <c r="C34" s="83"/>
      <c r="D34" s="14">
        <v>-5.82765133716409</v>
      </c>
      <c r="E34" s="14">
        <v>44.955</v>
      </c>
      <c r="F34" s="14">
        <v>46.3225</v>
      </c>
      <c r="G34" s="74">
        <f t="shared" si="0"/>
        <v>1.3675</v>
      </c>
      <c r="H34" s="14">
        <f t="shared" si="1"/>
        <v>50.7826513371641</v>
      </c>
      <c r="I34" s="14">
        <f t="shared" si="2"/>
        <v>52.1501513371641</v>
      </c>
      <c r="J34" s="55"/>
      <c r="K34" s="55"/>
      <c r="L34" s="57"/>
      <c r="M34" s="57"/>
      <c r="N34" s="55"/>
      <c r="O34" s="56"/>
      <c r="P34" s="56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>
        <v>45.1376513371641</v>
      </c>
      <c r="AH34" s="57">
        <v>44.6326513371641</v>
      </c>
      <c r="AI34" s="57">
        <v>44.7551513371641</v>
      </c>
      <c r="AJ34" s="57">
        <v>44.8576513371641</v>
      </c>
      <c r="AK34" s="57">
        <v>45.8766763371641</v>
      </c>
      <c r="AL34" s="57">
        <v>45.6426513371641</v>
      </c>
      <c r="AM34" s="57">
        <v>46.2076513371641</v>
      </c>
      <c r="AN34" s="57">
        <v>46.5676513371641</v>
      </c>
      <c r="AO34" s="57">
        <v>47.0551513371641</v>
      </c>
      <c r="AP34" s="57">
        <v>47.3051513371641</v>
      </c>
      <c r="AQ34" s="57">
        <v>47.8601513371641</v>
      </c>
      <c r="AR34" s="57">
        <v>48.0576513371641</v>
      </c>
      <c r="AS34" s="57">
        <v>48.7376513371641</v>
      </c>
      <c r="AT34" s="57">
        <v>49.8301513371641</v>
      </c>
      <c r="AU34" s="57">
        <v>50.0026513371641</v>
      </c>
      <c r="AV34" s="57">
        <v>50.4676513371641</v>
      </c>
      <c r="AW34" s="57">
        <v>49.7426513371641</v>
      </c>
      <c r="AX34" s="57">
        <v>50.4751513371641</v>
      </c>
      <c r="AY34" s="57">
        <v>50.4026513371641</v>
      </c>
      <c r="AZ34" s="57">
        <v>50.8176513371641</v>
      </c>
      <c r="BA34" s="84">
        <v>51.1530478359894</v>
      </c>
      <c r="BB34" s="57">
        <v>51.6134252665133</v>
      </c>
      <c r="BC34" s="57">
        <v>51.8409252665133</v>
      </c>
      <c r="BD34" s="57">
        <v>51.6301513371641</v>
      </c>
      <c r="BE34" s="57">
        <v>50.7026513371641</v>
      </c>
      <c r="BF34" s="57">
        <v>50.3576513371641</v>
      </c>
      <c r="BG34" s="57">
        <v>50.7826513371641</v>
      </c>
    </row>
    <row r="35" ht="15.95" customHeight="1" spans="1:59">
      <c r="A35" s="49">
        <v>15.5</v>
      </c>
      <c r="B35" s="46"/>
      <c r="C35" s="83"/>
      <c r="D35" s="14">
        <v>-3.91207957298099</v>
      </c>
      <c r="E35" s="14">
        <v>48.3475</v>
      </c>
      <c r="F35" s="14">
        <v>49.7375</v>
      </c>
      <c r="G35" s="74">
        <f t="shared" si="0"/>
        <v>1.39</v>
      </c>
      <c r="H35" s="14">
        <f t="shared" si="1"/>
        <v>52.259579572981</v>
      </c>
      <c r="I35" s="14">
        <f t="shared" si="2"/>
        <v>53.649579572981</v>
      </c>
      <c r="J35" s="55"/>
      <c r="K35" s="55"/>
      <c r="L35" s="57"/>
      <c r="M35" s="57"/>
      <c r="N35" s="55"/>
      <c r="O35" s="56"/>
      <c r="P35" s="56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>
        <v>46.544579572981</v>
      </c>
      <c r="AH35" s="57">
        <v>46.037079572981</v>
      </c>
      <c r="AI35" s="57">
        <v>46.194579572981</v>
      </c>
      <c r="AJ35" s="57">
        <v>46.282079572981</v>
      </c>
      <c r="AK35" s="57">
        <v>47.384579572981</v>
      </c>
      <c r="AL35" s="57">
        <v>47.169579572981</v>
      </c>
      <c r="AM35" s="57">
        <v>47.814579572981</v>
      </c>
      <c r="AN35" s="57">
        <v>48.159579572981</v>
      </c>
      <c r="AO35" s="57">
        <v>48.399579572981</v>
      </c>
      <c r="AP35" s="57">
        <v>48.664579572981</v>
      </c>
      <c r="AQ35" s="57">
        <v>49.182079572981</v>
      </c>
      <c r="AR35" s="57">
        <v>49.402079572981</v>
      </c>
      <c r="AS35" s="57">
        <v>50.092079572981</v>
      </c>
      <c r="AT35" s="57">
        <v>51.212079572981</v>
      </c>
      <c r="AU35" s="57">
        <v>51.389579572981</v>
      </c>
      <c r="AV35" s="57">
        <v>51.844579572981</v>
      </c>
      <c r="AW35" s="57">
        <v>51.062079572981</v>
      </c>
      <c r="AX35" s="57">
        <v>51.762079572981</v>
      </c>
      <c r="AY35" s="57">
        <v>51.724579572981</v>
      </c>
      <c r="AZ35" s="57">
        <v>52.097079572981</v>
      </c>
      <c r="BA35" s="84">
        <v>52.4409202981627</v>
      </c>
      <c r="BB35" s="57">
        <v>52.9128885808462</v>
      </c>
      <c r="BC35" s="57">
        <v>53.2703885808462</v>
      </c>
      <c r="BD35" s="57">
        <v>53.147079572981</v>
      </c>
      <c r="BE35" s="57">
        <v>52.172079572981</v>
      </c>
      <c r="BF35" s="57">
        <v>51.834579572981</v>
      </c>
      <c r="BG35" s="57">
        <v>52.259579572981</v>
      </c>
    </row>
    <row r="36" ht="15.95" customHeight="1" spans="1:59">
      <c r="A36" s="49">
        <v>16</v>
      </c>
      <c r="B36" s="46"/>
      <c r="C36" s="83"/>
      <c r="D36" s="14">
        <v>1.7381261070848</v>
      </c>
      <c r="E36" s="14">
        <v>55.6075</v>
      </c>
      <c r="F36" s="14">
        <v>56.9675</v>
      </c>
      <c r="G36" s="74">
        <f t="shared" si="0"/>
        <v>1.36</v>
      </c>
      <c r="H36" s="14">
        <f t="shared" si="1"/>
        <v>53.8693738929152</v>
      </c>
      <c r="I36" s="14">
        <f t="shared" si="2"/>
        <v>55.2293738929152</v>
      </c>
      <c r="J36" s="55"/>
      <c r="K36" s="55"/>
      <c r="L36" s="57"/>
      <c r="M36" s="57"/>
      <c r="N36" s="55"/>
      <c r="O36" s="56"/>
      <c r="P36" s="56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>
        <v>47.5643738929152</v>
      </c>
      <c r="AH36" s="57">
        <v>47.0793738929152</v>
      </c>
      <c r="AI36" s="57">
        <v>47.3543738929152</v>
      </c>
      <c r="AJ36" s="57">
        <v>47.2893738929152</v>
      </c>
      <c r="AK36" s="57">
        <v>48.6375738929152</v>
      </c>
      <c r="AL36" s="57">
        <v>48.3843738929152</v>
      </c>
      <c r="AM36" s="57">
        <v>49.3343738929152</v>
      </c>
      <c r="AN36" s="57">
        <v>49.5368738929152</v>
      </c>
      <c r="AO36" s="57">
        <v>49.5618738929152</v>
      </c>
      <c r="AP36" s="57">
        <v>49.7543738929152</v>
      </c>
      <c r="AQ36" s="57">
        <v>50.3793738929152</v>
      </c>
      <c r="AR36" s="57">
        <v>50.5618738929152</v>
      </c>
      <c r="AS36" s="57">
        <v>51.1818738929152</v>
      </c>
      <c r="AT36" s="57">
        <v>52.3568738929152</v>
      </c>
      <c r="AU36" s="57">
        <v>52.4268738929152</v>
      </c>
      <c r="AV36" s="57">
        <v>52.7793738929152</v>
      </c>
      <c r="AW36" s="57">
        <v>52.0493738929152</v>
      </c>
      <c r="AX36" s="57">
        <v>52.7293738929152</v>
      </c>
      <c r="AY36" s="57">
        <v>52.8518738929152</v>
      </c>
      <c r="AZ36" s="57">
        <v>53.1368738929152</v>
      </c>
      <c r="BA36" s="84">
        <v>53.4875772606084</v>
      </c>
      <c r="BB36" s="57">
        <v>53.9689654559539</v>
      </c>
      <c r="BC36" s="57">
        <v>54.5739654559539</v>
      </c>
      <c r="BD36" s="57">
        <v>54.8943738929152</v>
      </c>
      <c r="BE36" s="57">
        <v>53.7193738929152</v>
      </c>
      <c r="BF36" s="57">
        <v>53.4068738929152</v>
      </c>
      <c r="BG36" s="57">
        <v>53.8693738929152</v>
      </c>
    </row>
    <row r="37" ht="15.95" customHeight="1" spans="1:59">
      <c r="A37" s="49">
        <v>16.5</v>
      </c>
      <c r="B37" s="46"/>
      <c r="C37" s="83"/>
      <c r="D37" s="14">
        <v>14.8417415154418</v>
      </c>
      <c r="E37" s="14">
        <v>69.9575</v>
      </c>
      <c r="F37" s="14">
        <v>71.365</v>
      </c>
      <c r="G37" s="74">
        <f t="shared" si="0"/>
        <v>1.4075</v>
      </c>
      <c r="H37" s="14">
        <f t="shared" si="1"/>
        <v>55.1157584845582</v>
      </c>
      <c r="I37" s="14">
        <f t="shared" ref="I37:I68" si="3">F37-D37</f>
        <v>56.5232584845582</v>
      </c>
      <c r="J37" s="55"/>
      <c r="K37" s="55"/>
      <c r="L37" s="57"/>
      <c r="M37" s="57"/>
      <c r="N37" s="55"/>
      <c r="O37" s="56"/>
      <c r="P37" s="56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>
        <v>48.4732584845582</v>
      </c>
      <c r="AH37" s="57">
        <v>47.9532584845582</v>
      </c>
      <c r="AI37" s="57">
        <v>48.2882584845582</v>
      </c>
      <c r="AJ37" s="57">
        <v>48.1282584845582</v>
      </c>
      <c r="AK37" s="57">
        <v>49.7079834845582</v>
      </c>
      <c r="AL37" s="57">
        <v>49.4357584845582</v>
      </c>
      <c r="AM37" s="57">
        <v>50.5657584845582</v>
      </c>
      <c r="AN37" s="57">
        <v>50.7057584845582</v>
      </c>
      <c r="AO37" s="57">
        <v>50.5332584845582</v>
      </c>
      <c r="AP37" s="57">
        <v>50.6832584845582</v>
      </c>
      <c r="AQ37" s="57">
        <v>51.4082584845582</v>
      </c>
      <c r="AR37" s="57">
        <v>51.5882584845582</v>
      </c>
      <c r="AS37" s="57">
        <v>52.0882584845582</v>
      </c>
      <c r="AT37" s="57">
        <v>53.3332584845582</v>
      </c>
      <c r="AU37" s="57">
        <v>53.3107584845582</v>
      </c>
      <c r="AV37" s="57">
        <v>53.5007584845582</v>
      </c>
      <c r="AW37" s="57">
        <v>52.8882584845582</v>
      </c>
      <c r="AX37" s="57">
        <v>53.5482584845582</v>
      </c>
      <c r="AY37" s="57">
        <v>53.8682584845582</v>
      </c>
      <c r="AZ37" s="57">
        <v>54.1182584845582</v>
      </c>
      <c r="BA37" s="84">
        <v>54.4754389905563</v>
      </c>
      <c r="BB37" s="57">
        <v>54.9657179414713</v>
      </c>
      <c r="BC37" s="57">
        <v>55.8182179414713</v>
      </c>
      <c r="BD37" s="57">
        <v>56.1782584845582</v>
      </c>
      <c r="BE37" s="57">
        <v>54.9882584845582</v>
      </c>
      <c r="BF37" s="57">
        <v>54.6682584845582</v>
      </c>
      <c r="BG37" s="57">
        <v>55.1157584845582</v>
      </c>
    </row>
    <row r="38" ht="15.95" customHeight="1" spans="1:59">
      <c r="A38" s="49">
        <v>17</v>
      </c>
      <c r="B38" s="46"/>
      <c r="C38" s="83"/>
      <c r="D38" s="14">
        <v>30.3114567449508</v>
      </c>
      <c r="E38" s="14">
        <v>86.2325</v>
      </c>
      <c r="F38" s="14">
        <v>87.6825</v>
      </c>
      <c r="G38" s="74">
        <f t="shared" si="0"/>
        <v>1.45</v>
      </c>
      <c r="H38" s="14">
        <f t="shared" si="1"/>
        <v>55.9210432550492</v>
      </c>
      <c r="I38" s="14">
        <f t="shared" si="3"/>
        <v>57.3710432550492</v>
      </c>
      <c r="J38" s="55"/>
      <c r="K38" s="55"/>
      <c r="L38" s="57"/>
      <c r="M38" s="57"/>
      <c r="N38" s="55"/>
      <c r="O38" s="56"/>
      <c r="P38" s="56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>
        <v>49.5660432550492</v>
      </c>
      <c r="AH38" s="57">
        <v>48.9785432550492</v>
      </c>
      <c r="AI38" s="57">
        <v>49.2510432550492</v>
      </c>
      <c r="AJ38" s="57">
        <v>49.0910432550492</v>
      </c>
      <c r="AK38" s="57">
        <v>50.6786432550492</v>
      </c>
      <c r="AL38" s="57">
        <v>50.4785432550492</v>
      </c>
      <c r="AM38" s="57">
        <v>51.5135432550492</v>
      </c>
      <c r="AN38" s="57">
        <v>51.7385432550492</v>
      </c>
      <c r="AO38" s="57">
        <v>51.3910432550492</v>
      </c>
      <c r="AP38" s="57">
        <v>51.5735432550492</v>
      </c>
      <c r="AQ38" s="57">
        <v>52.2185432550492</v>
      </c>
      <c r="AR38" s="57">
        <v>52.4385432550492</v>
      </c>
      <c r="AS38" s="57">
        <v>52.9785432550492</v>
      </c>
      <c r="AT38" s="57">
        <v>54.2435432550492</v>
      </c>
      <c r="AU38" s="57">
        <v>54.2460432550492</v>
      </c>
      <c r="AV38" s="57">
        <v>54.4835432550492</v>
      </c>
      <c r="AW38" s="57">
        <v>53.8660432550492</v>
      </c>
      <c r="AX38" s="57">
        <v>54.5060432550492</v>
      </c>
      <c r="AY38" s="57">
        <v>54.6960432550492</v>
      </c>
      <c r="AZ38" s="57">
        <v>55.0585432550492</v>
      </c>
      <c r="BA38" s="84">
        <v>55.4219296405325</v>
      </c>
      <c r="BB38" s="57">
        <v>55.9207270072973</v>
      </c>
      <c r="BC38" s="57">
        <v>56.6482270072973</v>
      </c>
      <c r="BD38" s="57">
        <v>56.9335432550492</v>
      </c>
      <c r="BE38" s="57">
        <v>55.7385432550492</v>
      </c>
      <c r="BF38" s="57">
        <v>55.4585432550492</v>
      </c>
      <c r="BG38" s="57">
        <v>55.9210432550492</v>
      </c>
    </row>
    <row r="39" ht="15.95" customHeight="1" spans="1:59">
      <c r="A39" s="49">
        <v>17.5</v>
      </c>
      <c r="B39" s="46"/>
      <c r="C39" s="83"/>
      <c r="D39" s="14">
        <v>35.8696433883707</v>
      </c>
      <c r="E39" s="14">
        <v>92.595</v>
      </c>
      <c r="F39" s="14">
        <v>93.98</v>
      </c>
      <c r="G39" s="74">
        <f t="shared" si="0"/>
        <v>1.38500000000001</v>
      </c>
      <c r="H39" s="14">
        <f t="shared" si="1"/>
        <v>56.7253566116293</v>
      </c>
      <c r="I39" s="14">
        <f t="shared" si="3"/>
        <v>58.1103566116293</v>
      </c>
      <c r="J39" s="55"/>
      <c r="K39" s="55"/>
      <c r="L39" s="57"/>
      <c r="M39" s="57"/>
      <c r="N39" s="55"/>
      <c r="O39" s="56"/>
      <c r="P39" s="56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>
        <v>51.4903566116293</v>
      </c>
      <c r="AH39" s="57">
        <v>50.7878566116293</v>
      </c>
      <c r="AI39" s="57">
        <v>50.8078566116293</v>
      </c>
      <c r="AJ39" s="57">
        <v>50.8003566116293</v>
      </c>
      <c r="AK39" s="57">
        <v>52.0430316116293</v>
      </c>
      <c r="AL39" s="57">
        <v>52.0528566116293</v>
      </c>
      <c r="AM39" s="57">
        <v>52.5478566116293</v>
      </c>
      <c r="AN39" s="57">
        <v>53.1403566116293</v>
      </c>
      <c r="AO39" s="57">
        <v>52.6328566116293</v>
      </c>
      <c r="AP39" s="57">
        <v>52.9678566116293</v>
      </c>
      <c r="AQ39" s="57">
        <v>53.2953566116293</v>
      </c>
      <c r="AR39" s="57">
        <v>53.5703566116293</v>
      </c>
      <c r="AS39" s="57">
        <v>54.3803566116293</v>
      </c>
      <c r="AT39" s="57">
        <v>55.5678566116293</v>
      </c>
      <c r="AU39" s="57">
        <v>55.8753566116293</v>
      </c>
      <c r="AV39" s="57">
        <v>56.2528566116293</v>
      </c>
      <c r="AW39" s="57">
        <v>55.6653566116293</v>
      </c>
      <c r="AX39" s="57">
        <v>56.2853566116293</v>
      </c>
      <c r="AY39" s="57">
        <v>55.9803566116293</v>
      </c>
      <c r="AZ39" s="57">
        <v>56.7053566116293</v>
      </c>
      <c r="BA39" s="84">
        <v>57.0796119652661</v>
      </c>
      <c r="BB39" s="57">
        <v>57.5933284729535</v>
      </c>
      <c r="BC39" s="57">
        <v>57.7158284729535</v>
      </c>
      <c r="BD39" s="57">
        <v>57.4728566116293</v>
      </c>
      <c r="BE39" s="57">
        <v>56.5253566116293</v>
      </c>
      <c r="BF39" s="57">
        <v>56.2553566116293</v>
      </c>
      <c r="BG39" s="57">
        <v>56.7253566116293</v>
      </c>
    </row>
    <row r="40" ht="15.95" customHeight="1" spans="1:59">
      <c r="A40" s="49">
        <v>18</v>
      </c>
      <c r="B40" s="46"/>
      <c r="C40" s="83"/>
      <c r="D40" s="14">
        <v>31.7514241641407</v>
      </c>
      <c r="E40" s="14">
        <v>89.315</v>
      </c>
      <c r="F40" s="14">
        <v>90.7875</v>
      </c>
      <c r="G40" s="74">
        <f t="shared" si="0"/>
        <v>1.47250000000001</v>
      </c>
      <c r="H40" s="14">
        <f t="shared" si="1"/>
        <v>57.5635758358593</v>
      </c>
      <c r="I40" s="14">
        <f t="shared" si="3"/>
        <v>59.0360758358593</v>
      </c>
      <c r="J40" s="55"/>
      <c r="K40" s="55"/>
      <c r="L40" s="57"/>
      <c r="M40" s="57"/>
      <c r="N40" s="55"/>
      <c r="O40" s="56"/>
      <c r="P40" s="56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>
        <v>53.1185758358593</v>
      </c>
      <c r="AH40" s="57">
        <v>52.3860758358593</v>
      </c>
      <c r="AI40" s="57">
        <v>52.2210758358593</v>
      </c>
      <c r="AJ40" s="57">
        <v>52.2285758358593</v>
      </c>
      <c r="AK40" s="57">
        <v>53.3421008358593</v>
      </c>
      <c r="AL40" s="57">
        <v>53.4185758358593</v>
      </c>
      <c r="AM40" s="57">
        <v>53.6660758358593</v>
      </c>
      <c r="AN40" s="57">
        <v>54.4585758358593</v>
      </c>
      <c r="AO40" s="57">
        <v>53.8810758358593</v>
      </c>
      <c r="AP40" s="57">
        <v>54.2985758358593</v>
      </c>
      <c r="AQ40" s="57">
        <v>54.4010758358593</v>
      </c>
      <c r="AR40" s="57">
        <v>54.6985758358593</v>
      </c>
      <c r="AS40" s="57">
        <v>55.6285758358593</v>
      </c>
      <c r="AT40" s="57">
        <v>56.8435758358593</v>
      </c>
      <c r="AU40" s="57">
        <v>57.3010758358593</v>
      </c>
      <c r="AV40" s="57">
        <v>57.7260758358593</v>
      </c>
      <c r="AW40" s="57">
        <v>57.2935758358593</v>
      </c>
      <c r="AX40" s="57">
        <v>57.8935758358593</v>
      </c>
      <c r="AY40" s="57">
        <v>57.3585758358593</v>
      </c>
      <c r="AZ40" s="57">
        <v>58.1160758358593</v>
      </c>
      <c r="BA40" s="84">
        <v>58.499641936376</v>
      </c>
      <c r="BB40" s="57">
        <v>59.0261387138034</v>
      </c>
      <c r="BC40" s="57">
        <v>58.9586387138034</v>
      </c>
      <c r="BD40" s="57">
        <v>58.3310758358593</v>
      </c>
      <c r="BE40" s="57">
        <v>57.4485758358593</v>
      </c>
      <c r="BF40" s="57">
        <v>57.1660758358593</v>
      </c>
      <c r="BG40" s="57">
        <v>57.5635758358593</v>
      </c>
    </row>
    <row r="41" spans="1:59">
      <c r="A41" s="49">
        <v>18.5</v>
      </c>
      <c r="B41" s="49"/>
      <c r="C41" s="83"/>
      <c r="D41" s="14">
        <v>23.8375141296896</v>
      </c>
      <c r="E41" s="14">
        <v>82.255</v>
      </c>
      <c r="F41" s="14">
        <v>83.785</v>
      </c>
      <c r="G41" s="74">
        <f t="shared" si="0"/>
        <v>1.53</v>
      </c>
      <c r="H41" s="14">
        <f t="shared" si="1"/>
        <v>58.4174858703104</v>
      </c>
      <c r="I41" s="14">
        <f t="shared" si="3"/>
        <v>59.9474858703104</v>
      </c>
      <c r="J41" s="55"/>
      <c r="K41" s="55"/>
      <c r="L41" s="57"/>
      <c r="M41" s="57"/>
      <c r="N41" s="55"/>
      <c r="O41" s="56"/>
      <c r="P41" s="56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>
        <v>54.2624858703104</v>
      </c>
      <c r="AH41" s="57">
        <v>53.5149858703104</v>
      </c>
      <c r="AI41" s="57">
        <v>53.2974858703104</v>
      </c>
      <c r="AJ41" s="57">
        <v>53.2849858703104</v>
      </c>
      <c r="AK41" s="57">
        <v>54.3937858703104</v>
      </c>
      <c r="AL41" s="57">
        <v>54.4924858703104</v>
      </c>
      <c r="AM41" s="57">
        <v>54.7049858703104</v>
      </c>
      <c r="AN41" s="57">
        <v>55.4999858703104</v>
      </c>
      <c r="AO41" s="57">
        <v>54.8674858703104</v>
      </c>
      <c r="AP41" s="57">
        <v>55.2999858703104</v>
      </c>
      <c r="AQ41" s="57">
        <v>55.3449858703104</v>
      </c>
      <c r="AR41" s="57">
        <v>55.6624858703104</v>
      </c>
      <c r="AS41" s="57">
        <v>56.6024858703104</v>
      </c>
      <c r="AT41" s="57">
        <v>57.8324858703104</v>
      </c>
      <c r="AU41" s="57">
        <v>58.3374858703104</v>
      </c>
      <c r="AV41" s="57">
        <v>58.7599858703104</v>
      </c>
      <c r="AW41" s="57">
        <v>58.3174858703104</v>
      </c>
      <c r="AX41" s="57">
        <v>58.8974858703104</v>
      </c>
      <c r="AY41" s="57">
        <v>58.3124858703104</v>
      </c>
      <c r="AZ41" s="57">
        <v>59.0974858703104</v>
      </c>
      <c r="BA41" s="84">
        <v>59.4875292770545</v>
      </c>
      <c r="BB41" s="57">
        <v>60.022917040548</v>
      </c>
      <c r="BC41" s="57">
        <v>59.947917040548</v>
      </c>
      <c r="BD41" s="57">
        <v>59.2274858703104</v>
      </c>
      <c r="BE41" s="57">
        <v>58.3774858703104</v>
      </c>
      <c r="BF41" s="57">
        <v>58.1024858703104</v>
      </c>
      <c r="BG41" s="57">
        <v>58.4174858703104</v>
      </c>
    </row>
    <row r="42" spans="1:59">
      <c r="A42" s="49">
        <v>19</v>
      </c>
      <c r="B42" s="49"/>
      <c r="C42" s="83"/>
      <c r="D42" s="14">
        <v>15.783083956672</v>
      </c>
      <c r="E42" s="14">
        <v>74.885</v>
      </c>
      <c r="F42" s="14">
        <v>76.455</v>
      </c>
      <c r="G42" s="74">
        <f t="shared" si="0"/>
        <v>1.57000000000001</v>
      </c>
      <c r="H42" s="14">
        <f t="shared" si="1"/>
        <v>59.101916043328</v>
      </c>
      <c r="I42" s="14">
        <f t="shared" si="3"/>
        <v>60.671916043328</v>
      </c>
      <c r="J42" s="55"/>
      <c r="K42" s="55"/>
      <c r="L42" s="57"/>
      <c r="M42" s="57"/>
      <c r="N42" s="55"/>
      <c r="O42" s="56"/>
      <c r="P42" s="56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>
        <v>55.139416043328</v>
      </c>
      <c r="AH42" s="57">
        <v>54.374416043328</v>
      </c>
      <c r="AI42" s="57">
        <v>54.129416043328</v>
      </c>
      <c r="AJ42" s="57">
        <v>54.086916043328</v>
      </c>
      <c r="AK42" s="57">
        <v>55.213041043328</v>
      </c>
      <c r="AL42" s="57">
        <v>55.279416043328</v>
      </c>
      <c r="AM42" s="57">
        <v>55.491916043328</v>
      </c>
      <c r="AN42" s="57">
        <v>56.276916043328</v>
      </c>
      <c r="AO42" s="57">
        <v>55.589416043328</v>
      </c>
      <c r="AP42" s="57">
        <v>56.024416043328</v>
      </c>
      <c r="AQ42" s="57">
        <v>56.061916043328</v>
      </c>
      <c r="AR42" s="57">
        <v>56.366916043328</v>
      </c>
      <c r="AS42" s="57">
        <v>57.306916043328</v>
      </c>
      <c r="AT42" s="57">
        <v>58.531916043328</v>
      </c>
      <c r="AU42" s="57">
        <v>59.039416043328</v>
      </c>
      <c r="AV42" s="57">
        <v>59.461916043328</v>
      </c>
      <c r="AW42" s="57">
        <v>59.014416043328</v>
      </c>
      <c r="AX42" s="57">
        <v>59.574416043328</v>
      </c>
      <c r="AY42" s="57">
        <v>58.999416043328</v>
      </c>
      <c r="AZ42" s="57">
        <v>59.796916043328</v>
      </c>
      <c r="BA42" s="84">
        <v>60.191575689214</v>
      </c>
      <c r="BB42" s="57">
        <v>60.7332998704169</v>
      </c>
      <c r="BC42" s="57">
        <v>60.6757998704169</v>
      </c>
      <c r="BD42" s="57">
        <v>59.989416043328</v>
      </c>
      <c r="BE42" s="57">
        <v>59.136916043328</v>
      </c>
      <c r="BF42" s="57">
        <v>58.821916043328</v>
      </c>
      <c r="BG42" s="57">
        <v>59.101916043328</v>
      </c>
    </row>
    <row r="43" spans="1:59">
      <c r="A43" s="49">
        <v>19.5</v>
      </c>
      <c r="B43" s="49"/>
      <c r="C43" s="83"/>
      <c r="D43" s="14">
        <v>8.48013997852989</v>
      </c>
      <c r="E43" s="14">
        <v>68.0525</v>
      </c>
      <c r="F43" s="14">
        <v>69.7025</v>
      </c>
      <c r="G43" s="74">
        <f t="shared" ref="G43:G68" si="4">F43-E43</f>
        <v>1.65000000000001</v>
      </c>
      <c r="H43" s="14">
        <f t="shared" si="1"/>
        <v>59.5723600214701</v>
      </c>
      <c r="I43" s="14">
        <f t="shared" si="3"/>
        <v>61.2223600214701</v>
      </c>
      <c r="J43" s="55"/>
      <c r="K43" s="55"/>
      <c r="L43" s="57"/>
      <c r="M43" s="57"/>
      <c r="N43" s="55"/>
      <c r="O43" s="56"/>
      <c r="P43" s="56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>
        <v>55.7298600214701</v>
      </c>
      <c r="AH43" s="57">
        <v>54.9723600214701</v>
      </c>
      <c r="AI43" s="57">
        <v>54.7048600214701</v>
      </c>
      <c r="AJ43" s="57">
        <v>54.6148600214701</v>
      </c>
      <c r="AK43" s="57">
        <v>55.7772100214701</v>
      </c>
      <c r="AL43" s="57">
        <v>55.8048600214701</v>
      </c>
      <c r="AM43" s="57">
        <v>56.0248600214701</v>
      </c>
      <c r="AN43" s="57">
        <v>56.7948600214701</v>
      </c>
      <c r="AO43" s="57">
        <v>56.0773600214701</v>
      </c>
      <c r="AP43" s="57">
        <v>56.5273600214701</v>
      </c>
      <c r="AQ43" s="57">
        <v>56.5373600214701</v>
      </c>
      <c r="AR43" s="57">
        <v>56.8298600214701</v>
      </c>
      <c r="AS43" s="57">
        <v>57.7398600214701</v>
      </c>
      <c r="AT43" s="57">
        <v>58.9848600214701</v>
      </c>
      <c r="AU43" s="57">
        <v>59.4648600214701</v>
      </c>
      <c r="AV43" s="57">
        <v>59.8748600214701</v>
      </c>
      <c r="AW43" s="57">
        <v>59.4373600214701</v>
      </c>
      <c r="AX43" s="57">
        <v>59.9773600214701</v>
      </c>
      <c r="AY43" s="57">
        <v>59.4098600214701</v>
      </c>
      <c r="AZ43" s="57">
        <v>60.2323600214701</v>
      </c>
      <c r="BA43" s="84">
        <v>60.6298935976118</v>
      </c>
      <c r="BB43" s="57">
        <v>61.1755626399903</v>
      </c>
      <c r="BC43" s="57">
        <v>61.1705626399903</v>
      </c>
      <c r="BD43" s="57">
        <v>60.4573600214701</v>
      </c>
      <c r="BE43" s="57">
        <v>59.6248600214701</v>
      </c>
      <c r="BF43" s="57">
        <v>59.3098600214701</v>
      </c>
      <c r="BG43" s="57">
        <v>59.5723600214701</v>
      </c>
    </row>
    <row r="44" spans="1:59">
      <c r="A44" s="49">
        <v>20</v>
      </c>
      <c r="B44" s="49"/>
      <c r="C44" s="83"/>
      <c r="D44" s="14">
        <v>3.40597708391779</v>
      </c>
      <c r="E44" s="14">
        <v>63.9525</v>
      </c>
      <c r="F44" s="14">
        <v>65.645</v>
      </c>
      <c r="G44" s="74">
        <f t="shared" si="4"/>
        <v>1.69250000000001</v>
      </c>
      <c r="H44" s="14">
        <f t="shared" si="1"/>
        <v>60.5465229160822</v>
      </c>
      <c r="I44" s="14">
        <f t="shared" si="3"/>
        <v>62.2390229160822</v>
      </c>
      <c r="J44" s="55"/>
      <c r="K44" s="55"/>
      <c r="L44" s="57"/>
      <c r="M44" s="57"/>
      <c r="N44" s="55"/>
      <c r="O44" s="56"/>
      <c r="P44" s="56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>
        <v>56.2415229160822</v>
      </c>
      <c r="AH44" s="57">
        <v>55.4840229160822</v>
      </c>
      <c r="AI44" s="57">
        <v>55.4140229160822</v>
      </c>
      <c r="AJ44" s="57">
        <v>55.2115229160822</v>
      </c>
      <c r="AK44" s="57">
        <v>56.5219229160822</v>
      </c>
      <c r="AL44" s="57">
        <v>56.4690229160822</v>
      </c>
      <c r="AM44" s="57">
        <v>56.8940229160822</v>
      </c>
      <c r="AN44" s="57">
        <v>57.4865229160822</v>
      </c>
      <c r="AO44" s="57">
        <v>56.7490229160822</v>
      </c>
      <c r="AP44" s="57">
        <v>57.1690229160822</v>
      </c>
      <c r="AQ44" s="57">
        <v>57.2615229160822</v>
      </c>
      <c r="AR44" s="57">
        <v>57.5440229160822</v>
      </c>
      <c r="AS44" s="57">
        <v>58.3440229160822</v>
      </c>
      <c r="AT44" s="57">
        <v>59.5990229160822</v>
      </c>
      <c r="AU44" s="57">
        <v>60.0290229160822</v>
      </c>
      <c r="AV44" s="57">
        <v>60.2615229160822</v>
      </c>
      <c r="AW44" s="57">
        <v>59.9090229160822</v>
      </c>
      <c r="AX44" s="57">
        <v>60.4290229160822</v>
      </c>
      <c r="AY44" s="57">
        <v>60.0390229160822</v>
      </c>
      <c r="AZ44" s="57">
        <v>60.7640229160822</v>
      </c>
      <c r="BA44" s="84">
        <v>61.1650654673284</v>
      </c>
      <c r="BB44" s="57">
        <v>61.7050654673284</v>
      </c>
      <c r="BC44" s="57">
        <v>61.9950654673284</v>
      </c>
      <c r="BD44" s="57">
        <v>61.4865229160822</v>
      </c>
      <c r="BE44" s="57">
        <v>60.5590229160822</v>
      </c>
      <c r="BF44" s="57">
        <v>60.2365229160822</v>
      </c>
      <c r="BG44" s="57">
        <v>60.5465229160822</v>
      </c>
    </row>
    <row r="45" spans="1:59">
      <c r="A45" s="49">
        <v>20.5</v>
      </c>
      <c r="B45" s="49"/>
      <c r="C45" s="83"/>
      <c r="D45" s="14">
        <v>3.80452784513389</v>
      </c>
      <c r="E45" s="14">
        <v>65.075</v>
      </c>
      <c r="F45" s="14">
        <v>66.82</v>
      </c>
      <c r="G45" s="74">
        <f t="shared" si="4"/>
        <v>1.74500000000002</v>
      </c>
      <c r="H45" s="14">
        <f t="shared" si="1"/>
        <v>61.2704721548661</v>
      </c>
      <c r="I45" s="14">
        <f t="shared" si="3"/>
        <v>63.0154721548661</v>
      </c>
      <c r="J45" s="55"/>
      <c r="K45" s="55"/>
      <c r="L45" s="57"/>
      <c r="M45" s="57"/>
      <c r="N45" s="55"/>
      <c r="O45" s="56"/>
      <c r="P45" s="56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>
        <v>56.4054721548661</v>
      </c>
      <c r="AH45" s="57">
        <v>55.6929721548661</v>
      </c>
      <c r="AI45" s="57">
        <v>55.7254721548661</v>
      </c>
      <c r="AJ45" s="57">
        <v>55.4554721548661</v>
      </c>
      <c r="AK45" s="57">
        <v>56.9013221548661</v>
      </c>
      <c r="AL45" s="57">
        <v>56.7279721548661</v>
      </c>
      <c r="AM45" s="57">
        <v>57.3779721548661</v>
      </c>
      <c r="AN45" s="57">
        <v>57.7929721548661</v>
      </c>
      <c r="AO45" s="57">
        <v>57.0754721548661</v>
      </c>
      <c r="AP45" s="57">
        <v>57.4779721548661</v>
      </c>
      <c r="AQ45" s="57">
        <v>57.6104721548661</v>
      </c>
      <c r="AR45" s="57">
        <v>57.8754721548661</v>
      </c>
      <c r="AS45" s="57">
        <v>58.5754721548661</v>
      </c>
      <c r="AT45" s="57">
        <v>59.8504721548661</v>
      </c>
      <c r="AU45" s="57">
        <v>60.2379721548661</v>
      </c>
      <c r="AV45" s="57">
        <v>60.3479721548661</v>
      </c>
      <c r="AW45" s="57">
        <v>60.0529721548661</v>
      </c>
      <c r="AX45" s="57">
        <v>60.5579721548661</v>
      </c>
      <c r="AY45" s="57">
        <v>60.3854721548661</v>
      </c>
      <c r="AZ45" s="57">
        <v>60.9654721548661</v>
      </c>
      <c r="BA45" s="84">
        <v>61.3724721548661</v>
      </c>
      <c r="BB45" s="57">
        <v>61.8924721548661</v>
      </c>
      <c r="BC45" s="57">
        <v>62.4374721548661</v>
      </c>
      <c r="BD45" s="57">
        <v>62.1754721548661</v>
      </c>
      <c r="BE45" s="57">
        <v>61.2754721548661</v>
      </c>
      <c r="BF45" s="57">
        <v>60.9004721548661</v>
      </c>
      <c r="BG45" s="57">
        <v>61.2704721548661</v>
      </c>
    </row>
    <row r="46" spans="1:59">
      <c r="A46" s="49">
        <v>21</v>
      </c>
      <c r="B46" s="49"/>
      <c r="C46" s="83"/>
      <c r="D46" s="14">
        <v>8.4295834307517</v>
      </c>
      <c r="E46" s="14">
        <v>69.8975</v>
      </c>
      <c r="F46" s="14">
        <v>71.7225</v>
      </c>
      <c r="G46" s="74">
        <f t="shared" si="4"/>
        <v>1.82500000000002</v>
      </c>
      <c r="H46" s="14">
        <f t="shared" si="1"/>
        <v>61.4679165692483</v>
      </c>
      <c r="I46" s="14">
        <f t="shared" si="3"/>
        <v>63.2929165692483</v>
      </c>
      <c r="J46" s="55"/>
      <c r="K46" s="55"/>
      <c r="L46" s="57"/>
      <c r="M46" s="57"/>
      <c r="N46" s="55"/>
      <c r="O46" s="56"/>
      <c r="P46" s="56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>
        <v>56.6129165692483</v>
      </c>
      <c r="AH46" s="57">
        <v>55.9104165692483</v>
      </c>
      <c r="AI46" s="57">
        <v>56.0129165692483</v>
      </c>
      <c r="AJ46" s="57">
        <v>55.7229165692483</v>
      </c>
      <c r="AK46" s="57">
        <v>57.2065665692483</v>
      </c>
      <c r="AL46" s="57">
        <v>56.9504165692483</v>
      </c>
      <c r="AM46" s="57">
        <v>57.6579165692483</v>
      </c>
      <c r="AN46" s="57">
        <v>58.0654165692483</v>
      </c>
      <c r="AO46" s="57">
        <v>57.3179165692483</v>
      </c>
      <c r="AP46" s="57">
        <v>57.7254165692483</v>
      </c>
      <c r="AQ46" s="57">
        <v>57.8379165692483</v>
      </c>
      <c r="AR46" s="57">
        <v>58.1004165692483</v>
      </c>
      <c r="AS46" s="57">
        <v>58.7804165692483</v>
      </c>
      <c r="AT46" s="57">
        <v>60.0379165692483</v>
      </c>
      <c r="AU46" s="57">
        <v>60.4054165692483</v>
      </c>
      <c r="AV46" s="57">
        <v>60.4604165692483</v>
      </c>
      <c r="AW46" s="57">
        <v>60.2229165692483</v>
      </c>
      <c r="AX46" s="57">
        <v>60.7929165692483</v>
      </c>
      <c r="AY46" s="57">
        <v>60.6604165692483</v>
      </c>
      <c r="AZ46" s="57">
        <v>61.2229165692483</v>
      </c>
      <c r="BA46" s="84">
        <v>61.6464165692483</v>
      </c>
      <c r="BB46" s="57">
        <v>62.1464165692483</v>
      </c>
      <c r="BC46" s="57">
        <v>62.7839165692483</v>
      </c>
      <c r="BD46" s="57">
        <v>62.4654165692483</v>
      </c>
      <c r="BE46" s="57">
        <v>61.5179165692483</v>
      </c>
      <c r="BF46" s="57">
        <v>61.1129165692483</v>
      </c>
      <c r="BG46" s="57">
        <v>61.4679165692483</v>
      </c>
    </row>
    <row r="47" spans="1:59">
      <c r="A47" s="49">
        <v>21.5</v>
      </c>
      <c r="B47" s="49"/>
      <c r="C47" s="83"/>
      <c r="D47" s="14">
        <v>9.824509206728</v>
      </c>
      <c r="E47" s="14">
        <v>71.34</v>
      </c>
      <c r="F47" s="14">
        <v>73.235</v>
      </c>
      <c r="G47" s="74">
        <f t="shared" si="4"/>
        <v>1.89500000000002</v>
      </c>
      <c r="H47" s="14">
        <f t="shared" si="1"/>
        <v>61.515490793272</v>
      </c>
      <c r="I47" s="14">
        <f t="shared" si="3"/>
        <v>63.410490793272</v>
      </c>
      <c r="J47" s="55"/>
      <c r="K47" s="55"/>
      <c r="L47" s="57"/>
      <c r="M47" s="57"/>
      <c r="N47" s="55"/>
      <c r="O47" s="56"/>
      <c r="P47" s="56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>
        <v>57.427990793272</v>
      </c>
      <c r="AH47" s="57">
        <v>56.785490793272</v>
      </c>
      <c r="AI47" s="57">
        <v>56.605490793272</v>
      </c>
      <c r="AJ47" s="57">
        <v>56.360490793272</v>
      </c>
      <c r="AK47" s="57">
        <v>57.661440793272</v>
      </c>
      <c r="AL47" s="57">
        <v>57.550490793272</v>
      </c>
      <c r="AM47" s="57">
        <v>57.895490793272</v>
      </c>
      <c r="AN47" s="57">
        <v>58.560490793272</v>
      </c>
      <c r="AO47" s="57">
        <v>57.735490793272</v>
      </c>
      <c r="AP47" s="57">
        <v>58.170490793272</v>
      </c>
      <c r="AQ47" s="57">
        <v>58.140490793272</v>
      </c>
      <c r="AR47" s="57">
        <v>58.455490793272</v>
      </c>
      <c r="AS47" s="57">
        <v>59.225490793272</v>
      </c>
      <c r="AT47" s="57">
        <v>60.427990793272</v>
      </c>
      <c r="AU47" s="57">
        <v>60.962990793272</v>
      </c>
      <c r="AV47" s="57">
        <v>61.125490793272</v>
      </c>
      <c r="AW47" s="57">
        <v>60.857990793272</v>
      </c>
      <c r="AX47" s="57">
        <v>61.095490793272</v>
      </c>
      <c r="AY47" s="57">
        <v>60.547990793272</v>
      </c>
      <c r="AZ47" s="57">
        <v>61.410490793272</v>
      </c>
      <c r="BA47" s="84">
        <v>61.822990793272</v>
      </c>
      <c r="BB47" s="57">
        <v>62.302990793272</v>
      </c>
      <c r="BC47" s="57">
        <v>62.562990793272</v>
      </c>
      <c r="BD47" s="57">
        <v>62.335490793272</v>
      </c>
      <c r="BE47" s="57">
        <v>61.585490793272</v>
      </c>
      <c r="BF47" s="57">
        <v>61.207990793272</v>
      </c>
      <c r="BG47" s="57">
        <v>61.515490793272</v>
      </c>
    </row>
    <row r="48" spans="1:59">
      <c r="A48" s="49">
        <v>22</v>
      </c>
      <c r="B48" s="49"/>
      <c r="C48" s="83"/>
      <c r="D48" s="14">
        <v>8.45939844989249</v>
      </c>
      <c r="E48" s="14">
        <v>70.47</v>
      </c>
      <c r="F48" s="14">
        <v>72.385</v>
      </c>
      <c r="G48" s="74">
        <f t="shared" si="4"/>
        <v>1.91500000000003</v>
      </c>
      <c r="H48" s="14">
        <f t="shared" si="1"/>
        <v>62.0106015501075</v>
      </c>
      <c r="I48" s="14">
        <f t="shared" si="3"/>
        <v>63.9256015501075</v>
      </c>
      <c r="J48" s="55"/>
      <c r="K48" s="55"/>
      <c r="L48" s="57"/>
      <c r="M48" s="57"/>
      <c r="N48" s="55"/>
      <c r="O48" s="56"/>
      <c r="P48" s="56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>
        <v>57.6056015501075</v>
      </c>
      <c r="AH48" s="57">
        <v>57.0431015501075</v>
      </c>
      <c r="AI48" s="57">
        <v>56.8931015501075</v>
      </c>
      <c r="AJ48" s="57">
        <v>56.5981015501075</v>
      </c>
      <c r="AK48" s="57">
        <v>57.9825265501075</v>
      </c>
      <c r="AL48" s="57">
        <v>57.8131015501075</v>
      </c>
      <c r="AM48" s="57">
        <v>58.2681015501075</v>
      </c>
      <c r="AN48" s="57">
        <v>58.8556015501075</v>
      </c>
      <c r="AO48" s="57">
        <v>58.0131015501075</v>
      </c>
      <c r="AP48" s="57">
        <v>58.4381015501075</v>
      </c>
      <c r="AQ48" s="57">
        <v>58.4531015501075</v>
      </c>
      <c r="AR48" s="57">
        <v>58.8306015501075</v>
      </c>
      <c r="AS48" s="57">
        <v>59.6006015501075</v>
      </c>
      <c r="AT48" s="57">
        <v>60.7781015501075</v>
      </c>
      <c r="AU48" s="57">
        <v>61.2906015501075</v>
      </c>
      <c r="AV48" s="57">
        <v>61.4056015501075</v>
      </c>
      <c r="AW48" s="57">
        <v>61.1081015501075</v>
      </c>
      <c r="AX48" s="57">
        <v>61.4556015501075</v>
      </c>
      <c r="AY48" s="57">
        <v>61.0106015501075</v>
      </c>
      <c r="AZ48" s="57">
        <v>61.7931015501075</v>
      </c>
      <c r="BA48" s="84">
        <v>62.1946015501075</v>
      </c>
      <c r="BB48" s="57">
        <v>62.6546015501075</v>
      </c>
      <c r="BC48" s="57">
        <v>63.1646015501075</v>
      </c>
      <c r="BD48" s="57">
        <v>62.8506015501075</v>
      </c>
      <c r="BE48" s="57">
        <v>62.1131015501075</v>
      </c>
      <c r="BF48" s="57">
        <v>61.6906015501075</v>
      </c>
      <c r="BG48" s="57">
        <v>62.0106015501075</v>
      </c>
    </row>
    <row r="49" spans="1:59">
      <c r="A49" s="49">
        <v>22.5</v>
      </c>
      <c r="B49" s="49"/>
      <c r="C49" s="83"/>
      <c r="D49" s="14">
        <v>10.5359929288027</v>
      </c>
      <c r="E49" s="14">
        <v>72.67</v>
      </c>
      <c r="F49" s="14">
        <v>74.63</v>
      </c>
      <c r="G49" s="74">
        <f t="shared" si="4"/>
        <v>1.96000000000004</v>
      </c>
      <c r="H49" s="14">
        <f t="shared" si="1"/>
        <v>62.1340070711973</v>
      </c>
      <c r="I49" s="14">
        <f t="shared" si="3"/>
        <v>64.0940070711973</v>
      </c>
      <c r="J49" s="55"/>
      <c r="K49" s="55"/>
      <c r="L49" s="57"/>
      <c r="M49" s="57"/>
      <c r="N49" s="55"/>
      <c r="O49" s="56"/>
      <c r="P49" s="56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>
        <v>57.4640070711973</v>
      </c>
      <c r="AH49" s="57">
        <v>56.9290070711973</v>
      </c>
      <c r="AI49" s="57">
        <v>56.8440070711973</v>
      </c>
      <c r="AJ49" s="57">
        <v>56.5090070711973</v>
      </c>
      <c r="AK49" s="57">
        <v>57.9706070711973</v>
      </c>
      <c r="AL49" s="57">
        <v>57.7715070711973</v>
      </c>
      <c r="AM49" s="57">
        <v>58.2715070711973</v>
      </c>
      <c r="AN49" s="57">
        <v>58.8090070711973</v>
      </c>
      <c r="AO49" s="57">
        <v>57.9765070711973</v>
      </c>
      <c r="AP49" s="57">
        <v>58.3940070711973</v>
      </c>
      <c r="AQ49" s="57">
        <v>58.4290070711973</v>
      </c>
      <c r="AR49" s="57">
        <v>58.8140070711973</v>
      </c>
      <c r="AS49" s="57">
        <v>59.5240070711973</v>
      </c>
      <c r="AT49" s="57">
        <v>60.6815070711973</v>
      </c>
      <c r="AU49" s="57">
        <v>61.1590070711973</v>
      </c>
      <c r="AV49" s="57">
        <v>61.2340070711973</v>
      </c>
      <c r="AW49" s="57">
        <v>60.9640070711973</v>
      </c>
      <c r="AX49" s="57">
        <v>61.4215070711973</v>
      </c>
      <c r="AY49" s="57">
        <v>61.1740070711973</v>
      </c>
      <c r="AZ49" s="57">
        <v>61.8490070711973</v>
      </c>
      <c r="BA49" s="84">
        <v>62.2395070711973</v>
      </c>
      <c r="BB49" s="57">
        <v>62.6795070711973</v>
      </c>
      <c r="BC49" s="57">
        <v>63.3195070711973</v>
      </c>
      <c r="BD49" s="57">
        <v>63.0240070711973</v>
      </c>
      <c r="BE49" s="57">
        <v>62.2315070711973</v>
      </c>
      <c r="BF49" s="57">
        <v>61.7915070711973</v>
      </c>
      <c r="BG49" s="57">
        <v>62.1340070711973</v>
      </c>
    </row>
    <row r="50" spans="1:59">
      <c r="A50" s="49">
        <v>23</v>
      </c>
      <c r="B50" s="49"/>
      <c r="C50" s="83"/>
      <c r="D50" s="14">
        <v>14.7065271713735</v>
      </c>
      <c r="E50" s="14">
        <v>76.9025</v>
      </c>
      <c r="F50" s="14">
        <v>78.92</v>
      </c>
      <c r="G50" s="74">
        <f t="shared" si="4"/>
        <v>2.01750000000004</v>
      </c>
      <c r="H50" s="14">
        <f t="shared" si="1"/>
        <v>62.1959728286265</v>
      </c>
      <c r="I50" s="14">
        <f t="shared" si="3"/>
        <v>64.2134728286265</v>
      </c>
      <c r="J50" s="55"/>
      <c r="K50" s="55"/>
      <c r="L50" s="57"/>
      <c r="M50" s="57"/>
      <c r="N50" s="55"/>
      <c r="O50" s="56"/>
      <c r="P50" s="56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>
        <v>57.3209728286265</v>
      </c>
      <c r="AH50" s="57">
        <v>56.8084728286265</v>
      </c>
      <c r="AI50" s="57">
        <v>56.7659728286265</v>
      </c>
      <c r="AJ50" s="57">
        <v>56.4009728286265</v>
      </c>
      <c r="AK50" s="57">
        <v>57.9098228286265</v>
      </c>
      <c r="AL50" s="57">
        <v>57.6684728286265</v>
      </c>
      <c r="AM50" s="57">
        <v>58.1959728286265</v>
      </c>
      <c r="AN50" s="57">
        <v>58.7309728286265</v>
      </c>
      <c r="AO50" s="57">
        <v>57.8809728286265</v>
      </c>
      <c r="AP50" s="57">
        <v>58.2834728286265</v>
      </c>
      <c r="AQ50" s="57">
        <v>58.3384728286265</v>
      </c>
      <c r="AR50" s="57">
        <v>58.7434728286265</v>
      </c>
      <c r="AS50" s="57">
        <v>59.4434728286265</v>
      </c>
      <c r="AT50" s="57">
        <v>60.5659728286265</v>
      </c>
      <c r="AU50" s="57">
        <v>61.0259728286265</v>
      </c>
      <c r="AV50" s="57">
        <v>61.0659728286265</v>
      </c>
      <c r="AW50" s="57">
        <v>60.8234728286265</v>
      </c>
      <c r="AX50" s="57">
        <v>61.3984728286265</v>
      </c>
      <c r="AY50" s="57">
        <v>61.1834728286265</v>
      </c>
      <c r="AZ50" s="57">
        <v>61.8209728286265</v>
      </c>
      <c r="BA50" s="84">
        <v>62.2004728286265</v>
      </c>
      <c r="BB50" s="57">
        <v>62.6204728286265</v>
      </c>
      <c r="BC50" s="57">
        <v>63.4454728286265</v>
      </c>
      <c r="BD50" s="57">
        <v>63.0859728286265</v>
      </c>
      <c r="BE50" s="57">
        <v>62.2434728286265</v>
      </c>
      <c r="BF50" s="57">
        <v>61.8259728286265</v>
      </c>
      <c r="BG50" s="57">
        <v>62.1959728286265</v>
      </c>
    </row>
    <row r="51" spans="1:59">
      <c r="A51" s="49">
        <v>23.5</v>
      </c>
      <c r="B51" s="49"/>
      <c r="C51" s="83"/>
      <c r="D51" s="14">
        <v>18.0316969778278</v>
      </c>
      <c r="E51" s="14">
        <v>79.925</v>
      </c>
      <c r="F51" s="14">
        <v>82.0375</v>
      </c>
      <c r="G51" s="74">
        <f t="shared" si="4"/>
        <v>2.11250000000004</v>
      </c>
      <c r="H51" s="14">
        <f t="shared" si="1"/>
        <v>61.8933030221722</v>
      </c>
      <c r="I51" s="14">
        <f t="shared" si="3"/>
        <v>64.0058030221722</v>
      </c>
      <c r="J51" s="55"/>
      <c r="K51" s="55"/>
      <c r="L51" s="57"/>
      <c r="M51" s="57"/>
      <c r="N51" s="55"/>
      <c r="O51" s="56"/>
      <c r="P51" s="56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>
        <v>57.3633030221722</v>
      </c>
      <c r="AH51" s="57">
        <v>56.8583030221722</v>
      </c>
      <c r="AI51" s="57">
        <v>56.7658030221722</v>
      </c>
      <c r="AJ51" s="57">
        <v>56.4133030221722</v>
      </c>
      <c r="AK51" s="57">
        <v>57.8402530221722</v>
      </c>
      <c r="AL51" s="57">
        <v>57.6358030221722</v>
      </c>
      <c r="AM51" s="57">
        <v>58.0333030221722</v>
      </c>
      <c r="AN51" s="57">
        <v>58.6358030221722</v>
      </c>
      <c r="AO51" s="57">
        <v>57.7508030221722</v>
      </c>
      <c r="AP51" s="57">
        <v>58.1733030221722</v>
      </c>
      <c r="AQ51" s="57">
        <v>58.1633030221722</v>
      </c>
      <c r="AR51" s="57">
        <v>58.6183030221722</v>
      </c>
      <c r="AS51" s="57">
        <v>59.3283030221722</v>
      </c>
      <c r="AT51" s="57">
        <v>60.4008030221722</v>
      </c>
      <c r="AU51" s="57">
        <v>60.9883030221722</v>
      </c>
      <c r="AV51" s="57">
        <v>61.0483030221722</v>
      </c>
      <c r="AW51" s="57">
        <v>60.7933030221722</v>
      </c>
      <c r="AX51" s="57">
        <v>61.2458030221722</v>
      </c>
      <c r="AY51" s="57">
        <v>60.9483030221722</v>
      </c>
      <c r="AZ51" s="57">
        <v>61.6433030221722</v>
      </c>
      <c r="BA51" s="84">
        <v>62.0118030221722</v>
      </c>
      <c r="BB51" s="57">
        <v>62.4118030221722</v>
      </c>
      <c r="BC51" s="57">
        <v>63.1743030221722</v>
      </c>
      <c r="BD51" s="57">
        <v>62.8333030221722</v>
      </c>
      <c r="BE51" s="57">
        <v>62.0633030221722</v>
      </c>
      <c r="BF51" s="57">
        <v>61.5558030221722</v>
      </c>
      <c r="BG51" s="57">
        <v>61.8933030221722</v>
      </c>
    </row>
    <row r="52" spans="1:59">
      <c r="A52" s="49">
        <v>24</v>
      </c>
      <c r="B52" s="49"/>
      <c r="C52" s="83"/>
      <c r="D52" s="14">
        <v>20.1583815959669</v>
      </c>
      <c r="E52" s="14">
        <v>81.9475</v>
      </c>
      <c r="F52" s="14">
        <v>84.09</v>
      </c>
      <c r="G52" s="74">
        <f t="shared" si="4"/>
        <v>2.14250000000004</v>
      </c>
      <c r="H52" s="14">
        <f t="shared" si="1"/>
        <v>61.7891184040331</v>
      </c>
      <c r="I52" s="14">
        <f t="shared" si="3"/>
        <v>63.9316184040331</v>
      </c>
      <c r="J52" s="55"/>
      <c r="K52" s="55"/>
      <c r="L52" s="57"/>
      <c r="M52" s="57"/>
      <c r="N52" s="55"/>
      <c r="O52" s="56"/>
      <c r="P52" s="56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>
        <v>57.3466184040331</v>
      </c>
      <c r="AH52" s="57">
        <v>56.8566184040331</v>
      </c>
      <c r="AI52" s="57">
        <v>56.7241184040331</v>
      </c>
      <c r="AJ52" s="57">
        <v>56.3391184040331</v>
      </c>
      <c r="AK52" s="57">
        <v>57.7849684040331</v>
      </c>
      <c r="AL52" s="57">
        <v>57.5691184040331</v>
      </c>
      <c r="AM52" s="57">
        <v>57.9416184040331</v>
      </c>
      <c r="AN52" s="57">
        <v>58.5641184040331</v>
      </c>
      <c r="AO52" s="57">
        <v>57.6791184040331</v>
      </c>
      <c r="AP52" s="57">
        <v>58.1266184040331</v>
      </c>
      <c r="AQ52" s="57">
        <v>58.0791184040331</v>
      </c>
      <c r="AR52" s="57">
        <v>58.5416184040331</v>
      </c>
      <c r="AS52" s="57">
        <v>59.2616184040331</v>
      </c>
      <c r="AT52" s="57">
        <v>60.3041184040331</v>
      </c>
      <c r="AU52" s="57">
        <v>60.8816184040331</v>
      </c>
      <c r="AV52" s="57">
        <v>61.0066184040331</v>
      </c>
      <c r="AW52" s="57">
        <v>60.7291184040331</v>
      </c>
      <c r="AX52" s="57">
        <v>61.1566184040331</v>
      </c>
      <c r="AY52" s="57">
        <v>60.8591184040331</v>
      </c>
      <c r="AZ52" s="57">
        <v>61.5691184040331</v>
      </c>
      <c r="BA52" s="84">
        <v>61.9266184040331</v>
      </c>
      <c r="BB52" s="57">
        <v>62.3066184040331</v>
      </c>
      <c r="BC52" s="57">
        <v>63.0516184040331</v>
      </c>
      <c r="BD52" s="57">
        <v>62.7716184040331</v>
      </c>
      <c r="BE52" s="57">
        <v>61.9916184040331</v>
      </c>
      <c r="BF52" s="57">
        <v>61.5116184040331</v>
      </c>
      <c r="BG52" s="57">
        <v>61.7891184040331</v>
      </c>
    </row>
    <row r="53" spans="1:59">
      <c r="A53" s="49">
        <v>24.5</v>
      </c>
      <c r="B53" s="49"/>
      <c r="C53" s="83"/>
      <c r="D53" s="14">
        <v>23.6974064288547</v>
      </c>
      <c r="E53" s="14">
        <v>85.735</v>
      </c>
      <c r="F53" s="14">
        <v>87.975</v>
      </c>
      <c r="G53" s="74">
        <f t="shared" si="4"/>
        <v>2.24000000000004</v>
      </c>
      <c r="H53" s="14">
        <f t="shared" si="1"/>
        <v>62.0375935711453</v>
      </c>
      <c r="I53" s="14">
        <f t="shared" si="3"/>
        <v>64.2775935711453</v>
      </c>
      <c r="J53" s="55"/>
      <c r="K53" s="55"/>
      <c r="L53" s="57"/>
      <c r="M53" s="57"/>
      <c r="N53" s="55"/>
      <c r="O53" s="56"/>
      <c r="P53" s="56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>
        <v>57.2075935711453</v>
      </c>
      <c r="AH53" s="57">
        <v>56.7050935711453</v>
      </c>
      <c r="AI53" s="57">
        <v>56.6575935711453</v>
      </c>
      <c r="AJ53" s="57">
        <v>56.1950935711454</v>
      </c>
      <c r="AK53" s="57">
        <v>57.4288455361395</v>
      </c>
      <c r="AL53" s="57">
        <v>57.5175935711453</v>
      </c>
      <c r="AM53" s="57">
        <v>58.0450935711453</v>
      </c>
      <c r="AN53" s="57">
        <v>58.5750935711453</v>
      </c>
      <c r="AO53" s="57">
        <v>57.7625935711453</v>
      </c>
      <c r="AP53" s="57">
        <v>58.1850935711453</v>
      </c>
      <c r="AQ53" s="57">
        <v>58.1075935711453</v>
      </c>
      <c r="AR53" s="57">
        <v>58.6025935711453</v>
      </c>
      <c r="AS53" s="57">
        <v>59.2525935711453</v>
      </c>
      <c r="AT53" s="57">
        <v>60.2900935711453</v>
      </c>
      <c r="AU53" s="57">
        <v>60.8075935711453</v>
      </c>
      <c r="AV53" s="57">
        <v>60.8750935711453</v>
      </c>
      <c r="AW53" s="57">
        <v>60.6200935711453</v>
      </c>
      <c r="AX53" s="57">
        <v>61.2650935711453</v>
      </c>
      <c r="AY53" s="57">
        <v>61.1225935711453</v>
      </c>
      <c r="AZ53" s="57">
        <v>61.7475935711453</v>
      </c>
      <c r="BA53" s="84">
        <v>62.0940935711453</v>
      </c>
      <c r="BB53" s="57">
        <v>62.4540935711453</v>
      </c>
      <c r="BC53" s="57">
        <v>63.1565935711453</v>
      </c>
      <c r="BD53" s="57">
        <v>63.1350935711453</v>
      </c>
      <c r="BE53" s="57">
        <v>62.2550935711453</v>
      </c>
      <c r="BF53" s="57">
        <v>61.8025935711453</v>
      </c>
      <c r="BG53" s="57">
        <v>62.0375935711453</v>
      </c>
    </row>
    <row r="54" spans="1:59">
      <c r="A54" s="49">
        <v>25</v>
      </c>
      <c r="B54" s="49"/>
      <c r="C54" s="83"/>
      <c r="D54" s="14">
        <v>28.2171794711821</v>
      </c>
      <c r="E54" s="14">
        <v>89.78</v>
      </c>
      <c r="F54" s="14">
        <v>92.2025</v>
      </c>
      <c r="G54" s="74">
        <f t="shared" si="4"/>
        <v>2.42250000000004</v>
      </c>
      <c r="H54" s="14">
        <f t="shared" si="1"/>
        <v>61.5628205288179</v>
      </c>
      <c r="I54" s="14">
        <f t="shared" si="3"/>
        <v>63.9853205288179</v>
      </c>
      <c r="J54" s="55"/>
      <c r="K54" s="55"/>
      <c r="L54" s="57"/>
      <c r="M54" s="57"/>
      <c r="N54" s="55"/>
      <c r="O54" s="56"/>
      <c r="P54" s="56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>
        <v>57.1578205288179</v>
      </c>
      <c r="AH54" s="57">
        <v>56.6503205288179</v>
      </c>
      <c r="AI54" s="57">
        <v>56.4578205288179</v>
      </c>
      <c r="AJ54" s="57">
        <v>55.897820528818</v>
      </c>
      <c r="AK54" s="57">
        <v>57.1242797599232</v>
      </c>
      <c r="AL54" s="57">
        <v>57.3078205288179</v>
      </c>
      <c r="AM54" s="57">
        <v>57.6403205288179</v>
      </c>
      <c r="AN54" s="57">
        <v>58.2853205288179</v>
      </c>
      <c r="AO54" s="57">
        <v>57.4653205288179</v>
      </c>
      <c r="AP54" s="57">
        <v>57.8728205288179</v>
      </c>
      <c r="AQ54" s="57">
        <v>57.7628205288179</v>
      </c>
      <c r="AR54" s="57">
        <v>58.2728205288179</v>
      </c>
      <c r="AS54" s="57">
        <v>58.9928205288179</v>
      </c>
      <c r="AT54" s="57">
        <v>59.9853205288179</v>
      </c>
      <c r="AU54" s="57">
        <v>60.6503205288179</v>
      </c>
      <c r="AV54" s="57">
        <v>60.727820528818</v>
      </c>
      <c r="AW54" s="57">
        <v>60.5478205288179</v>
      </c>
      <c r="AX54" s="57">
        <v>60.9728205288179</v>
      </c>
      <c r="AY54" s="57">
        <v>60.6228205288179</v>
      </c>
      <c r="AZ54" s="57">
        <v>61.1903205288179</v>
      </c>
      <c r="BA54" s="84">
        <v>61.5258205288179</v>
      </c>
      <c r="BB54" s="57">
        <v>61.8658205288179</v>
      </c>
      <c r="BC54" s="57">
        <v>62.7958205288179</v>
      </c>
      <c r="BD54" s="57">
        <v>62.6228205288179</v>
      </c>
      <c r="BE54" s="57">
        <v>61.8653205288179</v>
      </c>
      <c r="BF54" s="57">
        <v>61.4003205288179</v>
      </c>
      <c r="BG54" s="57">
        <v>61.5628205288179</v>
      </c>
    </row>
    <row r="55" spans="1:59">
      <c r="A55" s="49">
        <v>25.5</v>
      </c>
      <c r="B55" s="49"/>
      <c r="C55" s="83"/>
      <c r="D55" s="14">
        <v>32.4590496889805</v>
      </c>
      <c r="E55" s="14">
        <v>94.6175</v>
      </c>
      <c r="F55" s="14">
        <v>97.08</v>
      </c>
      <c r="G55" s="74">
        <f t="shared" si="4"/>
        <v>2.46250000000003</v>
      </c>
      <c r="H55" s="14">
        <f t="shared" si="1"/>
        <v>62.1584503110195</v>
      </c>
      <c r="I55" s="14">
        <f t="shared" si="3"/>
        <v>64.6209503110195</v>
      </c>
      <c r="J55" s="55"/>
      <c r="K55" s="55"/>
      <c r="L55" s="57"/>
      <c r="M55" s="57"/>
      <c r="N55" s="55"/>
      <c r="O55" s="56"/>
      <c r="P55" s="56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>
        <v>57.1209503110195</v>
      </c>
      <c r="AH55" s="57">
        <v>56.5534503110195</v>
      </c>
      <c r="AI55" s="57">
        <v>56.7234503110195</v>
      </c>
      <c r="AJ55" s="57">
        <v>56.1084503110196</v>
      </c>
      <c r="AK55" s="57">
        <v>57.345790267551</v>
      </c>
      <c r="AL55" s="57">
        <v>57.5959503110195</v>
      </c>
      <c r="AM55" s="57">
        <v>58.2534503110195</v>
      </c>
      <c r="AN55" s="57">
        <v>58.6084503110195</v>
      </c>
      <c r="AO55" s="57">
        <v>57.9509503110195</v>
      </c>
      <c r="AP55" s="57">
        <v>58.2034503110195</v>
      </c>
      <c r="AQ55" s="57">
        <v>58.2084503110195</v>
      </c>
      <c r="AR55" s="57">
        <v>58.6509503110195</v>
      </c>
      <c r="AS55" s="57">
        <v>59.3009503110195</v>
      </c>
      <c r="AT55" s="57">
        <v>60.2709503110195</v>
      </c>
      <c r="AU55" s="57">
        <v>60.8759503110195</v>
      </c>
      <c r="AV55" s="57">
        <v>60.8234503110195</v>
      </c>
      <c r="AW55" s="57">
        <v>60.6834503110195</v>
      </c>
      <c r="AX55" s="57">
        <v>61.5659503110195</v>
      </c>
      <c r="AY55" s="57">
        <v>61.5884503110195</v>
      </c>
      <c r="AZ55" s="57">
        <v>62.0009503110195</v>
      </c>
      <c r="BA55" s="84">
        <v>62.3254503110195</v>
      </c>
      <c r="BB55" s="57">
        <v>62.6454503110195</v>
      </c>
      <c r="BC55" s="57">
        <v>63.2329503110195</v>
      </c>
      <c r="BD55" s="57">
        <v>63.1959503110195</v>
      </c>
      <c r="BE55" s="57">
        <v>62.4059503110195</v>
      </c>
      <c r="BF55" s="57">
        <v>61.9384503110195</v>
      </c>
      <c r="BG55" s="57">
        <v>62.1584503110195</v>
      </c>
    </row>
    <row r="56" spans="1:59">
      <c r="A56" s="49">
        <v>26</v>
      </c>
      <c r="B56" s="49"/>
      <c r="C56" s="83"/>
      <c r="D56" s="14">
        <v>40.6598030960216</v>
      </c>
      <c r="E56" s="14">
        <v>102.17</v>
      </c>
      <c r="F56" s="14">
        <v>104.56</v>
      </c>
      <c r="G56" s="74">
        <f t="shared" si="4"/>
        <v>2.39</v>
      </c>
      <c r="H56" s="14">
        <f t="shared" si="1"/>
        <v>61.5101969039784</v>
      </c>
      <c r="I56" s="14">
        <f t="shared" si="3"/>
        <v>63.9001969039784</v>
      </c>
      <c r="J56" s="55"/>
      <c r="K56" s="55"/>
      <c r="L56" s="57"/>
      <c r="M56" s="57"/>
      <c r="N56" s="55"/>
      <c r="O56" s="56"/>
      <c r="P56" s="56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>
        <v>56.4426969039784</v>
      </c>
      <c r="AH56" s="57">
        <v>55.8751969039784</v>
      </c>
      <c r="AI56" s="57">
        <v>55.9701969039784</v>
      </c>
      <c r="AJ56" s="57">
        <v>55.3676969039784</v>
      </c>
      <c r="AK56" s="57">
        <v>56.585806038962</v>
      </c>
      <c r="AL56" s="57">
        <v>56.8101969039784</v>
      </c>
      <c r="AM56" s="57">
        <v>57.3376969039784</v>
      </c>
      <c r="AN56" s="57">
        <v>57.7151969039784</v>
      </c>
      <c r="AO56" s="57">
        <v>57.0176969039784</v>
      </c>
      <c r="AP56" s="57">
        <v>57.3051969039783</v>
      </c>
      <c r="AQ56" s="57">
        <v>57.2776969039784</v>
      </c>
      <c r="AR56" s="57">
        <v>57.8201969039784</v>
      </c>
      <c r="AS56" s="57">
        <v>58.4501969039784</v>
      </c>
      <c r="AT56" s="57">
        <v>59.3651969039784</v>
      </c>
      <c r="AU56" s="57">
        <v>60.1376969039784</v>
      </c>
      <c r="AV56" s="57">
        <v>60.1151969039785</v>
      </c>
      <c r="AW56" s="57">
        <v>59.9776969039784</v>
      </c>
      <c r="AX56" s="57">
        <v>60.6001969039784</v>
      </c>
      <c r="AY56" s="57">
        <v>60.5051969039784</v>
      </c>
      <c r="AZ56" s="57">
        <v>61.0201969039784</v>
      </c>
      <c r="BA56" s="84">
        <v>61.3336969039784</v>
      </c>
      <c r="BB56" s="57">
        <v>61.6336969039784</v>
      </c>
      <c r="BC56" s="57">
        <v>62.6411969039784</v>
      </c>
      <c r="BD56" s="57">
        <v>62.7176969039784</v>
      </c>
      <c r="BE56" s="57">
        <v>61.8226969039784</v>
      </c>
      <c r="BF56" s="57">
        <v>61.3301969039784</v>
      </c>
      <c r="BG56" s="57">
        <v>61.5101969039784</v>
      </c>
    </row>
    <row r="57" spans="1:59">
      <c r="A57" s="49">
        <v>26.5</v>
      </c>
      <c r="B57" s="49"/>
      <c r="C57" s="83"/>
      <c r="D57" s="14">
        <v>44.2268485618761</v>
      </c>
      <c r="E57" s="14">
        <v>105.26</v>
      </c>
      <c r="F57" s="14">
        <v>107.57</v>
      </c>
      <c r="G57" s="74">
        <f t="shared" si="4"/>
        <v>2.31</v>
      </c>
      <c r="H57" s="14">
        <f t="shared" si="1"/>
        <v>61.0331514381239</v>
      </c>
      <c r="I57" s="14">
        <f t="shared" si="3"/>
        <v>63.3431514381239</v>
      </c>
      <c r="J57" s="55"/>
      <c r="K57" s="55"/>
      <c r="L57" s="57"/>
      <c r="M57" s="57"/>
      <c r="N57" s="55"/>
      <c r="O57" s="56"/>
      <c r="P57" s="56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>
        <v>56.2756514381239</v>
      </c>
      <c r="AH57" s="57">
        <v>55.7006514381239</v>
      </c>
      <c r="AI57" s="57">
        <v>55.7231514381239</v>
      </c>
      <c r="AJ57" s="57">
        <v>55.1256514381239</v>
      </c>
      <c r="AK57" s="57">
        <v>56.3352126183245</v>
      </c>
      <c r="AL57" s="57">
        <v>56.4931514381239</v>
      </c>
      <c r="AM57" s="57">
        <v>56.8881514381239</v>
      </c>
      <c r="AN57" s="57">
        <v>57.3556514381239</v>
      </c>
      <c r="AO57" s="57">
        <v>56.6281514381239</v>
      </c>
      <c r="AP57" s="57">
        <v>56.9781514381239</v>
      </c>
      <c r="AQ57" s="57">
        <v>56.8456514381239</v>
      </c>
      <c r="AR57" s="57">
        <v>57.4131514381239</v>
      </c>
      <c r="AS57" s="57">
        <v>58.1231514381239</v>
      </c>
      <c r="AT57" s="57">
        <v>59.0281514381239</v>
      </c>
      <c r="AU57" s="57">
        <v>59.9031514381239</v>
      </c>
      <c r="AV57" s="57">
        <v>59.933151438124</v>
      </c>
      <c r="AW57" s="57">
        <v>59.7906514381239</v>
      </c>
      <c r="AX57" s="57">
        <v>60.1831514381239</v>
      </c>
      <c r="AY57" s="57">
        <v>59.9056514381239</v>
      </c>
      <c r="AZ57" s="57">
        <v>60.4731514381239</v>
      </c>
      <c r="BA57" s="84">
        <v>60.7756514381239</v>
      </c>
      <c r="BB57" s="57">
        <v>61.0556514381239</v>
      </c>
      <c r="BC57" s="57">
        <v>61.9331514381239</v>
      </c>
      <c r="BD57" s="57">
        <v>62.1281514381239</v>
      </c>
      <c r="BE57" s="57">
        <v>61.3431514381239</v>
      </c>
      <c r="BF57" s="57">
        <v>60.8481514381239</v>
      </c>
      <c r="BG57" s="57">
        <v>61.0331514381239</v>
      </c>
    </row>
    <row r="58" spans="1:59">
      <c r="A58" s="49">
        <v>27</v>
      </c>
      <c r="B58" s="49"/>
      <c r="C58" s="83"/>
      <c r="D58" s="14">
        <v>46.3712334588791</v>
      </c>
      <c r="E58" s="14">
        <v>107.2575</v>
      </c>
      <c r="F58" s="14">
        <v>109.4875</v>
      </c>
      <c r="G58" s="74">
        <f t="shared" si="4"/>
        <v>2.23</v>
      </c>
      <c r="H58" s="14">
        <f t="shared" si="1"/>
        <v>60.8862665411209</v>
      </c>
      <c r="I58" s="14">
        <f t="shared" si="3"/>
        <v>63.1162665411209</v>
      </c>
      <c r="J58" s="55"/>
      <c r="K58" s="55"/>
      <c r="L58" s="57"/>
      <c r="M58" s="57"/>
      <c r="N58" s="55"/>
      <c r="O58" s="56"/>
      <c r="P58" s="56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>
        <v>56.0687665411209</v>
      </c>
      <c r="AH58" s="57">
        <v>55.4837665411209</v>
      </c>
      <c r="AI58" s="57">
        <v>55.4887665411209</v>
      </c>
      <c r="AJ58" s="57">
        <v>54.8487665411209</v>
      </c>
      <c r="AK58" s="57">
        <v>55.9287665411209</v>
      </c>
      <c r="AL58" s="57">
        <v>56.2362665411209</v>
      </c>
      <c r="AM58" s="57">
        <v>56.6812665411209</v>
      </c>
      <c r="AN58" s="57">
        <v>57.1137665411209</v>
      </c>
      <c r="AO58" s="57">
        <v>56.3762665411209</v>
      </c>
      <c r="AP58" s="57">
        <v>56.4912665411209</v>
      </c>
      <c r="AQ58" s="57">
        <v>56.6037665411209</v>
      </c>
      <c r="AR58" s="57">
        <v>57.1487665411209</v>
      </c>
      <c r="AS58" s="57">
        <v>57.8587665411209</v>
      </c>
      <c r="AT58" s="57">
        <v>58.8537665411209</v>
      </c>
      <c r="AU58" s="57">
        <v>59.6637665411209</v>
      </c>
      <c r="AV58" s="57">
        <v>59.6737665411209</v>
      </c>
      <c r="AW58" s="57">
        <v>59.5587665411209</v>
      </c>
      <c r="AX58" s="57">
        <v>59.9162665411209</v>
      </c>
      <c r="AY58" s="57">
        <v>59.6262665411209</v>
      </c>
      <c r="AZ58" s="57">
        <v>60.2462665411209</v>
      </c>
      <c r="BA58" s="84">
        <v>60.5377665411209</v>
      </c>
      <c r="BB58" s="57">
        <v>60.7977665411209</v>
      </c>
      <c r="BC58" s="57">
        <v>61.6802665411209</v>
      </c>
      <c r="BD58" s="57">
        <v>61.9612665411209</v>
      </c>
      <c r="BE58" s="57">
        <v>61.1612665411209</v>
      </c>
      <c r="BF58" s="57">
        <v>60.6787665411209</v>
      </c>
      <c r="BG58" s="57">
        <v>60.8862665411209</v>
      </c>
    </row>
    <row r="59" spans="1:59">
      <c r="A59" s="49">
        <v>27.5</v>
      </c>
      <c r="B59" s="49"/>
      <c r="C59" s="83"/>
      <c r="D59" s="14">
        <v>49.2000778881094</v>
      </c>
      <c r="E59" s="14">
        <v>109.525</v>
      </c>
      <c r="F59" s="14">
        <v>111.675</v>
      </c>
      <c r="G59" s="74">
        <f t="shared" si="4"/>
        <v>2.15000000000001</v>
      </c>
      <c r="H59" s="14">
        <f t="shared" si="1"/>
        <v>60.3249221118906</v>
      </c>
      <c r="I59" s="14">
        <f t="shared" si="3"/>
        <v>62.4749221118906</v>
      </c>
      <c r="J59" s="55"/>
      <c r="K59" s="55"/>
      <c r="L59" s="57"/>
      <c r="M59" s="57"/>
      <c r="N59" s="55"/>
      <c r="O59" s="56"/>
      <c r="P59" s="56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>
        <v>55.6099221118906</v>
      </c>
      <c r="AH59" s="57">
        <v>55.0299221118906</v>
      </c>
      <c r="AI59" s="57">
        <v>55.0424221118906</v>
      </c>
      <c r="AJ59" s="57">
        <v>54.3924221118907</v>
      </c>
      <c r="AK59" s="57">
        <v>55.3824221118906</v>
      </c>
      <c r="AL59" s="57">
        <v>55.7724221118906</v>
      </c>
      <c r="AM59" s="57">
        <v>56.2274221118906</v>
      </c>
      <c r="AN59" s="57">
        <v>56.6549221118906</v>
      </c>
      <c r="AO59" s="57">
        <v>55.8924221118906</v>
      </c>
      <c r="AP59" s="57">
        <v>55.9974221118906</v>
      </c>
      <c r="AQ59" s="57">
        <v>56.1399221118906</v>
      </c>
      <c r="AR59" s="57">
        <v>56.6999221118906</v>
      </c>
      <c r="AS59" s="57">
        <v>57.3899221118906</v>
      </c>
      <c r="AT59" s="57">
        <v>58.3649221118906</v>
      </c>
      <c r="AU59" s="57">
        <v>59.1949221118906</v>
      </c>
      <c r="AV59" s="57">
        <v>59.1599221118906</v>
      </c>
      <c r="AW59" s="57">
        <v>59.0699221118906</v>
      </c>
      <c r="AX59" s="57">
        <v>59.4274221118906</v>
      </c>
      <c r="AY59" s="57">
        <v>59.1149221118906</v>
      </c>
      <c r="AZ59" s="57">
        <v>59.7524221118906</v>
      </c>
      <c r="BA59" s="84">
        <v>60.0329221118906</v>
      </c>
      <c r="BB59" s="57">
        <v>60.2729221118906</v>
      </c>
      <c r="BC59" s="57">
        <v>61.1979221118906</v>
      </c>
      <c r="BD59" s="57">
        <v>61.4899221118906</v>
      </c>
      <c r="BE59" s="57">
        <v>60.6999221118906</v>
      </c>
      <c r="BF59" s="57">
        <v>60.1574221118906</v>
      </c>
      <c r="BG59" s="57">
        <v>60.3249221118906</v>
      </c>
    </row>
    <row r="60" spans="1:59">
      <c r="A60" s="49">
        <v>28</v>
      </c>
      <c r="B60" s="49"/>
      <c r="C60" s="83"/>
      <c r="D60" s="14">
        <v>52.6628753174045</v>
      </c>
      <c r="E60" s="14">
        <v>112.4525</v>
      </c>
      <c r="F60" s="14">
        <v>114.5225</v>
      </c>
      <c r="G60" s="74">
        <f t="shared" si="4"/>
        <v>2.06999999999999</v>
      </c>
      <c r="H60" s="14">
        <f t="shared" si="1"/>
        <v>59.7896246825955</v>
      </c>
      <c r="I60" s="14">
        <f t="shared" si="3"/>
        <v>61.8596246825955</v>
      </c>
      <c r="J60" s="55"/>
      <c r="K60" s="55"/>
      <c r="L60" s="57"/>
      <c r="M60" s="57"/>
      <c r="N60" s="55"/>
      <c r="O60" s="56"/>
      <c r="P60" s="56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>
        <v>55.2071246825955</v>
      </c>
      <c r="AH60" s="57">
        <v>54.6371246825955</v>
      </c>
      <c r="AI60" s="57">
        <v>54.6271246825955</v>
      </c>
      <c r="AJ60" s="57">
        <v>53.9846246825956</v>
      </c>
      <c r="AK60" s="57">
        <v>54.8346246825955</v>
      </c>
      <c r="AL60" s="57">
        <v>55.3296246825955</v>
      </c>
      <c r="AM60" s="57">
        <v>55.7671246825955</v>
      </c>
      <c r="AN60" s="57">
        <v>56.2096246825955</v>
      </c>
      <c r="AO60" s="57">
        <v>55.4221246825955</v>
      </c>
      <c r="AP60" s="57">
        <v>55.5446246825955</v>
      </c>
      <c r="AQ60" s="57">
        <v>55.6821246825955</v>
      </c>
      <c r="AR60" s="57">
        <v>56.2471246825955</v>
      </c>
      <c r="AS60" s="57">
        <v>56.9271246825955</v>
      </c>
      <c r="AT60" s="57">
        <v>57.8771246825955</v>
      </c>
      <c r="AU60" s="57">
        <v>58.7146246825955</v>
      </c>
      <c r="AV60" s="57">
        <v>58.6571246825955</v>
      </c>
      <c r="AW60" s="57">
        <v>58.6196246825955</v>
      </c>
      <c r="AX60" s="57">
        <v>58.9346246825955</v>
      </c>
      <c r="AY60" s="57">
        <v>58.5996246825955</v>
      </c>
      <c r="AZ60" s="57">
        <v>59.2571246825955</v>
      </c>
      <c r="BA60" s="84">
        <v>59.5266246825955</v>
      </c>
      <c r="BB60" s="57">
        <v>59.7466246825955</v>
      </c>
      <c r="BC60" s="57">
        <v>60.6866246825955</v>
      </c>
      <c r="BD60" s="57">
        <v>60.9621246825955</v>
      </c>
      <c r="BE60" s="57">
        <v>60.2346246825955</v>
      </c>
      <c r="BF60" s="57">
        <v>59.6471246825955</v>
      </c>
      <c r="BG60" s="57">
        <v>59.7896246825955</v>
      </c>
    </row>
    <row r="61" spans="1:59">
      <c r="A61" s="49">
        <v>28.5</v>
      </c>
      <c r="B61" s="49"/>
      <c r="C61" s="83"/>
      <c r="D61" s="14">
        <v>56.5897595964074</v>
      </c>
      <c r="E61" s="14">
        <v>116.1375</v>
      </c>
      <c r="F61" s="14">
        <v>118.1275</v>
      </c>
      <c r="G61" s="74">
        <f t="shared" si="4"/>
        <v>1.98999999999999</v>
      </c>
      <c r="H61" s="14">
        <f t="shared" si="1"/>
        <v>59.5477404035926</v>
      </c>
      <c r="I61" s="14">
        <f t="shared" si="3"/>
        <v>61.5377404035926</v>
      </c>
      <c r="J61" s="55"/>
      <c r="K61" s="55"/>
      <c r="L61" s="57"/>
      <c r="M61" s="57"/>
      <c r="N61" s="55"/>
      <c r="O61" s="56"/>
      <c r="P61" s="56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>
        <v>54.6702404035926</v>
      </c>
      <c r="AH61" s="57">
        <v>54.0777404035926</v>
      </c>
      <c r="AI61" s="57">
        <v>54.1552404035926</v>
      </c>
      <c r="AJ61" s="57">
        <v>53.4727404035927</v>
      </c>
      <c r="AK61" s="57">
        <v>54.2927404035926</v>
      </c>
      <c r="AL61" s="57">
        <v>54.8752404035926</v>
      </c>
      <c r="AM61" s="57">
        <v>55.3977404035926</v>
      </c>
      <c r="AN61" s="57">
        <v>55.7877404035926</v>
      </c>
      <c r="AO61" s="57">
        <v>55.0152404035926</v>
      </c>
      <c r="AP61" s="57">
        <v>55.1202404035926</v>
      </c>
      <c r="AQ61" s="57">
        <v>55.2777404035926</v>
      </c>
      <c r="AR61" s="57">
        <v>55.8602404035926</v>
      </c>
      <c r="AS61" s="57">
        <v>56.5202404035926</v>
      </c>
      <c r="AT61" s="57">
        <v>57.4177404035926</v>
      </c>
      <c r="AU61" s="57">
        <v>58.2202404035926</v>
      </c>
      <c r="AV61" s="57">
        <v>58.0927404035926</v>
      </c>
      <c r="AW61" s="57">
        <v>58.1052404035926</v>
      </c>
      <c r="AX61" s="57">
        <v>58.5402404035926</v>
      </c>
      <c r="AY61" s="57">
        <v>58.3652404035926</v>
      </c>
      <c r="AZ61" s="57">
        <v>58.9577404035926</v>
      </c>
      <c r="BA61" s="84">
        <v>59.2162404035926</v>
      </c>
      <c r="BB61" s="57">
        <v>59.4162404035926</v>
      </c>
      <c r="BC61" s="57">
        <v>60.3162404035926</v>
      </c>
      <c r="BD61" s="57">
        <v>60.5762404035926</v>
      </c>
      <c r="BE61" s="57">
        <v>59.9652404035926</v>
      </c>
      <c r="BF61" s="57">
        <v>59.3877404035926</v>
      </c>
      <c r="BG61" s="57">
        <v>59.5477404035926</v>
      </c>
    </row>
    <row r="62" spans="1:59">
      <c r="A62" s="49">
        <v>29</v>
      </c>
      <c r="B62" s="49"/>
      <c r="C62" s="83"/>
      <c r="D62" s="14">
        <v>63.7773234292277</v>
      </c>
      <c r="E62" s="14">
        <v>123.2275</v>
      </c>
      <c r="F62" s="14">
        <v>125.1375</v>
      </c>
      <c r="G62" s="74">
        <f t="shared" si="4"/>
        <v>1.91</v>
      </c>
      <c r="H62" s="14">
        <f t="shared" si="1"/>
        <v>59.4501765707723</v>
      </c>
      <c r="I62" s="14">
        <f t="shared" si="3"/>
        <v>61.3601765707723</v>
      </c>
      <c r="J62" s="55"/>
      <c r="K62" s="55"/>
      <c r="L62" s="57"/>
      <c r="M62" s="57"/>
      <c r="N62" s="55"/>
      <c r="O62" s="56"/>
      <c r="P62" s="56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>
        <v>54.4976765707723</v>
      </c>
      <c r="AH62" s="57">
        <v>53.8201765707723</v>
      </c>
      <c r="AI62" s="57">
        <v>54.0751765707723</v>
      </c>
      <c r="AJ62" s="57">
        <v>53.3526765707724</v>
      </c>
      <c r="AK62" s="57">
        <v>54.1426765707723</v>
      </c>
      <c r="AL62" s="57">
        <v>54.8401765707723</v>
      </c>
      <c r="AM62" s="57">
        <v>55.6501765707723</v>
      </c>
      <c r="AN62" s="57">
        <v>55.8426765707723</v>
      </c>
      <c r="AO62" s="57">
        <v>55.1451765707723</v>
      </c>
      <c r="AP62" s="57">
        <v>55.1976765707723</v>
      </c>
      <c r="AQ62" s="57">
        <v>55.4301765707723</v>
      </c>
      <c r="AR62" s="57">
        <v>55.9826765707723</v>
      </c>
      <c r="AS62" s="57">
        <v>56.5626765707723</v>
      </c>
      <c r="AT62" s="57">
        <v>57.4326765707723</v>
      </c>
      <c r="AU62" s="57">
        <v>58.1426765707723</v>
      </c>
      <c r="AV62" s="57">
        <v>57.8626765707723</v>
      </c>
      <c r="AW62" s="57">
        <v>57.9076765707723</v>
      </c>
      <c r="AX62" s="57">
        <v>58.3076765707723</v>
      </c>
      <c r="AY62" s="57">
        <v>58.4626765707723</v>
      </c>
      <c r="AZ62" s="57">
        <v>58.8826765707723</v>
      </c>
      <c r="BA62" s="84">
        <v>59.1301765707723</v>
      </c>
      <c r="BB62" s="57">
        <v>59.3101765707723</v>
      </c>
      <c r="BC62" s="57">
        <v>60.1801765707723</v>
      </c>
      <c r="BD62" s="57">
        <v>60.4301765707723</v>
      </c>
      <c r="BE62" s="57">
        <v>59.8501765707723</v>
      </c>
      <c r="BF62" s="57">
        <v>59.2551765707723</v>
      </c>
      <c r="BG62" s="57">
        <v>59.4501765707723</v>
      </c>
    </row>
    <row r="63" spans="1:59">
      <c r="A63" s="49">
        <v>29.5</v>
      </c>
      <c r="B63" s="49"/>
      <c r="C63" s="83"/>
      <c r="D63" s="14">
        <v>75.6557068915104</v>
      </c>
      <c r="E63" s="14">
        <v>134.634</v>
      </c>
      <c r="F63" s="14">
        <v>136.464</v>
      </c>
      <c r="G63" s="74">
        <f t="shared" si="4"/>
        <v>1.83000000000001</v>
      </c>
      <c r="H63" s="14">
        <f t="shared" si="1"/>
        <v>58.9782931084896</v>
      </c>
      <c r="I63" s="14">
        <f t="shared" si="3"/>
        <v>60.8082931084896</v>
      </c>
      <c r="J63" s="55"/>
      <c r="K63" s="55"/>
      <c r="L63" s="57"/>
      <c r="M63" s="57"/>
      <c r="N63" s="55"/>
      <c r="O63" s="56"/>
      <c r="P63" s="56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>
        <v>54.2067931084896</v>
      </c>
      <c r="AH63" s="57">
        <v>53.5567931084896</v>
      </c>
      <c r="AI63" s="57">
        <v>53.8767931084896</v>
      </c>
      <c r="AJ63" s="57">
        <v>53.1467931084897</v>
      </c>
      <c r="AK63" s="57">
        <v>53.8767931084896</v>
      </c>
      <c r="AL63" s="57">
        <v>54.6217931084896</v>
      </c>
      <c r="AM63" s="57">
        <v>55.4917931084896</v>
      </c>
      <c r="AN63" s="57">
        <v>55.6617931084896</v>
      </c>
      <c r="AO63" s="57">
        <v>54.9417931084896</v>
      </c>
      <c r="AP63" s="57">
        <v>54.9967931084895</v>
      </c>
      <c r="AQ63" s="57">
        <v>55.2642931084896</v>
      </c>
      <c r="AR63" s="57">
        <v>55.8142931084896</v>
      </c>
      <c r="AS63">
        <v>56.3642931084896</v>
      </c>
      <c r="AT63">
        <v>57.1767931084896</v>
      </c>
      <c r="AU63">
        <v>57.8717931084896</v>
      </c>
      <c r="AV63">
        <v>57.5217931084896</v>
      </c>
      <c r="AW63">
        <v>57.5942931084896</v>
      </c>
      <c r="AX63">
        <v>57.9542931084896</v>
      </c>
      <c r="AY63">
        <v>58.1292931084896</v>
      </c>
      <c r="AZ63">
        <v>58.5242931084896</v>
      </c>
      <c r="BA63">
        <v>58.7607931084896</v>
      </c>
      <c r="BB63" s="57">
        <v>58.9207931084896</v>
      </c>
      <c r="BC63" s="57">
        <v>59.7607931084896</v>
      </c>
      <c r="BD63" s="57">
        <v>59.9807931084896</v>
      </c>
      <c r="BE63" s="57">
        <v>59.4407931084896</v>
      </c>
      <c r="BF63" s="57">
        <v>58.8332931084896</v>
      </c>
      <c r="BG63" s="57">
        <v>58.9782931084896</v>
      </c>
    </row>
    <row r="64" spans="1:59">
      <c r="A64" s="49">
        <v>30</v>
      </c>
      <c r="B64" s="49"/>
      <c r="C64" s="83"/>
      <c r="D64" s="14">
        <v>87.4483564107581</v>
      </c>
      <c r="E64" s="14">
        <v>145.0905</v>
      </c>
      <c r="F64" s="14">
        <v>146.8405</v>
      </c>
      <c r="G64" s="74">
        <f t="shared" si="4"/>
        <v>1.75</v>
      </c>
      <c r="H64" s="14">
        <f t="shared" si="1"/>
        <v>57.6421435892419</v>
      </c>
      <c r="I64" s="14">
        <f t="shared" si="3"/>
        <v>59.3921435892419</v>
      </c>
      <c r="J64" s="55"/>
      <c r="K64" s="55"/>
      <c r="L64" s="57"/>
      <c r="M64" s="57"/>
      <c r="N64" s="55"/>
      <c r="O64" s="56"/>
      <c r="P64" s="56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>
        <v>53.4016435892419</v>
      </c>
      <c r="AH64" s="57">
        <v>52.7941435892419</v>
      </c>
      <c r="AI64" s="57">
        <v>53.0141435892419</v>
      </c>
      <c r="AJ64" s="57">
        <v>52.289143589242</v>
      </c>
      <c r="AK64" s="57">
        <v>52.9691435892419</v>
      </c>
      <c r="AL64" s="57">
        <v>53.6966435892419</v>
      </c>
      <c r="AM64" s="57">
        <v>54.4091435892419</v>
      </c>
      <c r="AN64" s="57">
        <v>54.7141435892419</v>
      </c>
      <c r="AO64" s="57">
        <v>53.8816435892419</v>
      </c>
      <c r="AP64" s="57">
        <v>53.9716435892419</v>
      </c>
      <c r="AQ64" s="57">
        <v>54.2241435892419</v>
      </c>
      <c r="AR64" s="57">
        <v>54.8016435892419</v>
      </c>
      <c r="AS64">
        <v>55.3216435892419</v>
      </c>
      <c r="AT64">
        <v>56.0141435892419</v>
      </c>
      <c r="AU64">
        <v>56.6141435892419</v>
      </c>
      <c r="AV64">
        <v>56.271643589242</v>
      </c>
      <c r="AW64">
        <v>56.6291435892419</v>
      </c>
      <c r="AX64">
        <v>56.9491435892419</v>
      </c>
      <c r="AY64">
        <v>56.8766435892419</v>
      </c>
      <c r="AZ64">
        <v>57.4141435892419</v>
      </c>
      <c r="BA64">
        <v>57.6396435892419</v>
      </c>
      <c r="BB64" s="57">
        <v>57.7796435892419</v>
      </c>
      <c r="BC64" s="57">
        <v>58.5896435892419</v>
      </c>
      <c r="BD64" s="57">
        <v>58.7796435892419</v>
      </c>
      <c r="BE64" s="57">
        <v>58.2796435892419</v>
      </c>
      <c r="BF64" s="57">
        <v>57.6321435892419</v>
      </c>
      <c r="BG64" s="57">
        <v>57.6421435892419</v>
      </c>
    </row>
    <row r="65" spans="1:59">
      <c r="A65" s="49">
        <v>30.5</v>
      </c>
      <c r="B65" s="49"/>
      <c r="C65" s="83"/>
      <c r="D65" s="14">
        <v>93.243668684058</v>
      </c>
      <c r="E65" s="14">
        <v>148.692</v>
      </c>
      <c r="F65" s="14">
        <v>150.362</v>
      </c>
      <c r="G65" s="74">
        <f t="shared" si="4"/>
        <v>1.66999999999999</v>
      </c>
      <c r="H65" s="14">
        <f t="shared" si="1"/>
        <v>55.448331315942</v>
      </c>
      <c r="I65" s="14">
        <f t="shared" si="3"/>
        <v>57.118331315942</v>
      </c>
      <c r="J65" s="55"/>
      <c r="K65" s="55"/>
      <c r="L65" s="57"/>
      <c r="M65" s="57"/>
      <c r="N65" s="55"/>
      <c r="O65" s="56"/>
      <c r="P65" s="56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>
        <v>52.428831315942</v>
      </c>
      <c r="AH65" s="57">
        <v>51.783831315942</v>
      </c>
      <c r="AI65" s="57">
        <v>51.466331315942</v>
      </c>
      <c r="AJ65" s="57">
        <v>50.8638313159421</v>
      </c>
      <c r="AK65" s="57">
        <v>51.483831315942</v>
      </c>
      <c r="AL65" s="57">
        <v>51.981331315942</v>
      </c>
      <c r="AM65" s="57">
        <v>52.046331315942</v>
      </c>
      <c r="AN65" s="57">
        <v>52.866331315942</v>
      </c>
      <c r="AO65" s="57">
        <v>51.911331315942</v>
      </c>
      <c r="AP65" s="57">
        <v>52.001331315942</v>
      </c>
      <c r="AQ65" s="57">
        <v>52.176331315942</v>
      </c>
      <c r="AR65" s="57">
        <v>52.726331315942</v>
      </c>
      <c r="AS65">
        <v>53.216331315942</v>
      </c>
      <c r="AT65">
        <v>54.486331315942</v>
      </c>
      <c r="AU65">
        <v>55.026331315942</v>
      </c>
      <c r="AV65">
        <v>55.0938313159421</v>
      </c>
      <c r="AW65">
        <v>55.066331315942</v>
      </c>
      <c r="AX65">
        <v>55.346331315942</v>
      </c>
      <c r="AY65">
        <v>54.951331315942</v>
      </c>
      <c r="AZ65">
        <v>55.431331315942</v>
      </c>
      <c r="BA65">
        <v>55.645831315942</v>
      </c>
      <c r="BB65" s="57">
        <v>55.765831315942</v>
      </c>
      <c r="BC65" s="57">
        <v>56.545831315942</v>
      </c>
      <c r="BD65" s="57">
        <v>56.705831315942</v>
      </c>
      <c r="BE65" s="57">
        <v>56.245831315942</v>
      </c>
      <c r="BF65" s="57">
        <v>55.598331315942</v>
      </c>
      <c r="BG65" s="57">
        <v>55.448331315942</v>
      </c>
    </row>
    <row r="66" spans="1:59">
      <c r="A66" s="49">
        <v>31</v>
      </c>
      <c r="B66" s="49"/>
      <c r="C66" s="83"/>
      <c r="D66" s="14">
        <v>89.825565209065</v>
      </c>
      <c r="E66" s="14">
        <v>143.076</v>
      </c>
      <c r="F66" s="14">
        <v>144.666</v>
      </c>
      <c r="G66" s="74">
        <f t="shared" si="4"/>
        <v>1.59</v>
      </c>
      <c r="H66" s="14">
        <f t="shared" si="1"/>
        <v>53.250434790935</v>
      </c>
      <c r="I66" s="14">
        <f t="shared" si="3"/>
        <v>54.840434790935</v>
      </c>
      <c r="J66" s="55"/>
      <c r="K66" s="55"/>
      <c r="L66" s="57"/>
      <c r="M66" s="57"/>
      <c r="N66" s="55"/>
      <c r="O66" s="56"/>
      <c r="P66" s="56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>
        <v>51.084434790935</v>
      </c>
      <c r="AH66" s="57">
        <v>50.526934790935</v>
      </c>
      <c r="AI66" s="57">
        <v>49.661934790935</v>
      </c>
      <c r="AJ66" s="57">
        <v>49.1694347909351</v>
      </c>
      <c r="AK66" s="57">
        <v>49.759434790935</v>
      </c>
      <c r="AL66" s="57">
        <v>50.021934790935</v>
      </c>
      <c r="AM66" s="57">
        <v>49.354434790935</v>
      </c>
      <c r="AN66" s="57">
        <v>50.134434790935</v>
      </c>
      <c r="AO66" s="57">
        <v>49.556934790935</v>
      </c>
      <c r="AP66" s="57">
        <v>49.636934790935</v>
      </c>
      <c r="AQ66" s="57">
        <v>49.774434790935</v>
      </c>
      <c r="AR66" s="57">
        <v>50.344434790935</v>
      </c>
      <c r="AS66">
        <v>50.804434790935</v>
      </c>
      <c r="AT66">
        <v>52.364434790935</v>
      </c>
      <c r="AU66">
        <v>52.844434790935</v>
      </c>
      <c r="AV66">
        <v>53.3069347909351</v>
      </c>
      <c r="AW66">
        <v>52.946934790935</v>
      </c>
      <c r="AX66">
        <v>53.186934790935</v>
      </c>
      <c r="AY66">
        <v>52.2019347909349</v>
      </c>
      <c r="AZ66">
        <v>52.621934790935</v>
      </c>
      <c r="BA66">
        <v>52.825434790935</v>
      </c>
      <c r="BB66" s="57">
        <v>52.925434790935</v>
      </c>
      <c r="BC66" s="57">
        <v>54.675434790935</v>
      </c>
      <c r="BD66" s="57">
        <v>54.805434790935</v>
      </c>
      <c r="BE66" s="57">
        <v>54.385434790935</v>
      </c>
      <c r="BF66" s="57">
        <v>53.635434790935</v>
      </c>
      <c r="BG66" s="57">
        <v>53.250434790935</v>
      </c>
    </row>
    <row r="67" spans="1:59">
      <c r="A67" s="49">
        <v>31.5</v>
      </c>
      <c r="B67" s="49"/>
      <c r="C67" s="83"/>
      <c r="D67" s="14">
        <v>79.784900129252</v>
      </c>
      <c r="E67" s="14">
        <v>130.8475</v>
      </c>
      <c r="F67" s="14">
        <v>132.3575</v>
      </c>
      <c r="G67" s="74">
        <f t="shared" si="4"/>
        <v>1.50999999999999</v>
      </c>
      <c r="H67" s="14">
        <f t="shared" si="1"/>
        <v>51.062599870748</v>
      </c>
      <c r="I67" s="14">
        <f t="shared" si="3"/>
        <v>52.572599870748</v>
      </c>
      <c r="J67" s="55"/>
      <c r="K67" s="55"/>
      <c r="L67" s="57"/>
      <c r="M67" s="57"/>
      <c r="N67" s="55"/>
      <c r="O67" s="56"/>
      <c r="P67" s="56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>
        <v>50.417599870748</v>
      </c>
      <c r="AH67" s="57">
        <v>49.8100998707479</v>
      </c>
      <c r="AI67" s="57">
        <v>49.035099870748</v>
      </c>
      <c r="AJ67" s="57">
        <v>48.520099870748</v>
      </c>
      <c r="AK67" s="57">
        <v>49.090099870748</v>
      </c>
      <c r="AL67" s="57">
        <v>49.312599870748</v>
      </c>
      <c r="AM67" s="57">
        <v>48.662599870748</v>
      </c>
      <c r="AN67" s="57">
        <v>49.362599870748</v>
      </c>
      <c r="AO67" s="57">
        <v>48.822599870748</v>
      </c>
      <c r="AP67" s="57">
        <v>48.892599870748</v>
      </c>
      <c r="AQ67" s="57">
        <v>49.065099870748</v>
      </c>
      <c r="AR67" s="57">
        <v>49.555099870748</v>
      </c>
      <c r="AS67">
        <v>49.985099870748</v>
      </c>
      <c r="AT67">
        <v>51.535099870748</v>
      </c>
      <c r="AU67">
        <v>51.955099870748</v>
      </c>
      <c r="AV67">
        <v>52.3550998707481</v>
      </c>
      <c r="AW67">
        <v>51.965099870748</v>
      </c>
      <c r="AX67">
        <v>52.165099870748</v>
      </c>
      <c r="AY67">
        <v>51.3125998707479</v>
      </c>
      <c r="AZ67">
        <v>51.692599870748</v>
      </c>
      <c r="BA67">
        <v>51.885099870748</v>
      </c>
      <c r="BB67" s="57">
        <v>51.965099870748</v>
      </c>
      <c r="BC67" s="57">
        <v>52.685099870748</v>
      </c>
      <c r="BD67" s="57">
        <v>52.785099870748</v>
      </c>
      <c r="BE67" s="57">
        <v>52.405099870748</v>
      </c>
      <c r="BF67" s="57">
        <v>51.605099870748</v>
      </c>
      <c r="BG67" s="57">
        <v>51.062599870748</v>
      </c>
    </row>
    <row r="68" spans="1:59">
      <c r="A68" s="49">
        <v>32</v>
      </c>
      <c r="B68" s="49"/>
      <c r="C68" s="83"/>
      <c r="D68" s="14">
        <v>74.0034389247843</v>
      </c>
      <c r="E68" s="14">
        <v>123.879</v>
      </c>
      <c r="F68" s="14">
        <v>125.309</v>
      </c>
      <c r="G68" s="74">
        <f t="shared" si="4"/>
        <v>1.42999999999999</v>
      </c>
      <c r="H68" s="14">
        <f t="shared" si="1"/>
        <v>49.8755610752157</v>
      </c>
      <c r="I68" s="14">
        <f t="shared" si="3"/>
        <v>51.3055610752157</v>
      </c>
      <c r="J68" s="55"/>
      <c r="K68" s="55"/>
      <c r="L68" s="57"/>
      <c r="M68" s="57"/>
      <c r="N68" s="55"/>
      <c r="O68" s="56"/>
      <c r="P68" s="56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>
        <v>50.4165610752157</v>
      </c>
      <c r="AH68" s="57">
        <v>49.8115610752156</v>
      </c>
      <c r="AI68" s="57">
        <v>49.6915610752157</v>
      </c>
      <c r="AJ68" s="57">
        <v>49.0290610752158</v>
      </c>
      <c r="AK68" s="57">
        <v>49.5290610752157</v>
      </c>
      <c r="AL68" s="57">
        <v>50.0965610752157</v>
      </c>
      <c r="AM68" s="57">
        <v>50.0215610752157</v>
      </c>
      <c r="AN68" s="57">
        <v>50.6715610752157</v>
      </c>
      <c r="AO68" s="57">
        <v>49.9915610752157</v>
      </c>
      <c r="AP68" s="57">
        <v>50.0315610752157</v>
      </c>
      <c r="AQ68" s="57">
        <v>50.1665610752157</v>
      </c>
      <c r="AR68" s="57">
        <v>50.5965610752157</v>
      </c>
      <c r="AS68">
        <v>50.9965610752157</v>
      </c>
      <c r="AT68">
        <v>50.4290610752157</v>
      </c>
      <c r="AU68">
        <v>50.7890610752157</v>
      </c>
      <c r="AV68">
        <v>50.7790610752158</v>
      </c>
      <c r="AW68">
        <v>50.6340610752157</v>
      </c>
      <c r="AX68">
        <v>50.7940610752157</v>
      </c>
      <c r="AY68">
        <v>50.9565610752156</v>
      </c>
      <c r="AZ68">
        <v>51.2865610752157</v>
      </c>
      <c r="BA68">
        <v>51.4680610752157</v>
      </c>
      <c r="BB68" s="57">
        <v>51.5280610752157</v>
      </c>
      <c r="BC68" s="57">
        <v>51.2180610752157</v>
      </c>
      <c r="BD68" s="57">
        <v>51.2880610752157</v>
      </c>
      <c r="BE68" s="57">
        <v>50.9480610752157</v>
      </c>
      <c r="BF68" s="57">
        <v>50.2205610752157</v>
      </c>
      <c r="BG68" s="57">
        <v>49.8755610752157</v>
      </c>
    </row>
    <row r="69" spans="40:54">
      <c r="AN69" s="57"/>
      <c r="AO69" s="57"/>
      <c r="AR69" s="57"/>
      <c r="BB69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H49"/>
  <sheetViews>
    <sheetView workbookViewId="0">
      <pane xSplit="18" topLeftCell="BG1" activePane="topRight" state="frozen"/>
      <selection/>
      <selection pane="topRight" activeCell="F5" sqref="F5:F4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625" style="69" customWidth="1"/>
    <col min="10" max="12" width="11.625" customWidth="1"/>
    <col min="13" max="14" width="12.625" customWidth="1"/>
    <col min="15" max="15" width="13.375" hidden="1" customWidth="1"/>
    <col min="16" max="16" width="14.875" hidden="1" customWidth="1"/>
    <col min="17" max="18" width="12.625" hidden="1" customWidth="1"/>
    <col min="19" max="19" width="12.625" customWidth="1"/>
    <col min="20" max="20" width="14.75" customWidth="1"/>
    <col min="21" max="21" width="15.125" customWidth="1"/>
    <col min="22" max="22" width="12.125" customWidth="1"/>
    <col min="23" max="23" width="12.625" customWidth="1"/>
    <col min="24" max="24" width="12.125" customWidth="1"/>
    <col min="25" max="25" width="15.125" customWidth="1"/>
    <col min="26" max="26" width="15.25" customWidth="1"/>
    <col min="27" max="27" width="16.625" customWidth="1"/>
    <col min="28" max="28" width="14.75" customWidth="1"/>
    <col min="29" max="30" width="15" customWidth="1"/>
    <col min="31" max="31" width="14.75" customWidth="1"/>
    <col min="32" max="32" width="11.875" customWidth="1"/>
    <col min="33" max="33" width="11.625" customWidth="1"/>
    <col min="34" max="34" width="11.875" customWidth="1"/>
    <col min="35" max="35" width="11.75" customWidth="1"/>
    <col min="36" max="36" width="11.125" customWidth="1"/>
    <col min="37" max="37" width="11.375" customWidth="1"/>
    <col min="38" max="38" width="11.75" customWidth="1"/>
    <col min="39" max="39" width="12.5" customWidth="1"/>
    <col min="40" max="40" width="11.25" customWidth="1"/>
    <col min="41" max="41" width="11.75" customWidth="1"/>
    <col min="42" max="42" width="12.125" customWidth="1"/>
    <col min="43" max="43" width="14" customWidth="1"/>
    <col min="44" max="44" width="12.25" customWidth="1"/>
    <col min="45" max="45" width="12.875" customWidth="1"/>
    <col min="46" max="46" width="12.375" customWidth="1"/>
    <col min="47" max="47" width="11.625" customWidth="1"/>
    <col min="48" max="48" width="12.125" customWidth="1"/>
    <col min="49" max="49" width="12.5" customWidth="1"/>
    <col min="50" max="50" width="12.25" customWidth="1"/>
    <col min="51" max="51" width="12.625" customWidth="1"/>
    <col min="52" max="52" width="12.875" customWidth="1"/>
    <col min="53" max="54" width="12.625" customWidth="1"/>
    <col min="55" max="55" width="12" customWidth="1"/>
    <col min="56" max="56" width="11.125" customWidth="1"/>
    <col min="57" max="57" width="12" customWidth="1"/>
    <col min="58" max="58" width="12.25" customWidth="1"/>
    <col min="59" max="59" width="12.75" customWidth="1"/>
    <col min="60" max="60" width="12.5" customWidth="1"/>
  </cols>
  <sheetData>
    <row r="1" ht="15.95" customHeight="1" spans="1:12">
      <c r="A1" s="45" t="s">
        <v>38</v>
      </c>
      <c r="B1" s="45"/>
      <c r="C1" s="45"/>
      <c r="D1" s="45"/>
      <c r="E1" s="45"/>
      <c r="F1" s="45"/>
      <c r="G1" s="45"/>
      <c r="H1" s="45"/>
      <c r="I1" s="70"/>
      <c r="J1" s="51"/>
      <c r="K1" s="51"/>
      <c r="L1" s="51"/>
    </row>
    <row r="2" ht="15.95" customHeight="1" spans="1:12">
      <c r="A2" s="45"/>
      <c r="B2" s="45"/>
      <c r="C2" s="45"/>
      <c r="D2" s="45"/>
      <c r="E2" s="45"/>
      <c r="F2" s="45"/>
      <c r="G2" s="45"/>
      <c r="H2" s="45"/>
      <c r="I2" s="70"/>
      <c r="J2" s="51"/>
      <c r="K2" s="51"/>
      <c r="L2" s="51"/>
    </row>
    <row r="3" ht="15.95" customHeight="1" spans="1:12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27" t="s">
        <v>4</v>
      </c>
      <c r="I3" s="72" t="s">
        <v>5</v>
      </c>
      <c r="J3" s="53"/>
      <c r="K3" s="53"/>
      <c r="L3" s="53"/>
    </row>
    <row r="4" ht="15.95" customHeight="1" spans="1:60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3"/>
      <c r="K4" s="53"/>
      <c r="L4" s="53"/>
      <c r="M4" s="82"/>
      <c r="N4" s="82"/>
      <c r="O4" s="54"/>
      <c r="P4" s="54"/>
      <c r="Q4" s="54"/>
      <c r="R4" s="54"/>
      <c r="S4" s="54"/>
      <c r="T4" s="54" t="s">
        <v>39</v>
      </c>
      <c r="U4" s="54" t="s">
        <v>40</v>
      </c>
      <c r="V4" s="54" t="s">
        <v>41</v>
      </c>
      <c r="W4" s="54" t="s">
        <v>42</v>
      </c>
      <c r="X4" s="54" t="s">
        <v>43</v>
      </c>
      <c r="Y4" s="54" t="s">
        <v>44</v>
      </c>
      <c r="Z4" s="54" t="s">
        <v>45</v>
      </c>
      <c r="AA4" s="54" t="s">
        <v>46</v>
      </c>
      <c r="AB4" s="54" t="s">
        <v>47</v>
      </c>
      <c r="AC4" s="54" t="s">
        <v>48</v>
      </c>
      <c r="AD4" s="54" t="s">
        <v>12</v>
      </c>
      <c r="AE4" s="54" t="s">
        <v>13</v>
      </c>
      <c r="AF4" s="54" t="s">
        <v>14</v>
      </c>
      <c r="AG4" s="54" t="s">
        <v>15</v>
      </c>
      <c r="AH4" s="54" t="s">
        <v>16</v>
      </c>
      <c r="AI4" s="54" t="s">
        <v>17</v>
      </c>
      <c r="AJ4" s="54" t="s">
        <v>18</v>
      </c>
      <c r="AK4" s="54" t="s">
        <v>19</v>
      </c>
      <c r="AL4" s="54" t="s">
        <v>20</v>
      </c>
      <c r="AM4" s="54" t="s">
        <v>21</v>
      </c>
      <c r="AN4" s="54" t="s">
        <v>49</v>
      </c>
      <c r="AO4" s="54" t="s">
        <v>22</v>
      </c>
      <c r="AP4" s="54" t="s">
        <v>50</v>
      </c>
      <c r="AQ4" s="54" t="s">
        <v>23</v>
      </c>
      <c r="AR4" s="54" t="s">
        <v>51</v>
      </c>
      <c r="AS4" s="54" t="s">
        <v>24</v>
      </c>
      <c r="AT4" s="54" t="s">
        <v>25</v>
      </c>
      <c r="AU4" s="54" t="s">
        <v>52</v>
      </c>
      <c r="AV4" s="54" t="s">
        <v>53</v>
      </c>
      <c r="AW4" s="54" t="s">
        <v>26</v>
      </c>
      <c r="AX4" s="54" t="s">
        <v>27</v>
      </c>
      <c r="AY4" s="54" t="s">
        <v>28</v>
      </c>
      <c r="AZ4" s="54" t="s">
        <v>29</v>
      </c>
      <c r="BA4" s="54" t="s">
        <v>30</v>
      </c>
      <c r="BB4" s="54" t="s">
        <v>31</v>
      </c>
      <c r="BC4" s="54" t="s">
        <v>32</v>
      </c>
      <c r="BD4" s="54" t="s">
        <v>33</v>
      </c>
      <c r="BE4" s="54" t="s">
        <v>34</v>
      </c>
      <c r="BF4" s="54" t="s">
        <v>35</v>
      </c>
      <c r="BG4" s="54" t="s">
        <v>36</v>
      </c>
      <c r="BH4" s="54" t="s">
        <v>37</v>
      </c>
    </row>
    <row r="5" ht="15.95" customHeight="1" spans="1:60">
      <c r="A5" s="85" t="s">
        <v>54</v>
      </c>
      <c r="B5" s="46"/>
      <c r="C5" s="46"/>
      <c r="D5" s="14">
        <v>1.76824668347</v>
      </c>
      <c r="E5" s="14">
        <v>4.445</v>
      </c>
      <c r="F5" s="14">
        <v>4.4125</v>
      </c>
      <c r="G5" s="14">
        <f>F5-E5</f>
        <v>-0.0325000000000006</v>
      </c>
      <c r="H5" s="14">
        <f t="shared" ref="H5:H58" si="0">E5-D5</f>
        <v>2.67675331653</v>
      </c>
      <c r="I5" s="74">
        <f t="shared" ref="I5:I58" si="1">F5-D5</f>
        <v>2.64425331653</v>
      </c>
      <c r="J5" s="56"/>
      <c r="K5" s="56"/>
      <c r="L5" s="56"/>
      <c r="M5" s="57"/>
      <c r="N5" s="57"/>
      <c r="O5" s="57"/>
      <c r="P5" s="57"/>
      <c r="Q5" s="57"/>
      <c r="R5" s="57"/>
      <c r="S5" s="57"/>
      <c r="T5" s="57">
        <v>2.54189435632836</v>
      </c>
      <c r="U5" s="57">
        <v>2.49152734306224</v>
      </c>
      <c r="V5" s="57">
        <v>2.57675331653</v>
      </c>
      <c r="W5" s="57">
        <v>2.60925331653</v>
      </c>
      <c r="X5" s="57">
        <v>2.50675331653</v>
      </c>
      <c r="Y5" s="57">
        <v>2.61175331653</v>
      </c>
      <c r="Z5" s="57">
        <v>2.54925331653</v>
      </c>
      <c r="AA5" s="57">
        <v>2.56964734306224</v>
      </c>
      <c r="AB5" s="57">
        <v>2.58675331653</v>
      </c>
      <c r="AC5" s="57">
        <v>2.60486058974571</v>
      </c>
      <c r="AD5" s="57">
        <v>2.44925331653</v>
      </c>
      <c r="AE5" s="57">
        <v>2.38175331653</v>
      </c>
      <c r="AF5" s="57">
        <v>2.53175331653</v>
      </c>
      <c r="AG5" s="57">
        <v>2.58175331653</v>
      </c>
      <c r="AH5" s="57">
        <v>2.55425331653</v>
      </c>
      <c r="AI5" s="57">
        <v>2.58425331653</v>
      </c>
      <c r="AJ5" s="57">
        <v>2.48925331653</v>
      </c>
      <c r="AK5" s="57">
        <v>2.60175331653</v>
      </c>
      <c r="AL5" s="57">
        <v>2.58175331653</v>
      </c>
      <c r="AM5" s="57">
        <v>2.62675331653</v>
      </c>
      <c r="AN5" s="57">
        <v>2.59425331653</v>
      </c>
      <c r="AO5" s="57">
        <v>2.59175331653</v>
      </c>
      <c r="AP5" s="57">
        <v>2.50675331653</v>
      </c>
      <c r="AQ5" s="57">
        <v>2.59175331653</v>
      </c>
      <c r="AR5" s="57">
        <v>2.46675331653</v>
      </c>
      <c r="AS5" s="57">
        <v>2.56175331653</v>
      </c>
      <c r="AT5" s="57">
        <v>2.57425331653</v>
      </c>
      <c r="AU5" s="57">
        <v>2.65675331653</v>
      </c>
      <c r="AV5" s="57">
        <v>2.55425331653</v>
      </c>
      <c r="AW5" s="57">
        <v>2.49925331653</v>
      </c>
      <c r="AX5" s="57">
        <v>2.64925331653</v>
      </c>
      <c r="AY5" s="57">
        <v>2.60175331653</v>
      </c>
      <c r="AZ5" s="57">
        <v>2.64175331653</v>
      </c>
      <c r="BA5" s="57">
        <v>2.61425331653</v>
      </c>
      <c r="BB5" s="57">
        <v>2.62993883642918</v>
      </c>
      <c r="BC5" s="57">
        <v>2.64650745109868</v>
      </c>
      <c r="BD5" s="57">
        <v>2.66900276443302</v>
      </c>
      <c r="BE5" s="57">
        <v>2.67650276443302</v>
      </c>
      <c r="BF5" s="57">
        <v>2.61425331653</v>
      </c>
      <c r="BG5" s="57">
        <v>2.62175331653</v>
      </c>
      <c r="BH5">
        <v>2.67675331653</v>
      </c>
    </row>
    <row r="6" ht="15.95" customHeight="1" spans="1:60">
      <c r="A6" s="85" t="s">
        <v>55</v>
      </c>
      <c r="B6" s="46"/>
      <c r="C6" s="46"/>
      <c r="D6" s="14">
        <v>8.82732363857</v>
      </c>
      <c r="E6" s="14">
        <v>13.3325</v>
      </c>
      <c r="F6" s="14">
        <v>13.325</v>
      </c>
      <c r="G6" s="14">
        <f t="shared" ref="G6:G48" si="2">F6-E6</f>
        <v>-0.00750000000000028</v>
      </c>
      <c r="H6" s="14">
        <f t="shared" si="0"/>
        <v>4.50517636143</v>
      </c>
      <c r="I6" s="74">
        <f t="shared" si="1"/>
        <v>4.49767636143</v>
      </c>
      <c r="J6" s="56"/>
      <c r="K6" s="56"/>
      <c r="L6" s="56"/>
      <c r="M6" s="57"/>
      <c r="N6" s="57"/>
      <c r="O6" s="57"/>
      <c r="P6" s="57"/>
      <c r="Q6" s="57"/>
      <c r="R6" s="57"/>
      <c r="S6" s="57"/>
      <c r="T6" s="57">
        <v>4.21262847776716</v>
      </c>
      <c r="U6" s="57">
        <v>4.22369777232144</v>
      </c>
      <c r="V6" s="57">
        <v>4.28267636143</v>
      </c>
      <c r="W6" s="57">
        <v>4.35767636143</v>
      </c>
      <c r="X6" s="57">
        <v>4.17517636143</v>
      </c>
      <c r="Y6" s="57">
        <v>4.37767636143</v>
      </c>
      <c r="Z6" s="57">
        <v>4.28517636143</v>
      </c>
      <c r="AA6" s="57">
        <v>4.3194577723214</v>
      </c>
      <c r="AB6" s="57">
        <v>4.40517636143</v>
      </c>
      <c r="AC6" s="57">
        <v>4.43601259596001</v>
      </c>
      <c r="AD6" s="57">
        <v>4.12517636143</v>
      </c>
      <c r="AE6" s="57">
        <v>4.03517636143</v>
      </c>
      <c r="AF6" s="57">
        <v>4.23767636143</v>
      </c>
      <c r="AG6" s="57">
        <v>4.26267636143</v>
      </c>
      <c r="AH6" s="57">
        <v>4.28767636143</v>
      </c>
      <c r="AI6" s="57">
        <v>4.32017636143</v>
      </c>
      <c r="AJ6" s="57">
        <v>4.23267636143</v>
      </c>
      <c r="AK6" s="57">
        <v>4.38017636143</v>
      </c>
      <c r="AL6" s="57">
        <v>4.31267636143</v>
      </c>
      <c r="AM6" s="57">
        <v>4.40517636143</v>
      </c>
      <c r="AN6" s="57">
        <v>4.40767636143</v>
      </c>
      <c r="AO6" s="57">
        <v>4.32267636143</v>
      </c>
      <c r="AP6" s="57">
        <v>4.20267636143</v>
      </c>
      <c r="AQ6" s="57">
        <v>4.32267636143</v>
      </c>
      <c r="AR6" s="57">
        <v>4.29767636143</v>
      </c>
      <c r="AS6" s="57">
        <v>4.31267636143</v>
      </c>
      <c r="AT6" s="57">
        <v>4.30017636143</v>
      </c>
      <c r="AU6" s="57">
        <v>4.50267636143</v>
      </c>
      <c r="AV6" s="57">
        <v>4.26767636143</v>
      </c>
      <c r="AW6" s="57">
        <v>4.32517636143</v>
      </c>
      <c r="AX6" s="57">
        <v>4.43767636143</v>
      </c>
      <c r="AY6" s="57">
        <v>4.34767636143</v>
      </c>
      <c r="AZ6" s="57">
        <v>4.45517636143</v>
      </c>
      <c r="BA6" s="57">
        <v>4.37767636143</v>
      </c>
      <c r="BB6" s="57">
        <v>4.40394241959858</v>
      </c>
      <c r="BC6" s="57">
        <v>4.4316872568421</v>
      </c>
      <c r="BD6" s="57">
        <v>4.46935659852526</v>
      </c>
      <c r="BE6" s="57">
        <v>4.5443565985253</v>
      </c>
      <c r="BF6" s="57">
        <v>4.50017636143</v>
      </c>
      <c r="BG6" s="57">
        <v>4.47767636143</v>
      </c>
      <c r="BH6">
        <v>4.50517636143</v>
      </c>
    </row>
    <row r="7" ht="15.95" customHeight="1" spans="1:60">
      <c r="A7" s="85" t="s">
        <v>56</v>
      </c>
      <c r="B7" s="46"/>
      <c r="C7" s="46"/>
      <c r="D7" s="14">
        <v>20.62544210517</v>
      </c>
      <c r="E7" s="14">
        <v>26.7975</v>
      </c>
      <c r="F7" s="14">
        <v>26.8325</v>
      </c>
      <c r="G7" s="14">
        <f t="shared" si="2"/>
        <v>0.0350000000000001</v>
      </c>
      <c r="H7" s="14">
        <f t="shared" si="0"/>
        <v>6.17205789483</v>
      </c>
      <c r="I7" s="74">
        <f t="shared" si="1"/>
        <v>6.20705789483</v>
      </c>
      <c r="J7" s="56"/>
      <c r="K7" s="56"/>
      <c r="L7" s="56"/>
      <c r="M7" s="57"/>
      <c r="N7" s="57"/>
      <c r="O7" s="57"/>
      <c r="P7" s="57"/>
      <c r="Q7" s="57"/>
      <c r="R7" s="57"/>
      <c r="S7" s="57"/>
      <c r="T7" s="57">
        <v>5.75024258956796</v>
      </c>
      <c r="U7" s="57">
        <v>5.81067435798864</v>
      </c>
      <c r="V7" s="57">
        <v>5.84455789483</v>
      </c>
      <c r="W7" s="57">
        <v>5.96955789483</v>
      </c>
      <c r="X7" s="57">
        <v>5.69955789483</v>
      </c>
      <c r="Y7" s="57">
        <v>5.99455789483</v>
      </c>
      <c r="Z7" s="57">
        <v>5.89955789483</v>
      </c>
      <c r="AA7" s="57">
        <v>5.9467543579886</v>
      </c>
      <c r="AB7" s="57">
        <v>5.98705789483</v>
      </c>
      <c r="AC7" s="57">
        <v>6.02896730009381</v>
      </c>
      <c r="AD7" s="57">
        <v>5.66955789483</v>
      </c>
      <c r="AE7" s="57">
        <v>5.60705789483</v>
      </c>
      <c r="AF7" s="57">
        <v>5.80455789483</v>
      </c>
      <c r="AG7" s="57">
        <v>5.84205789483</v>
      </c>
      <c r="AH7" s="57">
        <v>5.85955789483</v>
      </c>
      <c r="AI7" s="57">
        <v>5.95955789483</v>
      </c>
      <c r="AJ7" s="57">
        <v>5.84455789483</v>
      </c>
      <c r="AK7" s="57">
        <v>6.02455789483</v>
      </c>
      <c r="AL7" s="57">
        <v>5.89955789483</v>
      </c>
      <c r="AM7" s="57">
        <v>5.97205789483</v>
      </c>
      <c r="AN7" s="57">
        <v>6.06705789483</v>
      </c>
      <c r="AO7" s="57">
        <v>5.89455789483</v>
      </c>
      <c r="AP7" s="57">
        <v>5.74205789483</v>
      </c>
      <c r="AQ7" s="57">
        <v>5.89455789483</v>
      </c>
      <c r="AR7" s="57">
        <v>5.95205789483</v>
      </c>
      <c r="AS7" s="57">
        <v>5.90955789483</v>
      </c>
      <c r="AT7" s="57">
        <v>5.90205789483</v>
      </c>
      <c r="AU7" s="57">
        <v>6.20455789483</v>
      </c>
      <c r="AV7" s="57">
        <v>5.88705789483</v>
      </c>
      <c r="AW7" s="57">
        <v>5.96205789483</v>
      </c>
      <c r="AX7" s="57">
        <v>6.10705789483</v>
      </c>
      <c r="AY7" s="57">
        <v>5.95705789483</v>
      </c>
      <c r="AZ7" s="57">
        <v>6.12705789483</v>
      </c>
      <c r="BA7" s="57">
        <v>6.02205789483</v>
      </c>
      <c r="BB7" s="57">
        <v>6.05819024219898</v>
      </c>
      <c r="BC7" s="57">
        <v>6.0963568407249</v>
      </c>
      <c r="BD7" s="57">
        <v>6.14817587387106</v>
      </c>
      <c r="BE7" s="57">
        <v>6.28317587387109</v>
      </c>
      <c r="BF7" s="57">
        <v>6.20455789483</v>
      </c>
      <c r="BG7" s="57">
        <v>6.20455789483</v>
      </c>
      <c r="BH7">
        <v>6.17205789483</v>
      </c>
    </row>
    <row r="8" ht="15.95" customHeight="1" spans="1:60">
      <c r="A8" s="85" t="s">
        <v>57</v>
      </c>
      <c r="B8" s="46"/>
      <c r="C8" s="46"/>
      <c r="D8" s="14">
        <v>30.14555264187</v>
      </c>
      <c r="E8" s="14">
        <v>38.0975</v>
      </c>
      <c r="F8" s="14">
        <v>38.185</v>
      </c>
      <c r="G8" s="14">
        <f t="shared" si="2"/>
        <v>0.0875000000000057</v>
      </c>
      <c r="H8" s="14">
        <f t="shared" si="0"/>
        <v>7.95194735813</v>
      </c>
      <c r="I8" s="74">
        <f t="shared" si="1"/>
        <v>8.03944735813</v>
      </c>
      <c r="J8" s="56"/>
      <c r="K8" s="56"/>
      <c r="L8" s="56"/>
      <c r="M8" s="57"/>
      <c r="N8" s="57"/>
      <c r="O8" s="57"/>
      <c r="P8" s="57"/>
      <c r="Q8" s="57"/>
      <c r="R8" s="57"/>
      <c r="S8" s="57"/>
      <c r="T8" s="57">
        <v>7.55908072642756</v>
      </c>
      <c r="U8" s="57">
        <v>7.75348293699504</v>
      </c>
      <c r="V8" s="57">
        <v>7.63444735813</v>
      </c>
      <c r="W8" s="57">
        <v>7.80694735813</v>
      </c>
      <c r="X8" s="57">
        <v>7.42944735813</v>
      </c>
      <c r="Y8" s="57">
        <v>7.79444735813</v>
      </c>
      <c r="Z8" s="57">
        <v>7.71444735813</v>
      </c>
      <c r="AA8" s="57">
        <v>7.776162936995</v>
      </c>
      <c r="AB8" s="57">
        <v>7.73194735813</v>
      </c>
      <c r="AC8" s="57">
        <v>7.78607098963691</v>
      </c>
      <c r="AD8" s="57">
        <v>7.41694735813</v>
      </c>
      <c r="AE8" s="57">
        <v>7.45694735813</v>
      </c>
      <c r="AF8" s="57">
        <v>7.57444735813</v>
      </c>
      <c r="AG8" s="57">
        <v>7.58944735813</v>
      </c>
      <c r="AH8" s="57">
        <v>7.72444735813</v>
      </c>
      <c r="AI8" s="57">
        <v>7.76944735813</v>
      </c>
      <c r="AJ8" s="57">
        <v>7.70444735813</v>
      </c>
      <c r="AK8" s="57">
        <v>7.87944735813</v>
      </c>
      <c r="AL8" s="57">
        <v>7.78444735813</v>
      </c>
      <c r="AM8" s="57">
        <v>7.83694735813</v>
      </c>
      <c r="AN8" s="57">
        <v>7.93694735812999</v>
      </c>
      <c r="AO8" s="57">
        <v>7.70444735813</v>
      </c>
      <c r="AP8" s="57">
        <v>7.48444735813</v>
      </c>
      <c r="AQ8" s="57">
        <v>7.70444735813</v>
      </c>
      <c r="AR8" s="57">
        <v>7.86444735813</v>
      </c>
      <c r="AS8" s="57">
        <v>7.64444735813</v>
      </c>
      <c r="AT8" s="57">
        <v>7.70194735813</v>
      </c>
      <c r="AU8" s="57">
        <v>8.15444735813</v>
      </c>
      <c r="AV8" s="57">
        <v>7.82444735813</v>
      </c>
      <c r="AW8" s="57">
        <v>7.84944735813</v>
      </c>
      <c r="AX8" s="57">
        <v>8.06444735813</v>
      </c>
      <c r="AY8" s="57">
        <v>7.79694735813</v>
      </c>
      <c r="AZ8" s="57">
        <v>7.92194735813</v>
      </c>
      <c r="BA8" s="57">
        <v>7.78944735813</v>
      </c>
      <c r="BB8" s="57">
        <v>7.83618404227878</v>
      </c>
      <c r="BC8" s="57">
        <v>7.8855520017452</v>
      </c>
      <c r="BD8" s="57">
        <v>7.95257919376003</v>
      </c>
      <c r="BE8" s="57">
        <v>8.08257919375999</v>
      </c>
      <c r="BF8" s="57">
        <v>8.12944735813</v>
      </c>
      <c r="BG8" s="57">
        <v>8.00194735813</v>
      </c>
      <c r="BH8">
        <v>7.95194735813</v>
      </c>
    </row>
    <row r="9" ht="15.95" customHeight="1" spans="1:60">
      <c r="A9" s="85" t="s">
        <v>58</v>
      </c>
      <c r="B9" s="46"/>
      <c r="C9" s="46"/>
      <c r="D9" s="14">
        <v>30.55421397156</v>
      </c>
      <c r="E9" s="14">
        <v>40.2875</v>
      </c>
      <c r="F9" s="14">
        <v>40.355</v>
      </c>
      <c r="G9" s="14">
        <f t="shared" si="2"/>
        <v>0.0675000000000026</v>
      </c>
      <c r="H9" s="14">
        <f t="shared" si="0"/>
        <v>9.73328602844</v>
      </c>
      <c r="I9" s="74">
        <f t="shared" si="1"/>
        <v>9.80078602844</v>
      </c>
      <c r="J9" s="56"/>
      <c r="K9" s="56"/>
      <c r="L9" s="56"/>
      <c r="M9" s="57"/>
      <c r="N9" s="57"/>
      <c r="O9" s="57"/>
      <c r="P9" s="57"/>
      <c r="Q9" s="57"/>
      <c r="R9" s="57"/>
      <c r="S9" s="57"/>
      <c r="T9" s="57">
        <v>9.32890546078128</v>
      </c>
      <c r="U9" s="57">
        <v>9.75067231666752</v>
      </c>
      <c r="V9" s="57">
        <v>9.46828602844</v>
      </c>
      <c r="W9" s="57">
        <v>9.64828602844</v>
      </c>
      <c r="X9" s="57">
        <v>9.19328602844</v>
      </c>
      <c r="Y9" s="57">
        <v>9.63328602844</v>
      </c>
      <c r="Z9" s="57">
        <v>9.54078602844</v>
      </c>
      <c r="AA9" s="57">
        <v>9.6171123166675</v>
      </c>
      <c r="AB9" s="57">
        <v>9.50078602844</v>
      </c>
      <c r="AC9" s="57">
        <v>9.56729153063908</v>
      </c>
      <c r="AD9" s="57">
        <v>9.18078602844</v>
      </c>
      <c r="AE9" s="57">
        <v>9.29078602844</v>
      </c>
      <c r="AF9" s="57">
        <v>9.40078602844</v>
      </c>
      <c r="AG9" s="57">
        <v>9.32578602844</v>
      </c>
      <c r="AH9" s="57">
        <v>9.64578602844</v>
      </c>
      <c r="AI9" s="57">
        <v>9.66828602844</v>
      </c>
      <c r="AJ9" s="57">
        <v>9.67828602844</v>
      </c>
      <c r="AK9" s="57">
        <v>9.68578602844</v>
      </c>
      <c r="AL9" s="57">
        <v>9.69078602844</v>
      </c>
      <c r="AM9" s="57">
        <v>9.61828602844</v>
      </c>
      <c r="AN9" s="57">
        <v>9.82578602844</v>
      </c>
      <c r="AO9" s="57">
        <v>9.54578602844</v>
      </c>
      <c r="AP9" s="57">
        <v>9.08828602844</v>
      </c>
      <c r="AQ9" s="57">
        <v>9.54578602844</v>
      </c>
      <c r="AR9" s="57">
        <v>9.83828602844</v>
      </c>
      <c r="AS9" s="57">
        <v>9.36828602844</v>
      </c>
      <c r="AT9" s="57">
        <v>9.47078602844001</v>
      </c>
      <c r="AU9" s="57">
        <v>10.17078602844</v>
      </c>
      <c r="AV9" s="57">
        <v>9.81078602844</v>
      </c>
      <c r="AW9" s="57">
        <v>9.75078602844</v>
      </c>
      <c r="AX9" s="57">
        <v>10.04828602844</v>
      </c>
      <c r="AY9" s="57">
        <v>9.54328602844</v>
      </c>
      <c r="AZ9" s="57">
        <v>9.83828602844001</v>
      </c>
      <c r="BA9" s="57">
        <v>9.43578602844</v>
      </c>
      <c r="BB9" s="57">
        <v>9.49240074461065</v>
      </c>
      <c r="BC9" s="57">
        <v>9.5522028693016</v>
      </c>
      <c r="BD9" s="57">
        <v>9.63339659369067</v>
      </c>
      <c r="BE9" s="57">
        <v>9.8958965936907</v>
      </c>
      <c r="BF9" s="57">
        <v>10.02078602844</v>
      </c>
      <c r="BG9" s="57">
        <v>9.82078602844</v>
      </c>
      <c r="BH9">
        <v>9.73328602843999</v>
      </c>
    </row>
    <row r="10" ht="15.95" customHeight="1" spans="1:60">
      <c r="A10" s="85" t="s">
        <v>59</v>
      </c>
      <c r="B10" s="46"/>
      <c r="C10" s="46"/>
      <c r="D10" s="14">
        <v>25.75644904276</v>
      </c>
      <c r="E10" s="14">
        <v>37.045</v>
      </c>
      <c r="F10" s="14">
        <v>37.1575</v>
      </c>
      <c r="G10" s="14">
        <f t="shared" si="2"/>
        <v>0.112500000000004</v>
      </c>
      <c r="H10" s="14">
        <f t="shared" si="0"/>
        <v>11.28855095724</v>
      </c>
      <c r="I10" s="74">
        <f t="shared" si="1"/>
        <v>11.40105095724</v>
      </c>
      <c r="J10" s="56"/>
      <c r="K10" s="56"/>
      <c r="L10" s="56"/>
      <c r="M10" s="57"/>
      <c r="N10" s="57"/>
      <c r="O10" s="57"/>
      <c r="P10" s="57"/>
      <c r="Q10" s="57"/>
      <c r="R10" s="57"/>
      <c r="S10" s="57"/>
      <c r="T10" s="57">
        <v>10.8066935687269</v>
      </c>
      <c r="U10" s="57">
        <v>11.2956993648979</v>
      </c>
      <c r="V10" s="57">
        <v>10.95355095724</v>
      </c>
      <c r="W10" s="57">
        <v>11.12855095724</v>
      </c>
      <c r="X10" s="57">
        <v>10.62855095724</v>
      </c>
      <c r="Y10" s="57">
        <v>11.13355095724</v>
      </c>
      <c r="Z10" s="57">
        <v>11.04355095724</v>
      </c>
      <c r="AA10" s="57">
        <v>11.1318993648979</v>
      </c>
      <c r="AB10" s="57">
        <v>10.99605095724</v>
      </c>
      <c r="AC10" s="57">
        <v>11.0730233139407</v>
      </c>
      <c r="AD10" s="57">
        <v>10.61605095724</v>
      </c>
      <c r="AE10" s="57">
        <v>10.73355095724</v>
      </c>
      <c r="AF10" s="57">
        <v>10.86855095724</v>
      </c>
      <c r="AG10" s="57">
        <v>10.79855095724</v>
      </c>
      <c r="AH10" s="57">
        <v>11.13355095724</v>
      </c>
      <c r="AI10" s="57">
        <v>11.13105095724</v>
      </c>
      <c r="AJ10" s="57">
        <v>11.18355095724</v>
      </c>
      <c r="AK10" s="57">
        <v>11.21105095724</v>
      </c>
      <c r="AL10" s="57">
        <v>11.19605095724</v>
      </c>
      <c r="AM10" s="57">
        <v>11.13605095724</v>
      </c>
      <c r="AN10" s="57">
        <v>11.41605095724</v>
      </c>
      <c r="AO10" s="57">
        <v>11.07355095724</v>
      </c>
      <c r="AP10" s="57">
        <v>10.53105095724</v>
      </c>
      <c r="AQ10" s="57">
        <v>11.07355095724</v>
      </c>
      <c r="AR10" s="57">
        <v>11.59105095724</v>
      </c>
      <c r="AS10" s="57">
        <v>10.83605095724</v>
      </c>
      <c r="AT10" s="57">
        <v>10.94855095724</v>
      </c>
      <c r="AU10" s="57">
        <v>11.76105095724</v>
      </c>
      <c r="AV10" s="57">
        <v>11.32355095724</v>
      </c>
      <c r="AW10" s="57">
        <v>11.25605095724</v>
      </c>
      <c r="AX10" s="57">
        <v>11.62855095724</v>
      </c>
      <c r="AY10" s="57">
        <v>11.04105095724</v>
      </c>
      <c r="AZ10" s="57">
        <v>11.37105095724</v>
      </c>
      <c r="BA10" s="57">
        <v>10.97605095724</v>
      </c>
      <c r="BB10" s="57">
        <v>11.0419072629834</v>
      </c>
      <c r="BC10" s="57">
        <v>11.1114712787402</v>
      </c>
      <c r="BD10" s="57">
        <v>11.2059187846095</v>
      </c>
      <c r="BE10" s="57">
        <v>11.5059187846095</v>
      </c>
      <c r="BF10" s="57">
        <v>11.61355095724</v>
      </c>
      <c r="BG10" s="57">
        <v>11.37855095724</v>
      </c>
      <c r="BH10">
        <v>11.28855095724</v>
      </c>
    </row>
    <row r="11" ht="15.95" customHeight="1" spans="1:60">
      <c r="A11" s="85" t="s">
        <v>60</v>
      </c>
      <c r="B11" s="46"/>
      <c r="C11" s="46"/>
      <c r="D11" s="14">
        <v>20.76294516763</v>
      </c>
      <c r="E11" s="14">
        <v>33.71</v>
      </c>
      <c r="F11" s="14">
        <v>33.8625</v>
      </c>
      <c r="G11" s="14">
        <f t="shared" si="2"/>
        <v>0.152500000000003</v>
      </c>
      <c r="H11" s="14">
        <f t="shared" si="0"/>
        <v>12.94705483237</v>
      </c>
      <c r="I11" s="74">
        <f t="shared" si="1"/>
        <v>13.09955483237</v>
      </c>
      <c r="J11" s="56"/>
      <c r="K11" s="56"/>
      <c r="L11" s="56"/>
      <c r="M11" s="57"/>
      <c r="N11" s="57"/>
      <c r="O11" s="57"/>
      <c r="P11" s="57"/>
      <c r="Q11" s="57"/>
      <c r="R11" s="57"/>
      <c r="S11" s="57"/>
      <c r="T11" s="57">
        <v>12.4800394903584</v>
      </c>
      <c r="U11" s="57">
        <v>13.010311271029</v>
      </c>
      <c r="V11" s="57">
        <v>12.61205483237</v>
      </c>
      <c r="W11" s="57">
        <v>12.80455483237</v>
      </c>
      <c r="X11" s="57">
        <v>12.25205483237</v>
      </c>
      <c r="Y11" s="57">
        <v>12.82205483237</v>
      </c>
      <c r="Z11" s="57">
        <v>12.70955483237</v>
      </c>
      <c r="AA11" s="57">
        <v>12.811231271029</v>
      </c>
      <c r="AB11" s="57">
        <v>12.63455483237</v>
      </c>
      <c r="AC11" s="57">
        <v>12.7229967161966</v>
      </c>
      <c r="AD11" s="57">
        <v>12.23205483237</v>
      </c>
      <c r="AE11" s="57">
        <v>12.37705483237</v>
      </c>
      <c r="AF11" s="57">
        <v>12.50455483237</v>
      </c>
      <c r="AG11" s="57">
        <v>12.42705483237</v>
      </c>
      <c r="AH11" s="57">
        <v>12.79205483237</v>
      </c>
      <c r="AI11" s="57">
        <v>12.78705483237</v>
      </c>
      <c r="AJ11" s="57">
        <v>12.84705483237</v>
      </c>
      <c r="AK11" s="57">
        <v>12.89955483237</v>
      </c>
      <c r="AL11" s="57">
        <v>12.84705483237</v>
      </c>
      <c r="AM11" s="57">
        <v>12.78955483237</v>
      </c>
      <c r="AN11" s="57">
        <v>12.98455483237</v>
      </c>
      <c r="AO11" s="57">
        <v>12.72705483237</v>
      </c>
      <c r="AP11" s="57">
        <v>12.12455483237</v>
      </c>
      <c r="AQ11" s="57">
        <v>12.72705483237</v>
      </c>
      <c r="AR11" s="57">
        <v>13.25955483237</v>
      </c>
      <c r="AS11" s="57">
        <v>12.48455483237</v>
      </c>
      <c r="AT11" s="57">
        <v>12.59205483237</v>
      </c>
      <c r="AU11" s="57">
        <v>13.49705483237</v>
      </c>
      <c r="AV11" s="57">
        <v>12.98205483237</v>
      </c>
      <c r="AW11" s="57">
        <v>12.90705483237</v>
      </c>
      <c r="AX11" s="57">
        <v>13.33205483237</v>
      </c>
      <c r="AY11" s="57">
        <v>12.70205483237</v>
      </c>
      <c r="AZ11" s="57">
        <v>13.02205483237</v>
      </c>
      <c r="BA11" s="57">
        <v>12.65955483237</v>
      </c>
      <c r="BB11" s="57">
        <v>12.7355121613642</v>
      </c>
      <c r="BC11" s="57">
        <v>12.8157458879808</v>
      </c>
      <c r="BD11" s="57">
        <v>12.9246797280286</v>
      </c>
      <c r="BE11" s="57">
        <v>13.2221797280286</v>
      </c>
      <c r="BF11" s="57">
        <v>13.31955483237</v>
      </c>
      <c r="BG11" s="57">
        <v>13.02955483237</v>
      </c>
      <c r="BH11">
        <v>12.94705483237</v>
      </c>
    </row>
    <row r="12" ht="15.95" customHeight="1" spans="1:60">
      <c r="A12" s="85" t="s">
        <v>61</v>
      </c>
      <c r="B12" s="46"/>
      <c r="C12" s="46"/>
      <c r="D12" s="14">
        <v>14.13847132974</v>
      </c>
      <c r="E12" s="14">
        <v>28.6075</v>
      </c>
      <c r="F12" s="14">
        <v>28.81</v>
      </c>
      <c r="G12" s="14">
        <f t="shared" si="2"/>
        <v>0.202500000000001</v>
      </c>
      <c r="H12" s="14">
        <f t="shared" si="0"/>
        <v>14.46902867026</v>
      </c>
      <c r="I12" s="74">
        <f t="shared" si="1"/>
        <v>14.67152867026</v>
      </c>
      <c r="J12" s="56"/>
      <c r="K12" s="56"/>
      <c r="L12" s="56"/>
      <c r="M12" s="57"/>
      <c r="N12" s="57"/>
      <c r="O12" s="57"/>
      <c r="P12" s="57"/>
      <c r="Q12" s="57"/>
      <c r="R12" s="57"/>
      <c r="S12" s="57"/>
      <c r="T12" s="57">
        <v>14.2125570143031</v>
      </c>
      <c r="U12" s="57">
        <v>14.7662208996221</v>
      </c>
      <c r="V12" s="57">
        <v>14.32402867026</v>
      </c>
      <c r="W12" s="57">
        <v>14.49402867026</v>
      </c>
      <c r="X12" s="57">
        <v>13.90402867026</v>
      </c>
      <c r="Y12" s="57">
        <v>14.51152867026</v>
      </c>
      <c r="Z12" s="57">
        <v>14.39152867026</v>
      </c>
      <c r="AA12" s="57">
        <v>14.5066608996221</v>
      </c>
      <c r="AB12" s="57">
        <v>14.26902867026</v>
      </c>
      <c r="AC12" s="57">
        <v>14.3689118709518</v>
      </c>
      <c r="AD12" s="57">
        <v>13.82402867026</v>
      </c>
      <c r="AE12" s="57">
        <v>13.98902867026</v>
      </c>
      <c r="AF12" s="57">
        <v>14.09902867026</v>
      </c>
      <c r="AG12" s="57">
        <v>14.02402867026</v>
      </c>
      <c r="AH12" s="57">
        <v>14.41652867026</v>
      </c>
      <c r="AI12" s="57">
        <v>14.37652867026</v>
      </c>
      <c r="AJ12" s="57">
        <v>14.47152867026</v>
      </c>
      <c r="AK12" s="57">
        <v>14.53902867026</v>
      </c>
      <c r="AL12" s="57">
        <v>14.48652867026</v>
      </c>
      <c r="AM12" s="57">
        <v>14.39652867026</v>
      </c>
      <c r="AN12" s="57">
        <v>14.63652867026</v>
      </c>
      <c r="AO12" s="57">
        <v>14.34152867026</v>
      </c>
      <c r="AP12" s="57">
        <v>13.70652867026</v>
      </c>
      <c r="AQ12" s="57">
        <v>14.34152867026</v>
      </c>
      <c r="AR12" s="57">
        <v>14.88902867026</v>
      </c>
      <c r="AS12" s="57">
        <v>14.07652867026</v>
      </c>
      <c r="AT12" s="57">
        <v>14.23652867026</v>
      </c>
      <c r="AU12" s="57">
        <v>15.18402867026</v>
      </c>
      <c r="AV12" s="57">
        <v>14.57402867026</v>
      </c>
      <c r="AW12" s="57">
        <v>14.51652867026</v>
      </c>
      <c r="AX12" s="57">
        <v>14.98652867026</v>
      </c>
      <c r="AY12" s="57">
        <v>14.27402867026</v>
      </c>
      <c r="AZ12" s="57">
        <v>14.58402867026</v>
      </c>
      <c r="BA12" s="57">
        <v>14.25152867026</v>
      </c>
      <c r="BB12" s="57">
        <v>14.3370378422816</v>
      </c>
      <c r="BC12" s="57">
        <v>14.427361180688</v>
      </c>
      <c r="BD12" s="57">
        <v>14.5499937507238</v>
      </c>
      <c r="BE12" s="57">
        <v>14.8399937507238</v>
      </c>
      <c r="BF12" s="57">
        <v>14.93902867026</v>
      </c>
      <c r="BG12" s="57">
        <v>14.56402867026</v>
      </c>
      <c r="BH12">
        <v>14.46902867026</v>
      </c>
    </row>
    <row r="13" ht="15.95" customHeight="1" spans="1:60">
      <c r="A13" s="85" t="s">
        <v>62</v>
      </c>
      <c r="B13" s="46"/>
      <c r="C13" s="46"/>
      <c r="D13" s="14">
        <v>5.09762911507</v>
      </c>
      <c r="E13" s="14">
        <v>20.9475</v>
      </c>
      <c r="F13" s="14">
        <v>21.18</v>
      </c>
      <c r="G13" s="14">
        <f t="shared" si="2"/>
        <v>0.232500000000002</v>
      </c>
      <c r="H13" s="14">
        <f t="shared" si="0"/>
        <v>15.84987088493</v>
      </c>
      <c r="I13" s="74">
        <f t="shared" si="1"/>
        <v>16.08237088493</v>
      </c>
      <c r="J13" s="56"/>
      <c r="K13" s="56"/>
      <c r="L13" s="56"/>
      <c r="M13" s="57"/>
      <c r="N13" s="57"/>
      <c r="O13" s="57"/>
      <c r="P13" s="57"/>
      <c r="Q13" s="57"/>
      <c r="R13" s="57"/>
      <c r="S13" s="57"/>
      <c r="T13" s="57">
        <v>15.8781493355492</v>
      </c>
      <c r="U13" s="57">
        <v>16.4504298520094</v>
      </c>
      <c r="V13" s="57">
        <v>15.98237088493</v>
      </c>
      <c r="W13" s="57">
        <v>16.14987088493</v>
      </c>
      <c r="X13" s="57">
        <v>15.50987088493</v>
      </c>
      <c r="Y13" s="57">
        <v>16.13487088493</v>
      </c>
      <c r="Z13" s="57">
        <v>15.99737088493</v>
      </c>
      <c r="AA13" s="57">
        <v>16.1253498520094</v>
      </c>
      <c r="AB13" s="57">
        <v>15.81987088493</v>
      </c>
      <c r="AC13" s="57">
        <v>15.9306099811245</v>
      </c>
      <c r="AD13" s="57">
        <v>15.38737088493</v>
      </c>
      <c r="AE13" s="57">
        <v>15.53487088493</v>
      </c>
      <c r="AF13" s="57">
        <v>15.63237088493</v>
      </c>
      <c r="AG13" s="57">
        <v>15.60987088493</v>
      </c>
      <c r="AH13" s="57">
        <v>15.97237088493</v>
      </c>
      <c r="AI13" s="57">
        <v>15.87737088493</v>
      </c>
      <c r="AJ13" s="57">
        <v>15.98487088493</v>
      </c>
      <c r="AK13" s="57">
        <v>16.09237088493</v>
      </c>
      <c r="AL13" s="57">
        <v>15.99487088493</v>
      </c>
      <c r="AM13" s="57">
        <v>15.97987088493</v>
      </c>
      <c r="AN13" s="57">
        <v>16.18987088493</v>
      </c>
      <c r="AO13" s="57">
        <v>15.89237088493</v>
      </c>
      <c r="AP13" s="57">
        <v>15.24987088493</v>
      </c>
      <c r="AQ13" s="57">
        <v>15.89237088493</v>
      </c>
      <c r="AR13" s="57">
        <v>16.40737088493</v>
      </c>
      <c r="AS13" s="57">
        <v>15.58487088493</v>
      </c>
      <c r="AT13" s="57">
        <v>15.79237088493</v>
      </c>
      <c r="AU13" s="57">
        <v>16.71987088493</v>
      </c>
      <c r="AV13" s="57">
        <v>16.04487088493</v>
      </c>
      <c r="AW13" s="57">
        <v>16.01237088493</v>
      </c>
      <c r="AX13" s="57">
        <v>16.49987088493</v>
      </c>
      <c r="AY13" s="57">
        <v>15.73987088493</v>
      </c>
      <c r="AZ13" s="57">
        <v>16.01987088493</v>
      </c>
      <c r="BA13" s="57">
        <v>15.72487088493</v>
      </c>
      <c r="BB13" s="57">
        <v>15.8192201102396</v>
      </c>
      <c r="BC13" s="57">
        <v>15.9188811969341</v>
      </c>
      <c r="BD13" s="57">
        <v>16.054191687108</v>
      </c>
      <c r="BE13" s="57">
        <v>16.281691687108</v>
      </c>
      <c r="BF13" s="57">
        <v>16.38987088493</v>
      </c>
      <c r="BG13" s="57">
        <v>15.97737088493</v>
      </c>
      <c r="BH13">
        <v>15.84987088493</v>
      </c>
    </row>
    <row r="14" ht="15.95" customHeight="1" spans="1:60">
      <c r="A14" s="85" t="s">
        <v>63</v>
      </c>
      <c r="B14" s="46"/>
      <c r="C14" s="46"/>
      <c r="D14" s="14">
        <v>-6.64918306236</v>
      </c>
      <c r="E14" s="14">
        <v>10.5925</v>
      </c>
      <c r="F14" s="14">
        <v>10.86</v>
      </c>
      <c r="G14" s="14">
        <f t="shared" si="2"/>
        <v>0.267500000000004</v>
      </c>
      <c r="H14" s="14">
        <f t="shared" si="0"/>
        <v>17.24168306236</v>
      </c>
      <c r="I14" s="74">
        <f t="shared" si="1"/>
        <v>17.50918306236</v>
      </c>
      <c r="J14" s="56"/>
      <c r="K14" s="56"/>
      <c r="L14" s="56"/>
      <c r="M14" s="57"/>
      <c r="N14" s="57"/>
      <c r="O14" s="57"/>
      <c r="P14" s="57"/>
      <c r="Q14" s="57"/>
      <c r="R14" s="57"/>
      <c r="S14" s="57"/>
      <c r="T14" s="57">
        <v>17.6206232591083</v>
      </c>
      <c r="U14" s="57">
        <v>18.1356165268589</v>
      </c>
      <c r="V14" s="57">
        <v>17.67168306236</v>
      </c>
      <c r="W14" s="57">
        <v>17.80168306236</v>
      </c>
      <c r="X14" s="57">
        <v>17.11418306236</v>
      </c>
      <c r="Y14" s="57">
        <v>17.76168306236</v>
      </c>
      <c r="Z14" s="57">
        <v>17.60418306236</v>
      </c>
      <c r="AA14" s="57">
        <v>17.7450165268589</v>
      </c>
      <c r="AB14" s="57">
        <v>17.39668306236</v>
      </c>
      <c r="AC14" s="57">
        <v>17.5184598437965</v>
      </c>
      <c r="AD14" s="57">
        <v>16.94918306236</v>
      </c>
      <c r="AE14" s="57">
        <v>17.04918306236</v>
      </c>
      <c r="AF14" s="57">
        <v>17.19918306236</v>
      </c>
      <c r="AG14" s="57">
        <v>17.14168306236</v>
      </c>
      <c r="AH14" s="57">
        <v>17.49918306236</v>
      </c>
      <c r="AI14" s="57">
        <v>17.32668306236</v>
      </c>
      <c r="AJ14" s="57">
        <v>17.48168306236</v>
      </c>
      <c r="AK14" s="57">
        <v>17.62668306236</v>
      </c>
      <c r="AL14" s="57">
        <v>17.50418306236</v>
      </c>
      <c r="AM14" s="57">
        <v>17.57668306236</v>
      </c>
      <c r="AN14" s="57">
        <v>17.72168306236</v>
      </c>
      <c r="AO14" s="57">
        <v>17.45918306236</v>
      </c>
      <c r="AP14" s="57">
        <v>16.78168306236</v>
      </c>
      <c r="AQ14" s="57">
        <v>17.45918306236</v>
      </c>
      <c r="AR14" s="57">
        <v>17.92418306236</v>
      </c>
      <c r="AS14" s="57">
        <v>17.13918306236</v>
      </c>
      <c r="AT14" s="57">
        <v>17.38168306236</v>
      </c>
      <c r="AU14" s="57">
        <v>18.29418306236</v>
      </c>
      <c r="AV14" s="57">
        <v>17.57418306236</v>
      </c>
      <c r="AW14" s="57">
        <v>17.55918306236</v>
      </c>
      <c r="AX14" s="57">
        <v>18.00168306236</v>
      </c>
      <c r="AY14" s="57">
        <v>17.19168306236</v>
      </c>
      <c r="AZ14" s="57">
        <v>17.48168306236</v>
      </c>
      <c r="BA14" s="57">
        <v>17.22418306236</v>
      </c>
      <c r="BB14" s="57">
        <v>17.3275281607342</v>
      </c>
      <c r="BC14" s="57">
        <v>17.4366915881468</v>
      </c>
      <c r="BD14" s="57">
        <v>17.584903466646</v>
      </c>
      <c r="BE14" s="57">
        <v>17.737403466646</v>
      </c>
      <c r="BF14" s="57">
        <v>17.90918306236</v>
      </c>
      <c r="BG14" s="57">
        <v>17.40918306236</v>
      </c>
      <c r="BH14">
        <v>17.24168306236</v>
      </c>
    </row>
    <row r="15" ht="15.95" customHeight="1" spans="1:60">
      <c r="A15" s="85" t="s">
        <v>64</v>
      </c>
      <c r="B15" s="46"/>
      <c r="C15" s="46"/>
      <c r="D15" s="14">
        <v>-17.43485214231</v>
      </c>
      <c r="E15" s="14">
        <v>1.20749999999999</v>
      </c>
      <c r="F15" s="14">
        <v>1.465</v>
      </c>
      <c r="G15" s="14">
        <f t="shared" si="2"/>
        <v>0.257500000000013</v>
      </c>
      <c r="H15" s="14">
        <f t="shared" si="0"/>
        <v>18.64235214231</v>
      </c>
      <c r="I15" s="74">
        <f t="shared" si="1"/>
        <v>18.89985214231</v>
      </c>
      <c r="J15" s="56"/>
      <c r="K15" s="56"/>
      <c r="L15" s="56"/>
      <c r="M15" s="57"/>
      <c r="N15" s="57"/>
      <c r="O15" s="57"/>
      <c r="P15" s="57"/>
      <c r="Q15" s="57"/>
      <c r="R15" s="57"/>
      <c r="S15" s="57"/>
      <c r="T15" s="57">
        <v>19.0887003680177</v>
      </c>
      <c r="U15" s="57">
        <v>19.5600909594485</v>
      </c>
      <c r="V15" s="57">
        <v>19.12735214231</v>
      </c>
      <c r="W15" s="57">
        <v>19.29735214231</v>
      </c>
      <c r="X15" s="57">
        <v>18.57235214231</v>
      </c>
      <c r="Y15" s="57">
        <v>19.22985214231</v>
      </c>
      <c r="Z15" s="57">
        <v>19.08485214231</v>
      </c>
      <c r="AA15" s="57">
        <v>19.2375309594485</v>
      </c>
      <c r="AB15" s="57">
        <v>18.85985214231</v>
      </c>
      <c r="AC15" s="57">
        <v>18.9918711073062</v>
      </c>
      <c r="AD15" s="57">
        <v>18.41735214231</v>
      </c>
      <c r="AE15" s="57">
        <v>18.49235214231</v>
      </c>
      <c r="AF15" s="57">
        <v>18.61985214231</v>
      </c>
      <c r="AG15" s="57">
        <v>18.59235214231</v>
      </c>
      <c r="AH15" s="57">
        <v>18.89985214231</v>
      </c>
      <c r="AI15" s="57">
        <v>18.71235214231</v>
      </c>
      <c r="AJ15" s="57">
        <v>18.87235214231</v>
      </c>
      <c r="AK15" s="57">
        <v>19.10485214231</v>
      </c>
      <c r="AL15" s="57">
        <v>18.92235214231</v>
      </c>
      <c r="AM15" s="57">
        <v>18.95235214231</v>
      </c>
      <c r="AN15" s="57">
        <v>19.16985214231</v>
      </c>
      <c r="AO15" s="57">
        <v>18.93485214231</v>
      </c>
      <c r="AP15" s="57">
        <v>18.25735214231</v>
      </c>
      <c r="AQ15" s="57">
        <v>18.93485214231</v>
      </c>
      <c r="AR15" s="57">
        <v>19.34985214231</v>
      </c>
      <c r="AS15" s="57">
        <v>18.53735214231</v>
      </c>
      <c r="AT15" s="57">
        <v>18.87235214231</v>
      </c>
      <c r="AU15" s="57">
        <v>19.67985214231</v>
      </c>
      <c r="AV15" s="57">
        <v>18.92735214231</v>
      </c>
      <c r="AW15" s="57">
        <v>18.92235214231</v>
      </c>
      <c r="AX15" s="57">
        <v>19.38485214231</v>
      </c>
      <c r="AY15" s="57">
        <v>18.64485214231</v>
      </c>
      <c r="AZ15" s="57">
        <v>18.90235214231</v>
      </c>
      <c r="BA15" s="57">
        <v>18.81485214231</v>
      </c>
      <c r="BB15" s="57">
        <v>18.9277412551639</v>
      </c>
      <c r="BC15" s="57">
        <v>19.0469860250714</v>
      </c>
      <c r="BD15" s="57">
        <v>19.2088854062845</v>
      </c>
      <c r="BE15" s="57">
        <v>19.2088854062845</v>
      </c>
      <c r="BF15" s="57">
        <v>19.34485214231</v>
      </c>
      <c r="BG15" s="57">
        <v>18.87735214231</v>
      </c>
      <c r="BH15">
        <v>18.64235214231</v>
      </c>
    </row>
    <row r="16" ht="15.95" customHeight="1" spans="1:60">
      <c r="A16" s="85" t="s">
        <v>65</v>
      </c>
      <c r="B16" s="46"/>
      <c r="C16" s="46"/>
      <c r="D16" s="14">
        <v>-26.30512280824</v>
      </c>
      <c r="E16" s="14">
        <v>-6.29500000000001</v>
      </c>
      <c r="F16" s="14">
        <v>-6.0425</v>
      </c>
      <c r="G16" s="14">
        <f t="shared" si="2"/>
        <v>0.252500000000013</v>
      </c>
      <c r="H16" s="14">
        <f t="shared" si="0"/>
        <v>20.01012280824</v>
      </c>
      <c r="I16" s="74">
        <f t="shared" si="1"/>
        <v>20.26262280824</v>
      </c>
      <c r="J16" s="56"/>
      <c r="K16" s="56"/>
      <c r="L16" s="56"/>
      <c r="M16" s="57"/>
      <c r="N16" s="57"/>
      <c r="O16" s="57"/>
      <c r="P16" s="57"/>
      <c r="Q16" s="57"/>
      <c r="R16" s="57"/>
      <c r="S16" s="57"/>
      <c r="T16" s="57">
        <v>20.6803442819389</v>
      </c>
      <c r="U16" s="57">
        <v>21.0345637907059</v>
      </c>
      <c r="V16" s="57">
        <v>20.64512280824</v>
      </c>
      <c r="W16" s="57">
        <v>20.82012280824</v>
      </c>
      <c r="X16" s="57">
        <v>20.06012280824</v>
      </c>
      <c r="Y16" s="57">
        <v>20.76012280824</v>
      </c>
      <c r="Z16" s="57">
        <v>20.60512280824</v>
      </c>
      <c r="AA16" s="57">
        <v>20.7699637907059</v>
      </c>
      <c r="AB16" s="57">
        <v>20.35512280824</v>
      </c>
      <c r="AC16" s="57">
        <v>20.4976086678977</v>
      </c>
      <c r="AD16" s="57">
        <v>19.90012280824</v>
      </c>
      <c r="AE16" s="57">
        <v>19.91012280824</v>
      </c>
      <c r="AF16" s="57">
        <v>20.12262280824</v>
      </c>
      <c r="AG16" s="57">
        <v>20.04512280824</v>
      </c>
      <c r="AH16" s="57">
        <v>20.31262280824</v>
      </c>
      <c r="AI16" s="57">
        <v>20.17512280824</v>
      </c>
      <c r="AJ16" s="57">
        <v>20.26012280824</v>
      </c>
      <c r="AK16" s="57">
        <v>20.58512280824</v>
      </c>
      <c r="AL16" s="57">
        <v>20.37762280824</v>
      </c>
      <c r="AM16" s="57">
        <v>20.45012280824</v>
      </c>
      <c r="AN16" s="57">
        <v>20.66012280824</v>
      </c>
      <c r="AO16" s="57">
        <v>20.38512280824</v>
      </c>
      <c r="AP16" s="57">
        <v>19.76762280824</v>
      </c>
      <c r="AQ16" s="57">
        <v>20.38512280824</v>
      </c>
      <c r="AR16" s="57">
        <v>20.84762280824</v>
      </c>
      <c r="AS16" s="57">
        <v>20.05512280824</v>
      </c>
      <c r="AT16" s="57">
        <v>20.40762280824</v>
      </c>
      <c r="AU16" s="57">
        <v>21.10762280824</v>
      </c>
      <c r="AV16" s="57">
        <v>20.35512280824</v>
      </c>
      <c r="AW16" s="57">
        <v>20.32262280824</v>
      </c>
      <c r="AX16" s="57">
        <v>20.75012280824</v>
      </c>
      <c r="AY16" s="57">
        <v>20.12012280824</v>
      </c>
      <c r="AZ16" s="57">
        <v>20.38012280824</v>
      </c>
      <c r="BA16" s="57">
        <v>20.30762280824</v>
      </c>
      <c r="BB16" s="57">
        <v>20.4294685450894</v>
      </c>
      <c r="BC16" s="57">
        <v>20.5581741969235</v>
      </c>
      <c r="BD16" s="57">
        <v>20.7329186775974</v>
      </c>
      <c r="BE16" s="57">
        <v>20.6879186775973</v>
      </c>
      <c r="BF16" s="57">
        <v>20.71512280824</v>
      </c>
      <c r="BG16" s="57">
        <v>20.38262280824</v>
      </c>
      <c r="BH16">
        <v>20.01012280824</v>
      </c>
    </row>
    <row r="17" ht="15.95" customHeight="1" spans="1:60">
      <c r="A17" s="85" t="s">
        <v>66</v>
      </c>
      <c r="B17" s="46"/>
      <c r="C17" s="46"/>
      <c r="D17" s="14">
        <v>-34.25515672061</v>
      </c>
      <c r="E17" s="14">
        <v>-12.66</v>
      </c>
      <c r="F17" s="14">
        <v>-12.4325</v>
      </c>
      <c r="G17" s="14">
        <f t="shared" si="2"/>
        <v>0.227500000000003</v>
      </c>
      <c r="H17" s="14">
        <f t="shared" si="0"/>
        <v>21.59515672061</v>
      </c>
      <c r="I17" s="74">
        <f t="shared" si="1"/>
        <v>21.82265672061</v>
      </c>
      <c r="J17" s="56"/>
      <c r="K17" s="56"/>
      <c r="L17" s="56"/>
      <c r="M17" s="57"/>
      <c r="N17" s="57"/>
      <c r="O17" s="57"/>
      <c r="P17" s="57"/>
      <c r="Q17" s="57"/>
      <c r="R17" s="57"/>
      <c r="S17" s="57"/>
      <c r="T17" s="57">
        <v>22.3881286012573</v>
      </c>
      <c r="U17" s="57">
        <v>22.6877179743749</v>
      </c>
      <c r="V17" s="57">
        <v>22.32265672061</v>
      </c>
      <c r="W17" s="57">
        <v>22.50765672061</v>
      </c>
      <c r="X17" s="57">
        <v>21.71265672061</v>
      </c>
      <c r="Y17" s="57">
        <v>22.42015672061</v>
      </c>
      <c r="Z17" s="57">
        <v>22.25265672061</v>
      </c>
      <c r="AA17" s="57">
        <v>22.4306779743749</v>
      </c>
      <c r="AB17" s="57">
        <v>21.96515672061</v>
      </c>
      <c r="AC17" s="57">
        <v>22.1189128176543</v>
      </c>
      <c r="AD17" s="57">
        <v>21.51515672061</v>
      </c>
      <c r="AE17" s="57">
        <v>21.52015672061</v>
      </c>
      <c r="AF17" s="57">
        <v>21.72015672061</v>
      </c>
      <c r="AG17" s="57">
        <v>21.63515672061</v>
      </c>
      <c r="AH17" s="57">
        <v>21.92765672061</v>
      </c>
      <c r="AI17" s="57">
        <v>21.74265672061</v>
      </c>
      <c r="AJ17" s="57">
        <v>21.85265672061</v>
      </c>
      <c r="AK17" s="57">
        <v>22.18015672061</v>
      </c>
      <c r="AL17" s="57">
        <v>22.01765672061</v>
      </c>
      <c r="AM17" s="57">
        <v>22.10515672061</v>
      </c>
      <c r="AN17" s="57">
        <v>22.32015672061</v>
      </c>
      <c r="AO17" s="57">
        <v>22.01515672061</v>
      </c>
      <c r="AP17" s="57">
        <v>21.42765672061</v>
      </c>
      <c r="AQ17" s="57">
        <v>22.01515672061</v>
      </c>
      <c r="AR17" s="57">
        <v>22.52765672061</v>
      </c>
      <c r="AS17" s="57">
        <v>21.72265672061</v>
      </c>
      <c r="AT17" s="57">
        <v>22.11515672061</v>
      </c>
      <c r="AU17" s="57">
        <v>22.78515672061</v>
      </c>
      <c r="AV17" s="57">
        <v>22.03265672061</v>
      </c>
      <c r="AW17" s="57">
        <v>21.98515672061</v>
      </c>
      <c r="AX17" s="57">
        <v>22.35515672061</v>
      </c>
      <c r="AY17" s="57">
        <v>21.77765672061</v>
      </c>
      <c r="AZ17" s="57">
        <v>22.03765672061</v>
      </c>
      <c r="BA17" s="57">
        <v>21.97515672061</v>
      </c>
      <c r="BB17" s="57">
        <v>22.1070076609337</v>
      </c>
      <c r="BC17" s="57">
        <v>22.2462818091976</v>
      </c>
      <c r="BD17" s="57">
        <v>22.4353752045758</v>
      </c>
      <c r="BE17" s="57">
        <v>22.3103752045758</v>
      </c>
      <c r="BF17" s="57">
        <v>22.35765672061</v>
      </c>
      <c r="BG17" s="57">
        <v>21.99765672061</v>
      </c>
      <c r="BH17">
        <v>21.59515672061</v>
      </c>
    </row>
    <row r="18" ht="15.95" customHeight="1" spans="1:60">
      <c r="A18" s="85" t="s">
        <v>67</v>
      </c>
      <c r="B18" s="46"/>
      <c r="C18" s="46"/>
      <c r="D18" s="14">
        <v>-41.22719417734</v>
      </c>
      <c r="E18" s="14">
        <v>-18.08</v>
      </c>
      <c r="F18" s="14">
        <v>-17.9025</v>
      </c>
      <c r="G18" s="14">
        <f t="shared" si="2"/>
        <v>0.177500000000002</v>
      </c>
      <c r="H18" s="14">
        <f t="shared" si="0"/>
        <v>23.14719417734</v>
      </c>
      <c r="I18" s="74">
        <f t="shared" si="1"/>
        <v>23.32469417734</v>
      </c>
      <c r="J18" s="56"/>
      <c r="K18" s="56"/>
      <c r="L18" s="56"/>
      <c r="M18" s="57"/>
      <c r="N18" s="57"/>
      <c r="O18" s="57"/>
      <c r="P18" s="57"/>
      <c r="Q18" s="57"/>
      <c r="R18" s="57"/>
      <c r="S18" s="57"/>
      <c r="T18" s="57">
        <v>23.9006005074681</v>
      </c>
      <c r="U18" s="57">
        <v>24.1362517307587</v>
      </c>
      <c r="V18" s="57">
        <v>23.81969417734</v>
      </c>
      <c r="W18" s="57">
        <v>24.01719417734</v>
      </c>
      <c r="X18" s="57">
        <v>23.21719417734</v>
      </c>
      <c r="Y18" s="57">
        <v>23.92219417734</v>
      </c>
      <c r="Z18" s="57">
        <v>23.77219417734</v>
      </c>
      <c r="AA18" s="57">
        <v>23.9623717307587</v>
      </c>
      <c r="AB18" s="57">
        <v>23.44469417734</v>
      </c>
      <c r="AC18" s="57">
        <v>23.6088070365814</v>
      </c>
      <c r="AD18" s="57">
        <v>23.02469417734</v>
      </c>
      <c r="AE18" s="57">
        <v>22.96219417734</v>
      </c>
      <c r="AF18" s="57">
        <v>23.20469417734</v>
      </c>
      <c r="AG18" s="57">
        <v>23.15719417734</v>
      </c>
      <c r="AH18" s="57">
        <v>23.39719417734</v>
      </c>
      <c r="AI18" s="57">
        <v>23.21719417734</v>
      </c>
      <c r="AJ18" s="57">
        <v>23.31969417734</v>
      </c>
      <c r="AK18" s="57">
        <v>23.69969417734</v>
      </c>
      <c r="AL18" s="57">
        <v>23.50969417734</v>
      </c>
      <c r="AM18" s="57">
        <v>23.66719417734</v>
      </c>
      <c r="AN18" s="57">
        <v>23.82219417734</v>
      </c>
      <c r="AO18" s="57">
        <v>23.55719417734</v>
      </c>
      <c r="AP18" s="57">
        <v>22.96719417734</v>
      </c>
      <c r="AQ18" s="57">
        <v>23.55719417734</v>
      </c>
      <c r="AR18" s="57">
        <v>24.06219417734</v>
      </c>
      <c r="AS18" s="57">
        <v>23.29719417734</v>
      </c>
      <c r="AT18" s="57">
        <v>23.69719417734</v>
      </c>
      <c r="AU18" s="57">
        <v>24.33219417734</v>
      </c>
      <c r="AV18" s="57">
        <v>23.55469417734</v>
      </c>
      <c r="AW18" s="57">
        <v>23.55969417734</v>
      </c>
      <c r="AX18" s="57">
        <v>23.80719417734</v>
      </c>
      <c r="AY18" s="57">
        <v>23.36719417734</v>
      </c>
      <c r="AZ18" s="57">
        <v>23.60719417734</v>
      </c>
      <c r="BA18" s="57">
        <v>23.58719417734</v>
      </c>
      <c r="BB18" s="57">
        <v>23.728717342404</v>
      </c>
      <c r="BC18" s="57">
        <v>23.8782082616611</v>
      </c>
      <c r="BD18" s="57">
        <v>24.0811730318852</v>
      </c>
      <c r="BE18" s="57">
        <v>23.8511730318852</v>
      </c>
      <c r="BF18" s="57">
        <v>23.88219417734</v>
      </c>
      <c r="BG18" s="57">
        <v>23.55469417734</v>
      </c>
      <c r="BH18">
        <v>23.14719417734</v>
      </c>
    </row>
    <row r="19" ht="15.95" customHeight="1" spans="1:60">
      <c r="A19" s="85" t="s">
        <v>68</v>
      </c>
      <c r="B19" s="46"/>
      <c r="C19" s="46"/>
      <c r="D19" s="14">
        <v>-46.16859646649</v>
      </c>
      <c r="E19" s="14">
        <v>-21.2225</v>
      </c>
      <c r="F19" s="14">
        <v>-21.1</v>
      </c>
      <c r="G19" s="14">
        <f t="shared" si="2"/>
        <v>0.122500000000006</v>
      </c>
      <c r="H19" s="14">
        <f t="shared" si="0"/>
        <v>24.94609646649</v>
      </c>
      <c r="I19" s="74">
        <f t="shared" si="1"/>
        <v>25.06859646649</v>
      </c>
      <c r="J19" s="56"/>
      <c r="K19" s="56"/>
      <c r="L19" s="56"/>
      <c r="M19" s="57"/>
      <c r="N19" s="57"/>
      <c r="O19" s="57"/>
      <c r="P19" s="57"/>
      <c r="Q19" s="57"/>
      <c r="R19" s="57"/>
      <c r="S19" s="57"/>
      <c r="T19" s="57">
        <v>25.5414596240879</v>
      </c>
      <c r="U19" s="57">
        <v>25.7303052382219</v>
      </c>
      <c r="V19" s="57">
        <v>25.43359646649</v>
      </c>
      <c r="W19" s="57">
        <v>25.66359646649</v>
      </c>
      <c r="X19" s="57">
        <v>24.88359646649</v>
      </c>
      <c r="Y19" s="57">
        <v>25.58359646649</v>
      </c>
      <c r="Z19" s="57">
        <v>25.43609646649</v>
      </c>
      <c r="AA19" s="57">
        <v>25.6395852382219</v>
      </c>
      <c r="AB19" s="57">
        <v>25.07859646649</v>
      </c>
      <c r="AC19" s="57">
        <v>25.2541466417554</v>
      </c>
      <c r="AD19" s="57">
        <v>24.68859646649</v>
      </c>
      <c r="AE19" s="57">
        <v>24.57359646649</v>
      </c>
      <c r="AF19" s="57">
        <v>24.84109646649</v>
      </c>
      <c r="AG19" s="57">
        <v>24.85859646649</v>
      </c>
      <c r="AH19" s="57">
        <v>25.00859646649</v>
      </c>
      <c r="AI19" s="57">
        <v>24.88609646649</v>
      </c>
      <c r="AJ19" s="57">
        <v>24.95859646649</v>
      </c>
      <c r="AK19" s="57">
        <v>25.40359646649</v>
      </c>
      <c r="AL19" s="57">
        <v>25.18609646649</v>
      </c>
      <c r="AM19" s="57">
        <v>25.40859646649</v>
      </c>
      <c r="AN19" s="57">
        <v>25.53109646649</v>
      </c>
      <c r="AO19" s="57">
        <v>25.26859646649</v>
      </c>
      <c r="AP19" s="57">
        <v>24.69859646649</v>
      </c>
      <c r="AQ19" s="57">
        <v>25.26859646649</v>
      </c>
      <c r="AR19" s="57">
        <v>25.73859646649</v>
      </c>
      <c r="AS19" s="57">
        <v>25.05359646649</v>
      </c>
      <c r="AT19" s="57">
        <v>25.47859646649</v>
      </c>
      <c r="AU19" s="57">
        <v>26.01359646649</v>
      </c>
      <c r="AV19" s="57">
        <v>25.23609646649</v>
      </c>
      <c r="AW19" s="57">
        <v>25.24109646649</v>
      </c>
      <c r="AX19" s="57">
        <v>25.46609646649</v>
      </c>
      <c r="AY19" s="57">
        <v>25.13609646649</v>
      </c>
      <c r="AZ19" s="57">
        <v>25.40859646649</v>
      </c>
      <c r="BA19" s="57">
        <v>25.43859646649</v>
      </c>
      <c r="BB19" s="57">
        <v>25.5912280452889</v>
      </c>
      <c r="BC19" s="57">
        <v>25.7524527819742</v>
      </c>
      <c r="BD19" s="57">
        <v>25.971348630621</v>
      </c>
      <c r="BE19" s="57">
        <v>25.611348630621</v>
      </c>
      <c r="BF19" s="57">
        <v>25.61359646649</v>
      </c>
      <c r="BG19" s="57">
        <v>25.35109646649</v>
      </c>
      <c r="BH19">
        <v>24.94609646649</v>
      </c>
    </row>
    <row r="20" ht="15.95" customHeight="1" spans="1:60">
      <c r="A20" s="85" t="s">
        <v>69</v>
      </c>
      <c r="B20" s="46"/>
      <c r="C20" s="46"/>
      <c r="D20" s="14">
        <v>-49.802585323</v>
      </c>
      <c r="E20" s="14">
        <v>-23.2425</v>
      </c>
      <c r="F20" s="14">
        <v>-23.0975</v>
      </c>
      <c r="G20" s="14">
        <f t="shared" si="2"/>
        <v>0.145000000000007</v>
      </c>
      <c r="H20" s="14">
        <f t="shared" si="0"/>
        <v>26.560085323</v>
      </c>
      <c r="I20" s="74">
        <f t="shared" si="1"/>
        <v>26.705085323</v>
      </c>
      <c r="J20" s="56"/>
      <c r="K20" s="56"/>
      <c r="L20" s="56"/>
      <c r="M20" s="57"/>
      <c r="N20" s="57"/>
      <c r="O20" s="57"/>
      <c r="P20" s="57"/>
      <c r="Q20" s="57"/>
      <c r="R20" s="57"/>
      <c r="S20" s="57"/>
      <c r="T20" s="57">
        <v>27.334206346876</v>
      </c>
      <c r="U20" s="57">
        <v>27.500846005584</v>
      </c>
      <c r="V20" s="57">
        <v>27.175085323</v>
      </c>
      <c r="W20" s="57">
        <v>27.385085323</v>
      </c>
      <c r="X20" s="57">
        <v>26.625085323</v>
      </c>
      <c r="Y20" s="57">
        <v>27.295085323</v>
      </c>
      <c r="Z20" s="57">
        <v>27.127585323</v>
      </c>
      <c r="AA20" s="57">
        <v>27.344606005584</v>
      </c>
      <c r="AB20" s="57">
        <v>26.712585323</v>
      </c>
      <c r="AC20" s="57">
        <v>26.899573420261</v>
      </c>
      <c r="AD20" s="57">
        <v>26.355085323</v>
      </c>
      <c r="AE20" s="57">
        <v>26.195085323</v>
      </c>
      <c r="AF20" s="57">
        <v>26.467585323</v>
      </c>
      <c r="AG20" s="57">
        <v>26.510085323</v>
      </c>
      <c r="AH20" s="57">
        <v>26.655085323</v>
      </c>
      <c r="AI20" s="57">
        <v>26.490085323</v>
      </c>
      <c r="AJ20" s="57">
        <v>26.577585323</v>
      </c>
      <c r="AK20" s="57">
        <v>27.040085323</v>
      </c>
      <c r="AL20" s="57">
        <v>26.875085323</v>
      </c>
      <c r="AM20" s="57">
        <v>27.077585323</v>
      </c>
      <c r="AN20" s="57">
        <v>27.225085323</v>
      </c>
      <c r="AO20" s="57">
        <v>26.942585323</v>
      </c>
      <c r="AP20" s="57">
        <v>26.420085323</v>
      </c>
      <c r="AQ20" s="57">
        <v>26.942585323</v>
      </c>
      <c r="AR20" s="57">
        <v>27.435085323</v>
      </c>
      <c r="AS20" s="57">
        <v>26.762585323</v>
      </c>
      <c r="AT20" s="57">
        <v>27.240085323</v>
      </c>
      <c r="AU20" s="57">
        <v>27.720085323</v>
      </c>
      <c r="AV20" s="57">
        <v>26.967585323</v>
      </c>
      <c r="AW20" s="57">
        <v>26.937585323</v>
      </c>
      <c r="AX20" s="57">
        <v>27.130085323</v>
      </c>
      <c r="AY20" s="57">
        <v>26.837585323</v>
      </c>
      <c r="AZ20" s="57">
        <v>27.050085323</v>
      </c>
      <c r="BA20" s="57">
        <v>27.175085323</v>
      </c>
      <c r="BB20" s="57">
        <v>27.338135834938</v>
      </c>
      <c r="BC20" s="57">
        <v>27.5103660906981</v>
      </c>
      <c r="BD20" s="57">
        <v>27.744204202469</v>
      </c>
      <c r="BE20" s="57">
        <v>27.366704202469</v>
      </c>
      <c r="BF20" s="57">
        <v>27.297585323</v>
      </c>
      <c r="BG20" s="57">
        <v>26.977585323</v>
      </c>
      <c r="BH20">
        <v>26.560085323</v>
      </c>
    </row>
    <row r="21" ht="15.95" customHeight="1" spans="1:60">
      <c r="A21" s="85" t="s">
        <v>70</v>
      </c>
      <c r="B21" s="46"/>
      <c r="C21" s="46"/>
      <c r="D21" s="14">
        <v>-56.79715146538</v>
      </c>
      <c r="E21" s="14">
        <v>-28.64</v>
      </c>
      <c r="F21" s="14">
        <v>-28.485</v>
      </c>
      <c r="G21" s="14">
        <f t="shared" si="2"/>
        <v>0.155000000000008</v>
      </c>
      <c r="H21" s="14">
        <f t="shared" si="0"/>
        <v>28.15715146538</v>
      </c>
      <c r="I21" s="74">
        <f t="shared" si="1"/>
        <v>28.31215146538</v>
      </c>
      <c r="J21" s="56"/>
      <c r="K21" s="56"/>
      <c r="L21" s="56"/>
      <c r="M21" s="57"/>
      <c r="N21" s="57"/>
      <c r="O21" s="57"/>
      <c r="P21" s="57"/>
      <c r="Q21" s="57"/>
      <c r="R21" s="57"/>
      <c r="S21" s="57"/>
      <c r="T21" s="57">
        <v>29.3628272829646</v>
      </c>
      <c r="U21" s="57">
        <v>29.523968677103</v>
      </c>
      <c r="V21" s="57">
        <v>29.11465146538</v>
      </c>
      <c r="W21" s="57">
        <v>29.26715146538</v>
      </c>
      <c r="X21" s="57">
        <v>28.50465146538</v>
      </c>
      <c r="Y21" s="57">
        <v>29.14215146538</v>
      </c>
      <c r="Z21" s="57">
        <v>28.93965146538</v>
      </c>
      <c r="AA21" s="57">
        <v>29.171168677103</v>
      </c>
      <c r="AB21" s="57">
        <v>28.42215146538</v>
      </c>
      <c r="AC21" s="57">
        <v>28.6211065256377</v>
      </c>
      <c r="AD21" s="57">
        <v>28.12465146538</v>
      </c>
      <c r="AE21" s="57">
        <v>27.88715146538</v>
      </c>
      <c r="AF21" s="57">
        <v>28.16965146538</v>
      </c>
      <c r="AG21" s="57">
        <v>28.19215146538</v>
      </c>
      <c r="AH21" s="57">
        <v>28.36465146538</v>
      </c>
      <c r="AI21" s="57">
        <v>28.07965146538</v>
      </c>
      <c r="AJ21" s="57">
        <v>28.24715146538</v>
      </c>
      <c r="AK21" s="57">
        <v>28.70715146538</v>
      </c>
      <c r="AL21" s="57">
        <v>28.53965146538</v>
      </c>
      <c r="AM21" s="57">
        <v>28.83965146538</v>
      </c>
      <c r="AN21" s="57">
        <v>28.98215146538</v>
      </c>
      <c r="AO21" s="57">
        <v>28.71715146538</v>
      </c>
      <c r="AP21" s="57">
        <v>28.18715146538</v>
      </c>
      <c r="AQ21" s="57">
        <v>28.71715146538</v>
      </c>
      <c r="AR21" s="57">
        <v>29.22965146538</v>
      </c>
      <c r="AS21" s="57">
        <v>28.50215146538</v>
      </c>
      <c r="AT21" s="57">
        <v>29.04715146538</v>
      </c>
      <c r="AU21" s="57">
        <v>29.50715146538</v>
      </c>
      <c r="AV21" s="57">
        <v>28.79965146538</v>
      </c>
      <c r="AW21" s="57">
        <v>28.75965146538</v>
      </c>
      <c r="AX21" s="57">
        <v>28.87965146538</v>
      </c>
      <c r="AY21" s="57">
        <v>28.55465146538</v>
      </c>
      <c r="AZ21" s="57">
        <v>28.66965146538</v>
      </c>
      <c r="BA21" s="57">
        <v>28.89965146538</v>
      </c>
      <c r="BB21" s="57">
        <v>29.0730493741723</v>
      </c>
      <c r="BC21" s="57">
        <v>29.2562095852296</v>
      </c>
      <c r="BD21" s="57">
        <v>29.5048873667041</v>
      </c>
      <c r="BE21" s="57">
        <v>29.1148873667041</v>
      </c>
      <c r="BF21" s="57">
        <v>28.91965146538</v>
      </c>
      <c r="BG21" s="57">
        <v>28.60215146538</v>
      </c>
      <c r="BH21">
        <v>28.15715146538</v>
      </c>
    </row>
    <row r="22" ht="15.95" customHeight="1" spans="1:60">
      <c r="A22" s="85" t="s">
        <v>71</v>
      </c>
      <c r="B22" s="46"/>
      <c r="C22" s="46"/>
      <c r="D22" s="14">
        <v>-63.41522824084</v>
      </c>
      <c r="E22" s="14">
        <v>-33.5975</v>
      </c>
      <c r="F22" s="14">
        <v>-33.4975</v>
      </c>
      <c r="G22" s="14">
        <f t="shared" si="2"/>
        <v>0.100000000000001</v>
      </c>
      <c r="H22" s="14">
        <f t="shared" si="0"/>
        <v>29.81772824084</v>
      </c>
      <c r="I22" s="74">
        <f t="shared" si="1"/>
        <v>29.91772824084</v>
      </c>
      <c r="J22" s="56"/>
      <c r="K22" s="56"/>
      <c r="L22" s="56"/>
      <c r="M22" s="57"/>
      <c r="N22" s="57"/>
      <c r="O22" s="57"/>
      <c r="P22" s="57"/>
      <c r="Q22" s="57"/>
      <c r="R22" s="57"/>
      <c r="S22" s="57"/>
      <c r="T22" s="57">
        <v>30.7827409797301</v>
      </c>
      <c r="U22" s="57">
        <v>30.9130700667667</v>
      </c>
      <c r="V22" s="57">
        <v>30.49022824084</v>
      </c>
      <c r="W22" s="57">
        <v>30.70022824084</v>
      </c>
      <c r="X22" s="57">
        <v>29.95272824084</v>
      </c>
      <c r="Y22" s="57">
        <v>30.59022824084</v>
      </c>
      <c r="Z22" s="57">
        <v>30.36522824084</v>
      </c>
      <c r="AA22" s="57">
        <v>30.6081500667667</v>
      </c>
      <c r="AB22" s="57">
        <v>29.87522824084</v>
      </c>
      <c r="AC22" s="57">
        <v>30.0843548385259</v>
      </c>
      <c r="AD22" s="57">
        <v>29.60272824084</v>
      </c>
      <c r="AE22" s="57">
        <v>29.34772824084</v>
      </c>
      <c r="AF22" s="57">
        <v>29.65522824084</v>
      </c>
      <c r="AG22" s="57">
        <v>29.75022824084</v>
      </c>
      <c r="AH22" s="57">
        <v>29.87272824084</v>
      </c>
      <c r="AI22" s="57">
        <v>29.63022824084</v>
      </c>
      <c r="AJ22" s="57">
        <v>29.74272824084</v>
      </c>
      <c r="AK22" s="57">
        <v>30.25022824084</v>
      </c>
      <c r="AL22" s="57">
        <v>30.05022824084</v>
      </c>
      <c r="AM22" s="57">
        <v>30.37772824084</v>
      </c>
      <c r="AN22" s="57">
        <v>30.56022824084</v>
      </c>
      <c r="AO22" s="57">
        <v>30.33522824084</v>
      </c>
      <c r="AP22" s="57">
        <v>29.80022824084</v>
      </c>
      <c r="AQ22" s="57">
        <v>30.33522824084</v>
      </c>
      <c r="AR22" s="57">
        <v>30.75772824084</v>
      </c>
      <c r="AS22" s="57">
        <v>30.11772824084</v>
      </c>
      <c r="AT22" s="57">
        <v>30.68272824084</v>
      </c>
      <c r="AU22" s="57">
        <v>31.04772824084</v>
      </c>
      <c r="AV22" s="57">
        <v>30.35022824084</v>
      </c>
      <c r="AW22" s="57">
        <v>30.33522824084</v>
      </c>
      <c r="AX22" s="57">
        <v>30.39272824084</v>
      </c>
      <c r="AY22" s="57">
        <v>30.23772824084</v>
      </c>
      <c r="AZ22" s="57">
        <v>30.41272824084</v>
      </c>
      <c r="BA22" s="57">
        <v>30.64022824084</v>
      </c>
      <c r="BB22" s="57">
        <v>30.824069610285</v>
      </c>
      <c r="BC22" s="57">
        <v>31.0182612488298</v>
      </c>
      <c r="BD22" s="57">
        <v>31.2819164694449</v>
      </c>
      <c r="BE22" s="57">
        <v>30.9394164694449</v>
      </c>
      <c r="BF22" s="57">
        <v>30.59522824084</v>
      </c>
      <c r="BG22" s="57">
        <v>30.31022824084</v>
      </c>
      <c r="BH22">
        <v>29.81772824084</v>
      </c>
    </row>
    <row r="23" ht="15.95" customHeight="1" spans="1:60">
      <c r="A23" s="85" t="s">
        <v>72</v>
      </c>
      <c r="B23" s="46"/>
      <c r="C23" s="46"/>
      <c r="D23" s="14">
        <v>-65.8050718071</v>
      </c>
      <c r="E23" s="14">
        <v>-34.1675</v>
      </c>
      <c r="F23" s="14">
        <v>-34.13</v>
      </c>
      <c r="G23" s="14">
        <f t="shared" si="2"/>
        <v>0.0375000000000014</v>
      </c>
      <c r="H23" s="14">
        <f t="shared" si="0"/>
        <v>31.6375718071</v>
      </c>
      <c r="I23" s="74">
        <f t="shared" si="1"/>
        <v>31.6750718071</v>
      </c>
      <c r="J23" s="56"/>
      <c r="K23" s="56"/>
      <c r="L23" s="56"/>
      <c r="M23" s="57"/>
      <c r="N23" s="57"/>
      <c r="O23" s="57"/>
      <c r="P23" s="57"/>
      <c r="Q23" s="57"/>
      <c r="R23" s="57"/>
      <c r="S23" s="57"/>
      <c r="T23" s="57">
        <v>32.0830026687852</v>
      </c>
      <c r="U23" s="57">
        <v>32.1325923815568</v>
      </c>
      <c r="V23" s="57">
        <v>31.7750718071</v>
      </c>
      <c r="W23" s="57">
        <v>32.0750718071</v>
      </c>
      <c r="X23" s="57">
        <v>31.3800718071</v>
      </c>
      <c r="Y23" s="57">
        <v>32.0325718071</v>
      </c>
      <c r="Z23" s="57">
        <v>31.8125718071</v>
      </c>
      <c r="AA23" s="57">
        <v>32.0670723815568</v>
      </c>
      <c r="AB23" s="57">
        <v>31.3225718071</v>
      </c>
      <c r="AC23" s="57">
        <v>31.5418298097497</v>
      </c>
      <c r="AD23" s="57">
        <v>31.0800718071</v>
      </c>
      <c r="AE23" s="57">
        <v>30.7800718071</v>
      </c>
      <c r="AF23" s="57">
        <v>31.1400718071</v>
      </c>
      <c r="AG23" s="57">
        <v>31.3425718071</v>
      </c>
      <c r="AH23" s="57">
        <v>31.3900718071</v>
      </c>
      <c r="AI23" s="57">
        <v>31.2250718071</v>
      </c>
      <c r="AJ23" s="57">
        <v>31.2700718071</v>
      </c>
      <c r="AK23" s="57">
        <v>31.8575718071</v>
      </c>
      <c r="AL23" s="57">
        <v>31.5100718071</v>
      </c>
      <c r="AM23" s="57">
        <v>31.9550718071</v>
      </c>
      <c r="AN23" s="57">
        <v>32.2000718071</v>
      </c>
      <c r="AO23" s="57">
        <v>32.0850718071</v>
      </c>
      <c r="AP23" s="57">
        <v>31.4725718071</v>
      </c>
      <c r="AQ23" s="57">
        <v>32.0850718071</v>
      </c>
      <c r="AR23" s="57">
        <v>32.2475718071</v>
      </c>
      <c r="AS23" s="57">
        <v>31.8150718071</v>
      </c>
      <c r="AT23" s="57">
        <v>32.4150718071</v>
      </c>
      <c r="AU23" s="57">
        <v>32.5775718071</v>
      </c>
      <c r="AV23" s="57">
        <v>31.9525718071</v>
      </c>
      <c r="AW23" s="57">
        <v>32.0150718071</v>
      </c>
      <c r="AX23" s="57">
        <v>31.8650718071</v>
      </c>
      <c r="AY23" s="57">
        <v>31.9900718071</v>
      </c>
      <c r="AZ23" s="57">
        <v>32.3325718071</v>
      </c>
      <c r="BA23" s="57">
        <v>32.5350718071</v>
      </c>
      <c r="BB23" s="57">
        <v>32.7302822379426</v>
      </c>
      <c r="BC23" s="57">
        <v>32.9364830160416</v>
      </c>
      <c r="BD23" s="57">
        <v>33.216443121678</v>
      </c>
      <c r="BE23" s="57">
        <v>32.828943121678</v>
      </c>
      <c r="BF23" s="57">
        <v>32.3825718071</v>
      </c>
      <c r="BG23" s="57">
        <v>32.1950718071</v>
      </c>
      <c r="BH23">
        <v>31.6375718071</v>
      </c>
    </row>
    <row r="24" ht="15.95" customHeight="1" spans="1:60">
      <c r="A24" s="85" t="s">
        <v>73</v>
      </c>
      <c r="B24" s="46"/>
      <c r="C24" s="46"/>
      <c r="D24" s="14">
        <v>-62.79443612911</v>
      </c>
      <c r="E24" s="14">
        <v>-29.0625</v>
      </c>
      <c r="F24" s="14">
        <v>-29.08</v>
      </c>
      <c r="G24" s="14">
        <f t="shared" si="2"/>
        <v>-0.0174999999999947</v>
      </c>
      <c r="H24" s="14">
        <f t="shared" si="0"/>
        <v>33.73193612911</v>
      </c>
      <c r="I24" s="74">
        <f t="shared" si="1"/>
        <v>33.71443612911</v>
      </c>
      <c r="J24" s="56"/>
      <c r="K24" s="56"/>
      <c r="L24" s="56"/>
      <c r="M24" s="57"/>
      <c r="N24" s="57"/>
      <c r="O24" s="57"/>
      <c r="P24" s="57"/>
      <c r="Q24" s="57"/>
      <c r="R24" s="57"/>
      <c r="S24" s="57"/>
      <c r="T24" s="57">
        <v>33.6079493626593</v>
      </c>
      <c r="U24" s="57">
        <v>33.6111916181429</v>
      </c>
      <c r="V24" s="57">
        <v>33.30193612911</v>
      </c>
      <c r="W24" s="57">
        <v>33.69443612911</v>
      </c>
      <c r="X24" s="57">
        <v>33.08693612911</v>
      </c>
      <c r="Y24" s="57">
        <v>33.73693612911</v>
      </c>
      <c r="Z24" s="57">
        <v>33.50443612911</v>
      </c>
      <c r="AA24" s="57">
        <v>33.7724716181429</v>
      </c>
      <c r="AB24" s="57">
        <v>32.97943612911</v>
      </c>
      <c r="AC24" s="57">
        <v>33.2102921820138</v>
      </c>
      <c r="AD24" s="57">
        <v>32.78193612911</v>
      </c>
      <c r="AE24" s="57">
        <v>32.36693612911</v>
      </c>
      <c r="AF24" s="57">
        <v>32.90193612911</v>
      </c>
      <c r="AG24" s="57">
        <v>33.15693612911</v>
      </c>
      <c r="AH24" s="57">
        <v>33.10693612911</v>
      </c>
      <c r="AI24" s="57">
        <v>33.02943612911</v>
      </c>
      <c r="AJ24" s="57">
        <v>33.00193612911</v>
      </c>
      <c r="AK24" s="57">
        <v>33.69943612911</v>
      </c>
      <c r="AL24" s="57">
        <v>33.31193612911</v>
      </c>
      <c r="AM24" s="57">
        <v>33.80693612911</v>
      </c>
      <c r="AN24" s="57">
        <v>34.08943612911</v>
      </c>
      <c r="AO24" s="57">
        <v>33.99443612911</v>
      </c>
      <c r="AP24" s="57">
        <v>33.45943612911</v>
      </c>
      <c r="AQ24" s="57">
        <v>33.99443612911</v>
      </c>
      <c r="AR24" s="57">
        <v>34.03943612911</v>
      </c>
      <c r="AS24" s="57">
        <v>33.84943612911</v>
      </c>
      <c r="AT24" s="57">
        <v>34.43693612911</v>
      </c>
      <c r="AU24" s="57">
        <v>34.44193612911</v>
      </c>
      <c r="AV24" s="57">
        <v>33.82443612911</v>
      </c>
      <c r="AW24" s="57">
        <v>33.91193612911</v>
      </c>
      <c r="AX24" s="57">
        <v>33.61943612911</v>
      </c>
      <c r="AY24" s="57">
        <v>34.04193612911</v>
      </c>
      <c r="AZ24" s="57">
        <v>34.46943612911</v>
      </c>
      <c r="BA24" s="57">
        <v>34.62443612911</v>
      </c>
      <c r="BB24" s="57">
        <v>34.8321827458847</v>
      </c>
      <c r="BC24" s="57">
        <v>35.0516254971838</v>
      </c>
      <c r="BD24" s="57">
        <v>35.3495643139099</v>
      </c>
      <c r="BE24" s="57">
        <v>34.9520643139099</v>
      </c>
      <c r="BF24" s="57">
        <v>34.40943612911</v>
      </c>
      <c r="BG24" s="57">
        <v>34.29693612911</v>
      </c>
      <c r="BH24">
        <v>33.73193612911</v>
      </c>
    </row>
    <row r="25" ht="15.95" customHeight="1" spans="1:60">
      <c r="A25" s="85" t="s">
        <v>74</v>
      </c>
      <c r="B25" s="46"/>
      <c r="C25" s="46"/>
      <c r="D25" s="14">
        <v>-58.95247223425</v>
      </c>
      <c r="E25" s="14">
        <v>-23.14</v>
      </c>
      <c r="F25" s="14">
        <v>-23.135</v>
      </c>
      <c r="G25" s="14">
        <f t="shared" si="2"/>
        <v>0.00500000000000611</v>
      </c>
      <c r="H25" s="14">
        <f t="shared" si="0"/>
        <v>35.81247223425</v>
      </c>
      <c r="I25" s="74">
        <f t="shared" si="1"/>
        <v>35.81747223425</v>
      </c>
      <c r="J25" s="56"/>
      <c r="K25" s="56"/>
      <c r="L25" s="56"/>
      <c r="M25" s="57"/>
      <c r="N25" s="57"/>
      <c r="O25" s="57"/>
      <c r="P25" s="57"/>
      <c r="Q25" s="57"/>
      <c r="R25" s="57"/>
      <c r="S25" s="57"/>
      <c r="T25" s="57">
        <v>35.936091901061</v>
      </c>
      <c r="U25" s="57">
        <v>35.922572012124</v>
      </c>
      <c r="V25" s="57">
        <v>35.58497223425</v>
      </c>
      <c r="W25" s="57">
        <v>35.96747223425</v>
      </c>
      <c r="X25" s="57">
        <v>35.40997223425</v>
      </c>
      <c r="Y25" s="57">
        <v>36.02247223425</v>
      </c>
      <c r="Z25" s="57">
        <v>35.72747223425</v>
      </c>
      <c r="AA25" s="57">
        <v>36.013292012124</v>
      </c>
      <c r="AB25" s="57">
        <v>35.01247223425</v>
      </c>
      <c r="AC25" s="57">
        <v>35.2575595398898</v>
      </c>
      <c r="AD25" s="57">
        <v>34.84997223425</v>
      </c>
      <c r="AE25" s="57">
        <v>34.39747223425</v>
      </c>
      <c r="AF25" s="57">
        <v>34.91997223425</v>
      </c>
      <c r="AG25" s="57">
        <v>35.19497223425</v>
      </c>
      <c r="AH25" s="57">
        <v>35.22247223425</v>
      </c>
      <c r="AI25" s="57">
        <v>35.04747223425</v>
      </c>
      <c r="AJ25" s="57">
        <v>35.09747223425</v>
      </c>
      <c r="AK25" s="57">
        <v>35.73747223425</v>
      </c>
      <c r="AL25" s="57">
        <v>35.45997223425</v>
      </c>
      <c r="AM25" s="57">
        <v>35.87247223425</v>
      </c>
      <c r="AN25" s="57">
        <v>36.16497223425</v>
      </c>
      <c r="AO25" s="57">
        <v>36.07247223425</v>
      </c>
      <c r="AP25" s="57">
        <v>35.65997223425</v>
      </c>
      <c r="AQ25" s="57">
        <v>36.07247223425</v>
      </c>
      <c r="AR25" s="57">
        <v>36.36247223425</v>
      </c>
      <c r="AS25" s="57">
        <v>36.14747223425</v>
      </c>
      <c r="AT25" s="57">
        <v>36.76747223425</v>
      </c>
      <c r="AU25" s="57">
        <v>36.75747223425</v>
      </c>
      <c r="AV25" s="57">
        <v>36.19747223425</v>
      </c>
      <c r="AW25" s="57">
        <v>36.24247223425</v>
      </c>
      <c r="AX25" s="57">
        <v>35.87997223425</v>
      </c>
      <c r="AY25" s="57">
        <v>36.19247223425</v>
      </c>
      <c r="AZ25" s="57">
        <v>36.60247223425</v>
      </c>
      <c r="BA25" s="57">
        <v>36.76497223425</v>
      </c>
      <c r="BB25" s="57">
        <v>36.9855620676555</v>
      </c>
      <c r="BC25" s="57">
        <v>37.2185711086817</v>
      </c>
      <c r="BD25" s="57">
        <v>37.5349289631055</v>
      </c>
      <c r="BE25" s="57">
        <v>36.7749289631055</v>
      </c>
      <c r="BF25" s="57">
        <v>36.56247223425</v>
      </c>
      <c r="BG25" s="57">
        <v>36.35747223425</v>
      </c>
      <c r="BH25">
        <v>35.81247223425</v>
      </c>
    </row>
    <row r="26" ht="15.95" customHeight="1" spans="1:60">
      <c r="A26" s="85" t="s">
        <v>75</v>
      </c>
      <c r="B26" s="46"/>
      <c r="C26" s="46"/>
      <c r="D26" s="14">
        <v>-58.27969429996</v>
      </c>
      <c r="E26" s="14">
        <v>-20.275</v>
      </c>
      <c r="F26" s="14">
        <v>-20.265</v>
      </c>
      <c r="G26" s="14">
        <f t="shared" si="2"/>
        <v>0.0100000000000051</v>
      </c>
      <c r="H26" s="14">
        <f t="shared" si="0"/>
        <v>38.00469429996</v>
      </c>
      <c r="I26" s="74">
        <f t="shared" si="1"/>
        <v>38.01469429996</v>
      </c>
      <c r="J26" s="56"/>
      <c r="K26" s="56"/>
      <c r="L26" s="56"/>
      <c r="M26" s="57"/>
      <c r="N26" s="57"/>
      <c r="O26" s="57"/>
      <c r="P26" s="57"/>
      <c r="Q26" s="57"/>
      <c r="R26" s="57"/>
      <c r="S26" s="57"/>
      <c r="T26" s="57">
        <v>38.2457006315595</v>
      </c>
      <c r="U26" s="57">
        <v>38.2230518543597</v>
      </c>
      <c r="V26" s="57">
        <v>37.87969429996</v>
      </c>
      <c r="W26" s="57">
        <v>38.27719429996</v>
      </c>
      <c r="X26" s="57">
        <v>37.77719429996</v>
      </c>
      <c r="Y26" s="57">
        <v>38.37969429996</v>
      </c>
      <c r="Z26" s="57">
        <v>37.98469429996</v>
      </c>
      <c r="AA26" s="57">
        <v>38.2885718543597</v>
      </c>
      <c r="AB26" s="57">
        <v>37.06219429996</v>
      </c>
      <c r="AC26" s="57">
        <v>37.3216296600597</v>
      </c>
      <c r="AD26" s="57">
        <v>36.97219429996</v>
      </c>
      <c r="AE26" s="57">
        <v>36.38469429996</v>
      </c>
      <c r="AF26" s="57">
        <v>36.93969429996</v>
      </c>
      <c r="AG26" s="57">
        <v>37.29219429996</v>
      </c>
      <c r="AH26" s="57">
        <v>37.33969429996</v>
      </c>
      <c r="AI26" s="57">
        <v>37.05969429996</v>
      </c>
      <c r="AJ26" s="57">
        <v>37.21719429996</v>
      </c>
      <c r="AK26" s="57">
        <v>37.83719429996</v>
      </c>
      <c r="AL26" s="57">
        <v>37.59719429996</v>
      </c>
      <c r="AM26" s="57">
        <v>37.96219429996</v>
      </c>
      <c r="AN26" s="57">
        <v>38.28469429996</v>
      </c>
      <c r="AO26" s="57">
        <v>38.18969429996</v>
      </c>
      <c r="AP26" s="57">
        <v>37.83469429996</v>
      </c>
      <c r="AQ26" s="57">
        <v>38.18969429996</v>
      </c>
      <c r="AR26" s="57">
        <v>38.65219429996</v>
      </c>
      <c r="AS26" s="57">
        <v>38.44969429996</v>
      </c>
      <c r="AT26" s="57">
        <v>39.08969429996</v>
      </c>
      <c r="AU26" s="57">
        <v>39.03969429996</v>
      </c>
      <c r="AV26" s="57">
        <v>38.60219429996</v>
      </c>
      <c r="AW26" s="57">
        <v>38.56219429996</v>
      </c>
      <c r="AX26" s="57">
        <v>38.13969429996</v>
      </c>
      <c r="AY26" s="57">
        <v>38.38719429996</v>
      </c>
      <c r="AZ26" s="57">
        <v>38.74969429996</v>
      </c>
      <c r="BA26" s="57">
        <v>38.90969429996</v>
      </c>
      <c r="BB26" s="57">
        <v>39.1431524657598</v>
      </c>
      <c r="BC26" s="57">
        <v>39.3897543262941</v>
      </c>
      <c r="BD26" s="57">
        <v>39.7245672380676</v>
      </c>
      <c r="BE26" s="57">
        <v>38.8970672380676</v>
      </c>
      <c r="BF26" s="57">
        <v>38.80719429996</v>
      </c>
      <c r="BG26" s="57">
        <v>38.45469429996</v>
      </c>
      <c r="BH26">
        <v>38.00469429996</v>
      </c>
    </row>
    <row r="27" ht="15.95" customHeight="1" spans="1:60">
      <c r="A27" s="85" t="s">
        <v>76</v>
      </c>
      <c r="B27" s="46"/>
      <c r="C27" s="46"/>
      <c r="D27" s="14">
        <v>-60.42360232624</v>
      </c>
      <c r="E27" s="14">
        <v>-20.0125</v>
      </c>
      <c r="F27" s="14">
        <v>-20.04</v>
      </c>
      <c r="G27" s="14">
        <f t="shared" si="2"/>
        <v>-0.0274999999999928</v>
      </c>
      <c r="H27" s="14">
        <f t="shared" si="0"/>
        <v>40.41110232624</v>
      </c>
      <c r="I27" s="74">
        <f t="shared" si="1"/>
        <v>40.38360232624</v>
      </c>
      <c r="J27" s="56"/>
      <c r="K27" s="56"/>
      <c r="L27" s="56"/>
      <c r="M27" s="57"/>
      <c r="N27" s="57"/>
      <c r="P27" s="57"/>
      <c r="Q27" s="57"/>
      <c r="R27" s="57"/>
      <c r="S27" s="57"/>
      <c r="T27" s="57">
        <v>40.4254555541549</v>
      </c>
      <c r="U27" s="57">
        <v>40.3891511448499</v>
      </c>
      <c r="V27" s="57">
        <v>40.06610232624</v>
      </c>
      <c r="W27" s="57">
        <v>40.50860232624</v>
      </c>
      <c r="X27" s="57">
        <v>40.09610232624</v>
      </c>
      <c r="Y27" s="57">
        <v>40.66360232624</v>
      </c>
      <c r="Z27" s="57">
        <v>40.24860232624</v>
      </c>
      <c r="AA27" s="57">
        <v>40.5705911448499</v>
      </c>
      <c r="AB27" s="57">
        <v>39.15110232624</v>
      </c>
      <c r="AC27" s="57">
        <v>39.4251600425237</v>
      </c>
      <c r="AD27" s="57">
        <v>39.10860232624</v>
      </c>
      <c r="AE27" s="57">
        <v>38.48110232624</v>
      </c>
      <c r="AF27" s="57">
        <v>39.04860232624</v>
      </c>
      <c r="AG27" s="57">
        <v>39.46610232624</v>
      </c>
      <c r="AH27" s="57">
        <v>39.52860232624</v>
      </c>
      <c r="AI27" s="57">
        <v>39.24860232624</v>
      </c>
      <c r="AJ27" s="57">
        <v>39.43360232624</v>
      </c>
      <c r="AK27" s="57">
        <v>40.06860232624</v>
      </c>
      <c r="AL27" s="57">
        <v>39.85360232624</v>
      </c>
      <c r="AM27" s="57">
        <v>40.16860232624</v>
      </c>
      <c r="AN27" s="57">
        <v>40.53610232624</v>
      </c>
      <c r="AO27" s="57">
        <v>40.43360232624</v>
      </c>
      <c r="AP27" s="57">
        <v>40.16860232624</v>
      </c>
      <c r="AQ27" s="57">
        <v>40.43360232624</v>
      </c>
      <c r="AR27" s="57">
        <v>41.02610232624</v>
      </c>
      <c r="AS27" s="57">
        <v>40.84110232624</v>
      </c>
      <c r="AT27" s="57">
        <v>41.48860232624</v>
      </c>
      <c r="AU27" s="57">
        <v>41.36360232624</v>
      </c>
      <c r="AV27" s="57">
        <v>40.98610232624</v>
      </c>
      <c r="AW27" s="57">
        <v>40.94610232624</v>
      </c>
      <c r="AX27" s="57">
        <v>40.41360232624</v>
      </c>
      <c r="AY27" s="57">
        <v>40.73360232624</v>
      </c>
      <c r="AZ27" s="57">
        <v>41.11110232624</v>
      </c>
      <c r="BA27" s="57">
        <v>41.24110232624</v>
      </c>
      <c r="BB27" s="57">
        <v>41.4885489401974</v>
      </c>
      <c r="BC27" s="57">
        <v>41.7499267985206</v>
      </c>
      <c r="BD27" s="57">
        <v>42.104801176308</v>
      </c>
      <c r="BE27" s="57">
        <v>41.264801176308</v>
      </c>
      <c r="BF27" s="57">
        <v>41.19360232624</v>
      </c>
      <c r="BG27" s="57">
        <v>40.78360232624</v>
      </c>
      <c r="BH27">
        <v>40.41110232624</v>
      </c>
    </row>
    <row r="28" ht="15.95" customHeight="1" spans="1:60">
      <c r="A28" s="85" t="s">
        <v>77</v>
      </c>
      <c r="B28" s="46"/>
      <c r="C28" s="46"/>
      <c r="D28" s="14">
        <v>-61.67651744124</v>
      </c>
      <c r="E28" s="14">
        <v>-18.8625</v>
      </c>
      <c r="F28" s="14">
        <v>-18.9275</v>
      </c>
      <c r="G28" s="14">
        <f t="shared" si="2"/>
        <v>-0.0649999999999906</v>
      </c>
      <c r="H28" s="14">
        <f t="shared" si="0"/>
        <v>42.81401744124</v>
      </c>
      <c r="I28" s="74">
        <f t="shared" si="1"/>
        <v>42.74901744124</v>
      </c>
      <c r="J28" s="56"/>
      <c r="K28" s="56"/>
      <c r="L28" s="56"/>
      <c r="M28" s="57"/>
      <c r="N28" s="57"/>
      <c r="O28" s="57"/>
      <c r="P28" s="57"/>
      <c r="Q28" s="57"/>
      <c r="R28" s="57"/>
      <c r="S28" s="57"/>
      <c r="T28" s="57">
        <v>42.0906156505349</v>
      </c>
      <c r="U28" s="57">
        <v>42.1838095807699</v>
      </c>
      <c r="V28" s="57">
        <v>41.87151744124</v>
      </c>
      <c r="W28" s="57">
        <v>42.45151744124</v>
      </c>
      <c r="X28" s="57">
        <v>42.12651744124</v>
      </c>
      <c r="Y28" s="57">
        <v>42.68651744124</v>
      </c>
      <c r="Z28" s="57">
        <v>42.26651744124</v>
      </c>
      <c r="AA28" s="57">
        <v>42.6046495807699</v>
      </c>
      <c r="AB28" s="57">
        <v>41.03401744124</v>
      </c>
      <c r="AC28" s="57">
        <v>41.3212555633287</v>
      </c>
      <c r="AD28" s="57">
        <v>41.00651744124</v>
      </c>
      <c r="AE28" s="57">
        <v>40.38651744124</v>
      </c>
      <c r="AF28" s="57">
        <v>41.01151744124</v>
      </c>
      <c r="AG28" s="57">
        <v>41.51401744124</v>
      </c>
      <c r="AH28" s="57">
        <v>41.58151744124</v>
      </c>
      <c r="AI28" s="57">
        <v>41.38401744124</v>
      </c>
      <c r="AJ28" s="57">
        <v>41.53151744124</v>
      </c>
      <c r="AK28" s="57">
        <v>42.20901744124</v>
      </c>
      <c r="AL28" s="57">
        <v>41.96901744124</v>
      </c>
      <c r="AM28" s="57">
        <v>42.23901744124</v>
      </c>
      <c r="AN28" s="57">
        <v>42.70151744124</v>
      </c>
      <c r="AO28" s="57">
        <v>42.65651744124</v>
      </c>
      <c r="AP28" s="57">
        <v>42.41401744124</v>
      </c>
      <c r="AQ28" s="57">
        <v>42.65651744124</v>
      </c>
      <c r="AR28" s="57">
        <v>43.20401744124</v>
      </c>
      <c r="AS28" s="57">
        <v>43.10901744124</v>
      </c>
      <c r="AT28" s="57">
        <v>43.73401744124</v>
      </c>
      <c r="AU28" s="57">
        <v>43.53901744124</v>
      </c>
      <c r="AV28" s="57">
        <v>43.14901744124</v>
      </c>
      <c r="AW28" s="57">
        <v>43.13901744124</v>
      </c>
      <c r="AX28" s="57">
        <v>42.49401744124</v>
      </c>
      <c r="AY28" s="57">
        <v>43.03401744124</v>
      </c>
      <c r="AZ28" s="57">
        <v>43.47401744124</v>
      </c>
      <c r="BA28" s="57">
        <v>43.57901744124</v>
      </c>
      <c r="BB28" s="57">
        <v>43.8404915458874</v>
      </c>
      <c r="BC28" s="57">
        <v>44.1166866426265</v>
      </c>
      <c r="BD28" s="57">
        <v>44.4916784790888</v>
      </c>
      <c r="BE28" s="57">
        <v>43.6691784790888</v>
      </c>
      <c r="BF28" s="57">
        <v>43.55901744124</v>
      </c>
      <c r="BG28" s="57">
        <v>43.15901744124</v>
      </c>
      <c r="BH28">
        <v>42.81401744124</v>
      </c>
    </row>
    <row r="29" ht="15.95" customHeight="1" spans="1:60">
      <c r="A29" s="85" t="s">
        <v>78</v>
      </c>
      <c r="B29" s="46"/>
      <c r="C29" s="46"/>
      <c r="D29" s="14">
        <v>-57.6038610075</v>
      </c>
      <c r="E29" s="14">
        <v>-12.4225</v>
      </c>
      <c r="F29" s="14">
        <v>-12.55</v>
      </c>
      <c r="G29" s="14">
        <f t="shared" si="2"/>
        <v>-0.127499999999991</v>
      </c>
      <c r="H29" s="14">
        <f t="shared" si="0"/>
        <v>45.1813610075</v>
      </c>
      <c r="I29" s="74">
        <f t="shared" si="1"/>
        <v>45.0538610075</v>
      </c>
      <c r="J29" s="56"/>
      <c r="K29" s="56"/>
      <c r="L29" s="56"/>
      <c r="M29" s="57"/>
      <c r="N29" s="57"/>
      <c r="O29" s="57"/>
      <c r="P29" s="57"/>
      <c r="Q29" s="57"/>
      <c r="R29" s="57"/>
      <c r="S29" s="57"/>
      <c r="T29" s="57">
        <v>43.79567733959</v>
      </c>
      <c r="U29" s="57">
        <v>43.90229189556</v>
      </c>
      <c r="V29" s="57">
        <v>43.6138610075</v>
      </c>
      <c r="W29" s="57">
        <v>44.3213610075</v>
      </c>
      <c r="X29" s="57">
        <v>44.0913610075</v>
      </c>
      <c r="Y29" s="57">
        <v>44.6588610075</v>
      </c>
      <c r="Z29" s="57">
        <v>44.2388610075</v>
      </c>
      <c r="AA29" s="57">
        <v>44.59277189556</v>
      </c>
      <c r="AB29" s="57">
        <v>42.9038610075</v>
      </c>
      <c r="AC29" s="57">
        <v>43.2041880345525</v>
      </c>
      <c r="AD29" s="57">
        <v>42.8963610075</v>
      </c>
      <c r="AE29" s="57">
        <v>42.2188610075</v>
      </c>
      <c r="AF29" s="57">
        <v>42.9688610075</v>
      </c>
      <c r="AG29" s="57">
        <v>43.5338610075</v>
      </c>
      <c r="AH29" s="57">
        <v>43.5838610075</v>
      </c>
      <c r="AI29" s="57">
        <v>43.4763610075</v>
      </c>
      <c r="AJ29" s="57">
        <v>43.6238610075</v>
      </c>
      <c r="AK29" s="57">
        <v>44.3213610075</v>
      </c>
      <c r="AL29" s="57">
        <v>43.9238610075</v>
      </c>
      <c r="AM29" s="57">
        <v>44.2763610075</v>
      </c>
      <c r="AN29" s="57">
        <v>44.8063610075</v>
      </c>
      <c r="AO29" s="57">
        <v>44.7438610075</v>
      </c>
      <c r="AP29" s="57">
        <v>44.5288610075</v>
      </c>
      <c r="AQ29" s="57">
        <v>44.7438610075</v>
      </c>
      <c r="AR29" s="57">
        <v>45.2963610075</v>
      </c>
      <c r="AS29" s="57">
        <v>45.2663610075</v>
      </c>
      <c r="AT29" s="57">
        <v>45.8863610075</v>
      </c>
      <c r="AU29" s="57">
        <v>45.6438610075</v>
      </c>
      <c r="AV29" s="57">
        <v>45.2513610075</v>
      </c>
      <c r="AW29" s="57">
        <v>45.2813610075</v>
      </c>
      <c r="AX29" s="57">
        <v>44.4988610075</v>
      </c>
      <c r="AY29" s="57">
        <v>45.2463610075</v>
      </c>
      <c r="AZ29" s="57">
        <v>45.7763610075</v>
      </c>
      <c r="BA29" s="57">
        <v>45.8438610075</v>
      </c>
      <c r="BB29" s="57">
        <v>46.118924173545</v>
      </c>
      <c r="BC29" s="57">
        <v>46.4094733958383</v>
      </c>
      <c r="BD29" s="57">
        <v>46.8039539197029</v>
      </c>
      <c r="BE29" s="57">
        <v>46.0139539197029</v>
      </c>
      <c r="BF29" s="57">
        <v>45.8463610075</v>
      </c>
      <c r="BG29" s="57">
        <v>45.4713610075</v>
      </c>
      <c r="BH29">
        <v>45.1813610075</v>
      </c>
    </row>
    <row r="30" ht="15.95" customHeight="1" spans="1:60">
      <c r="A30" s="85" t="s">
        <v>79</v>
      </c>
      <c r="B30" s="46"/>
      <c r="C30" s="46"/>
      <c r="D30" s="14">
        <v>-51.84790774572</v>
      </c>
      <c r="E30" s="14">
        <v>-4.42250000000001</v>
      </c>
      <c r="F30" s="14">
        <v>-4.56999999999999</v>
      </c>
      <c r="G30" s="14">
        <f t="shared" si="2"/>
        <v>-0.14749999999998</v>
      </c>
      <c r="H30" s="14">
        <f t="shared" si="0"/>
        <v>47.42540774572</v>
      </c>
      <c r="I30" s="74">
        <f t="shared" si="1"/>
        <v>47.27790774572</v>
      </c>
      <c r="J30" s="56"/>
      <c r="K30" s="56"/>
      <c r="L30" s="56"/>
      <c r="M30" s="57"/>
      <c r="N30" s="57"/>
      <c r="O30" s="57"/>
      <c r="P30" s="57"/>
      <c r="Q30" s="57"/>
      <c r="R30" s="57"/>
      <c r="S30" s="57"/>
      <c r="T30" s="57">
        <v>45.7453426386686</v>
      </c>
      <c r="U30" s="57">
        <v>45.8266110076857</v>
      </c>
      <c r="V30" s="57">
        <v>45.57040774572</v>
      </c>
      <c r="W30" s="57">
        <v>46.34540774572</v>
      </c>
      <c r="X30" s="57">
        <v>46.21790774572</v>
      </c>
      <c r="Y30" s="57">
        <v>46.77790774572</v>
      </c>
      <c r="Z30" s="57">
        <v>46.34040774572</v>
      </c>
      <c r="AA30" s="57">
        <v>46.7111310076858</v>
      </c>
      <c r="AB30" s="57">
        <v>44.87290774572</v>
      </c>
      <c r="AC30" s="57">
        <v>45.18701809994</v>
      </c>
      <c r="AD30" s="57">
        <v>44.88290774572</v>
      </c>
      <c r="AE30" s="57">
        <v>44.15790774572</v>
      </c>
      <c r="AF30" s="57">
        <v>44.96790774572</v>
      </c>
      <c r="AG30" s="57">
        <v>45.61040774572</v>
      </c>
      <c r="AH30" s="57">
        <v>45.67290774572</v>
      </c>
      <c r="AI30" s="57">
        <v>45.59790774572</v>
      </c>
      <c r="AJ30" s="57">
        <v>45.72540774572</v>
      </c>
      <c r="AK30" s="57">
        <v>46.46290774572</v>
      </c>
      <c r="AL30" s="57">
        <v>45.97790774572</v>
      </c>
      <c r="AM30" s="57">
        <v>46.28290774572</v>
      </c>
      <c r="AN30" s="57">
        <v>46.87040774572</v>
      </c>
      <c r="AO30" s="57">
        <v>46.81790774572</v>
      </c>
      <c r="AP30" s="57">
        <v>46.65540774572</v>
      </c>
      <c r="AQ30" s="57">
        <v>46.81790774572</v>
      </c>
      <c r="AR30" s="57">
        <v>47.45540774572</v>
      </c>
      <c r="AS30" s="57">
        <v>47.41790774572</v>
      </c>
      <c r="AT30" s="57">
        <v>48.04790774572</v>
      </c>
      <c r="AU30" s="57">
        <v>47.70540774572</v>
      </c>
      <c r="AV30" s="57">
        <v>47.41790774572</v>
      </c>
      <c r="AW30" s="57">
        <v>47.39290774572</v>
      </c>
      <c r="AX30" s="57">
        <v>46.37290774572</v>
      </c>
      <c r="AY30" s="57">
        <v>47.16290774572</v>
      </c>
      <c r="AZ30" s="57">
        <v>47.98290774572</v>
      </c>
      <c r="BA30" s="57">
        <v>48.02040774572</v>
      </c>
      <c r="BB30" s="57">
        <v>48.3085301921943</v>
      </c>
      <c r="BC30" s="57">
        <v>48.6128739324052</v>
      </c>
      <c r="BD30" s="57">
        <v>49.0260833608306</v>
      </c>
      <c r="BE30" s="57">
        <v>48.1960833608306</v>
      </c>
      <c r="BF30" s="57">
        <v>48.03540774572</v>
      </c>
      <c r="BG30" s="57">
        <v>47.73040774572</v>
      </c>
      <c r="BH30">
        <v>47.42540774572</v>
      </c>
    </row>
    <row r="31" ht="15.95" customHeight="1" spans="1:60">
      <c r="A31" s="85" t="s">
        <v>80</v>
      </c>
      <c r="B31" s="46"/>
      <c r="C31" s="46"/>
      <c r="D31" s="14">
        <v>-47.90925215316</v>
      </c>
      <c r="E31" s="14">
        <v>1.67749999999999</v>
      </c>
      <c r="F31" s="14">
        <v>1.51250000000001</v>
      </c>
      <c r="G31" s="14">
        <f t="shared" si="2"/>
        <v>-0.16499999999998</v>
      </c>
      <c r="H31" s="14">
        <f t="shared" si="0"/>
        <v>49.58675215316</v>
      </c>
      <c r="I31" s="74">
        <f t="shared" si="1"/>
        <v>49.42175215316</v>
      </c>
      <c r="J31" s="56"/>
      <c r="K31" s="56"/>
      <c r="L31" s="56"/>
      <c r="M31" s="57"/>
      <c r="N31" s="57"/>
      <c r="O31" s="57"/>
      <c r="P31" s="57"/>
      <c r="Q31" s="57"/>
      <c r="R31" s="57"/>
      <c r="S31" s="57"/>
      <c r="T31" s="57">
        <v>48.3703131789979</v>
      </c>
      <c r="U31" s="57">
        <v>48.4336461703853</v>
      </c>
      <c r="V31" s="57">
        <v>48.18925215316</v>
      </c>
      <c r="W31" s="57">
        <v>48.88675215316</v>
      </c>
      <c r="X31" s="57">
        <v>48.84175215316</v>
      </c>
      <c r="Y31" s="57">
        <v>49.34425215316</v>
      </c>
      <c r="Z31" s="57">
        <v>48.82925215316</v>
      </c>
      <c r="AA31" s="57">
        <v>49.2198861703853</v>
      </c>
      <c r="AB31" s="57">
        <v>47.15175215316</v>
      </c>
      <c r="AC31" s="57">
        <v>47.4818144182321</v>
      </c>
      <c r="AD31" s="57">
        <v>47.24925215316</v>
      </c>
      <c r="AE31" s="57">
        <v>46.38675215316</v>
      </c>
      <c r="AF31" s="57">
        <v>47.19925215316</v>
      </c>
      <c r="AG31" s="57">
        <v>47.83925215316</v>
      </c>
      <c r="AH31" s="57">
        <v>47.98925215316</v>
      </c>
      <c r="AI31" s="57">
        <v>47.81675215316</v>
      </c>
      <c r="AJ31" s="57">
        <v>48.02425215316</v>
      </c>
      <c r="AK31" s="57">
        <v>48.76175215316</v>
      </c>
      <c r="AL31" s="57">
        <v>48.21925215316</v>
      </c>
      <c r="AM31" s="57">
        <v>48.43425215316</v>
      </c>
      <c r="AN31" s="57">
        <v>49.14925215316</v>
      </c>
      <c r="AO31" s="57">
        <v>48.96925215316</v>
      </c>
      <c r="AP31" s="57">
        <v>48.92925215316</v>
      </c>
      <c r="AQ31" s="57">
        <v>48.96925215316</v>
      </c>
      <c r="AR31" s="57">
        <v>49.87925215316</v>
      </c>
      <c r="AS31" s="57">
        <v>49.70175215316</v>
      </c>
      <c r="AT31" s="57">
        <v>50.36175215316</v>
      </c>
      <c r="AU31" s="57">
        <v>50.34675215316</v>
      </c>
      <c r="AV31" s="57">
        <v>49.87925215316</v>
      </c>
      <c r="AW31" s="57">
        <v>49.80175215316</v>
      </c>
      <c r="AX31" s="57">
        <v>48.72425215316</v>
      </c>
      <c r="AY31" s="57">
        <v>49.54425215316</v>
      </c>
      <c r="AZ31" s="57">
        <v>50.10425215316</v>
      </c>
      <c r="BA31" s="57">
        <v>50.14925215316</v>
      </c>
      <c r="BB31" s="57">
        <v>50.450147666079</v>
      </c>
      <c r="BC31" s="57">
        <v>50.7679835963753</v>
      </c>
      <c r="BD31" s="57">
        <v>51.1995114569445</v>
      </c>
      <c r="BE31" s="57">
        <v>50.3070114569444</v>
      </c>
      <c r="BF31" s="57">
        <v>50.32675215316</v>
      </c>
      <c r="BG31" s="57">
        <v>49.83925215316</v>
      </c>
      <c r="BH31">
        <v>49.58675215316</v>
      </c>
    </row>
    <row r="32" ht="15.95" customHeight="1" spans="1:60">
      <c r="A32" s="85" t="s">
        <v>81</v>
      </c>
      <c r="B32" s="46"/>
      <c r="C32" s="46"/>
      <c r="D32" s="14">
        <v>-44.4755391893</v>
      </c>
      <c r="E32" s="14">
        <v>7.01249999999999</v>
      </c>
      <c r="F32" s="14">
        <v>6.82750000000001</v>
      </c>
      <c r="G32" s="14">
        <f t="shared" si="2"/>
        <v>-0.18499999999998</v>
      </c>
      <c r="H32" s="14">
        <f t="shared" si="0"/>
        <v>51.4880391893</v>
      </c>
      <c r="I32" s="74">
        <f t="shared" si="1"/>
        <v>51.3030391893</v>
      </c>
      <c r="J32" s="56"/>
      <c r="K32" s="56"/>
      <c r="L32" s="56"/>
      <c r="M32" s="57"/>
      <c r="N32" s="57"/>
      <c r="O32" s="57"/>
      <c r="P32" s="57"/>
      <c r="Q32" s="57"/>
      <c r="R32" s="57"/>
      <c r="S32" s="57"/>
      <c r="T32" s="57">
        <v>50.0565956595716</v>
      </c>
      <c r="U32" s="57">
        <v>50.0931035028144</v>
      </c>
      <c r="V32" s="57">
        <v>49.8905391893</v>
      </c>
      <c r="W32" s="57">
        <v>50.6605391893</v>
      </c>
      <c r="X32" s="57">
        <v>50.7105391893</v>
      </c>
      <c r="Y32" s="57">
        <v>51.1955391893</v>
      </c>
      <c r="Z32" s="57">
        <v>50.6530391893</v>
      </c>
      <c r="AA32" s="57">
        <v>51.0582635028144</v>
      </c>
      <c r="AB32" s="57">
        <v>48.8855391893</v>
      </c>
      <c r="AC32" s="57">
        <v>49.2277379636251</v>
      </c>
      <c r="AD32" s="57">
        <v>49.0205391893</v>
      </c>
      <c r="AE32" s="57">
        <v>48.1305391893</v>
      </c>
      <c r="AF32" s="57">
        <v>48.9580391893</v>
      </c>
      <c r="AG32" s="57">
        <v>49.6880391893</v>
      </c>
      <c r="AH32" s="57">
        <v>49.8380391893</v>
      </c>
      <c r="AI32" s="57">
        <v>49.7055391893</v>
      </c>
      <c r="AJ32" s="57">
        <v>49.9155391893</v>
      </c>
      <c r="AK32" s="57">
        <v>50.6655391893</v>
      </c>
      <c r="AL32" s="57">
        <v>49.9955391893</v>
      </c>
      <c r="AM32" s="57">
        <v>50.2005391893</v>
      </c>
      <c r="AN32" s="57">
        <v>50.9080391893</v>
      </c>
      <c r="AO32" s="57">
        <v>50.7355391893</v>
      </c>
      <c r="AP32" s="57">
        <v>50.7355391893</v>
      </c>
      <c r="AQ32" s="57">
        <v>50.7355391893</v>
      </c>
      <c r="AR32" s="57">
        <v>51.7030391893</v>
      </c>
      <c r="AS32" s="57">
        <v>51.5305391893</v>
      </c>
      <c r="AT32" s="57">
        <v>52.1855391893</v>
      </c>
      <c r="AU32" s="57">
        <v>52.1105391893</v>
      </c>
      <c r="AV32" s="57">
        <v>51.6355391893</v>
      </c>
      <c r="AW32" s="57">
        <v>51.5555391893</v>
      </c>
      <c r="AX32" s="57">
        <v>50.4005391893</v>
      </c>
      <c r="AY32" s="57">
        <v>51.2005391893</v>
      </c>
      <c r="AZ32" s="57">
        <v>51.9730391893</v>
      </c>
      <c r="BA32" s="57">
        <v>51.9780391893</v>
      </c>
      <c r="BB32" s="57">
        <v>52.2899074244358</v>
      </c>
      <c r="BC32" s="57">
        <v>52.5799074244358</v>
      </c>
      <c r="BD32" s="57">
        <v>53.0268366375435</v>
      </c>
      <c r="BE32" s="57">
        <v>52.2318366375435</v>
      </c>
      <c r="BF32" s="57">
        <v>52.1955391893</v>
      </c>
      <c r="BG32" s="57">
        <v>51.7255391893</v>
      </c>
      <c r="BH32">
        <v>51.4880391893</v>
      </c>
    </row>
    <row r="33" ht="15.95" customHeight="1" spans="1:60">
      <c r="A33" s="85" t="s">
        <v>82</v>
      </c>
      <c r="B33" s="46"/>
      <c r="C33" s="46"/>
      <c r="D33" s="14">
        <v>-38.90954576761</v>
      </c>
      <c r="E33" s="14">
        <v>14.4225</v>
      </c>
      <c r="F33" s="14">
        <v>14.1775</v>
      </c>
      <c r="G33" s="14">
        <f t="shared" si="2"/>
        <v>-0.24499999999999</v>
      </c>
      <c r="H33" s="14">
        <f t="shared" si="0"/>
        <v>53.33204576761</v>
      </c>
      <c r="I33" s="74">
        <f t="shared" si="1"/>
        <v>53.08704576761</v>
      </c>
      <c r="J33" s="56"/>
      <c r="K33" s="56"/>
      <c r="L33" s="56"/>
      <c r="M33" s="57"/>
      <c r="N33" s="57"/>
      <c r="O33" s="57"/>
      <c r="P33" s="57"/>
      <c r="Q33" s="57"/>
      <c r="R33" s="57"/>
      <c r="S33" s="57"/>
      <c r="T33" s="57">
        <v>51.4723903168213</v>
      </c>
      <c r="U33" s="57">
        <v>51.4806221337509</v>
      </c>
      <c r="V33" s="57">
        <v>51.34454576761</v>
      </c>
      <c r="W33" s="57">
        <v>52.21204576761</v>
      </c>
      <c r="X33" s="57">
        <v>52.35204576761</v>
      </c>
      <c r="Y33" s="57">
        <v>52.86454576761</v>
      </c>
      <c r="Z33" s="57">
        <v>52.29704576761</v>
      </c>
      <c r="AA33" s="57">
        <v>52.7154221337509</v>
      </c>
      <c r="AB33" s="57">
        <v>50.50204576761</v>
      </c>
      <c r="AC33" s="57">
        <v>50.8555600879833</v>
      </c>
      <c r="AD33" s="57">
        <v>50.66704576761</v>
      </c>
      <c r="AE33" s="57">
        <v>49.77454576761</v>
      </c>
      <c r="AF33" s="57">
        <v>50.65204576761</v>
      </c>
      <c r="AG33" s="57">
        <v>51.49204576761</v>
      </c>
      <c r="AH33" s="57">
        <v>51.55704576761</v>
      </c>
      <c r="AI33" s="57">
        <v>51.54454576761</v>
      </c>
      <c r="AJ33" s="57">
        <v>51.69454576761</v>
      </c>
      <c r="AK33" s="57">
        <v>52.48204576761</v>
      </c>
      <c r="AL33" s="57">
        <v>51.67204576761</v>
      </c>
      <c r="AM33" s="57">
        <v>51.88454576761</v>
      </c>
      <c r="AN33" s="57">
        <v>52.58954576761</v>
      </c>
      <c r="AO33" s="57">
        <v>52.42954576761</v>
      </c>
      <c r="AP33" s="57">
        <v>52.42454576761</v>
      </c>
      <c r="AQ33" s="57">
        <v>52.42954576761</v>
      </c>
      <c r="AR33" s="57">
        <v>53.39704576761</v>
      </c>
      <c r="AS33" s="57">
        <v>53.24204576761</v>
      </c>
      <c r="AT33" s="57">
        <v>53.88454576761</v>
      </c>
      <c r="AU33" s="57">
        <v>53.72954576761</v>
      </c>
      <c r="AV33" s="57">
        <v>53.19954576761</v>
      </c>
      <c r="AW33" s="57">
        <v>53.12204576761</v>
      </c>
      <c r="AX33" s="57">
        <v>51.93454576761</v>
      </c>
      <c r="AY33" s="57">
        <v>52.71454576761</v>
      </c>
      <c r="AZ33" s="57">
        <v>53.37454576761</v>
      </c>
      <c r="BA33" s="57">
        <v>53.74454576761</v>
      </c>
      <c r="BB33" s="57">
        <v>54.0670130422157</v>
      </c>
      <c r="BC33" s="57">
        <v>54.3370130422157</v>
      </c>
      <c r="BD33" s="57">
        <v>54.7988776530745</v>
      </c>
      <c r="BE33" s="57">
        <v>54.0288776530745</v>
      </c>
      <c r="BF33" s="57">
        <v>53.94454576761</v>
      </c>
      <c r="BG33" s="57">
        <v>53.54454576761</v>
      </c>
      <c r="BH33">
        <v>53.33204576761</v>
      </c>
    </row>
    <row r="34" ht="15.95" customHeight="1" spans="1:60">
      <c r="A34" s="85" t="s">
        <v>83</v>
      </c>
      <c r="B34" s="46"/>
      <c r="C34" s="46"/>
      <c r="D34" s="14">
        <v>-38.37390384208</v>
      </c>
      <c r="E34" s="14">
        <v>15.8175</v>
      </c>
      <c r="F34" s="14">
        <v>15.7375</v>
      </c>
      <c r="G34" s="14">
        <f t="shared" si="2"/>
        <v>-0.0799999999999912</v>
      </c>
      <c r="H34" s="14">
        <f t="shared" si="0"/>
        <v>54.19140384208</v>
      </c>
      <c r="I34" s="74">
        <f t="shared" si="1"/>
        <v>54.11140384208</v>
      </c>
      <c r="J34" s="56"/>
      <c r="K34" s="56"/>
      <c r="L34" s="56"/>
      <c r="M34" s="57"/>
      <c r="N34" s="57"/>
      <c r="O34" s="57"/>
      <c r="P34" s="57"/>
      <c r="Q34" s="57"/>
      <c r="R34" s="57"/>
      <c r="S34" s="57"/>
      <c r="T34" s="57">
        <v>54.715200688185</v>
      </c>
      <c r="U34" s="57">
        <v>54.7282550728166</v>
      </c>
      <c r="V34" s="57">
        <v>54.61890384208</v>
      </c>
      <c r="W34" s="57">
        <v>55.14390384208</v>
      </c>
      <c r="X34" s="57">
        <v>55.27390384208</v>
      </c>
      <c r="Y34" s="57">
        <v>55.58640384208</v>
      </c>
      <c r="Z34" s="57">
        <v>54.87640384208</v>
      </c>
      <c r="AA34" s="57">
        <v>55.3154150728166</v>
      </c>
      <c r="AB34" s="57">
        <v>52.74890384208</v>
      </c>
      <c r="AC34" s="57">
        <v>53.1181461689746</v>
      </c>
      <c r="AD34" s="57">
        <v>53.03640384208</v>
      </c>
      <c r="AE34" s="57">
        <v>51.87140384208</v>
      </c>
      <c r="AF34" s="57">
        <v>52.53140384208</v>
      </c>
      <c r="AG34" s="57">
        <v>53.18640384208</v>
      </c>
      <c r="AH34" s="57">
        <v>53.61140384208</v>
      </c>
      <c r="AI34" s="57">
        <v>53.18390384208</v>
      </c>
      <c r="AJ34" s="57">
        <v>53.50140384208</v>
      </c>
      <c r="AK34" s="57">
        <v>54.24140384208</v>
      </c>
      <c r="AL34" s="57">
        <v>53.46640384208</v>
      </c>
      <c r="AM34" s="57">
        <v>53.46640384208</v>
      </c>
      <c r="AN34" s="57">
        <v>54.16140384208</v>
      </c>
      <c r="AO34" s="57">
        <v>53.97390384208</v>
      </c>
      <c r="AP34" s="57">
        <v>54.23890384208</v>
      </c>
      <c r="AQ34" s="57">
        <v>53.97390384208</v>
      </c>
      <c r="AR34" s="57">
        <v>55.25140384208</v>
      </c>
      <c r="AS34" s="57">
        <v>55.05640384208</v>
      </c>
      <c r="AT34" s="57">
        <v>55.82390384208</v>
      </c>
      <c r="AU34" s="57">
        <v>55.83890384208</v>
      </c>
      <c r="AV34" s="57">
        <v>55.53140384208</v>
      </c>
      <c r="AW34" s="57">
        <v>55.26890384208</v>
      </c>
      <c r="AX34" s="57">
        <v>54.11390384208</v>
      </c>
      <c r="AY34" s="57">
        <v>54.87390384208</v>
      </c>
      <c r="AZ34" s="57">
        <v>55.39390384208</v>
      </c>
      <c r="BA34" s="57">
        <v>55.45390384208</v>
      </c>
      <c r="BB34" s="57">
        <v>55.7866272651325</v>
      </c>
      <c r="BC34" s="57">
        <v>56.0366272651325</v>
      </c>
      <c r="BD34" s="57">
        <v>56.5129385968861</v>
      </c>
      <c r="BE34" s="57">
        <v>55.5554385968861</v>
      </c>
      <c r="BF34" s="57">
        <v>55.26140384208</v>
      </c>
      <c r="BG34" s="57">
        <v>54.49390384208</v>
      </c>
      <c r="BH34">
        <v>54.19140384208</v>
      </c>
    </row>
    <row r="35" ht="15.95" customHeight="1" spans="1:60">
      <c r="A35" s="85" t="s">
        <v>84</v>
      </c>
      <c r="B35" s="46"/>
      <c r="C35" s="46"/>
      <c r="D35" s="14">
        <v>-46.1567845343</v>
      </c>
      <c r="E35" s="14">
        <v>9.42999999999999</v>
      </c>
      <c r="F35" s="14">
        <v>9.26000000000001</v>
      </c>
      <c r="G35" s="14">
        <f t="shared" si="2"/>
        <v>-0.169999999999982</v>
      </c>
      <c r="H35" s="14">
        <f t="shared" si="0"/>
        <v>55.5867845343</v>
      </c>
      <c r="I35" s="74">
        <f t="shared" si="1"/>
        <v>55.4167845343</v>
      </c>
      <c r="J35" s="56"/>
      <c r="K35" s="56"/>
      <c r="L35" s="56"/>
      <c r="M35" s="57"/>
      <c r="N35" s="57"/>
      <c r="O35" s="57"/>
      <c r="P35" s="57"/>
      <c r="Q35" s="57"/>
      <c r="R35" s="57"/>
      <c r="S35" s="57"/>
      <c r="T35" s="57">
        <v>56.1855159487116</v>
      </c>
      <c r="U35" s="57">
        <v>56.2028388105744</v>
      </c>
      <c r="V35" s="57">
        <v>56.1267845343</v>
      </c>
      <c r="W35" s="57">
        <v>56.6792845343</v>
      </c>
      <c r="X35" s="57">
        <v>56.8492845343</v>
      </c>
      <c r="Y35" s="57">
        <v>57.1517845343</v>
      </c>
      <c r="Z35" s="57">
        <v>56.3717845343</v>
      </c>
      <c r="AA35" s="57">
        <v>56.8227588105744</v>
      </c>
      <c r="AB35" s="57">
        <v>54.2192845343</v>
      </c>
      <c r="AC35" s="57">
        <v>54.5988195260401</v>
      </c>
      <c r="AD35" s="57">
        <v>54.5467845343</v>
      </c>
      <c r="AE35" s="57">
        <v>53.3242845343</v>
      </c>
      <c r="AF35" s="57">
        <v>53.9917845343</v>
      </c>
      <c r="AG35" s="57">
        <v>54.6942845343</v>
      </c>
      <c r="AH35" s="57">
        <v>55.1142845343</v>
      </c>
      <c r="AI35" s="57">
        <v>54.6617845343</v>
      </c>
      <c r="AJ35" s="57">
        <v>55.0292845343</v>
      </c>
      <c r="AK35" s="57">
        <v>55.7542845343</v>
      </c>
      <c r="AL35" s="57">
        <v>54.8892845343</v>
      </c>
      <c r="AM35" s="57">
        <v>54.8717845343</v>
      </c>
      <c r="AN35" s="57">
        <v>55.5567845343</v>
      </c>
      <c r="AO35" s="57">
        <v>55.3767845343</v>
      </c>
      <c r="AP35" s="57">
        <v>55.6667845343</v>
      </c>
      <c r="AQ35" s="57">
        <v>55.3767845343</v>
      </c>
      <c r="AR35" s="57">
        <v>56.7342845343</v>
      </c>
      <c r="AS35" s="57">
        <v>56.5242845343</v>
      </c>
      <c r="AT35" s="57">
        <v>57.3142845343</v>
      </c>
      <c r="AU35" s="57">
        <v>57.2667845343</v>
      </c>
      <c r="AV35" s="57">
        <v>56.9667845343</v>
      </c>
      <c r="AW35" s="57">
        <v>56.6792845343</v>
      </c>
      <c r="AX35" s="57">
        <v>55.4992845343</v>
      </c>
      <c r="AY35" s="57">
        <v>56.2392845343</v>
      </c>
      <c r="AZ35" s="57">
        <v>56.5992845343</v>
      </c>
      <c r="BA35" s="57">
        <v>56.6792845343</v>
      </c>
      <c r="BB35" s="57">
        <v>57.0193602415058</v>
      </c>
      <c r="BC35" s="57">
        <v>57.2493602415058</v>
      </c>
      <c r="BD35" s="57">
        <v>57.7359798035586</v>
      </c>
      <c r="BE35" s="57">
        <v>56.7859798035586</v>
      </c>
      <c r="BF35" s="57">
        <v>56.6442845343</v>
      </c>
      <c r="BG35" s="57">
        <v>55.9092845343</v>
      </c>
      <c r="BH35">
        <v>55.5867845343</v>
      </c>
    </row>
    <row r="36" ht="15.95" customHeight="1" spans="1:60">
      <c r="A36" s="85" t="s">
        <v>85</v>
      </c>
      <c r="B36" s="46"/>
      <c r="C36" s="46"/>
      <c r="D36" s="14">
        <v>-50.6909675</v>
      </c>
      <c r="E36" s="14">
        <v>6.38749999999999</v>
      </c>
      <c r="F36" s="14">
        <v>6.12000000000001</v>
      </c>
      <c r="G36" s="14">
        <f t="shared" si="2"/>
        <v>-0.267499999999982</v>
      </c>
      <c r="H36" s="14">
        <f t="shared" si="0"/>
        <v>57.0784675</v>
      </c>
      <c r="I36" s="74">
        <f t="shared" si="1"/>
        <v>56.8109675</v>
      </c>
      <c r="J36" s="56"/>
      <c r="K36" s="56"/>
      <c r="L36" s="56"/>
      <c r="M36" s="57"/>
      <c r="N36" s="57"/>
      <c r="O36" s="57"/>
      <c r="P36" s="57"/>
      <c r="Q36" s="57"/>
      <c r="R36" s="57"/>
      <c r="S36" s="57"/>
      <c r="T36" s="57">
        <v>56.87031911</v>
      </c>
      <c r="U36" s="57">
        <v>56.86225524</v>
      </c>
      <c r="V36" s="57">
        <v>56.8934675</v>
      </c>
      <c r="W36" s="57">
        <v>57.6309675</v>
      </c>
      <c r="X36" s="57">
        <v>57.8684675</v>
      </c>
      <c r="Y36" s="57">
        <v>58.2109675</v>
      </c>
      <c r="Z36" s="57">
        <v>57.3959675</v>
      </c>
      <c r="AA36" s="57">
        <v>57.85513524</v>
      </c>
      <c r="AB36" s="57">
        <v>55.3659675</v>
      </c>
      <c r="AC36" s="57">
        <v>55.7535292725</v>
      </c>
      <c r="AD36" s="57">
        <v>55.7009675</v>
      </c>
      <c r="AE36" s="57">
        <v>54.5509675</v>
      </c>
      <c r="AF36" s="57">
        <v>55.2834675</v>
      </c>
      <c r="AG36" s="57">
        <v>56.0759675</v>
      </c>
      <c r="AH36" s="57">
        <v>56.4034675</v>
      </c>
      <c r="AI36" s="57">
        <v>56.0759675</v>
      </c>
      <c r="AJ36" s="57">
        <v>56.3659675</v>
      </c>
      <c r="AK36" s="57">
        <v>57.1409675</v>
      </c>
      <c r="AL36" s="57">
        <v>56.1659675</v>
      </c>
      <c r="AM36" s="57">
        <v>56.1984675</v>
      </c>
      <c r="AN36" s="57">
        <v>56.8709675</v>
      </c>
      <c r="AO36" s="57">
        <v>56.6909675</v>
      </c>
      <c r="AP36" s="57">
        <v>56.9259675</v>
      </c>
      <c r="AQ36" s="57">
        <v>56.6909675</v>
      </c>
      <c r="AR36" s="57">
        <v>57.9959675</v>
      </c>
      <c r="AS36" s="57">
        <v>57.8159675</v>
      </c>
      <c r="AT36" s="57">
        <v>58.6134675</v>
      </c>
      <c r="AU36" s="57">
        <v>58.4134675</v>
      </c>
      <c r="AV36" s="57">
        <v>58.0284675</v>
      </c>
      <c r="AW36" s="57">
        <v>57.7434675</v>
      </c>
      <c r="AX36" s="57">
        <v>56.5934675</v>
      </c>
      <c r="AY36" s="57">
        <v>57.3134675</v>
      </c>
      <c r="AZ36" s="57">
        <v>57.5659675</v>
      </c>
      <c r="BA36" s="57">
        <v>57.6659675</v>
      </c>
      <c r="BB36" s="57">
        <v>58.011963305</v>
      </c>
      <c r="BC36" s="57">
        <v>58.221963305</v>
      </c>
      <c r="BD36" s="57">
        <v>58.7168499930925</v>
      </c>
      <c r="BE36" s="57">
        <v>58.0493499930925</v>
      </c>
      <c r="BF36" s="57">
        <v>58.0334675</v>
      </c>
      <c r="BG36" s="57">
        <v>57.3334675</v>
      </c>
      <c r="BH36">
        <v>57.0784675</v>
      </c>
    </row>
    <row r="37" ht="15.95" customHeight="1" spans="1:60">
      <c r="A37" s="85" t="s">
        <v>86</v>
      </c>
      <c r="B37" s="46"/>
      <c r="C37" s="46"/>
      <c r="D37" s="14">
        <v>-50.0430775</v>
      </c>
      <c r="E37" s="14">
        <v>8.09499999999999</v>
      </c>
      <c r="F37" s="14">
        <v>7.75000000000001</v>
      </c>
      <c r="G37" s="14">
        <f t="shared" si="2"/>
        <v>-0.344999999999982</v>
      </c>
      <c r="H37" s="14">
        <f t="shared" si="0"/>
        <v>58.1380775</v>
      </c>
      <c r="I37" s="74">
        <f t="shared" si="1"/>
        <v>57.7930775</v>
      </c>
      <c r="J37" s="56"/>
      <c r="K37" s="56"/>
      <c r="L37" s="56"/>
      <c r="M37" s="57"/>
      <c r="N37" s="57"/>
      <c r="O37" s="57"/>
      <c r="P37" s="57"/>
      <c r="Q37" s="57"/>
      <c r="R37" s="57"/>
      <c r="S37" s="57"/>
      <c r="T37" s="57">
        <v>57.21400443</v>
      </c>
      <c r="U37" s="57">
        <v>57.21718212</v>
      </c>
      <c r="V37" s="57">
        <v>57.3280775</v>
      </c>
      <c r="W37" s="57">
        <v>58.2905775</v>
      </c>
      <c r="X37" s="57">
        <v>58.6080775</v>
      </c>
      <c r="Y37" s="57">
        <v>59.0055775</v>
      </c>
      <c r="Z37" s="57">
        <v>58.1580775</v>
      </c>
      <c r="AA37" s="57">
        <v>58.62334212</v>
      </c>
      <c r="AB37" s="57">
        <v>56.2730775</v>
      </c>
      <c r="AC37" s="57">
        <v>56.6669890425</v>
      </c>
      <c r="AD37" s="57">
        <v>56.6730775</v>
      </c>
      <c r="AE37" s="57">
        <v>55.5530775</v>
      </c>
      <c r="AF37" s="57">
        <v>56.3105775</v>
      </c>
      <c r="AG37" s="57">
        <v>57.2280775</v>
      </c>
      <c r="AH37" s="57">
        <v>57.3905775</v>
      </c>
      <c r="AI37" s="57">
        <v>57.1980775</v>
      </c>
      <c r="AJ37" s="57">
        <v>57.4205775</v>
      </c>
      <c r="AK37" s="57">
        <v>58.2830775</v>
      </c>
      <c r="AL37" s="57">
        <v>57.1680775</v>
      </c>
      <c r="AM37" s="57">
        <v>57.2955775</v>
      </c>
      <c r="AN37" s="57">
        <v>57.9080775</v>
      </c>
      <c r="AO37" s="57">
        <v>57.7830775</v>
      </c>
      <c r="AP37" s="57">
        <v>57.9580775</v>
      </c>
      <c r="AQ37" s="57">
        <v>57.7830775</v>
      </c>
      <c r="AR37" s="57">
        <v>59.0180775</v>
      </c>
      <c r="AS37" s="57">
        <v>58.8780775</v>
      </c>
      <c r="AT37" s="57">
        <v>59.6905775</v>
      </c>
      <c r="AU37" s="57">
        <v>59.3305775</v>
      </c>
      <c r="AV37" s="57">
        <v>58.8030775</v>
      </c>
      <c r="AW37" s="57">
        <v>58.5580775</v>
      </c>
      <c r="AX37" s="57">
        <v>57.4055775</v>
      </c>
      <c r="AY37" s="57">
        <v>58.1055775</v>
      </c>
      <c r="AZ37" s="57">
        <v>58.7605775</v>
      </c>
      <c r="BA37" s="57">
        <v>58.8105775</v>
      </c>
      <c r="BB37" s="57">
        <v>59.163440965</v>
      </c>
      <c r="BC37" s="57">
        <v>59.353440965</v>
      </c>
      <c r="BD37" s="57">
        <v>59.8579452132025</v>
      </c>
      <c r="BE37" s="57">
        <v>59.2779452132025</v>
      </c>
      <c r="BF37" s="57">
        <v>59.0355775</v>
      </c>
      <c r="BG37" s="57">
        <v>58.5205775</v>
      </c>
      <c r="BH37">
        <v>58.1380775</v>
      </c>
    </row>
    <row r="38" ht="15.95" customHeight="1" spans="1:60">
      <c r="A38" s="85" t="s">
        <v>87</v>
      </c>
      <c r="B38" s="46"/>
      <c r="C38" s="46"/>
      <c r="D38" s="14">
        <v>-51.0387025</v>
      </c>
      <c r="E38" s="14">
        <v>7.81249999999999</v>
      </c>
      <c r="F38" s="14">
        <v>7.49500000000001</v>
      </c>
      <c r="G38" s="14">
        <f t="shared" si="2"/>
        <v>-0.317499999999982</v>
      </c>
      <c r="H38" s="14">
        <f t="shared" si="0"/>
        <v>58.8512025</v>
      </c>
      <c r="I38" s="74">
        <f t="shared" si="1"/>
        <v>58.5337025</v>
      </c>
      <c r="J38" s="56"/>
      <c r="K38" s="56"/>
      <c r="L38" s="56"/>
      <c r="M38" s="57"/>
      <c r="N38" s="57"/>
      <c r="O38" s="57"/>
      <c r="P38" s="57"/>
      <c r="Q38" s="57"/>
      <c r="R38" s="57"/>
      <c r="S38" s="57"/>
      <c r="T38" s="57">
        <v>58.46698693</v>
      </c>
      <c r="U38" s="57">
        <v>58.49797212</v>
      </c>
      <c r="V38" s="57">
        <v>58.6712025</v>
      </c>
      <c r="W38" s="57">
        <v>59.6162025</v>
      </c>
      <c r="X38" s="57">
        <v>59.9337025</v>
      </c>
      <c r="Y38" s="57">
        <v>60.3062025</v>
      </c>
      <c r="Z38" s="57">
        <v>59.3412025</v>
      </c>
      <c r="AA38" s="57">
        <v>59.81593212</v>
      </c>
      <c r="AB38" s="57">
        <v>57.4762025</v>
      </c>
      <c r="AC38" s="57">
        <v>57.8785359175</v>
      </c>
      <c r="AD38" s="57">
        <v>57.9687025</v>
      </c>
      <c r="AE38" s="57">
        <v>56.6837025</v>
      </c>
      <c r="AF38" s="57">
        <v>57.4162025</v>
      </c>
      <c r="AG38" s="57">
        <v>58.2762025</v>
      </c>
      <c r="AH38" s="57">
        <v>58.5487025</v>
      </c>
      <c r="AI38" s="57">
        <v>58.1187025</v>
      </c>
      <c r="AJ38" s="57">
        <v>58.5537025</v>
      </c>
      <c r="AK38" s="57">
        <v>59.3412025</v>
      </c>
      <c r="AL38" s="57">
        <v>58.2087025</v>
      </c>
      <c r="AM38" s="57">
        <v>58.2637025</v>
      </c>
      <c r="AN38" s="57">
        <v>58.9112025</v>
      </c>
      <c r="AO38" s="57">
        <v>58.7587025</v>
      </c>
      <c r="AP38" s="57">
        <v>59.0212025</v>
      </c>
      <c r="AQ38" s="57">
        <v>58.7587025</v>
      </c>
      <c r="AR38" s="57">
        <v>60.1887025</v>
      </c>
      <c r="AS38" s="57">
        <v>59.9762025</v>
      </c>
      <c r="AT38" s="57">
        <v>60.8162025</v>
      </c>
      <c r="AU38" s="57">
        <v>60.4462025</v>
      </c>
      <c r="AV38" s="57">
        <v>60.0862025</v>
      </c>
      <c r="AW38" s="57">
        <v>59.7337025</v>
      </c>
      <c r="AX38" s="57">
        <v>58.5337025</v>
      </c>
      <c r="AY38" s="57">
        <v>59.2137025</v>
      </c>
      <c r="AZ38" s="57">
        <v>59.4687025</v>
      </c>
      <c r="BA38" s="57">
        <v>59.4987025</v>
      </c>
      <c r="BB38" s="57">
        <v>59.855694715</v>
      </c>
      <c r="BC38" s="57">
        <v>60.025694715</v>
      </c>
      <c r="BD38" s="57">
        <v>60.5359131200775</v>
      </c>
      <c r="BE38" s="57">
        <v>59.8484131200775</v>
      </c>
      <c r="BF38" s="57">
        <v>59.9087025</v>
      </c>
      <c r="BG38" s="57">
        <v>59.2712025</v>
      </c>
      <c r="BH38">
        <v>58.8512025</v>
      </c>
    </row>
    <row r="39" ht="15.95" customHeight="1" spans="1:60">
      <c r="A39" s="85" t="s">
        <v>88</v>
      </c>
      <c r="B39" s="46"/>
      <c r="C39" s="46"/>
      <c r="D39" s="14">
        <v>-54.178315</v>
      </c>
      <c r="E39" s="14">
        <v>5.44749999999999</v>
      </c>
      <c r="F39" s="14">
        <v>5.09250000000001</v>
      </c>
      <c r="G39" s="14">
        <f t="shared" si="2"/>
        <v>-0.354999999999982</v>
      </c>
      <c r="H39" s="14">
        <f t="shared" si="0"/>
        <v>59.625815</v>
      </c>
      <c r="I39" s="74">
        <f t="shared" si="1"/>
        <v>59.270815</v>
      </c>
      <c r="J39" s="56"/>
      <c r="K39" s="56"/>
      <c r="L39" s="56"/>
      <c r="M39" s="57"/>
      <c r="N39" s="57"/>
      <c r="O39" s="57"/>
      <c r="P39" s="57"/>
      <c r="Q39" s="57"/>
      <c r="R39" s="57"/>
      <c r="S39" s="57"/>
      <c r="T39" s="57">
        <v>59.13704478</v>
      </c>
      <c r="U39" s="57">
        <v>59.19310152</v>
      </c>
      <c r="V39" s="57">
        <v>59.435815</v>
      </c>
      <c r="W39" s="57">
        <v>60.440815</v>
      </c>
      <c r="X39" s="57">
        <v>60.800815</v>
      </c>
      <c r="Y39" s="57">
        <v>61.170815</v>
      </c>
      <c r="Z39" s="57">
        <v>60.125815</v>
      </c>
      <c r="AA39" s="57">
        <v>60.60682152</v>
      </c>
      <c r="AB39" s="57">
        <v>58.343315</v>
      </c>
      <c r="AC39" s="57">
        <v>58.751718205</v>
      </c>
      <c r="AD39" s="57">
        <v>58.910815</v>
      </c>
      <c r="AE39" s="57">
        <v>57.553315</v>
      </c>
      <c r="AF39" s="57">
        <v>58.283315</v>
      </c>
      <c r="AG39" s="57">
        <v>59.135815</v>
      </c>
      <c r="AH39" s="57">
        <v>59.418315</v>
      </c>
      <c r="AI39" s="57">
        <v>58.920815</v>
      </c>
      <c r="AJ39" s="57">
        <v>59.425815</v>
      </c>
      <c r="AK39" s="57">
        <v>60.210815</v>
      </c>
      <c r="AL39" s="57">
        <v>59.020815</v>
      </c>
      <c r="AM39" s="57">
        <v>59.078315</v>
      </c>
      <c r="AN39" s="57">
        <v>59.743315</v>
      </c>
      <c r="AO39" s="57">
        <v>59.588315</v>
      </c>
      <c r="AP39" s="57">
        <v>59.848315</v>
      </c>
      <c r="AQ39" s="57">
        <v>59.588315</v>
      </c>
      <c r="AR39" s="57">
        <v>61.055815</v>
      </c>
      <c r="AS39" s="57">
        <v>60.840815</v>
      </c>
      <c r="AT39" s="57">
        <v>61.715815</v>
      </c>
      <c r="AU39" s="57">
        <v>61.315815</v>
      </c>
      <c r="AV39" s="57">
        <v>60.990815</v>
      </c>
      <c r="AW39" s="57">
        <v>60.635815</v>
      </c>
      <c r="AX39" s="57">
        <v>59.390815</v>
      </c>
      <c r="AY39" s="57">
        <v>60.050815</v>
      </c>
      <c r="AZ39" s="57">
        <v>60.223315</v>
      </c>
      <c r="BA39" s="57">
        <v>60.328315</v>
      </c>
      <c r="BB39" s="57">
        <v>60.628315</v>
      </c>
      <c r="BC39" s="57">
        <v>60.778315</v>
      </c>
      <c r="BD39" s="57">
        <v>61.2949306775</v>
      </c>
      <c r="BE39" s="57">
        <v>60.5199306775</v>
      </c>
      <c r="BF39" s="57">
        <v>60.758315</v>
      </c>
      <c r="BG39" s="57">
        <v>60.043315</v>
      </c>
      <c r="BH39">
        <v>59.625815</v>
      </c>
    </row>
    <row r="40" ht="15.95" customHeight="1" spans="1:60">
      <c r="A40" s="85" t="s">
        <v>89</v>
      </c>
      <c r="B40" s="46"/>
      <c r="C40" s="46"/>
      <c r="D40" s="14">
        <v>-56.443475</v>
      </c>
      <c r="E40" s="14">
        <v>3.97499999999999</v>
      </c>
      <c r="F40" s="14">
        <v>3.56500000000001</v>
      </c>
      <c r="G40" s="14">
        <f t="shared" si="2"/>
        <v>-0.409999999999981</v>
      </c>
      <c r="H40" s="14">
        <f t="shared" si="0"/>
        <v>60.418475</v>
      </c>
      <c r="I40" s="74">
        <f t="shared" si="1"/>
        <v>60.008475</v>
      </c>
      <c r="J40" s="56"/>
      <c r="K40" s="56"/>
      <c r="L40" s="56"/>
      <c r="M40" s="57"/>
      <c r="N40" s="57"/>
      <c r="O40" s="57"/>
      <c r="P40" s="57"/>
      <c r="Q40" s="57"/>
      <c r="R40" s="57"/>
      <c r="S40" s="57"/>
      <c r="T40" s="57">
        <v>59.325975</v>
      </c>
      <c r="U40" s="57">
        <v>59.4225828</v>
      </c>
      <c r="V40" s="57">
        <v>59.735975</v>
      </c>
      <c r="W40" s="57">
        <v>60.920975</v>
      </c>
      <c r="X40" s="57">
        <v>61.293475</v>
      </c>
      <c r="Y40" s="57">
        <v>61.715975</v>
      </c>
      <c r="Z40" s="57">
        <v>60.620975</v>
      </c>
      <c r="AA40" s="57">
        <v>61.1059428</v>
      </c>
      <c r="AB40" s="57">
        <v>58.963475</v>
      </c>
      <c r="AC40" s="57">
        <v>59.376219325</v>
      </c>
      <c r="AD40" s="57">
        <v>59.640975</v>
      </c>
      <c r="AE40" s="57">
        <v>58.268475</v>
      </c>
      <c r="AF40" s="57">
        <v>59.010975</v>
      </c>
      <c r="AG40" s="57">
        <v>59.848475</v>
      </c>
      <c r="AH40" s="57">
        <v>60.155975</v>
      </c>
      <c r="AI40" s="57">
        <v>59.663475</v>
      </c>
      <c r="AJ40" s="57">
        <v>60.165975</v>
      </c>
      <c r="AK40" s="57">
        <v>60.945975</v>
      </c>
      <c r="AL40" s="57">
        <v>59.733475</v>
      </c>
      <c r="AM40" s="57">
        <v>59.803475</v>
      </c>
      <c r="AN40" s="57">
        <v>60.480975</v>
      </c>
      <c r="AO40" s="57">
        <v>60.323475</v>
      </c>
      <c r="AP40" s="57">
        <v>60.540975</v>
      </c>
      <c r="AQ40" s="57">
        <v>60.323475</v>
      </c>
      <c r="AR40" s="57">
        <v>61.765975</v>
      </c>
      <c r="AS40" s="57">
        <v>61.580975</v>
      </c>
      <c r="AT40" s="57">
        <v>62.485975</v>
      </c>
      <c r="AU40" s="57">
        <v>62.043475</v>
      </c>
      <c r="AV40" s="57">
        <v>61.660975</v>
      </c>
      <c r="AW40" s="57">
        <v>61.330975</v>
      </c>
      <c r="AX40" s="57">
        <v>60.058475</v>
      </c>
      <c r="AY40" s="57">
        <v>60.698475</v>
      </c>
      <c r="AZ40" s="57">
        <v>61.008475</v>
      </c>
      <c r="BA40" s="57">
        <v>61.105975</v>
      </c>
      <c r="BB40" s="57">
        <v>61.395975</v>
      </c>
      <c r="BC40" s="57">
        <v>61.525975</v>
      </c>
      <c r="BD40" s="57">
        <v>62.055975</v>
      </c>
      <c r="BE40" s="57">
        <v>61.323475</v>
      </c>
      <c r="BF40" s="57">
        <v>61.548475</v>
      </c>
      <c r="BG40" s="57">
        <v>60.830975</v>
      </c>
      <c r="BH40">
        <v>60.418475</v>
      </c>
    </row>
    <row r="41" ht="15.95" customHeight="1" spans="1:60">
      <c r="A41" s="85" t="s">
        <v>90</v>
      </c>
      <c r="B41" s="49"/>
      <c r="C41" s="49"/>
      <c r="D41" s="14">
        <v>-56.83655331</v>
      </c>
      <c r="E41" s="14">
        <v>4.75749999999999</v>
      </c>
      <c r="F41" s="14">
        <v>4.30750000000001</v>
      </c>
      <c r="G41" s="14">
        <f t="shared" si="2"/>
        <v>-0.449999999999982</v>
      </c>
      <c r="H41" s="14">
        <f t="shared" si="0"/>
        <v>61.59405331</v>
      </c>
      <c r="I41" s="74">
        <f t="shared" si="1"/>
        <v>61.14405331</v>
      </c>
      <c r="J41" s="56"/>
      <c r="K41" s="56"/>
      <c r="L41" s="56"/>
      <c r="M41" s="57"/>
      <c r="N41" s="57"/>
      <c r="O41" s="57"/>
      <c r="P41" s="57"/>
      <c r="Q41" s="57"/>
      <c r="R41" s="57"/>
      <c r="S41" s="57"/>
      <c r="T41" s="57">
        <v>59.35155331</v>
      </c>
      <c r="U41" s="57">
        <v>59.47104573648</v>
      </c>
      <c r="V41" s="57">
        <v>59.83655331</v>
      </c>
      <c r="W41" s="57">
        <v>61.22155331</v>
      </c>
      <c r="X41" s="57">
        <v>61.66655331</v>
      </c>
      <c r="Y41" s="57">
        <v>62.17405331</v>
      </c>
      <c r="Z41" s="57">
        <v>61.06405331</v>
      </c>
      <c r="AA41" s="57">
        <v>61.55256573648</v>
      </c>
      <c r="AB41" s="57">
        <v>59.61405331</v>
      </c>
      <c r="AC41" s="57">
        <v>60.03135168317</v>
      </c>
      <c r="AD41" s="57">
        <v>60.37405331</v>
      </c>
      <c r="AE41" s="57">
        <v>59.06155331</v>
      </c>
      <c r="AF41" s="57">
        <v>59.83405331</v>
      </c>
      <c r="AG41" s="57">
        <v>60.64905331</v>
      </c>
      <c r="AH41" s="57">
        <v>60.94155331</v>
      </c>
      <c r="AI41" s="57">
        <v>60.62405331</v>
      </c>
      <c r="AJ41" s="57">
        <v>61.00905331</v>
      </c>
      <c r="AK41" s="57">
        <v>61.83155331</v>
      </c>
      <c r="AL41" s="57">
        <v>60.57655331</v>
      </c>
      <c r="AM41" s="57">
        <v>60.65155331</v>
      </c>
      <c r="AN41" s="57">
        <v>61.37155331</v>
      </c>
      <c r="AO41" s="57">
        <v>61.22655331</v>
      </c>
      <c r="AP41" s="57">
        <v>61.37655331</v>
      </c>
      <c r="AQ41" s="57">
        <v>61.22655331</v>
      </c>
      <c r="AR41" s="57">
        <v>62.57655331</v>
      </c>
      <c r="AS41" s="57">
        <v>62.46155331</v>
      </c>
      <c r="AT41" s="57">
        <v>63.36405331</v>
      </c>
      <c r="AU41" s="57">
        <v>62.86405331</v>
      </c>
      <c r="AV41" s="57">
        <v>62.36905331</v>
      </c>
      <c r="AW41" s="57">
        <v>62.06155331</v>
      </c>
      <c r="AX41" s="57">
        <v>60.77155331</v>
      </c>
      <c r="AY41" s="57">
        <v>61.39155331</v>
      </c>
      <c r="AZ41" s="57">
        <v>62.20405331</v>
      </c>
      <c r="BA41" s="57">
        <v>62.19155331</v>
      </c>
      <c r="BB41" s="57">
        <v>62.45155331</v>
      </c>
      <c r="BC41" s="57">
        <v>62.56155331</v>
      </c>
      <c r="BD41" s="57">
        <v>63.10155331</v>
      </c>
      <c r="BE41" s="57">
        <v>62.45655331</v>
      </c>
      <c r="BF41" s="57">
        <v>62.64655331</v>
      </c>
      <c r="BG41" s="57">
        <v>62.03905331</v>
      </c>
      <c r="BH41">
        <v>61.59405331</v>
      </c>
    </row>
    <row r="42" ht="15.95" customHeight="1" spans="1:60">
      <c r="A42" s="85" t="s">
        <v>91</v>
      </c>
      <c r="B42" s="49"/>
      <c r="C42" s="49"/>
      <c r="D42" s="14">
        <v>-55.94318733386</v>
      </c>
      <c r="E42" s="14">
        <v>6.23499999999999</v>
      </c>
      <c r="F42" s="14">
        <v>5.82500000000001</v>
      </c>
      <c r="G42" s="14">
        <f t="shared" si="2"/>
        <v>-0.409999999999981</v>
      </c>
      <c r="H42" s="14">
        <f t="shared" si="0"/>
        <v>62.17818733386</v>
      </c>
      <c r="I42" s="74">
        <f t="shared" si="1"/>
        <v>61.76818733386</v>
      </c>
      <c r="J42" s="56"/>
      <c r="K42" s="56"/>
      <c r="L42" s="56"/>
      <c r="M42" s="57"/>
      <c r="N42" s="57"/>
      <c r="O42" s="57"/>
      <c r="P42" s="57"/>
      <c r="Q42" s="57"/>
      <c r="R42" s="57"/>
      <c r="S42" s="57"/>
      <c r="T42" s="57">
        <v>59.86068733386</v>
      </c>
      <c r="U42" s="57">
        <v>59.9716528325309</v>
      </c>
      <c r="V42" s="57">
        <v>60.39568733386</v>
      </c>
      <c r="W42" s="57">
        <v>61.82568733386</v>
      </c>
      <c r="X42" s="57">
        <v>62.28068733386</v>
      </c>
      <c r="Y42" s="57">
        <v>62.78818733386</v>
      </c>
      <c r="Z42" s="57">
        <v>61.60568733386</v>
      </c>
      <c r="AA42" s="57">
        <v>62.0985328325309</v>
      </c>
      <c r="AB42" s="57">
        <v>60.22568733386</v>
      </c>
      <c r="AC42" s="57">
        <v>60.647267145197</v>
      </c>
      <c r="AD42" s="57">
        <v>61.02818733386</v>
      </c>
      <c r="AE42" s="57">
        <v>59.66818733386</v>
      </c>
      <c r="AF42" s="57">
        <v>60.42318733386</v>
      </c>
      <c r="AG42" s="57">
        <v>61.24318733386</v>
      </c>
      <c r="AH42" s="57">
        <v>61.58318733386</v>
      </c>
      <c r="AI42" s="57">
        <v>61.17568733386</v>
      </c>
      <c r="AJ42" s="57">
        <v>61.63318733386</v>
      </c>
      <c r="AK42" s="57">
        <v>62.44318733386</v>
      </c>
      <c r="AL42" s="57">
        <v>61.17568733386</v>
      </c>
      <c r="AM42" s="57">
        <v>61.23568733386</v>
      </c>
      <c r="AN42" s="57">
        <v>61.98818733386</v>
      </c>
      <c r="AO42" s="57">
        <v>61.81318733386</v>
      </c>
      <c r="AP42" s="57">
        <v>61.98818733386</v>
      </c>
      <c r="AQ42" s="57">
        <v>61.81318733386</v>
      </c>
      <c r="AR42" s="57">
        <v>63.23818733386</v>
      </c>
      <c r="AS42" s="57">
        <v>63.16568733386</v>
      </c>
      <c r="AT42" s="57">
        <v>64.02818733386</v>
      </c>
      <c r="AU42" s="57">
        <v>63.53318733386</v>
      </c>
      <c r="AV42" s="57">
        <v>63.11318733386</v>
      </c>
      <c r="AW42" s="57">
        <v>62.77568733386</v>
      </c>
      <c r="AX42" s="57">
        <v>61.48068733386</v>
      </c>
      <c r="AY42" s="57">
        <v>62.08068733386</v>
      </c>
      <c r="AZ42" s="57">
        <v>62.74318733386</v>
      </c>
      <c r="BA42" s="57">
        <v>62.78568733386</v>
      </c>
      <c r="BB42" s="57">
        <v>63.01568733386</v>
      </c>
      <c r="BC42" s="57">
        <v>63.10568733386</v>
      </c>
      <c r="BD42" s="57">
        <v>63.65568733386</v>
      </c>
      <c r="BE42" s="57">
        <v>62.98068733386</v>
      </c>
      <c r="BF42" s="57">
        <v>63.29568733386</v>
      </c>
      <c r="BG42" s="57">
        <v>62.61568733386</v>
      </c>
      <c r="BH42">
        <v>62.17818733386</v>
      </c>
    </row>
    <row r="43" ht="15.95" customHeight="1" spans="1:60">
      <c r="A43" s="85" t="s">
        <v>92</v>
      </c>
      <c r="B43" s="49"/>
      <c r="C43" s="49"/>
      <c r="D43" s="14">
        <v>-55.91172665259</v>
      </c>
      <c r="E43" s="14">
        <v>6.81249999999999</v>
      </c>
      <c r="F43" s="14">
        <v>6.42250000000001</v>
      </c>
      <c r="G43" s="14">
        <f t="shared" si="2"/>
        <v>-0.389999999999982</v>
      </c>
      <c r="H43" s="14">
        <f t="shared" si="0"/>
        <v>62.72422665259</v>
      </c>
      <c r="I43" s="74">
        <f t="shared" si="1"/>
        <v>62.33422665259</v>
      </c>
      <c r="J43" s="56"/>
      <c r="K43" s="56"/>
      <c r="L43" s="56"/>
      <c r="M43" s="57"/>
      <c r="N43" s="57"/>
      <c r="O43" s="57"/>
      <c r="P43" s="57"/>
      <c r="Q43" s="57"/>
      <c r="R43" s="57"/>
      <c r="S43" s="57"/>
      <c r="T43" s="57">
        <v>59.99172665259</v>
      </c>
      <c r="U43" s="57">
        <v>60.1617004658107</v>
      </c>
      <c r="V43" s="57">
        <v>60.60922665259</v>
      </c>
      <c r="W43" s="57">
        <v>62.11422665259</v>
      </c>
      <c r="X43" s="57">
        <v>62.59422665259</v>
      </c>
      <c r="Y43" s="57">
        <v>63.13922665259</v>
      </c>
      <c r="Z43" s="57">
        <v>61.91672665259</v>
      </c>
      <c r="AA43" s="57">
        <v>62.4120604658107</v>
      </c>
      <c r="AB43" s="57">
        <v>60.61922665259</v>
      </c>
      <c r="AC43" s="57">
        <v>61.0435612391581</v>
      </c>
      <c r="AD43" s="57">
        <v>61.49422665259</v>
      </c>
      <c r="AE43" s="57">
        <v>60.10672665259</v>
      </c>
      <c r="AF43" s="57">
        <v>60.85172665259</v>
      </c>
      <c r="AG43" s="57">
        <v>61.69172665259</v>
      </c>
      <c r="AH43" s="57">
        <v>62.04922665259</v>
      </c>
      <c r="AI43" s="57">
        <v>61.61172665259</v>
      </c>
      <c r="AJ43" s="57">
        <v>62.09922665259</v>
      </c>
      <c r="AK43" s="57">
        <v>62.90422665259</v>
      </c>
      <c r="AL43" s="57">
        <v>61.61172665259</v>
      </c>
      <c r="AM43" s="57">
        <v>61.68672665259</v>
      </c>
      <c r="AN43" s="57">
        <v>62.46172665259</v>
      </c>
      <c r="AO43" s="57">
        <v>62.27172665259</v>
      </c>
      <c r="AP43" s="57">
        <v>62.44672665259</v>
      </c>
      <c r="AQ43" s="57">
        <v>62.27172665259</v>
      </c>
      <c r="AR43" s="57">
        <v>63.73672665259</v>
      </c>
      <c r="AS43" s="57">
        <v>63.64172665259</v>
      </c>
      <c r="AT43" s="57">
        <v>64.54922665259</v>
      </c>
      <c r="AU43" s="57">
        <v>64.07422665259</v>
      </c>
      <c r="AV43" s="57">
        <v>63.66172665259</v>
      </c>
      <c r="AW43" s="57">
        <v>63.30422665259</v>
      </c>
      <c r="AX43" s="57">
        <v>61.97922665259</v>
      </c>
      <c r="AY43" s="57">
        <v>62.55922665259</v>
      </c>
      <c r="AZ43" s="57">
        <v>63.22422665259</v>
      </c>
      <c r="BA43" s="57">
        <v>63.30922665259</v>
      </c>
      <c r="BB43" s="57">
        <v>63.50922665259</v>
      </c>
      <c r="BC43" s="57">
        <v>63.57922665259</v>
      </c>
      <c r="BD43" s="57">
        <v>64.14922665259</v>
      </c>
      <c r="BE43" s="57">
        <v>63.44922665259</v>
      </c>
      <c r="BF43" s="57">
        <v>63.80922665259</v>
      </c>
      <c r="BG43" s="57">
        <v>63.17172665259</v>
      </c>
      <c r="BH43">
        <v>62.72422665259</v>
      </c>
    </row>
    <row r="44" ht="15.95" customHeight="1" spans="1:60">
      <c r="A44" s="85" t="s">
        <v>93</v>
      </c>
      <c r="B44" s="49"/>
      <c r="C44" s="49"/>
      <c r="D44" s="14">
        <v>-56.20936536453</v>
      </c>
      <c r="E44" s="14">
        <v>6.86749999999999</v>
      </c>
      <c r="F44" s="14">
        <v>6.50250000000001</v>
      </c>
      <c r="G44" s="14">
        <f t="shared" si="2"/>
        <v>-0.364999999999982</v>
      </c>
      <c r="H44" s="14">
        <f t="shared" si="0"/>
        <v>63.07686536453</v>
      </c>
      <c r="I44" s="74">
        <f t="shared" si="1"/>
        <v>62.71186536453</v>
      </c>
      <c r="J44" s="56"/>
      <c r="K44" s="56"/>
      <c r="L44" s="56"/>
      <c r="M44" s="57"/>
      <c r="N44" s="57"/>
      <c r="O44" s="57"/>
      <c r="P44" s="57"/>
      <c r="Q44" s="57"/>
      <c r="R44" s="57"/>
      <c r="S44" s="57"/>
      <c r="T44" s="57">
        <v>59.9173477489043</v>
      </c>
      <c r="U44" s="57">
        <v>60.1769602874462</v>
      </c>
      <c r="V44" s="57">
        <v>60.64436536453</v>
      </c>
      <c r="W44" s="57">
        <v>62.23936536453</v>
      </c>
      <c r="X44" s="57">
        <v>62.73936536453</v>
      </c>
      <c r="Y44" s="57">
        <v>63.32186536453</v>
      </c>
      <c r="Z44" s="57">
        <v>62.03686536453</v>
      </c>
      <c r="AA44" s="57">
        <v>62.5331602874462</v>
      </c>
      <c r="AB44" s="57">
        <v>60.84436536453</v>
      </c>
      <c r="AC44" s="57">
        <v>61.2702759220817</v>
      </c>
      <c r="AD44" s="57">
        <v>61.77436536453</v>
      </c>
      <c r="AE44" s="57">
        <v>60.37436536453</v>
      </c>
      <c r="AF44" s="57">
        <v>61.09936536453</v>
      </c>
      <c r="AG44" s="57">
        <v>61.95936536453</v>
      </c>
      <c r="AH44" s="57">
        <v>62.33186536453</v>
      </c>
      <c r="AI44" s="57">
        <v>61.85436536453</v>
      </c>
      <c r="AJ44" s="57">
        <v>62.37436536453</v>
      </c>
      <c r="AK44" s="57">
        <v>63.18186536453</v>
      </c>
      <c r="AL44" s="57">
        <v>61.87936536453</v>
      </c>
      <c r="AM44" s="57">
        <v>61.96186536453</v>
      </c>
      <c r="AN44" s="57">
        <v>62.73686536453</v>
      </c>
      <c r="AO44" s="57">
        <v>62.54936536453</v>
      </c>
      <c r="AP44" s="57">
        <v>62.71186536453</v>
      </c>
      <c r="AQ44" s="57">
        <v>62.54936536453</v>
      </c>
      <c r="AR44" s="57">
        <v>64.03436536453</v>
      </c>
      <c r="AS44" s="57">
        <v>63.93436536453</v>
      </c>
      <c r="AT44" s="57">
        <v>64.88436536453</v>
      </c>
      <c r="AU44" s="57">
        <v>64.42936536453</v>
      </c>
      <c r="AV44" s="57">
        <v>64.02686536453</v>
      </c>
      <c r="AW44" s="57">
        <v>63.63686536453</v>
      </c>
      <c r="AX44" s="57">
        <v>62.31186536453</v>
      </c>
      <c r="AY44" s="57">
        <v>62.87186536453</v>
      </c>
      <c r="AZ44" s="57">
        <v>63.51936536453</v>
      </c>
      <c r="BA44" s="57">
        <v>63.61936536453</v>
      </c>
      <c r="BB44" s="57">
        <v>63.78936536453</v>
      </c>
      <c r="BC44" s="57">
        <v>63.83936536453</v>
      </c>
      <c r="BD44" s="57">
        <v>64.42936536453</v>
      </c>
      <c r="BE44" s="57">
        <v>63.72436536453</v>
      </c>
      <c r="BF44" s="57">
        <v>64.19186536453</v>
      </c>
      <c r="BG44" s="57">
        <v>63.53936536453</v>
      </c>
      <c r="BH44">
        <v>63.07686536453</v>
      </c>
    </row>
    <row r="45" ht="15.95" customHeight="1" spans="1:60">
      <c r="A45" s="85" t="s">
        <v>94</v>
      </c>
      <c r="B45" s="49"/>
      <c r="C45" s="49"/>
      <c r="D45" s="14">
        <v>-56.2731184883</v>
      </c>
      <c r="E45" s="14">
        <v>7.03249999999999</v>
      </c>
      <c r="F45" s="14">
        <v>6.69500000000001</v>
      </c>
      <c r="G45" s="14">
        <f t="shared" si="2"/>
        <v>-0.337499999999982</v>
      </c>
      <c r="H45" s="14">
        <f t="shared" si="0"/>
        <v>63.3056184883</v>
      </c>
      <c r="I45" s="74">
        <f t="shared" si="1"/>
        <v>62.9681184883</v>
      </c>
      <c r="J45" s="56"/>
      <c r="K45" s="56"/>
      <c r="L45" s="56"/>
      <c r="M45" s="57"/>
      <c r="N45" s="57"/>
      <c r="O45" s="57"/>
      <c r="P45" s="57"/>
      <c r="Q45" s="57"/>
      <c r="R45" s="57"/>
      <c r="S45" s="57"/>
      <c r="T45" s="57">
        <v>59.6403159101596</v>
      </c>
      <c r="U45" s="57">
        <v>59.9489034362064</v>
      </c>
      <c r="V45" s="57">
        <v>60.4356184883</v>
      </c>
      <c r="W45" s="57">
        <v>62.1256184883</v>
      </c>
      <c r="X45" s="57">
        <v>62.6656184883</v>
      </c>
      <c r="Y45" s="57">
        <v>63.2706184883</v>
      </c>
      <c r="Z45" s="57">
        <v>61.9606184883</v>
      </c>
      <c r="AA45" s="57">
        <v>62.4563034362064</v>
      </c>
      <c r="AB45" s="57">
        <v>60.8806184883</v>
      </c>
      <c r="AC45" s="57">
        <v>61.3067828177181</v>
      </c>
      <c r="AD45" s="57">
        <v>61.8831184883</v>
      </c>
      <c r="AE45" s="57">
        <v>60.4831184883</v>
      </c>
      <c r="AF45" s="57">
        <v>61.2106184883</v>
      </c>
      <c r="AG45" s="57">
        <v>62.0706184883</v>
      </c>
      <c r="AH45" s="57">
        <v>62.4556184883</v>
      </c>
      <c r="AI45" s="57">
        <v>61.9656184883</v>
      </c>
      <c r="AJ45" s="57">
        <v>62.5206184883</v>
      </c>
      <c r="AK45" s="57">
        <v>63.3381184883</v>
      </c>
      <c r="AL45" s="57">
        <v>62.0206184883</v>
      </c>
      <c r="AM45" s="57">
        <v>62.3681184883</v>
      </c>
      <c r="AN45" s="57">
        <v>62.9156184883</v>
      </c>
      <c r="AO45" s="57">
        <v>62.6831184883</v>
      </c>
      <c r="AP45" s="57">
        <v>62.8531184883</v>
      </c>
      <c r="AQ45" s="57">
        <v>62.6831184883</v>
      </c>
      <c r="AR45" s="57">
        <v>64.1956184883</v>
      </c>
      <c r="AS45" s="57">
        <v>64.0906184883</v>
      </c>
      <c r="AT45" s="57">
        <v>65.0681184883</v>
      </c>
      <c r="AU45" s="57">
        <v>64.6181184883</v>
      </c>
      <c r="AV45" s="57">
        <v>64.2056184883</v>
      </c>
      <c r="AW45" s="57">
        <v>63.8331184883</v>
      </c>
      <c r="AX45" s="57">
        <v>62.4956184883</v>
      </c>
      <c r="AY45" s="57">
        <v>63.0356184883</v>
      </c>
      <c r="AZ45" s="57">
        <v>63.7256184883</v>
      </c>
      <c r="BA45" s="57">
        <v>63.8431184883</v>
      </c>
      <c r="BB45" s="57">
        <v>63.9831184883</v>
      </c>
      <c r="BC45" s="57">
        <v>64.0131184883</v>
      </c>
      <c r="BD45" s="57">
        <v>64.6231184883</v>
      </c>
      <c r="BE45" s="57">
        <v>63.9181184883</v>
      </c>
      <c r="BF45" s="57">
        <v>64.4456184883</v>
      </c>
      <c r="BG45" s="57">
        <v>63.8531184883</v>
      </c>
      <c r="BH45">
        <v>63.3056184883</v>
      </c>
    </row>
    <row r="46" ht="15.95" customHeight="1" spans="1:60">
      <c r="A46" s="85" t="s">
        <v>95</v>
      </c>
      <c r="B46" s="49"/>
      <c r="C46" s="49"/>
      <c r="D46" s="14">
        <v>-56.18041666793</v>
      </c>
      <c r="E46" s="14">
        <v>7.13749999999999</v>
      </c>
      <c r="F46" s="14">
        <v>6.80500000000001</v>
      </c>
      <c r="G46" s="14">
        <f t="shared" si="2"/>
        <v>-0.332499999999982</v>
      </c>
      <c r="H46" s="14">
        <f t="shared" si="0"/>
        <v>63.31791666793</v>
      </c>
      <c r="I46" s="74">
        <f t="shared" si="1"/>
        <v>62.98541666793</v>
      </c>
      <c r="J46" s="56"/>
      <c r="K46" s="56"/>
      <c r="L46" s="56"/>
      <c r="M46" s="57"/>
      <c r="N46" s="57"/>
      <c r="O46" s="57"/>
      <c r="P46" s="57"/>
      <c r="Q46" s="57"/>
      <c r="R46" s="57"/>
      <c r="S46" s="57"/>
      <c r="T46" s="57">
        <v>59.2555516679451</v>
      </c>
      <c r="U46" s="57">
        <v>59.5959000012734</v>
      </c>
      <c r="V46" s="57">
        <v>60.12541666793</v>
      </c>
      <c r="W46" s="57">
        <v>61.91041666793</v>
      </c>
      <c r="X46" s="57">
        <v>62.45791666793</v>
      </c>
      <c r="Y46" s="57">
        <v>63.09791666793</v>
      </c>
      <c r="Z46" s="57">
        <v>61.75541666793</v>
      </c>
      <c r="AA46" s="57">
        <v>62.2494600012734</v>
      </c>
      <c r="AB46" s="57">
        <v>60.75541666793</v>
      </c>
      <c r="AC46" s="57">
        <v>61.1807045846055</v>
      </c>
      <c r="AD46" s="57">
        <v>61.82541666793</v>
      </c>
      <c r="AE46" s="57">
        <v>60.40041666793</v>
      </c>
      <c r="AF46" s="57">
        <v>61.13791666793</v>
      </c>
      <c r="AG46" s="57">
        <v>62.01041666793</v>
      </c>
      <c r="AH46" s="57">
        <v>62.40041666793</v>
      </c>
      <c r="AI46" s="57">
        <v>61.87541666793</v>
      </c>
      <c r="AJ46" s="57">
        <v>62.46041666793</v>
      </c>
      <c r="AK46" s="57">
        <v>63.30791666793</v>
      </c>
      <c r="AL46" s="57">
        <v>61.96041666793</v>
      </c>
      <c r="AM46" s="57">
        <v>62.31791666793</v>
      </c>
      <c r="AN46" s="57">
        <v>62.90041666793</v>
      </c>
      <c r="AO46" s="57">
        <v>62.64041666793</v>
      </c>
      <c r="AP46" s="57">
        <v>62.80041666793</v>
      </c>
      <c r="AQ46" s="57">
        <v>62.64041666793</v>
      </c>
      <c r="AR46" s="57">
        <v>64.18291666793</v>
      </c>
      <c r="AS46" s="57">
        <v>64.05541666793</v>
      </c>
      <c r="AT46" s="57">
        <v>65.06041666793</v>
      </c>
      <c r="AU46" s="57">
        <v>64.61041666793</v>
      </c>
      <c r="AV46" s="57">
        <v>64.25541666793</v>
      </c>
      <c r="AW46" s="57">
        <v>63.85041666793</v>
      </c>
      <c r="AX46" s="57">
        <v>62.50291666793</v>
      </c>
      <c r="AY46" s="57">
        <v>63.02291666793</v>
      </c>
      <c r="AZ46" s="57">
        <v>63.68041666793</v>
      </c>
      <c r="BA46" s="57">
        <v>63.84541666793</v>
      </c>
      <c r="BB46" s="57">
        <v>63.95541666793</v>
      </c>
      <c r="BC46" s="57">
        <v>63.96541666793</v>
      </c>
      <c r="BD46" s="57">
        <v>64.59541666793</v>
      </c>
      <c r="BE46" s="57">
        <v>63.87541666793</v>
      </c>
      <c r="BF46" s="57">
        <v>64.51541666793</v>
      </c>
      <c r="BG46" s="57">
        <v>63.90291666793</v>
      </c>
      <c r="BH46">
        <v>63.31791666793</v>
      </c>
    </row>
    <row r="47" ht="15.95" customHeight="1" spans="1:60">
      <c r="A47" s="85" t="s">
        <v>96</v>
      </c>
      <c r="B47" s="49"/>
      <c r="C47" s="49"/>
      <c r="D47" s="14">
        <v>-58.31813047297</v>
      </c>
      <c r="E47" s="14">
        <v>4.55499999999999</v>
      </c>
      <c r="F47" s="14">
        <v>4.29000000000001</v>
      </c>
      <c r="G47" s="14">
        <f t="shared" si="2"/>
        <v>-0.264999999999982</v>
      </c>
      <c r="H47" s="14">
        <f t="shared" si="0"/>
        <v>62.87313047297</v>
      </c>
      <c r="I47" s="74">
        <f t="shared" si="1"/>
        <v>62.60813047297</v>
      </c>
      <c r="J47" s="56"/>
      <c r="K47" s="56"/>
      <c r="L47" s="56"/>
      <c r="M47" s="57"/>
      <c r="N47" s="57"/>
      <c r="O47" s="57"/>
      <c r="P47" s="57"/>
      <c r="Q47" s="57"/>
      <c r="R47" s="57"/>
      <c r="S47" s="57"/>
      <c r="T47" s="57">
        <v>59.0887880386456</v>
      </c>
      <c r="U47" s="57">
        <v>59.4323155167538</v>
      </c>
      <c r="V47" s="57">
        <v>59.97813047297</v>
      </c>
      <c r="W47" s="57">
        <v>61.73563047297</v>
      </c>
      <c r="X47" s="57">
        <v>62.27313047297</v>
      </c>
      <c r="Y47" s="57">
        <v>62.93313047297</v>
      </c>
      <c r="Z47" s="57">
        <v>61.51563047297</v>
      </c>
      <c r="AA47" s="57">
        <v>62.0077555167538</v>
      </c>
      <c r="AB47" s="57">
        <v>60.53563047297</v>
      </c>
      <c r="AC47" s="57">
        <v>60.9593798862808</v>
      </c>
      <c r="AD47" s="57">
        <v>60.77563047297</v>
      </c>
      <c r="AE47" s="57">
        <v>60.14313047297</v>
      </c>
      <c r="AF47" s="57">
        <v>60.81063047297</v>
      </c>
      <c r="AG47" s="57">
        <v>61.66063047297</v>
      </c>
      <c r="AH47" s="57">
        <v>62.10813047297</v>
      </c>
      <c r="AI47" s="57">
        <v>61.52563047297</v>
      </c>
      <c r="AJ47" s="57">
        <v>62.16813047297</v>
      </c>
      <c r="AK47" s="57">
        <v>62.94563047297</v>
      </c>
      <c r="AL47" s="57">
        <v>61.60563047297</v>
      </c>
      <c r="AM47" s="57">
        <v>61.94313047297</v>
      </c>
      <c r="AN47" s="57">
        <v>62.53813047297</v>
      </c>
      <c r="AO47" s="57">
        <v>62.26813047297</v>
      </c>
      <c r="AP47" s="57">
        <v>62.52063047297</v>
      </c>
      <c r="AQ47" s="57">
        <v>62.26813047297</v>
      </c>
      <c r="AR47" s="57">
        <v>63.92063047297</v>
      </c>
      <c r="AS47" s="57">
        <v>63.78313047297</v>
      </c>
      <c r="AT47" s="57">
        <v>64.83813047297</v>
      </c>
      <c r="AU47" s="57">
        <v>64.41813047297</v>
      </c>
      <c r="AV47" s="57">
        <v>64.19313047297</v>
      </c>
      <c r="AW47" s="57">
        <v>63.73063047297</v>
      </c>
      <c r="AX47" s="57">
        <v>62.41063047297</v>
      </c>
      <c r="AY47" s="57">
        <v>62.91063047297</v>
      </c>
      <c r="AZ47" s="57">
        <v>63.15063047297</v>
      </c>
      <c r="BA47" s="57">
        <v>63.42313047297</v>
      </c>
      <c r="BB47" s="57">
        <v>63.50313047297</v>
      </c>
      <c r="BC47" s="57">
        <v>63.49313047297</v>
      </c>
      <c r="BD47" s="57">
        <v>64.14313047297</v>
      </c>
      <c r="BE47" s="57">
        <v>63.45313047297</v>
      </c>
      <c r="BF47" s="57">
        <v>64.19563047297</v>
      </c>
      <c r="BG47" s="57">
        <v>63.51063047297</v>
      </c>
      <c r="BH47">
        <v>62.87313047297</v>
      </c>
    </row>
    <row r="48" ht="15.95" customHeight="1" spans="1:60">
      <c r="A48" s="85" t="s">
        <v>97</v>
      </c>
      <c r="B48" s="49"/>
      <c r="C48" s="49"/>
      <c r="D48" s="14">
        <v>-62.11961461317</v>
      </c>
      <c r="E48" s="14">
        <v>0.917499999999991</v>
      </c>
      <c r="F48" s="14">
        <v>0.627500000000008</v>
      </c>
      <c r="G48" s="14">
        <f t="shared" si="2"/>
        <v>-0.289999999999983</v>
      </c>
      <c r="H48" s="14">
        <f t="shared" si="0"/>
        <v>63.03711461317</v>
      </c>
      <c r="I48" s="74">
        <f t="shared" si="1"/>
        <v>62.74711461317</v>
      </c>
      <c r="J48" s="56"/>
      <c r="K48" s="56"/>
      <c r="L48" s="56"/>
      <c r="M48" s="57"/>
      <c r="N48" s="57"/>
      <c r="O48" s="57"/>
      <c r="P48" s="57"/>
      <c r="Q48" s="57"/>
      <c r="R48" s="57"/>
      <c r="S48" s="57"/>
      <c r="T48" s="57">
        <v>58.392009988528</v>
      </c>
      <c r="U48" s="57">
        <v>58.7811315300753</v>
      </c>
      <c r="V48" s="57">
        <v>59.32461461317</v>
      </c>
      <c r="W48" s="57">
        <v>61.21461461317</v>
      </c>
      <c r="X48" s="57">
        <v>61.75961461317</v>
      </c>
      <c r="Y48" s="57">
        <v>62.48211461317</v>
      </c>
      <c r="Z48" s="57">
        <v>61.06211461317</v>
      </c>
      <c r="AA48" s="57">
        <v>61.5506115300754</v>
      </c>
      <c r="AB48" s="57">
        <v>60.20711461317</v>
      </c>
      <c r="AC48" s="57">
        <v>60.6285644154622</v>
      </c>
      <c r="AD48" s="57">
        <v>60.51211461317</v>
      </c>
      <c r="AE48" s="57">
        <v>59.92961461317</v>
      </c>
      <c r="AF48" s="57">
        <v>60.59961461317</v>
      </c>
      <c r="AG48" s="57">
        <v>61.51461461317</v>
      </c>
      <c r="AH48" s="57">
        <v>61.88461461317</v>
      </c>
      <c r="AI48" s="57">
        <v>61.42961461317</v>
      </c>
      <c r="AJ48" s="57">
        <v>61.99711461317</v>
      </c>
      <c r="AK48" s="57">
        <v>62.80711461317</v>
      </c>
      <c r="AL48" s="57">
        <v>61.43211461317</v>
      </c>
      <c r="AM48" s="57">
        <v>61.82211461317</v>
      </c>
      <c r="AN48" s="57">
        <v>62.30211461317</v>
      </c>
      <c r="AO48" s="57">
        <v>62.13961461317</v>
      </c>
      <c r="AP48" s="57">
        <v>62.33711461317</v>
      </c>
      <c r="AQ48" s="57">
        <v>62.13961461317</v>
      </c>
      <c r="AR48" s="57">
        <v>63.75961461317</v>
      </c>
      <c r="AS48" s="57">
        <v>63.59211461317</v>
      </c>
      <c r="AT48" s="57">
        <v>64.72461461317</v>
      </c>
      <c r="AU48" s="57">
        <v>64.25961461317</v>
      </c>
      <c r="AV48" s="57">
        <v>64.00711461317</v>
      </c>
      <c r="AW48" s="57">
        <v>63.55461461317</v>
      </c>
      <c r="AX48" s="57">
        <v>62.23211461317</v>
      </c>
      <c r="AY48" s="57">
        <v>62.71211461317</v>
      </c>
      <c r="AZ48" s="57">
        <v>63.25211461317</v>
      </c>
      <c r="BA48" s="57">
        <v>63.48211461317</v>
      </c>
      <c r="BB48" s="57">
        <v>63.53211461317</v>
      </c>
      <c r="BC48" s="57">
        <v>63.50211461317</v>
      </c>
      <c r="BD48" s="57">
        <v>64.17211461317</v>
      </c>
      <c r="BE48" s="57">
        <v>63.47461461317</v>
      </c>
      <c r="BF48" s="57">
        <v>64.26461461317</v>
      </c>
      <c r="BG48" s="57">
        <v>63.67961461317</v>
      </c>
      <c r="BH48">
        <v>63.03711461317</v>
      </c>
    </row>
    <row r="49" spans="58:59">
      <c r="BF49" s="57"/>
      <c r="BG49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B74"/>
  <sheetViews>
    <sheetView topLeftCell="A30" workbookViewId="0">
      <pane xSplit="14" topLeftCell="BA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625" style="69" customWidth="1"/>
    <col min="10" max="15" width="11.625" customWidth="1"/>
    <col min="16" max="16" width="13.875" customWidth="1"/>
    <col min="17" max="17" width="16.5" customWidth="1"/>
    <col min="18" max="18" width="11.875" customWidth="1"/>
    <col min="19" max="19" width="14.125" customWidth="1"/>
    <col min="20" max="20" width="13" customWidth="1"/>
    <col min="21" max="21" width="13.25" customWidth="1"/>
    <col min="22" max="22" width="13.75" customWidth="1"/>
    <col min="23" max="23" width="14.625" customWidth="1"/>
    <col min="24" max="24" width="14.875" customWidth="1"/>
    <col min="25" max="25" width="14.625" customWidth="1"/>
    <col min="26" max="26" width="14.875" customWidth="1"/>
    <col min="27" max="27" width="15" customWidth="1"/>
    <col min="28" max="28" width="13.25" customWidth="1"/>
    <col min="29" max="29" width="14.75" customWidth="1"/>
    <col min="30" max="30" width="13" customWidth="1"/>
    <col min="31" max="31" width="11" customWidth="1"/>
    <col min="32" max="32" width="11.75" customWidth="1"/>
    <col min="33" max="33" width="12.75" customWidth="1"/>
    <col min="34" max="34" width="12.875" customWidth="1"/>
    <col min="35" max="35" width="12.75" customWidth="1"/>
    <col min="36" max="37" width="11.875" customWidth="1"/>
    <col min="38" max="38" width="12.375" customWidth="1"/>
    <col min="39" max="39" width="12.75" customWidth="1"/>
    <col min="40" max="40" width="12" customWidth="1"/>
    <col min="41" max="41" width="12.5" customWidth="1"/>
    <col min="42" max="42" width="12.375" customWidth="1"/>
    <col min="43" max="44" width="12.25" customWidth="1"/>
    <col min="45" max="45" width="13.25" customWidth="1"/>
    <col min="46" max="46" width="12.25" customWidth="1"/>
    <col min="47" max="47" width="12.375" customWidth="1"/>
    <col min="48" max="48" width="13.375" customWidth="1"/>
    <col min="49" max="49" width="13" customWidth="1"/>
    <col min="50" max="50" width="12.75" customWidth="1"/>
    <col min="51" max="51" width="11.25" customWidth="1"/>
    <col min="52" max="52" width="11.5" customWidth="1"/>
    <col min="53" max="53" width="11.75" customWidth="1"/>
    <col min="54" max="54" width="11.875" customWidth="1"/>
  </cols>
  <sheetData>
    <row r="1" ht="15.95" customHeight="1" spans="1:15">
      <c r="A1" s="45" t="s">
        <v>98</v>
      </c>
      <c r="B1" s="45"/>
      <c r="C1" s="45"/>
      <c r="D1" s="45"/>
      <c r="E1" s="45"/>
      <c r="F1" s="45"/>
      <c r="G1" s="45"/>
      <c r="H1" s="45"/>
      <c r="I1" s="70"/>
      <c r="J1" s="51"/>
      <c r="K1" s="51"/>
      <c r="L1" s="51"/>
      <c r="M1" s="51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70"/>
      <c r="J2" s="51"/>
      <c r="K2" s="51"/>
      <c r="L2" s="51"/>
      <c r="M2" s="51"/>
      <c r="N2" s="51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27" t="s">
        <v>4</v>
      </c>
      <c r="I3" s="72" t="s">
        <v>5</v>
      </c>
      <c r="J3" s="53"/>
      <c r="K3" s="53"/>
      <c r="L3" s="53"/>
      <c r="M3" s="53"/>
      <c r="N3" s="53"/>
      <c r="O3" s="53"/>
    </row>
    <row r="4" ht="15.95" customHeight="1" spans="1:54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3"/>
      <c r="K4" s="53"/>
      <c r="L4" s="53"/>
      <c r="M4" s="53"/>
      <c r="N4" s="53"/>
      <c r="O4" s="53"/>
      <c r="P4" s="54" t="s">
        <v>11</v>
      </c>
      <c r="Q4" s="54" t="s">
        <v>12</v>
      </c>
      <c r="R4" s="54" t="s">
        <v>13</v>
      </c>
      <c r="S4" s="54" t="s">
        <v>99</v>
      </c>
      <c r="T4" s="54" t="s">
        <v>14</v>
      </c>
      <c r="U4" s="54" t="s">
        <v>100</v>
      </c>
      <c r="V4" s="54" t="s">
        <v>15</v>
      </c>
      <c r="W4" s="54" t="s">
        <v>101</v>
      </c>
      <c r="X4" s="54" t="s">
        <v>16</v>
      </c>
      <c r="Y4" s="54" t="s">
        <v>102</v>
      </c>
      <c r="Z4" s="54" t="s">
        <v>17</v>
      </c>
      <c r="AA4" s="54" t="s">
        <v>103</v>
      </c>
      <c r="AB4" s="54" t="s">
        <v>18</v>
      </c>
      <c r="AC4" s="54" t="s">
        <v>104</v>
      </c>
      <c r="AD4" s="54" t="s">
        <v>19</v>
      </c>
      <c r="AE4" s="54" t="s">
        <v>20</v>
      </c>
      <c r="AF4" s="54" t="s">
        <v>105</v>
      </c>
      <c r="AG4" s="54" t="s">
        <v>21</v>
      </c>
      <c r="AH4" s="54" t="s">
        <v>49</v>
      </c>
      <c r="AI4" s="54" t="s">
        <v>22</v>
      </c>
      <c r="AJ4" s="54" t="s">
        <v>50</v>
      </c>
      <c r="AK4" s="54" t="s">
        <v>23</v>
      </c>
      <c r="AL4" s="54" t="s">
        <v>51</v>
      </c>
      <c r="AM4" s="54" t="s">
        <v>24</v>
      </c>
      <c r="AN4" s="54" t="s">
        <v>25</v>
      </c>
      <c r="AO4" s="54" t="s">
        <v>52</v>
      </c>
      <c r="AP4" s="54" t="s">
        <v>53</v>
      </c>
      <c r="AQ4" s="54" t="s">
        <v>26</v>
      </c>
      <c r="AR4" s="54" t="s">
        <v>27</v>
      </c>
      <c r="AS4" s="54" t="s">
        <v>28</v>
      </c>
      <c r="AT4" s="54" t="s">
        <v>29</v>
      </c>
      <c r="AU4" s="54" t="s">
        <v>30</v>
      </c>
      <c r="AV4" s="54" t="s">
        <v>31</v>
      </c>
      <c r="AW4" s="54" t="s">
        <v>32</v>
      </c>
      <c r="AX4" s="54" t="s">
        <v>33</v>
      </c>
      <c r="AY4" s="54" t="s">
        <v>34</v>
      </c>
      <c r="AZ4" s="54" t="s">
        <v>35</v>
      </c>
      <c r="BA4" s="54" t="s">
        <v>36</v>
      </c>
      <c r="BB4" s="54" t="s">
        <v>37</v>
      </c>
    </row>
    <row r="5" ht="15.95" customHeight="1" spans="1:54">
      <c r="A5" s="49">
        <v>0.5</v>
      </c>
      <c r="B5" s="46"/>
      <c r="C5" s="46"/>
      <c r="D5" s="14">
        <v>-8.85668975946125</v>
      </c>
      <c r="E5" s="14">
        <v>-5.81118227753663</v>
      </c>
      <c r="F5" s="14">
        <v>-5.79016827591135</v>
      </c>
      <c r="G5" s="14">
        <f t="shared" ref="G5:G42" si="0">F5-E5</f>
        <v>0.0210140016252796</v>
      </c>
      <c r="H5" s="14">
        <f>E5-D5</f>
        <v>3.04550748192462</v>
      </c>
      <c r="I5" s="74">
        <f t="shared" ref="I5:I42" si="1">F5-D5</f>
        <v>3.0665214835499</v>
      </c>
      <c r="J5" s="56"/>
      <c r="K5" s="56"/>
      <c r="L5" s="56"/>
      <c r="M5" s="56"/>
      <c r="N5" s="56"/>
      <c r="O5" s="56"/>
      <c r="P5" s="57">
        <v>2.99608975946125</v>
      </c>
      <c r="Q5" s="57">
        <v>3.31358975946125</v>
      </c>
      <c r="R5" s="57">
        <v>3.26858975946125</v>
      </c>
      <c r="S5" s="57">
        <v>3.43108975946125</v>
      </c>
      <c r="T5" s="57">
        <v>3.34608975946125</v>
      </c>
      <c r="U5" s="57">
        <v>3.51108975946125</v>
      </c>
      <c r="V5" s="57">
        <v>3.51918975946125</v>
      </c>
      <c r="W5" s="57">
        <v>3.49918975946125</v>
      </c>
      <c r="X5" s="57">
        <v>3.48418975946125</v>
      </c>
      <c r="Y5" s="57">
        <v>3.41668975946125</v>
      </c>
      <c r="Z5" s="57">
        <v>3.54918975946125</v>
      </c>
      <c r="AA5" s="57">
        <v>3.41418975946125</v>
      </c>
      <c r="AB5" s="57">
        <v>3.53668975946125</v>
      </c>
      <c r="AC5" s="57">
        <v>3.48668975946125</v>
      </c>
      <c r="AD5" s="57">
        <v>3.58418975946125</v>
      </c>
      <c r="AE5" s="57">
        <v>3.43668975946125</v>
      </c>
      <c r="AF5" s="57">
        <v>3.45918975946125</v>
      </c>
      <c r="AG5" s="57">
        <v>3.41418975946125</v>
      </c>
      <c r="AH5" s="57">
        <v>3.47668975946125</v>
      </c>
      <c r="AI5" s="57">
        <v>3.57668975946125</v>
      </c>
      <c r="AJ5" s="57">
        <v>3.48668975946125</v>
      </c>
      <c r="AK5" s="57">
        <v>3.36668975946125</v>
      </c>
      <c r="AL5" s="57">
        <v>3.49418975946125</v>
      </c>
      <c r="AM5" s="57">
        <v>3.60418975946125</v>
      </c>
      <c r="AN5" s="57">
        <v>3.44168975946125</v>
      </c>
      <c r="AO5" s="57">
        <v>3.07418975946125</v>
      </c>
      <c r="AP5" s="57">
        <v>3.36918975946125</v>
      </c>
      <c r="AQ5" s="57">
        <v>3.35168975946125</v>
      </c>
      <c r="AR5" s="57">
        <v>3.46668975946125</v>
      </c>
      <c r="AS5" s="57">
        <v>3.51418975946125</v>
      </c>
      <c r="AT5" s="57">
        <v>3.56918975946125</v>
      </c>
      <c r="AU5" s="57">
        <v>3.55918975946125</v>
      </c>
      <c r="AV5" s="57">
        <v>3.55388975946125</v>
      </c>
      <c r="AW5" s="57">
        <v>3.58232087753694</v>
      </c>
      <c r="AX5" s="57">
        <v>3.60023248192462</v>
      </c>
      <c r="AY5" s="57">
        <v>3.55023248192462</v>
      </c>
      <c r="AZ5" s="57">
        <v>3.63300748192462</v>
      </c>
      <c r="BA5" s="57">
        <v>3.09550748192462</v>
      </c>
      <c r="BB5">
        <v>3.04550748192462</v>
      </c>
    </row>
    <row r="6" ht="15.95" customHeight="1" spans="1:54">
      <c r="A6" s="49">
        <v>1</v>
      </c>
      <c r="B6" s="46"/>
      <c r="C6" s="46"/>
      <c r="D6" s="14">
        <v>0.00595913924398062</v>
      </c>
      <c r="E6" s="14">
        <v>4.93288635682426</v>
      </c>
      <c r="F6" s="14">
        <v>4.96688215462556</v>
      </c>
      <c r="G6" s="14">
        <f t="shared" si="0"/>
        <v>0.0339957978013041</v>
      </c>
      <c r="H6" s="14">
        <f t="shared" ref="H6:H62" si="2">E6-D6</f>
        <v>4.92692721758028</v>
      </c>
      <c r="I6" s="74">
        <f t="shared" si="1"/>
        <v>4.96092301538158</v>
      </c>
      <c r="J6" s="56"/>
      <c r="K6" s="56"/>
      <c r="L6" s="56"/>
      <c r="M6" s="56"/>
      <c r="N6" s="56"/>
      <c r="O6" s="56"/>
      <c r="P6" s="57">
        <v>6.36154086075602</v>
      </c>
      <c r="Q6" s="57">
        <v>6.61404086075602</v>
      </c>
      <c r="R6" s="57">
        <v>6.73654086075602</v>
      </c>
      <c r="S6" s="57">
        <v>7.06904086075602</v>
      </c>
      <c r="T6" s="57">
        <v>7.01654086075602</v>
      </c>
      <c r="U6" s="57">
        <v>7.10904086075602</v>
      </c>
      <c r="V6" s="57">
        <v>7.15404086075602</v>
      </c>
      <c r="W6" s="57">
        <v>7.06904086075602</v>
      </c>
      <c r="X6" s="57">
        <v>7.14904086075602</v>
      </c>
      <c r="Y6" s="57">
        <v>6.98904086075602</v>
      </c>
      <c r="Z6" s="57">
        <v>7.19154086075602</v>
      </c>
      <c r="AA6" s="57">
        <v>6.83404086075602</v>
      </c>
      <c r="AB6" s="57">
        <v>7.19404086075602</v>
      </c>
      <c r="AC6" s="57">
        <v>7.02654086075602</v>
      </c>
      <c r="AD6" s="57">
        <v>7.22904086075602</v>
      </c>
      <c r="AE6" s="57">
        <v>7.10654086075602</v>
      </c>
      <c r="AF6" s="57">
        <v>7.00154086075602</v>
      </c>
      <c r="AG6" s="57">
        <v>7.03154086075602</v>
      </c>
      <c r="AH6" s="57">
        <v>7.05654086075602</v>
      </c>
      <c r="AI6" s="57">
        <v>7.26404086075602</v>
      </c>
      <c r="AJ6" s="57">
        <v>7.08404086075602</v>
      </c>
      <c r="AK6" s="57">
        <v>7.05404086075602</v>
      </c>
      <c r="AL6" s="57">
        <v>7.21554086075602</v>
      </c>
      <c r="AM6" s="57">
        <v>7.27654086075602</v>
      </c>
      <c r="AN6" s="57">
        <v>7.06154086075602</v>
      </c>
      <c r="AO6" s="57">
        <v>6.74154086075602</v>
      </c>
      <c r="AP6" s="57">
        <v>6.87654086075602</v>
      </c>
      <c r="AQ6" s="57">
        <v>6.94404086075602</v>
      </c>
      <c r="AR6" s="57">
        <v>7.14654086075602</v>
      </c>
      <c r="AS6" s="57">
        <v>7.18654086075602</v>
      </c>
      <c r="AT6" s="57">
        <v>7.34654086075602</v>
      </c>
      <c r="AU6" s="57">
        <v>6.06654086075602</v>
      </c>
      <c r="AV6" s="57">
        <v>5.38814086075602</v>
      </c>
      <c r="AW6" s="57">
        <v>5.43124598764207</v>
      </c>
      <c r="AX6" s="57">
        <v>5.45840221758028</v>
      </c>
      <c r="AY6" s="57">
        <v>5.43840221758028</v>
      </c>
      <c r="AZ6" s="57">
        <v>5.53192721758028</v>
      </c>
      <c r="BA6" s="57">
        <v>5.00442721758028</v>
      </c>
      <c r="BB6">
        <v>4.92692721758028</v>
      </c>
    </row>
    <row r="7" ht="15.95" customHeight="1" spans="1:54">
      <c r="A7" s="49">
        <v>1.5</v>
      </c>
      <c r="B7" s="46"/>
      <c r="C7" s="46"/>
      <c r="D7" s="14">
        <v>18.7232539457044</v>
      </c>
      <c r="E7" s="14">
        <v>25.218508858548</v>
      </c>
      <c r="F7" s="14">
        <v>25.2633261174466</v>
      </c>
      <c r="G7" s="14">
        <f t="shared" si="0"/>
        <v>0.0448172588986218</v>
      </c>
      <c r="H7" s="14">
        <f t="shared" si="2"/>
        <v>6.4952549128436</v>
      </c>
      <c r="I7" s="74">
        <f t="shared" si="1"/>
        <v>6.54007217174222</v>
      </c>
      <c r="J7" s="56"/>
      <c r="K7" s="56"/>
      <c r="L7" s="56"/>
      <c r="M7" s="56"/>
      <c r="N7" s="56"/>
      <c r="O7" s="56"/>
      <c r="P7" s="57">
        <v>7.6741460542956</v>
      </c>
      <c r="Q7" s="57">
        <v>7.9016460542956</v>
      </c>
      <c r="R7" s="57">
        <v>8.0341460542956</v>
      </c>
      <c r="S7" s="57">
        <v>8.4316460542956</v>
      </c>
      <c r="T7" s="57">
        <v>8.38914605429559</v>
      </c>
      <c r="U7" s="57">
        <v>8.4591460542956</v>
      </c>
      <c r="V7" s="57">
        <v>8.5167460542956</v>
      </c>
      <c r="W7" s="57">
        <v>8.3567460542956</v>
      </c>
      <c r="X7" s="57">
        <v>8.5367460542956</v>
      </c>
      <c r="Y7" s="57">
        <v>8.3042460542956</v>
      </c>
      <c r="Z7" s="57">
        <v>8.5817460542956</v>
      </c>
      <c r="AA7" s="57">
        <v>8.1467460542956</v>
      </c>
      <c r="AB7" s="57">
        <v>8.5767460542956</v>
      </c>
      <c r="AC7" s="57">
        <v>8.3517460542956</v>
      </c>
      <c r="AD7" s="57">
        <v>8.5892460542956</v>
      </c>
      <c r="AE7" s="57">
        <v>8.4467460542956</v>
      </c>
      <c r="AF7" s="57">
        <v>8.3967460542956</v>
      </c>
      <c r="AG7" s="57">
        <v>8.4067460542956</v>
      </c>
      <c r="AH7" s="57">
        <v>8.4067460542956</v>
      </c>
      <c r="AI7" s="57">
        <v>8.6067460542956</v>
      </c>
      <c r="AJ7" s="57">
        <v>8.3517460542956</v>
      </c>
      <c r="AK7" s="57">
        <v>8.3967460542956</v>
      </c>
      <c r="AL7" s="57">
        <v>8.5548460542956</v>
      </c>
      <c r="AM7" s="57">
        <v>8.5642460542956</v>
      </c>
      <c r="AN7" s="57">
        <v>8.3192460542956</v>
      </c>
      <c r="AO7" s="57">
        <v>8.0192460542956</v>
      </c>
      <c r="AP7" s="57">
        <v>8.1517460542956</v>
      </c>
      <c r="AQ7" s="57">
        <v>8.2342460542956</v>
      </c>
      <c r="AR7" s="57">
        <v>8.5192460542956</v>
      </c>
      <c r="AS7" s="57">
        <v>8.4817460542956</v>
      </c>
      <c r="AT7" s="57">
        <v>8.6717460542956</v>
      </c>
      <c r="AU7" s="57">
        <v>7.5592460542956</v>
      </c>
      <c r="AV7" s="57">
        <v>6.9696210542956</v>
      </c>
      <c r="AW7" s="57">
        <v>7.02537802272997</v>
      </c>
      <c r="AX7" s="57">
        <v>7.06050491284365</v>
      </c>
      <c r="AY7" s="57">
        <v>7.0155049128436</v>
      </c>
      <c r="AZ7" s="57">
        <v>7.1552549128436</v>
      </c>
      <c r="BA7" s="57">
        <v>6.5902549128436</v>
      </c>
      <c r="BB7">
        <v>6.4952549128436</v>
      </c>
    </row>
    <row r="8" ht="15.95" customHeight="1" spans="1:54">
      <c r="A8" s="49">
        <v>2</v>
      </c>
      <c r="B8" s="46"/>
      <c r="C8" s="46"/>
      <c r="D8" s="14">
        <v>34.7142164641121</v>
      </c>
      <c r="E8" s="14">
        <v>42.798825039308</v>
      </c>
      <c r="F8" s="14">
        <v>42.8546088384768</v>
      </c>
      <c r="G8" s="14">
        <f t="shared" si="0"/>
        <v>0.0557837991688501</v>
      </c>
      <c r="H8" s="14">
        <f t="shared" si="2"/>
        <v>8.0846085751959</v>
      </c>
      <c r="I8" s="74">
        <f t="shared" si="1"/>
        <v>8.14039237436475</v>
      </c>
      <c r="J8" s="56"/>
      <c r="K8" s="56"/>
      <c r="L8" s="56"/>
      <c r="M8" s="56"/>
      <c r="N8" s="56"/>
      <c r="O8" s="56"/>
      <c r="P8" s="57">
        <v>8.2306835358879</v>
      </c>
      <c r="Q8" s="57">
        <v>8.4681835358879</v>
      </c>
      <c r="R8" s="57">
        <v>8.4056835358879</v>
      </c>
      <c r="S8" s="57">
        <v>8.76068353588789</v>
      </c>
      <c r="T8" s="57">
        <v>8.89568353588789</v>
      </c>
      <c r="U8" s="57">
        <v>8.7356835358879</v>
      </c>
      <c r="V8" s="57">
        <v>8.8382835358879</v>
      </c>
      <c r="W8" s="57">
        <v>8.51328353588791</v>
      </c>
      <c r="X8" s="57">
        <v>8.76578353588791</v>
      </c>
      <c r="Y8" s="57">
        <v>8.5207835358879</v>
      </c>
      <c r="Z8" s="57">
        <v>8.9232835358879</v>
      </c>
      <c r="AA8" s="57">
        <v>8.44328353588789</v>
      </c>
      <c r="AB8" s="57">
        <v>8.8082835358879</v>
      </c>
      <c r="AC8" s="57">
        <v>8.6282835358879</v>
      </c>
      <c r="AD8" s="57">
        <v>8.8682835358879</v>
      </c>
      <c r="AE8" s="57">
        <v>8.67078353588791</v>
      </c>
      <c r="AF8" s="57">
        <v>8.67078353588791</v>
      </c>
      <c r="AG8" s="57">
        <v>8.6282835358879</v>
      </c>
      <c r="AH8" s="57">
        <v>8.7382835358879</v>
      </c>
      <c r="AI8" s="57">
        <v>8.8157835358879</v>
      </c>
      <c r="AJ8" s="57">
        <v>8.5032835358879</v>
      </c>
      <c r="AK8" s="57">
        <v>8.6357835358879</v>
      </c>
      <c r="AL8" s="57">
        <v>8.8380835358879</v>
      </c>
      <c r="AM8" s="57">
        <v>8.6882835358879</v>
      </c>
      <c r="AN8" s="57">
        <v>8.4707835358879</v>
      </c>
      <c r="AO8" s="57">
        <v>8.1357835358879</v>
      </c>
      <c r="AP8" s="57">
        <v>8.30328353588789</v>
      </c>
      <c r="AQ8" s="57">
        <v>8.45328353588791</v>
      </c>
      <c r="AR8" s="57">
        <v>8.8607835358879</v>
      </c>
      <c r="AS8" s="57">
        <v>8.5157835358879</v>
      </c>
      <c r="AT8" s="57">
        <v>8.77828353588791</v>
      </c>
      <c r="AU8" s="57">
        <v>8.6507835358879</v>
      </c>
      <c r="AV8" s="57">
        <v>8.58320853588791</v>
      </c>
      <c r="AW8" s="57">
        <v>8.651874204175</v>
      </c>
      <c r="AX8" s="57">
        <v>8.69513357519588</v>
      </c>
      <c r="AY8" s="57">
        <v>8.6376335751959</v>
      </c>
      <c r="AZ8" s="57">
        <v>8.8021085751959</v>
      </c>
      <c r="BA8" s="57">
        <v>8.1946085751959</v>
      </c>
      <c r="BB8">
        <v>8.08460857519589</v>
      </c>
    </row>
    <row r="9" ht="15.95" customHeight="1" spans="1:54">
      <c r="A9" s="49">
        <v>2.5</v>
      </c>
      <c r="B9" s="46"/>
      <c r="C9" s="46"/>
      <c r="D9" s="14">
        <v>38.9119100057403</v>
      </c>
      <c r="E9" s="14">
        <v>48.6015152575252</v>
      </c>
      <c r="F9" s="14">
        <v>48.6683735337625</v>
      </c>
      <c r="G9" s="14">
        <f t="shared" si="0"/>
        <v>0.0668582762373191</v>
      </c>
      <c r="H9" s="14">
        <f t="shared" si="2"/>
        <v>9.6896052517849</v>
      </c>
      <c r="I9" s="74">
        <f t="shared" si="1"/>
        <v>9.75646352802222</v>
      </c>
      <c r="J9" s="56"/>
      <c r="K9" s="56"/>
      <c r="L9" s="56"/>
      <c r="M9" s="56"/>
      <c r="N9" s="56"/>
      <c r="O9" s="56"/>
      <c r="P9" s="57">
        <v>9.9005899942597</v>
      </c>
      <c r="Q9" s="57">
        <v>10.0905899942597</v>
      </c>
      <c r="R9" s="57">
        <v>10.0480899942597</v>
      </c>
      <c r="S9" s="57">
        <v>10.4755899942597</v>
      </c>
      <c r="T9" s="57">
        <v>10.6355899942597</v>
      </c>
      <c r="U9" s="57">
        <v>10.4130899942597</v>
      </c>
      <c r="V9" s="57">
        <v>10.5255899942597</v>
      </c>
      <c r="W9" s="57">
        <v>10.1030899942597</v>
      </c>
      <c r="X9" s="57">
        <v>10.3855899942597</v>
      </c>
      <c r="Y9" s="57">
        <v>10.2205899942597</v>
      </c>
      <c r="Z9" s="57">
        <v>10.6005899942597</v>
      </c>
      <c r="AA9" s="57">
        <v>10.1230899942597</v>
      </c>
      <c r="AB9" s="57">
        <v>10.4705899942597</v>
      </c>
      <c r="AC9" s="57">
        <v>10.2930899942597</v>
      </c>
      <c r="AD9" s="57">
        <v>10.5680899942597</v>
      </c>
      <c r="AE9" s="57">
        <v>10.2830899942597</v>
      </c>
      <c r="AF9" s="57">
        <v>10.3230899942597</v>
      </c>
      <c r="AG9" s="57">
        <v>10.2530899942597</v>
      </c>
      <c r="AH9" s="57">
        <v>10.4530899942597</v>
      </c>
      <c r="AI9" s="57">
        <v>10.3880899942597</v>
      </c>
      <c r="AJ9" s="57">
        <v>10.0655899942597</v>
      </c>
      <c r="AK9" s="57">
        <v>10.2480899942597</v>
      </c>
      <c r="AL9" s="57">
        <v>10.4282899942597</v>
      </c>
      <c r="AM9" s="57">
        <v>10.1630899942597</v>
      </c>
      <c r="AN9" s="57">
        <v>9.9455899942597</v>
      </c>
      <c r="AO9" s="57">
        <v>9.84058999425969</v>
      </c>
      <c r="AP9" s="57">
        <v>9.90558999425969</v>
      </c>
      <c r="AQ9" s="57">
        <v>10.1505899942597</v>
      </c>
      <c r="AR9" s="57">
        <v>10.5455899942597</v>
      </c>
      <c r="AS9" s="57">
        <v>10.0305899942597</v>
      </c>
      <c r="AT9" s="57">
        <v>10.3130899942597</v>
      </c>
      <c r="AU9" s="57">
        <v>10.1580899942597</v>
      </c>
      <c r="AV9" s="57">
        <v>10.0759399942597</v>
      </c>
      <c r="AW9" s="57">
        <v>10.1565475142138</v>
      </c>
      <c r="AX9" s="57">
        <v>10.2073302517849</v>
      </c>
      <c r="AY9" s="57">
        <v>10.1723302517849</v>
      </c>
      <c r="AZ9" s="57">
        <v>10.3196052517849</v>
      </c>
      <c r="BA9" s="57">
        <v>9.70960525178489</v>
      </c>
      <c r="BB9">
        <v>9.6896052517849</v>
      </c>
    </row>
    <row r="10" ht="15.95" customHeight="1" spans="1:54">
      <c r="A10" s="49">
        <v>3</v>
      </c>
      <c r="B10" s="46"/>
      <c r="C10" s="46"/>
      <c r="D10" s="14">
        <v>38.5601033085212</v>
      </c>
      <c r="E10" s="14">
        <v>49.9497506808568</v>
      </c>
      <c r="F10" s="14">
        <v>50.0283392477259</v>
      </c>
      <c r="G10" s="14">
        <f t="shared" si="0"/>
        <v>0.0785885668691151</v>
      </c>
      <c r="H10" s="14">
        <f t="shared" si="2"/>
        <v>11.3896473723356</v>
      </c>
      <c r="I10" s="74">
        <f t="shared" si="1"/>
        <v>11.4682359392047</v>
      </c>
      <c r="J10" s="56"/>
      <c r="K10" s="56"/>
      <c r="L10" s="56"/>
      <c r="M10" s="56"/>
      <c r="N10" s="56"/>
      <c r="O10" s="56"/>
      <c r="P10" s="57">
        <v>11.7099966914788</v>
      </c>
      <c r="Q10" s="57">
        <v>11.8424966914788</v>
      </c>
      <c r="R10" s="57">
        <v>11.7674966914788</v>
      </c>
      <c r="S10" s="57">
        <v>12.2099966914788</v>
      </c>
      <c r="T10" s="57">
        <v>12.4099966914788</v>
      </c>
      <c r="U10" s="57">
        <v>12.1399966914788</v>
      </c>
      <c r="V10" s="57">
        <v>12.2623966914788</v>
      </c>
      <c r="W10" s="57">
        <v>11.7548966914788</v>
      </c>
      <c r="X10" s="57">
        <v>12.1198966914788</v>
      </c>
      <c r="Y10" s="57">
        <v>11.9073966914788</v>
      </c>
      <c r="Z10" s="57">
        <v>12.3473966914788</v>
      </c>
      <c r="AA10" s="57">
        <v>11.8123966914788</v>
      </c>
      <c r="AB10" s="57">
        <v>12.2173966914788</v>
      </c>
      <c r="AC10" s="57">
        <v>11.9673966914788</v>
      </c>
      <c r="AD10" s="57">
        <v>12.3148966914788</v>
      </c>
      <c r="AE10" s="57">
        <v>11.9873966914788</v>
      </c>
      <c r="AF10" s="57">
        <v>12.0698966914788</v>
      </c>
      <c r="AG10" s="57">
        <v>12.0048966914788</v>
      </c>
      <c r="AH10" s="57">
        <v>12.1923966914788</v>
      </c>
      <c r="AI10" s="57">
        <v>12.0998966914788</v>
      </c>
      <c r="AJ10" s="57">
        <v>11.7248966914788</v>
      </c>
      <c r="AK10" s="57">
        <v>11.9598966914788</v>
      </c>
      <c r="AL10" s="57">
        <v>12.1417966914788</v>
      </c>
      <c r="AM10" s="57">
        <v>11.8023966914788</v>
      </c>
      <c r="AN10" s="57">
        <v>11.5598966914788</v>
      </c>
      <c r="AO10" s="57">
        <v>11.5148966914788</v>
      </c>
      <c r="AP10" s="57">
        <v>11.5123966914788</v>
      </c>
      <c r="AQ10" s="57">
        <v>11.7773966914788</v>
      </c>
      <c r="AR10" s="57">
        <v>12.3223966914788</v>
      </c>
      <c r="AS10" s="57">
        <v>11.6948966914788</v>
      </c>
      <c r="AT10" s="57">
        <v>12.0123966914788</v>
      </c>
      <c r="AU10" s="57">
        <v>11.8273966914788</v>
      </c>
      <c r="AV10" s="57">
        <v>11.7293466914788</v>
      </c>
      <c r="AW10" s="57">
        <v>11.8231814650106</v>
      </c>
      <c r="AX10" s="57">
        <v>11.8822973723356</v>
      </c>
      <c r="AY10" s="57">
        <v>11.8297973723356</v>
      </c>
      <c r="AZ10" s="57">
        <v>11.9996473723356</v>
      </c>
      <c r="BA10" s="57">
        <v>11.3921473723356</v>
      </c>
      <c r="BB10">
        <v>11.3896473723356</v>
      </c>
    </row>
    <row r="11" ht="15.95" customHeight="1" spans="1:54">
      <c r="A11" s="49">
        <v>3.5</v>
      </c>
      <c r="B11" s="46"/>
      <c r="C11" s="46"/>
      <c r="D11" s="14">
        <v>38.8886569513595</v>
      </c>
      <c r="E11" s="14">
        <v>51.8487032753543</v>
      </c>
      <c r="F11" s="14">
        <v>51.9381275949899</v>
      </c>
      <c r="G11" s="14">
        <f t="shared" si="0"/>
        <v>0.0894243196355617</v>
      </c>
      <c r="H11" s="14">
        <f t="shared" si="2"/>
        <v>12.9600463239948</v>
      </c>
      <c r="I11" s="74">
        <f t="shared" si="1"/>
        <v>13.0494706436304</v>
      </c>
      <c r="J11" s="56"/>
      <c r="K11" s="56"/>
      <c r="L11" s="56"/>
      <c r="M11" s="56"/>
      <c r="N11" s="56"/>
      <c r="O11" s="56"/>
      <c r="P11" s="57">
        <v>13.4533430486405</v>
      </c>
      <c r="Q11" s="57">
        <v>13.5433430486405</v>
      </c>
      <c r="R11" s="57">
        <v>13.4308430486405</v>
      </c>
      <c r="S11" s="57">
        <v>13.8858430486405</v>
      </c>
      <c r="T11" s="57">
        <v>14.1208430486405</v>
      </c>
      <c r="U11" s="57">
        <v>13.8133430486405</v>
      </c>
      <c r="V11" s="57">
        <v>13.9438430486405</v>
      </c>
      <c r="W11" s="57">
        <v>13.3538430486405</v>
      </c>
      <c r="X11" s="57">
        <v>13.8088430486405</v>
      </c>
      <c r="Y11" s="57">
        <v>13.5313430486405</v>
      </c>
      <c r="Z11" s="57">
        <v>14.0263430486405</v>
      </c>
      <c r="AA11" s="57">
        <v>13.4463430486405</v>
      </c>
      <c r="AB11" s="57">
        <v>13.9113430486405</v>
      </c>
      <c r="AC11" s="57">
        <v>13.6038430486405</v>
      </c>
      <c r="AD11" s="57">
        <v>14.0063430486405</v>
      </c>
      <c r="AE11" s="57">
        <v>13.6388430486405</v>
      </c>
      <c r="AF11" s="57">
        <v>13.7613430486405</v>
      </c>
      <c r="AG11" s="57">
        <v>13.7038430486405</v>
      </c>
      <c r="AH11" s="57">
        <v>13.8738430486405</v>
      </c>
      <c r="AI11" s="57">
        <v>13.7613430486405</v>
      </c>
      <c r="AJ11" s="57">
        <v>13.3313430486405</v>
      </c>
      <c r="AK11" s="57">
        <v>13.6213430486405</v>
      </c>
      <c r="AL11" s="57">
        <v>13.8049430486405</v>
      </c>
      <c r="AM11" s="57">
        <v>13.3563430486405</v>
      </c>
      <c r="AN11" s="57">
        <v>13.1113430486405</v>
      </c>
      <c r="AO11" s="57">
        <v>13.1488430486405</v>
      </c>
      <c r="AP11" s="57">
        <v>13.0763430486405</v>
      </c>
      <c r="AQ11" s="57">
        <v>13.3963430486405</v>
      </c>
      <c r="AR11" s="57">
        <v>14.0263430486405</v>
      </c>
      <c r="AS11" s="57">
        <v>13.3163430486405</v>
      </c>
      <c r="AT11" s="57">
        <v>13.6513430486405</v>
      </c>
      <c r="AU11" s="57">
        <v>13.3488430486405</v>
      </c>
      <c r="AV11" s="57">
        <v>13.1885180486405</v>
      </c>
      <c r="AW11" s="57">
        <v>13.2940261930296</v>
      </c>
      <c r="AX11" s="57">
        <v>13.3604963239948</v>
      </c>
      <c r="AY11" s="57">
        <v>13.4179963239948</v>
      </c>
      <c r="AZ11" s="57">
        <v>13.6050463239948</v>
      </c>
      <c r="BA11" s="57">
        <v>12.9650463239948</v>
      </c>
      <c r="BB11">
        <v>12.9600463239948</v>
      </c>
    </row>
    <row r="12" ht="15.95" customHeight="1" spans="1:54">
      <c r="A12" s="49">
        <v>4</v>
      </c>
      <c r="B12" s="46"/>
      <c r="C12" s="46"/>
      <c r="D12" s="14">
        <v>37.1422298045537</v>
      </c>
      <c r="E12" s="14">
        <v>51.6772488853487</v>
      </c>
      <c r="F12" s="14">
        <v>51.7775405170062</v>
      </c>
      <c r="G12" s="14">
        <f t="shared" si="0"/>
        <v>0.100291631657484</v>
      </c>
      <c r="H12" s="14">
        <f t="shared" si="2"/>
        <v>14.535019080795</v>
      </c>
      <c r="I12" s="74">
        <f t="shared" si="1"/>
        <v>14.6353107124525</v>
      </c>
      <c r="J12" s="56"/>
      <c r="K12" s="56"/>
      <c r="L12" s="56"/>
      <c r="M12" s="56"/>
      <c r="N12" s="56"/>
      <c r="O12" s="56"/>
      <c r="P12" s="57">
        <v>15.2337701954463</v>
      </c>
      <c r="Q12" s="57">
        <v>15.2362701954463</v>
      </c>
      <c r="R12" s="57">
        <v>15.1112701954463</v>
      </c>
      <c r="S12" s="57">
        <v>15.5687701954463</v>
      </c>
      <c r="T12" s="57">
        <v>15.8387701954463</v>
      </c>
      <c r="U12" s="57">
        <v>15.4687701954463</v>
      </c>
      <c r="V12" s="57">
        <v>15.6127701954463</v>
      </c>
      <c r="W12" s="57">
        <v>14.9752701954463</v>
      </c>
      <c r="X12" s="57">
        <v>15.4802701954463</v>
      </c>
      <c r="Y12" s="57">
        <v>15.1377701954463</v>
      </c>
      <c r="Z12" s="57">
        <v>15.6552701954463</v>
      </c>
      <c r="AA12" s="57">
        <v>15.0552701954463</v>
      </c>
      <c r="AB12" s="57">
        <v>15.5852701954463</v>
      </c>
      <c r="AC12" s="57">
        <v>15.2127701954463</v>
      </c>
      <c r="AD12" s="57">
        <v>15.7102701954463</v>
      </c>
      <c r="AE12" s="57">
        <v>15.2827701954463</v>
      </c>
      <c r="AF12" s="57">
        <v>15.4777701954463</v>
      </c>
      <c r="AG12" s="57">
        <v>15.3752701954463</v>
      </c>
      <c r="AH12" s="57">
        <v>15.5527701954463</v>
      </c>
      <c r="AI12" s="57">
        <v>15.4077701954463</v>
      </c>
      <c r="AJ12" s="57">
        <v>14.9452701954463</v>
      </c>
      <c r="AK12" s="57">
        <v>15.2777701954463</v>
      </c>
      <c r="AL12" s="57">
        <v>15.4392701954463</v>
      </c>
      <c r="AM12" s="57">
        <v>14.8702701954463</v>
      </c>
      <c r="AN12" s="57">
        <v>14.6627701954463</v>
      </c>
      <c r="AO12" s="57">
        <v>14.7652701954463</v>
      </c>
      <c r="AP12" s="57">
        <v>14.5927701954463</v>
      </c>
      <c r="AQ12" s="57">
        <v>15.0177701954463</v>
      </c>
      <c r="AR12" s="57">
        <v>15.6602701954463</v>
      </c>
      <c r="AS12" s="57">
        <v>14.9227701954463</v>
      </c>
      <c r="AT12" s="57">
        <v>15.2652701954463</v>
      </c>
      <c r="AU12" s="57">
        <v>14.9627701954463</v>
      </c>
      <c r="AV12" s="57">
        <v>14.8024451954463</v>
      </c>
      <c r="AW12" s="57">
        <v>14.9208647570099</v>
      </c>
      <c r="AX12" s="57">
        <v>14.995469080795</v>
      </c>
      <c r="AY12" s="57">
        <v>15.070469080795</v>
      </c>
      <c r="AZ12" s="57">
        <v>15.257519080795</v>
      </c>
      <c r="BA12" s="57">
        <v>14.605019080795</v>
      </c>
      <c r="BB12">
        <v>14.535019080795</v>
      </c>
    </row>
    <row r="13" ht="15.95" customHeight="1" spans="1:54">
      <c r="A13" s="49">
        <v>4.5</v>
      </c>
      <c r="B13" s="46"/>
      <c r="C13" s="46"/>
      <c r="D13" s="14">
        <v>33.686030158927</v>
      </c>
      <c r="E13" s="14">
        <v>50.7462497967276</v>
      </c>
      <c r="F13" s="14">
        <v>50.8639653122284</v>
      </c>
      <c r="G13" s="14">
        <f t="shared" si="0"/>
        <v>0.117715515500826</v>
      </c>
      <c r="H13" s="14">
        <f t="shared" si="2"/>
        <v>17.0602196378006</v>
      </c>
      <c r="I13" s="74">
        <f t="shared" si="1"/>
        <v>17.1779351533014</v>
      </c>
      <c r="J13" s="56"/>
      <c r="K13" s="56"/>
      <c r="L13" s="56"/>
      <c r="M13" s="56"/>
      <c r="N13" s="56"/>
      <c r="O13" s="56"/>
      <c r="P13" s="57">
        <v>17.753969841073</v>
      </c>
      <c r="Q13" s="57">
        <v>17.691469841073</v>
      </c>
      <c r="R13" s="57">
        <v>17.563969841073</v>
      </c>
      <c r="S13" s="57">
        <v>18.041469841073</v>
      </c>
      <c r="T13" s="57">
        <v>18.313969841073</v>
      </c>
      <c r="U13" s="57">
        <v>17.913969841073</v>
      </c>
      <c r="V13" s="57">
        <v>18.071469841073</v>
      </c>
      <c r="W13" s="57">
        <v>17.363969841073</v>
      </c>
      <c r="X13" s="57">
        <v>17.936469841073</v>
      </c>
      <c r="Y13" s="57">
        <v>17.526469841073</v>
      </c>
      <c r="Z13" s="57">
        <v>18.096469841073</v>
      </c>
      <c r="AA13" s="57">
        <v>17.473969841073</v>
      </c>
      <c r="AB13" s="57">
        <v>18.038969841073</v>
      </c>
      <c r="AC13" s="57">
        <v>17.626469841073</v>
      </c>
      <c r="AD13" s="57">
        <v>18.176469841073</v>
      </c>
      <c r="AE13" s="57">
        <v>17.706469841073</v>
      </c>
      <c r="AF13" s="57">
        <v>17.936469841073</v>
      </c>
      <c r="AG13" s="57">
        <v>17.848969841073</v>
      </c>
      <c r="AH13" s="57">
        <v>18.003969841073</v>
      </c>
      <c r="AI13" s="57">
        <v>17.843969841073</v>
      </c>
      <c r="AJ13" s="57">
        <v>17.343969841073</v>
      </c>
      <c r="AK13" s="57">
        <v>17.713969841073</v>
      </c>
      <c r="AL13" s="57">
        <v>17.858469841073</v>
      </c>
      <c r="AM13" s="57">
        <v>17.261469841073</v>
      </c>
      <c r="AN13" s="57">
        <v>17.038969841073</v>
      </c>
      <c r="AO13" s="57">
        <v>17.181469841073</v>
      </c>
      <c r="AP13" s="57">
        <v>16.951469841073</v>
      </c>
      <c r="AQ13" s="57">
        <v>17.443969841073</v>
      </c>
      <c r="AR13" s="57">
        <v>18.163969841073</v>
      </c>
      <c r="AS13" s="57">
        <v>17.383969841073</v>
      </c>
      <c r="AT13" s="57">
        <v>17.728969841073</v>
      </c>
      <c r="AU13" s="57">
        <v>17.441469841073</v>
      </c>
      <c r="AV13" s="57">
        <v>17.289094841073</v>
      </c>
      <c r="AW13" s="57">
        <v>17.4274075998016</v>
      </c>
      <c r="AX13" s="57">
        <v>17.5145446378006</v>
      </c>
      <c r="AY13" s="57">
        <v>17.5745446378006</v>
      </c>
      <c r="AZ13" s="57">
        <v>17.7777196378006</v>
      </c>
      <c r="BA13" s="57">
        <v>17.0802196378006</v>
      </c>
      <c r="BB13">
        <v>17.0602196378006</v>
      </c>
    </row>
    <row r="14" ht="15.95" customHeight="1" spans="1:54">
      <c r="A14" s="49">
        <v>5</v>
      </c>
      <c r="B14" s="46"/>
      <c r="C14" s="46"/>
      <c r="D14" s="14">
        <v>31.5946065845691</v>
      </c>
      <c r="E14" s="14">
        <v>50.9220295261372</v>
      </c>
      <c r="F14" s="14">
        <v>51.055388744434</v>
      </c>
      <c r="G14" s="14">
        <f t="shared" si="0"/>
        <v>0.133359218296818</v>
      </c>
      <c r="H14" s="14">
        <f t="shared" si="2"/>
        <v>19.3274229415681</v>
      </c>
      <c r="I14" s="74">
        <f t="shared" si="1"/>
        <v>19.4607821598649</v>
      </c>
      <c r="J14" s="56"/>
      <c r="K14" s="56"/>
      <c r="L14" s="56"/>
      <c r="M14" s="56"/>
      <c r="N14" s="56"/>
      <c r="O14" s="56"/>
      <c r="P14" s="57">
        <v>19.7706934154309</v>
      </c>
      <c r="Q14" s="57">
        <v>19.6606934154309</v>
      </c>
      <c r="R14" s="57">
        <v>19.5581934154309</v>
      </c>
      <c r="S14" s="57">
        <v>20.0756934154309</v>
      </c>
      <c r="T14" s="57">
        <v>20.3556934154309</v>
      </c>
      <c r="U14" s="57">
        <v>19.9431934154309</v>
      </c>
      <c r="V14" s="57">
        <v>20.1078934154309</v>
      </c>
      <c r="W14" s="57">
        <v>19.3528934154309</v>
      </c>
      <c r="X14" s="57">
        <v>19.9753934154309</v>
      </c>
      <c r="Y14" s="57">
        <v>19.4903934154309</v>
      </c>
      <c r="Z14" s="57">
        <v>20.1253934154309</v>
      </c>
      <c r="AA14" s="57">
        <v>19.4828934154309</v>
      </c>
      <c r="AB14" s="57">
        <v>20.0778934154309</v>
      </c>
      <c r="AC14" s="57">
        <v>19.6203934154309</v>
      </c>
      <c r="AD14" s="57">
        <v>20.2353934154309</v>
      </c>
      <c r="AE14" s="57">
        <v>19.7028934154309</v>
      </c>
      <c r="AF14" s="57">
        <v>19.9253934154309</v>
      </c>
      <c r="AG14" s="57">
        <v>19.9253934154309</v>
      </c>
      <c r="AH14" s="57">
        <v>20.0278934154309</v>
      </c>
      <c r="AI14" s="57">
        <v>19.8853934154309</v>
      </c>
      <c r="AJ14" s="57">
        <v>19.3153934154309</v>
      </c>
      <c r="AK14" s="57">
        <v>19.7253934154309</v>
      </c>
      <c r="AL14" s="57">
        <v>19.8613934154309</v>
      </c>
      <c r="AM14" s="57">
        <v>19.3453934154309</v>
      </c>
      <c r="AN14" s="57">
        <v>19.1003934154309</v>
      </c>
      <c r="AO14" s="57">
        <v>19.2528934154309</v>
      </c>
      <c r="AP14" s="57">
        <v>18.9603934154309</v>
      </c>
      <c r="AQ14" s="57">
        <v>19.5503934154309</v>
      </c>
      <c r="AR14" s="57">
        <v>20.3053934154309</v>
      </c>
      <c r="AS14" s="57">
        <v>19.5753934154309</v>
      </c>
      <c r="AT14" s="57">
        <v>19.9378934154309</v>
      </c>
      <c r="AU14" s="57">
        <v>19.6428934154309</v>
      </c>
      <c r="AV14" s="57">
        <v>19.4865434154309</v>
      </c>
      <c r="AW14" s="57">
        <v>19.6424357627543</v>
      </c>
      <c r="AX14" s="57">
        <v>19.7406479415681</v>
      </c>
      <c r="AY14" s="57">
        <v>19.8106479415681</v>
      </c>
      <c r="AZ14" s="57">
        <v>20.0224229415681</v>
      </c>
      <c r="BA14" s="57">
        <v>19.3174229415681</v>
      </c>
      <c r="BB14">
        <v>19.3274229415681</v>
      </c>
    </row>
    <row r="15" ht="15.95" customHeight="1" spans="1:54">
      <c r="A15" s="49">
        <v>5.5</v>
      </c>
      <c r="B15" s="46"/>
      <c r="C15" s="46"/>
      <c r="D15" s="14">
        <v>32.3116724121019</v>
      </c>
      <c r="E15" s="14">
        <v>55.3595292277462</v>
      </c>
      <c r="F15" s="14">
        <v>55.5185594397741</v>
      </c>
      <c r="G15" s="14">
        <f t="shared" si="0"/>
        <v>0.159030212027943</v>
      </c>
      <c r="H15" s="14">
        <f t="shared" si="2"/>
        <v>23.0478568156443</v>
      </c>
      <c r="I15" s="74">
        <f t="shared" si="1"/>
        <v>23.2068870276722</v>
      </c>
      <c r="J15" s="56"/>
      <c r="K15" s="56"/>
      <c r="L15" s="56"/>
      <c r="M15" s="56"/>
      <c r="N15" s="56"/>
      <c r="O15" s="56"/>
      <c r="P15" s="57">
        <v>22.7493275878981</v>
      </c>
      <c r="Q15" s="57">
        <v>22.4493275878981</v>
      </c>
      <c r="R15" s="57">
        <v>22.5543275878981</v>
      </c>
      <c r="S15" s="57">
        <v>23.2118275878981</v>
      </c>
      <c r="T15" s="57">
        <v>23.6093275878981</v>
      </c>
      <c r="U15" s="57">
        <v>23.1018275878981</v>
      </c>
      <c r="V15" s="57">
        <v>23.2908275878981</v>
      </c>
      <c r="W15" s="57">
        <v>22.4108275878981</v>
      </c>
      <c r="X15" s="57">
        <v>23.1783275878981</v>
      </c>
      <c r="Y15" s="57">
        <v>22.6483275878981</v>
      </c>
      <c r="Z15" s="57">
        <v>23.2458275878981</v>
      </c>
      <c r="AA15" s="57">
        <v>22.5758275878981</v>
      </c>
      <c r="AB15" s="57">
        <v>23.1908275878981</v>
      </c>
      <c r="AC15" s="57">
        <v>22.7108275878981</v>
      </c>
      <c r="AD15" s="57">
        <v>23.3408275878981</v>
      </c>
      <c r="AE15" s="57">
        <v>22.8633275878981</v>
      </c>
      <c r="AF15" s="57">
        <v>23.1158275878981</v>
      </c>
      <c r="AG15" s="57">
        <v>23.1683275878981</v>
      </c>
      <c r="AH15" s="57">
        <v>23.1858275878981</v>
      </c>
      <c r="AI15" s="57">
        <v>23.1083275878981</v>
      </c>
      <c r="AJ15" s="57">
        <v>22.4558275878981</v>
      </c>
      <c r="AK15" s="57">
        <v>22.8583275878981</v>
      </c>
      <c r="AL15" s="57">
        <v>23.0555275878981</v>
      </c>
      <c r="AM15" s="57">
        <v>22.7633275878981</v>
      </c>
      <c r="AN15" s="57">
        <v>22.4433275878981</v>
      </c>
      <c r="AO15" s="57">
        <v>22.5933275878981</v>
      </c>
      <c r="AP15" s="57">
        <v>22.1933275878981</v>
      </c>
      <c r="AQ15" s="57">
        <v>22.9283275878981</v>
      </c>
      <c r="AR15" s="57">
        <v>23.6383275878981</v>
      </c>
      <c r="AS15" s="57">
        <v>23.1183275878981</v>
      </c>
      <c r="AT15" s="57">
        <v>23.6033275878981</v>
      </c>
      <c r="AU15" s="57">
        <v>23.2583275878981</v>
      </c>
      <c r="AV15" s="57">
        <v>23.0754775878981</v>
      </c>
      <c r="AW15" s="57">
        <v>23.2600814086013</v>
      </c>
      <c r="AX15" s="57">
        <v>23.3763818156443</v>
      </c>
      <c r="AY15" s="57">
        <v>23.4238818156443</v>
      </c>
      <c r="AZ15" s="57">
        <v>23.6528568156443</v>
      </c>
      <c r="BA15" s="57">
        <v>22.9953568156443</v>
      </c>
      <c r="BB15">
        <v>23.0478568156443</v>
      </c>
    </row>
    <row r="16" ht="15.95" customHeight="1" spans="1:54">
      <c r="A16" s="49">
        <v>6</v>
      </c>
      <c r="B16" s="46"/>
      <c r="C16" s="46"/>
      <c r="D16" s="14">
        <v>40.3525863088839</v>
      </c>
      <c r="E16" s="14">
        <v>66.8491401005321</v>
      </c>
      <c r="F16" s="14">
        <v>67.0319663216945</v>
      </c>
      <c r="G16" s="14">
        <f t="shared" si="0"/>
        <v>0.182826221162372</v>
      </c>
      <c r="H16" s="14">
        <f t="shared" si="2"/>
        <v>26.4965537916482</v>
      </c>
      <c r="I16" s="74">
        <f t="shared" si="1"/>
        <v>26.6793800128106</v>
      </c>
      <c r="J16" s="56"/>
      <c r="K16" s="56"/>
      <c r="L16" s="56"/>
      <c r="M16" s="56"/>
      <c r="N16" s="56"/>
      <c r="O16" s="56"/>
      <c r="P16" s="57">
        <v>25.2933136911161</v>
      </c>
      <c r="Q16" s="57">
        <v>25.0333136911161</v>
      </c>
      <c r="R16" s="57">
        <v>25.2658136911161</v>
      </c>
      <c r="S16" s="57">
        <v>26.0333136911161</v>
      </c>
      <c r="T16" s="57">
        <v>26.4208136911161</v>
      </c>
      <c r="U16" s="57">
        <v>25.9208136911161</v>
      </c>
      <c r="V16" s="57">
        <v>26.1224136911161</v>
      </c>
      <c r="W16" s="57">
        <v>25.2374136911161</v>
      </c>
      <c r="X16" s="57">
        <v>25.9774136911161</v>
      </c>
      <c r="Y16" s="57">
        <v>25.4474136911161</v>
      </c>
      <c r="Z16" s="57">
        <v>26.0449136911161</v>
      </c>
      <c r="AA16" s="57">
        <v>25.4224136911161</v>
      </c>
      <c r="AB16" s="57">
        <v>25.9774136911161</v>
      </c>
      <c r="AC16" s="57">
        <v>25.4999136911161</v>
      </c>
      <c r="AD16" s="57">
        <v>26.1199136911161</v>
      </c>
      <c r="AE16" s="57">
        <v>25.6699136911161</v>
      </c>
      <c r="AF16" s="57">
        <v>25.9749136911161</v>
      </c>
      <c r="AG16" s="57">
        <v>26.0474136911161</v>
      </c>
      <c r="AH16" s="57">
        <v>25.9574136911161</v>
      </c>
      <c r="AI16" s="57">
        <v>25.9774136911161</v>
      </c>
      <c r="AJ16" s="57">
        <v>25.2349136911161</v>
      </c>
      <c r="AK16" s="57">
        <v>25.6774136911161</v>
      </c>
      <c r="AL16" s="57">
        <v>25.9052136911161</v>
      </c>
      <c r="AM16" s="57">
        <v>25.8124136911161</v>
      </c>
      <c r="AN16" s="57">
        <v>25.4124136911161</v>
      </c>
      <c r="AO16" s="57">
        <v>25.5849136911161</v>
      </c>
      <c r="AP16" s="57">
        <v>25.0999136911161</v>
      </c>
      <c r="AQ16" s="57">
        <v>26.0974136911161</v>
      </c>
      <c r="AR16" s="57">
        <v>26.6899136911161</v>
      </c>
      <c r="AS16" s="57">
        <v>26.4049136911161</v>
      </c>
      <c r="AT16" s="57">
        <v>26.8749136911161</v>
      </c>
      <c r="AU16" s="57">
        <v>26.5424136911161</v>
      </c>
      <c r="AV16" s="57">
        <v>26.3661886911161</v>
      </c>
      <c r="AW16" s="57">
        <v>26.577118200645</v>
      </c>
      <c r="AX16" s="57">
        <v>26.7100037916482</v>
      </c>
      <c r="AY16" s="57">
        <v>26.6775037916482</v>
      </c>
      <c r="AZ16" s="57">
        <v>26.9290537916482</v>
      </c>
      <c r="BA16" s="57">
        <v>26.4065537916482</v>
      </c>
      <c r="BB16">
        <v>26.4965537916482</v>
      </c>
    </row>
    <row r="17" ht="15.95" customHeight="1" spans="1:54">
      <c r="A17" s="49">
        <v>6.5</v>
      </c>
      <c r="B17" s="46"/>
      <c r="C17" s="46"/>
      <c r="D17" s="14">
        <v>52.6654771137637</v>
      </c>
      <c r="E17" s="14">
        <v>81.5907104044365</v>
      </c>
      <c r="F17" s="14">
        <v>81.7902945141421</v>
      </c>
      <c r="G17" s="14">
        <f t="shared" si="0"/>
        <v>0.19958410970564</v>
      </c>
      <c r="H17" s="14">
        <f t="shared" si="2"/>
        <v>28.9252332906728</v>
      </c>
      <c r="I17" s="74">
        <f t="shared" si="1"/>
        <v>29.1248174003784</v>
      </c>
      <c r="J17" s="56"/>
      <c r="K17" s="56"/>
      <c r="L17" s="56"/>
      <c r="M17" s="56"/>
      <c r="N17" s="56"/>
      <c r="O17" s="56"/>
      <c r="P17" s="57">
        <v>27.2179228862363</v>
      </c>
      <c r="Q17" s="57">
        <v>26.9404228862363</v>
      </c>
      <c r="R17" s="57">
        <v>27.2204228862363</v>
      </c>
      <c r="S17" s="57">
        <v>28.0454228862363</v>
      </c>
      <c r="T17" s="57">
        <v>28.4529228862363</v>
      </c>
      <c r="U17" s="57">
        <v>27.9404228862363</v>
      </c>
      <c r="V17" s="57">
        <v>28.1420228862363</v>
      </c>
      <c r="W17" s="57">
        <v>27.2445228862363</v>
      </c>
      <c r="X17" s="57">
        <v>28.0195228862363</v>
      </c>
      <c r="Y17" s="57">
        <v>27.4495228862363</v>
      </c>
      <c r="Z17" s="57">
        <v>28.0595228862363</v>
      </c>
      <c r="AA17" s="57">
        <v>27.4445228862363</v>
      </c>
      <c r="AB17" s="57">
        <v>27.9695228862363</v>
      </c>
      <c r="AC17" s="57">
        <v>27.5245228862363</v>
      </c>
      <c r="AD17" s="57">
        <v>28.1470228862363</v>
      </c>
      <c r="AE17" s="57">
        <v>27.7120228862363</v>
      </c>
      <c r="AF17" s="57">
        <v>28.0120228862363</v>
      </c>
      <c r="AG17" s="57">
        <v>28.1045228862363</v>
      </c>
      <c r="AH17" s="57">
        <v>27.9945228862363</v>
      </c>
      <c r="AI17" s="57">
        <v>28.0345228862363</v>
      </c>
      <c r="AJ17" s="57">
        <v>27.2720228862363</v>
      </c>
      <c r="AK17" s="57">
        <v>27.6945228862363</v>
      </c>
      <c r="AL17" s="57">
        <v>27.9648228862363</v>
      </c>
      <c r="AM17" s="57">
        <v>28.0845228862363</v>
      </c>
      <c r="AN17" s="57">
        <v>27.6770228862363</v>
      </c>
      <c r="AO17" s="57">
        <v>27.8545228862363</v>
      </c>
      <c r="AP17" s="57">
        <v>27.3395228862363</v>
      </c>
      <c r="AQ17" s="57">
        <v>28.4345228862363</v>
      </c>
      <c r="AR17" s="57">
        <v>29.0070228862363</v>
      </c>
      <c r="AS17" s="57">
        <v>28.7970228862363</v>
      </c>
      <c r="AT17" s="57">
        <v>29.2595228862363</v>
      </c>
      <c r="AU17" s="57">
        <v>28.9270228862363</v>
      </c>
      <c r="AV17" s="57">
        <v>28.7507978862363</v>
      </c>
      <c r="AW17" s="57">
        <v>28.9808042693262</v>
      </c>
      <c r="AX17" s="57">
        <v>29.1257082906728</v>
      </c>
      <c r="AY17" s="57">
        <v>29.0282082906728</v>
      </c>
      <c r="AZ17" s="57">
        <v>29.3152332906728</v>
      </c>
      <c r="BA17" s="57">
        <v>28.8402332906728</v>
      </c>
      <c r="BB17">
        <v>28.9252332906728</v>
      </c>
    </row>
    <row r="18" ht="15.95" customHeight="1" spans="1:54">
      <c r="A18" s="49">
        <v>7</v>
      </c>
      <c r="B18" s="46"/>
      <c r="C18" s="46"/>
      <c r="D18" s="14">
        <v>64.807076751374</v>
      </c>
      <c r="E18" s="14">
        <v>95.8393263151621</v>
      </c>
      <c r="F18" s="14">
        <v>96.0534488371522</v>
      </c>
      <c r="G18" s="14">
        <f t="shared" si="0"/>
        <v>0.214122521990134</v>
      </c>
      <c r="H18" s="14">
        <f t="shared" si="2"/>
        <v>31.0322495637881</v>
      </c>
      <c r="I18" s="74">
        <f t="shared" si="1"/>
        <v>31.2463720857782</v>
      </c>
      <c r="J18" s="56"/>
      <c r="K18" s="56"/>
      <c r="L18" s="56"/>
      <c r="M18" s="56"/>
      <c r="N18" s="56"/>
      <c r="O18" s="56"/>
      <c r="P18" s="57">
        <v>29.102223248626</v>
      </c>
      <c r="Q18" s="57">
        <v>28.772223248626</v>
      </c>
      <c r="R18" s="57">
        <v>29.044723248626</v>
      </c>
      <c r="S18" s="57">
        <v>29.859723248626</v>
      </c>
      <c r="T18" s="57">
        <v>30.262223248626</v>
      </c>
      <c r="U18" s="57">
        <v>29.699723248626</v>
      </c>
      <c r="V18" s="57">
        <v>29.922923248626</v>
      </c>
      <c r="W18" s="57">
        <v>29.010423248626</v>
      </c>
      <c r="X18" s="57">
        <v>29.785423248626</v>
      </c>
      <c r="Y18" s="57">
        <v>29.167923248626</v>
      </c>
      <c r="Z18" s="57">
        <v>29.765423248626</v>
      </c>
      <c r="AA18" s="57">
        <v>29.142923248626</v>
      </c>
      <c r="AB18" s="57">
        <v>29.700423248626</v>
      </c>
      <c r="AC18" s="57">
        <v>29.250423248626</v>
      </c>
      <c r="AD18" s="57">
        <v>29.897923248626</v>
      </c>
      <c r="AE18" s="57">
        <v>29.467923248626</v>
      </c>
      <c r="AF18" s="57">
        <v>29.797923248626</v>
      </c>
      <c r="AG18" s="57">
        <v>29.855423248626</v>
      </c>
      <c r="AH18" s="57">
        <v>29.740423248626</v>
      </c>
      <c r="AI18" s="57">
        <v>29.752923248626</v>
      </c>
      <c r="AJ18" s="57">
        <v>29.042923248626</v>
      </c>
      <c r="AK18" s="57">
        <v>29.452923248626</v>
      </c>
      <c r="AL18" s="57">
        <v>29.748723248626</v>
      </c>
      <c r="AM18" s="57">
        <v>30.047923248626</v>
      </c>
      <c r="AN18" s="57">
        <v>29.655423248626</v>
      </c>
      <c r="AO18" s="57">
        <v>29.865423248626</v>
      </c>
      <c r="AP18" s="57">
        <v>29.332923248626</v>
      </c>
      <c r="AQ18" s="57">
        <v>30.482923248626</v>
      </c>
      <c r="AR18" s="57">
        <v>31.055423248626</v>
      </c>
      <c r="AS18" s="57">
        <v>30.875423248626</v>
      </c>
      <c r="AT18" s="57">
        <v>31.285423248626</v>
      </c>
      <c r="AU18" s="57">
        <v>30.990423248626</v>
      </c>
      <c r="AV18" s="57">
        <v>30.834073248626</v>
      </c>
      <c r="AW18" s="57">
        <v>31.080745834615</v>
      </c>
      <c r="AX18" s="57">
        <v>31.2361495637881</v>
      </c>
      <c r="AY18" s="57">
        <v>31.1036495637881</v>
      </c>
      <c r="AZ18" s="57">
        <v>31.4347495637881</v>
      </c>
      <c r="BA18" s="57">
        <v>30.9047495637881</v>
      </c>
      <c r="BB18">
        <v>31.0322495637881</v>
      </c>
    </row>
    <row r="19" ht="15.95" customHeight="1" spans="1:54">
      <c r="A19" s="49">
        <v>7.5</v>
      </c>
      <c r="B19" s="46"/>
      <c r="C19" s="46"/>
      <c r="D19" s="14">
        <v>76.1691311502901</v>
      </c>
      <c r="E19" s="14">
        <v>110.266712841801</v>
      </c>
      <c r="F19" s="14">
        <v>110.501986155472</v>
      </c>
      <c r="G19" s="14">
        <f t="shared" si="0"/>
        <v>0.235273313671428</v>
      </c>
      <c r="H19" s="14">
        <f t="shared" si="2"/>
        <v>34.0975816915109</v>
      </c>
      <c r="I19" s="74">
        <f t="shared" si="1"/>
        <v>34.3328550051823</v>
      </c>
      <c r="J19" s="56"/>
      <c r="K19" s="56"/>
      <c r="L19" s="56"/>
      <c r="M19" s="56"/>
      <c r="N19" s="56"/>
      <c r="O19" s="56"/>
      <c r="P19" s="57">
        <v>31.6996688497099</v>
      </c>
      <c r="Q19" s="57">
        <v>31.3971688497099</v>
      </c>
      <c r="R19" s="57">
        <v>31.6746688497099</v>
      </c>
      <c r="S19" s="57">
        <v>32.5121688497099</v>
      </c>
      <c r="T19" s="57">
        <v>32.8996688497099</v>
      </c>
      <c r="U19" s="57">
        <v>32.3221688497099</v>
      </c>
      <c r="V19" s="57">
        <v>32.5633688497099</v>
      </c>
      <c r="W19" s="57">
        <v>31.6158688497099</v>
      </c>
      <c r="X19" s="57">
        <v>32.3658688497099</v>
      </c>
      <c r="Y19" s="57">
        <v>31.7383688497099</v>
      </c>
      <c r="Z19" s="57">
        <v>32.3208688497099</v>
      </c>
      <c r="AA19" s="57">
        <v>31.6958688497099</v>
      </c>
      <c r="AB19" s="57">
        <v>32.2408688497099</v>
      </c>
      <c r="AC19" s="57">
        <v>31.8083688497099</v>
      </c>
      <c r="AD19" s="57">
        <v>32.4808688497099</v>
      </c>
      <c r="AE19" s="57">
        <v>32.0708688497099</v>
      </c>
      <c r="AF19" s="57">
        <v>32.4133688497099</v>
      </c>
      <c r="AG19" s="57">
        <v>32.4733688497099</v>
      </c>
      <c r="AH19" s="57">
        <v>32.3183688497099</v>
      </c>
      <c r="AI19" s="57">
        <v>32.3508688497099</v>
      </c>
      <c r="AJ19" s="57">
        <v>31.6583688497099</v>
      </c>
      <c r="AK19" s="57">
        <v>32.1208688497099</v>
      </c>
      <c r="AL19" s="57">
        <v>32.3996688497099</v>
      </c>
      <c r="AM19" s="57">
        <v>32.8608688497099</v>
      </c>
      <c r="AN19" s="57">
        <v>32.4783688497099</v>
      </c>
      <c r="AO19" s="57">
        <v>32.6558688497099</v>
      </c>
      <c r="AP19" s="57">
        <v>32.1158688497099</v>
      </c>
      <c r="AQ19" s="57">
        <v>33.3808688497099</v>
      </c>
      <c r="AR19" s="57">
        <v>33.9033688497099</v>
      </c>
      <c r="AS19" s="57">
        <v>33.8258688497099</v>
      </c>
      <c r="AT19" s="57">
        <v>34.1833688497099</v>
      </c>
      <c r="AU19" s="57">
        <v>33.9433688497099</v>
      </c>
      <c r="AV19" s="57">
        <v>33.8161688497099</v>
      </c>
      <c r="AW19" s="57">
        <v>34.0866982005076</v>
      </c>
      <c r="AX19" s="57">
        <v>34.2571316915104</v>
      </c>
      <c r="AY19" s="57">
        <v>34.1171316915109</v>
      </c>
      <c r="AZ19" s="57">
        <v>34.4675816915109</v>
      </c>
      <c r="BA19" s="57">
        <v>33.9400816915109</v>
      </c>
      <c r="BB19">
        <v>34.0975816915109</v>
      </c>
    </row>
    <row r="20" ht="15.95" customHeight="1" spans="1:54">
      <c r="A20" s="49">
        <v>8</v>
      </c>
      <c r="B20" s="46"/>
      <c r="C20" s="46"/>
      <c r="D20" s="14">
        <v>87.4696716087741</v>
      </c>
      <c r="E20" s="14">
        <v>123.257031612222</v>
      </c>
      <c r="F20" s="14">
        <v>123.503964396246</v>
      </c>
      <c r="G20" s="14">
        <f t="shared" si="0"/>
        <v>0.246932784023784</v>
      </c>
      <c r="H20" s="14">
        <f t="shared" si="2"/>
        <v>35.7873600034479</v>
      </c>
      <c r="I20" s="74">
        <f t="shared" si="1"/>
        <v>36.0342927874717</v>
      </c>
      <c r="J20" s="56"/>
      <c r="K20" s="56"/>
      <c r="L20" s="56"/>
      <c r="M20" s="56"/>
      <c r="N20" s="56"/>
      <c r="O20" s="56"/>
      <c r="P20" s="57">
        <v>33.5068283912259</v>
      </c>
      <c r="Q20" s="57">
        <v>33.1493283912259</v>
      </c>
      <c r="R20" s="57">
        <v>33.2593283912259</v>
      </c>
      <c r="S20" s="57">
        <v>33.9393283912259</v>
      </c>
      <c r="T20" s="57">
        <v>34.2668283912259</v>
      </c>
      <c r="U20" s="57">
        <v>33.6368283912259</v>
      </c>
      <c r="V20" s="57">
        <v>33.8978283912259</v>
      </c>
      <c r="W20" s="57">
        <v>32.9678283912259</v>
      </c>
      <c r="X20" s="57">
        <v>33.6853283912259</v>
      </c>
      <c r="Y20" s="57">
        <v>33.0253283912259</v>
      </c>
      <c r="Z20" s="57">
        <v>33.5328283912259</v>
      </c>
      <c r="AA20" s="57">
        <v>32.9728283912259</v>
      </c>
      <c r="AB20" s="57">
        <v>33.5103283912259</v>
      </c>
      <c r="AC20" s="57">
        <v>33.0703283912259</v>
      </c>
      <c r="AD20" s="57">
        <v>33.7678283912259</v>
      </c>
      <c r="AE20" s="57">
        <v>33.4128283912259</v>
      </c>
      <c r="AF20" s="57">
        <v>33.7053283912259</v>
      </c>
      <c r="AG20" s="57">
        <v>33.7578283912259</v>
      </c>
      <c r="AH20" s="57">
        <v>33.6028283912259</v>
      </c>
      <c r="AI20" s="57">
        <v>33.5603283912259</v>
      </c>
      <c r="AJ20" s="57">
        <v>33.0153283912259</v>
      </c>
      <c r="AK20" s="57">
        <v>33.4303283912259</v>
      </c>
      <c r="AL20" s="57">
        <v>33.7346283912259</v>
      </c>
      <c r="AM20" s="57">
        <v>34.3853283912259</v>
      </c>
      <c r="AN20" s="57">
        <v>34.0128283912259</v>
      </c>
      <c r="AO20" s="57">
        <v>34.1978283912259</v>
      </c>
      <c r="AP20" s="57">
        <v>33.6778283912259</v>
      </c>
      <c r="AQ20" s="57">
        <v>35.0178283912259</v>
      </c>
      <c r="AR20" s="57">
        <v>35.4928283912259</v>
      </c>
      <c r="AS20" s="57">
        <v>35.3503283912259</v>
      </c>
      <c r="AT20" s="57">
        <v>35.6728283912259</v>
      </c>
      <c r="AU20" s="57">
        <v>35.5103283912259</v>
      </c>
      <c r="AV20" s="57">
        <v>35.4242033912259</v>
      </c>
      <c r="AW20" s="57">
        <v>35.7075970183557</v>
      </c>
      <c r="AX20" s="57">
        <v>35.8861350034477</v>
      </c>
      <c r="AY20" s="57">
        <v>35.7036350034479</v>
      </c>
      <c r="AZ20" s="57">
        <v>36.0723600034479</v>
      </c>
      <c r="BA20" s="57">
        <v>35.5348600034479</v>
      </c>
      <c r="BB20">
        <v>35.7873600034479</v>
      </c>
    </row>
    <row r="21" ht="15.95" customHeight="1" spans="1:54">
      <c r="A21" s="49">
        <v>8.5</v>
      </c>
      <c r="B21" s="46"/>
      <c r="C21" s="46"/>
      <c r="D21" s="14">
        <v>93.4709312215737</v>
      </c>
      <c r="E21" s="14">
        <v>131.86210066687</v>
      </c>
      <c r="F21" s="14">
        <v>132.126999736043</v>
      </c>
      <c r="G21" s="14">
        <f t="shared" si="0"/>
        <v>0.264899069172543</v>
      </c>
      <c r="H21" s="14">
        <f t="shared" si="2"/>
        <v>38.3911694452963</v>
      </c>
      <c r="I21" s="74">
        <f t="shared" si="1"/>
        <v>38.6560685144688</v>
      </c>
      <c r="J21" s="56"/>
      <c r="K21" s="56"/>
      <c r="L21" s="56"/>
      <c r="M21" s="56"/>
      <c r="N21" s="56"/>
      <c r="O21" s="56"/>
      <c r="P21" s="57">
        <v>34.8171687784263</v>
      </c>
      <c r="Q21" s="57">
        <v>34.2346687784263</v>
      </c>
      <c r="R21" s="57">
        <v>34.2371687784263</v>
      </c>
      <c r="S21" s="57">
        <v>34.8346687784263</v>
      </c>
      <c r="T21" s="57">
        <v>35.1146687784263</v>
      </c>
      <c r="U21" s="57">
        <v>34.4771687784263</v>
      </c>
      <c r="V21" s="57">
        <v>34.7390687784263</v>
      </c>
      <c r="W21" s="57">
        <v>33.8415687784263</v>
      </c>
      <c r="X21" s="57">
        <v>34.5315687784263</v>
      </c>
      <c r="Y21" s="57">
        <v>33.8165687784263</v>
      </c>
      <c r="Z21" s="57">
        <v>34.2190687784263</v>
      </c>
      <c r="AA21" s="57">
        <v>33.6390687784263</v>
      </c>
      <c r="AB21" s="57">
        <v>34.3015687784263</v>
      </c>
      <c r="AC21" s="57">
        <v>33.7865687784263</v>
      </c>
      <c r="AD21" s="57">
        <v>34.5840687784263</v>
      </c>
      <c r="AE21" s="57">
        <v>34.2740687784263</v>
      </c>
      <c r="AF21" s="57">
        <v>34.5165687784263</v>
      </c>
      <c r="AG21" s="57">
        <v>34.5190687784263</v>
      </c>
      <c r="AH21" s="57">
        <v>34.4015687784263</v>
      </c>
      <c r="AI21" s="57">
        <v>34.2790687784263</v>
      </c>
      <c r="AJ21" s="57">
        <v>33.9290687784263</v>
      </c>
      <c r="AK21" s="57">
        <v>34.2990687784263</v>
      </c>
      <c r="AL21" s="57">
        <v>34.6594687784263</v>
      </c>
      <c r="AM21" s="57">
        <v>35.4565687784263</v>
      </c>
      <c r="AN21" s="57">
        <v>35.1440687784263</v>
      </c>
      <c r="AO21" s="57">
        <v>35.3240687784263</v>
      </c>
      <c r="AP21" s="57">
        <v>34.8990687784263</v>
      </c>
      <c r="AQ21" s="57">
        <v>36.2740687784263</v>
      </c>
      <c r="AR21" s="57">
        <v>36.6515687784263</v>
      </c>
      <c r="AS21" s="57">
        <v>36.4490687784263</v>
      </c>
      <c r="AT21" s="57">
        <v>36.5240687784263</v>
      </c>
      <c r="AU21" s="57">
        <v>37.5115687784263</v>
      </c>
      <c r="AV21" s="57">
        <v>38.0349437784263</v>
      </c>
      <c r="AW21" s="57">
        <v>38.3392233286537</v>
      </c>
      <c r="AX21" s="57">
        <v>38.5309194452966</v>
      </c>
      <c r="AY21" s="57">
        <v>38.2884194452963</v>
      </c>
      <c r="AZ21" s="57">
        <v>38.6861694452963</v>
      </c>
      <c r="BA21" s="57">
        <v>38.0486694452963</v>
      </c>
      <c r="BB21">
        <v>38.3911694452963</v>
      </c>
    </row>
    <row r="22" ht="15.95" customHeight="1" spans="1:54">
      <c r="A22" s="49">
        <v>9</v>
      </c>
      <c r="B22" s="46"/>
      <c r="C22" s="46"/>
      <c r="D22" s="14">
        <v>94.6776867731235</v>
      </c>
      <c r="E22" s="14">
        <v>134.695583506478</v>
      </c>
      <c r="F22" s="14">
        <v>134.971706993938</v>
      </c>
      <c r="G22" s="14">
        <f t="shared" si="0"/>
        <v>0.276123487460154</v>
      </c>
      <c r="H22" s="14">
        <f t="shared" si="2"/>
        <v>40.0178967333545</v>
      </c>
      <c r="I22" s="74">
        <f t="shared" si="1"/>
        <v>40.2940202208146</v>
      </c>
      <c r="J22" s="56"/>
      <c r="K22" s="56"/>
      <c r="L22" s="56"/>
      <c r="M22" s="56"/>
      <c r="N22" s="56"/>
      <c r="O22" s="56"/>
      <c r="P22" s="57">
        <v>37.7166132268765</v>
      </c>
      <c r="Q22" s="57">
        <v>37.1516132268765</v>
      </c>
      <c r="R22" s="57">
        <v>37.1716132268765</v>
      </c>
      <c r="S22" s="57">
        <v>37.7366132268765</v>
      </c>
      <c r="T22" s="57">
        <v>37.9516132268765</v>
      </c>
      <c r="U22" s="57">
        <v>37.3466132268765</v>
      </c>
      <c r="V22" s="57">
        <v>37.6148132268765</v>
      </c>
      <c r="W22" s="57">
        <v>36.7098132268765</v>
      </c>
      <c r="X22" s="57">
        <v>37.3273132268765</v>
      </c>
      <c r="Y22" s="57">
        <v>36.5973132268765</v>
      </c>
      <c r="Z22" s="57">
        <v>36.9623132268765</v>
      </c>
      <c r="AA22" s="57">
        <v>36.4323132268765</v>
      </c>
      <c r="AB22" s="57">
        <v>37.0773132268765</v>
      </c>
      <c r="AC22" s="57">
        <v>36.5748132268765</v>
      </c>
      <c r="AD22" s="57">
        <v>37.3823132268765</v>
      </c>
      <c r="AE22" s="57">
        <v>37.1098132268765</v>
      </c>
      <c r="AF22" s="57">
        <v>37.3223132268765</v>
      </c>
      <c r="AG22" s="57">
        <v>37.3623132268765</v>
      </c>
      <c r="AH22" s="57">
        <v>37.2148132268765</v>
      </c>
      <c r="AI22" s="57">
        <v>37.1023132268765</v>
      </c>
      <c r="AJ22" s="57">
        <v>36.8048132268765</v>
      </c>
      <c r="AK22" s="57">
        <v>37.1423132268765</v>
      </c>
      <c r="AL22" s="57">
        <v>37.5231132268765</v>
      </c>
      <c r="AM22" s="57">
        <v>38.5223132268765</v>
      </c>
      <c r="AN22" s="57">
        <v>38.1998132268765</v>
      </c>
      <c r="AO22" s="57">
        <v>38.3173132268765</v>
      </c>
      <c r="AP22" s="57">
        <v>37.9173132268765</v>
      </c>
      <c r="AQ22" s="57">
        <v>39.3698132268765</v>
      </c>
      <c r="AR22" s="57">
        <v>39.7098132268765</v>
      </c>
      <c r="AS22" s="57">
        <v>39.6348132268765</v>
      </c>
      <c r="AT22" s="57">
        <v>39.7398132268765</v>
      </c>
      <c r="AU22" s="57">
        <v>39.7123132268765</v>
      </c>
      <c r="AV22" s="57">
        <v>39.6977382268765</v>
      </c>
      <c r="AW22" s="57">
        <v>40.0153201326915</v>
      </c>
      <c r="AX22" s="57">
        <v>40.215396733355</v>
      </c>
      <c r="AY22" s="57">
        <v>39.8778967333545</v>
      </c>
      <c r="AZ22" s="57">
        <v>40.3078967333545</v>
      </c>
      <c r="BA22" s="57">
        <v>39.6278967333545</v>
      </c>
      <c r="BB22">
        <v>40.0178967333545</v>
      </c>
    </row>
    <row r="23" ht="15.95" customHeight="1" spans="1:54">
      <c r="A23" s="49">
        <v>9.5</v>
      </c>
      <c r="B23" s="46"/>
      <c r="C23" s="46"/>
      <c r="D23" s="14">
        <v>98.838613994003</v>
      </c>
      <c r="E23" s="14">
        <v>142.694802119518</v>
      </c>
      <c r="F23" s="14">
        <v>142.997409817584</v>
      </c>
      <c r="G23" s="14">
        <f t="shared" si="0"/>
        <v>0.302607698066055</v>
      </c>
      <c r="H23" s="14">
        <f t="shared" si="2"/>
        <v>43.856188125515</v>
      </c>
      <c r="I23" s="74">
        <f t="shared" si="1"/>
        <v>44.158795823581</v>
      </c>
      <c r="J23" s="56"/>
      <c r="K23" s="56"/>
      <c r="L23" s="56"/>
      <c r="M23" s="56"/>
      <c r="N23" s="56"/>
      <c r="O23" s="56"/>
      <c r="P23" s="57">
        <v>40.864286005997</v>
      </c>
      <c r="Q23" s="57">
        <v>40.324286005997</v>
      </c>
      <c r="R23" s="57">
        <v>40.429286005997</v>
      </c>
      <c r="S23" s="57">
        <v>41.049286005997</v>
      </c>
      <c r="T23" s="57">
        <v>41.259286005997</v>
      </c>
      <c r="U23" s="57">
        <v>40.7267860059971</v>
      </c>
      <c r="V23" s="57">
        <v>40.991386005997</v>
      </c>
      <c r="W23" s="57">
        <v>40.096386005997</v>
      </c>
      <c r="X23" s="57">
        <v>40.653886005997</v>
      </c>
      <c r="Y23" s="57">
        <v>39.943886005997</v>
      </c>
      <c r="Z23" s="57">
        <v>40.253886005997</v>
      </c>
      <c r="AA23" s="57">
        <v>39.763886005997</v>
      </c>
      <c r="AB23" s="57">
        <v>40.348886005997</v>
      </c>
      <c r="AC23" s="57">
        <v>39.878886005997</v>
      </c>
      <c r="AD23" s="57">
        <v>40.698886005997</v>
      </c>
      <c r="AE23" s="57">
        <v>40.466386005997</v>
      </c>
      <c r="AF23" s="57">
        <v>40.671386005997</v>
      </c>
      <c r="AG23" s="57">
        <v>40.773886005997</v>
      </c>
      <c r="AH23" s="57">
        <v>40.543886005997</v>
      </c>
      <c r="AI23" s="57">
        <v>40.521386005997</v>
      </c>
      <c r="AJ23" s="57">
        <v>40.216386005997</v>
      </c>
      <c r="AK23" s="57">
        <v>40.511386005997</v>
      </c>
      <c r="AL23" s="57">
        <v>40.927886005997</v>
      </c>
      <c r="AM23" s="57">
        <v>42.106386005997</v>
      </c>
      <c r="AN23" s="57">
        <v>41.738886005997</v>
      </c>
      <c r="AO23" s="57">
        <v>41.801386005997</v>
      </c>
      <c r="AP23" s="57">
        <v>41.396386005997</v>
      </c>
      <c r="AQ23" s="57">
        <v>42.928886005997</v>
      </c>
      <c r="AR23" s="57">
        <v>43.203886005997</v>
      </c>
      <c r="AS23" s="57">
        <v>43.391386005997</v>
      </c>
      <c r="AT23" s="57">
        <v>43.596386005997</v>
      </c>
      <c r="AU23" s="57">
        <v>43.488886005997</v>
      </c>
      <c r="AV23" s="57">
        <v>43.431911005997</v>
      </c>
      <c r="AW23" s="57">
        <v>43.779366294045</v>
      </c>
      <c r="AX23" s="57">
        <v>43.9982631255152</v>
      </c>
      <c r="AY23" s="57">
        <v>43.560763125515</v>
      </c>
      <c r="AZ23" s="57">
        <v>44.011188125515</v>
      </c>
      <c r="BA23" s="57">
        <v>43.401188125515</v>
      </c>
      <c r="BB23">
        <v>43.856188125515</v>
      </c>
    </row>
    <row r="24" ht="15.95" customHeight="1" spans="1:54">
      <c r="A24" s="49">
        <v>10</v>
      </c>
      <c r="B24" s="46"/>
      <c r="C24" s="46"/>
      <c r="D24" s="14">
        <v>109.719193435623</v>
      </c>
      <c r="E24" s="14">
        <v>156.113633531599</v>
      </c>
      <c r="F24" s="14">
        <v>156.433755168261</v>
      </c>
      <c r="G24" s="14">
        <f t="shared" si="0"/>
        <v>0.320121636662236</v>
      </c>
      <c r="H24" s="14">
        <f t="shared" si="2"/>
        <v>46.394440095976</v>
      </c>
      <c r="I24" s="74">
        <f t="shared" si="1"/>
        <v>46.7145617326382</v>
      </c>
      <c r="J24" s="56"/>
      <c r="K24" s="56"/>
      <c r="L24" s="56"/>
      <c r="M24" s="56"/>
      <c r="N24" s="56"/>
      <c r="O24" s="56"/>
      <c r="P24" s="57">
        <v>44.399806564377</v>
      </c>
      <c r="Q24" s="57">
        <v>43.864806564377</v>
      </c>
      <c r="R24" s="57">
        <v>44.032306564377</v>
      </c>
      <c r="S24" s="57">
        <v>44.527306564377</v>
      </c>
      <c r="T24" s="57">
        <v>44.727306564377</v>
      </c>
      <c r="U24" s="57">
        <v>44.2898065643771</v>
      </c>
      <c r="V24" s="57">
        <v>44.550806564377</v>
      </c>
      <c r="W24" s="57">
        <v>43.698306564377</v>
      </c>
      <c r="X24" s="57">
        <v>44.170806564377</v>
      </c>
      <c r="Y24" s="57">
        <v>43.550806564377</v>
      </c>
      <c r="Z24" s="57">
        <v>43.818306564377</v>
      </c>
      <c r="AA24" s="57">
        <v>43.385806564377</v>
      </c>
      <c r="AB24" s="57">
        <v>43.803306564377</v>
      </c>
      <c r="AC24" s="57">
        <v>43.438306564377</v>
      </c>
      <c r="AD24" s="57">
        <v>44.195806564377</v>
      </c>
      <c r="AE24" s="57">
        <v>44.038306564377</v>
      </c>
      <c r="AF24" s="57">
        <v>44.225806564377</v>
      </c>
      <c r="AG24" s="57">
        <v>44.393306564377</v>
      </c>
      <c r="AH24" s="57">
        <v>44.103306564377</v>
      </c>
      <c r="AI24" s="57">
        <v>44.160806564377</v>
      </c>
      <c r="AJ24" s="57">
        <v>43.843306564377</v>
      </c>
      <c r="AK24" s="57">
        <v>44.130806564377</v>
      </c>
      <c r="AL24" s="57">
        <v>44.586406564377</v>
      </c>
      <c r="AM24" s="57">
        <v>45.933306564377</v>
      </c>
      <c r="AN24" s="57">
        <v>45.555806564377</v>
      </c>
      <c r="AO24" s="57">
        <v>45.500806564377</v>
      </c>
      <c r="AP24" s="57">
        <v>45.215806564377</v>
      </c>
      <c r="AQ24" s="57">
        <v>46.665806564377</v>
      </c>
      <c r="AR24" s="57">
        <v>46.803306564377</v>
      </c>
      <c r="AS24" s="57">
        <v>47.358306564377</v>
      </c>
      <c r="AT24" s="57">
        <v>47.653306564377</v>
      </c>
      <c r="AU24" s="57">
        <v>46.435806564377</v>
      </c>
      <c r="AV24" s="57">
        <v>45.790531564377</v>
      </c>
      <c r="AW24" s="57">
        <v>46.156855816892</v>
      </c>
      <c r="AX24" s="57">
        <v>46.3876400959765</v>
      </c>
      <c r="AY24" s="57">
        <v>45.987640095976</v>
      </c>
      <c r="AZ24" s="57">
        <v>46.421940095976</v>
      </c>
      <c r="BA24" s="57">
        <v>45.894440095976</v>
      </c>
      <c r="BB24">
        <v>46.394440095976</v>
      </c>
    </row>
    <row r="25" ht="15.95" customHeight="1" spans="1:54">
      <c r="A25" s="49">
        <v>10.5</v>
      </c>
      <c r="B25" s="46"/>
      <c r="C25" s="46"/>
      <c r="D25" s="14">
        <v>124.341227599732</v>
      </c>
      <c r="E25" s="14">
        <v>174.263904650099</v>
      </c>
      <c r="F25" s="14">
        <v>174.608371121747</v>
      </c>
      <c r="G25" s="14">
        <f t="shared" si="0"/>
        <v>0.344466471647536</v>
      </c>
      <c r="H25" s="14">
        <f t="shared" si="2"/>
        <v>49.922677050367</v>
      </c>
      <c r="I25" s="74">
        <f t="shared" si="1"/>
        <v>50.2671435220145</v>
      </c>
      <c r="J25" s="56"/>
      <c r="K25" s="56"/>
      <c r="L25" s="56"/>
      <c r="M25" s="56"/>
      <c r="N25" s="56"/>
      <c r="O25" s="56"/>
      <c r="P25" s="57">
        <v>46.154272400268</v>
      </c>
      <c r="Q25" s="57">
        <v>45.599272400268</v>
      </c>
      <c r="R25" s="57">
        <v>45.8042724002679</v>
      </c>
      <c r="S25" s="57">
        <v>46.264272400268</v>
      </c>
      <c r="T25" s="57">
        <v>46.3942724002679</v>
      </c>
      <c r="U25" s="57">
        <v>46.0292724002681</v>
      </c>
      <c r="V25" s="57">
        <v>46.303772400268</v>
      </c>
      <c r="W25" s="57">
        <v>45.506272400268</v>
      </c>
      <c r="X25" s="57">
        <v>45.883772400268</v>
      </c>
      <c r="Y25" s="57">
        <v>45.303772400268</v>
      </c>
      <c r="Z25" s="57">
        <v>45.476272400268</v>
      </c>
      <c r="AA25" s="57">
        <v>45.118772400268</v>
      </c>
      <c r="AB25" s="57">
        <v>45.4162724002681</v>
      </c>
      <c r="AC25" s="57">
        <v>45.168772400268</v>
      </c>
      <c r="AD25" s="57">
        <v>45.936272400268</v>
      </c>
      <c r="AE25" s="57">
        <v>45.838772400268</v>
      </c>
      <c r="AF25" s="57">
        <v>46.0162724002681</v>
      </c>
      <c r="AG25" s="57">
        <v>46.163772400268</v>
      </c>
      <c r="AH25" s="57">
        <v>45.891272400268</v>
      </c>
      <c r="AI25" s="57">
        <v>45.958772400268</v>
      </c>
      <c r="AJ25" s="57">
        <v>45.736272400268</v>
      </c>
      <c r="AK25" s="57">
        <v>46.008772400268</v>
      </c>
      <c r="AL25" s="57">
        <v>46.515372400268</v>
      </c>
      <c r="AM25" s="57">
        <v>47.993772400268</v>
      </c>
      <c r="AN25" s="57">
        <v>47.581272400268</v>
      </c>
      <c r="AO25" s="57">
        <v>47.478772400268</v>
      </c>
      <c r="AP25" s="57">
        <v>47.228772400268</v>
      </c>
      <c r="AQ25" s="57">
        <v>48.718772400268</v>
      </c>
      <c r="AR25" s="57">
        <v>48.776272400268</v>
      </c>
      <c r="AS25" s="57">
        <v>49.388772400268</v>
      </c>
      <c r="AT25" s="57">
        <v>49.681272400268</v>
      </c>
      <c r="AU25" s="57">
        <v>49.458772400268</v>
      </c>
      <c r="AV25" s="57">
        <v>49.340847400268</v>
      </c>
      <c r="AW25" s="57">
        <v>49.7355741794701</v>
      </c>
      <c r="AX25" s="57">
        <v>49.9842520503673</v>
      </c>
      <c r="AY25" s="57">
        <v>49.461752050367</v>
      </c>
      <c r="AZ25" s="57">
        <v>49.955177050367</v>
      </c>
      <c r="BA25" s="57">
        <v>49.392677050367</v>
      </c>
      <c r="BB25">
        <v>49.922677050367</v>
      </c>
    </row>
    <row r="26" ht="15.95" customHeight="1" spans="1:54">
      <c r="A26" s="49">
        <v>11</v>
      </c>
      <c r="B26" s="46"/>
      <c r="C26" s="46"/>
      <c r="D26" s="14">
        <v>136.972930624309</v>
      </c>
      <c r="E26" s="14">
        <v>188.756396196659</v>
      </c>
      <c r="F26" s="14">
        <v>189.113702109108</v>
      </c>
      <c r="G26" s="14">
        <f t="shared" si="0"/>
        <v>0.35730591244922</v>
      </c>
      <c r="H26" s="14">
        <f t="shared" si="2"/>
        <v>51.78346557235</v>
      </c>
      <c r="I26" s="74">
        <f t="shared" si="1"/>
        <v>52.1407714847992</v>
      </c>
      <c r="J26" s="56"/>
      <c r="K26" s="56"/>
      <c r="L26" s="56"/>
      <c r="M26" s="56"/>
      <c r="N26" s="56"/>
      <c r="O26" s="56"/>
      <c r="P26" s="57">
        <v>48.039869375691</v>
      </c>
      <c r="Q26" s="57">
        <v>47.497369375691</v>
      </c>
      <c r="R26" s="57">
        <v>47.589869375691</v>
      </c>
      <c r="S26" s="57">
        <v>47.944869375691</v>
      </c>
      <c r="T26" s="57">
        <v>48.0548693756909</v>
      </c>
      <c r="U26" s="57">
        <v>47.6823693756911</v>
      </c>
      <c r="V26" s="57">
        <v>47.982069375691</v>
      </c>
      <c r="W26" s="57">
        <v>47.282069375691</v>
      </c>
      <c r="X26" s="57">
        <v>47.499569375691</v>
      </c>
      <c r="Y26" s="57">
        <v>46.907069375691</v>
      </c>
      <c r="Z26" s="57">
        <v>47.007069375691</v>
      </c>
      <c r="AA26" s="57">
        <v>46.637069375691</v>
      </c>
      <c r="AB26" s="57">
        <v>46.987069375691</v>
      </c>
      <c r="AC26" s="57">
        <v>46.779569375691</v>
      </c>
      <c r="AD26" s="57">
        <v>47.529569375691</v>
      </c>
      <c r="AE26" s="57">
        <v>47.517069375691</v>
      </c>
      <c r="AF26" s="57">
        <v>47.722069375691</v>
      </c>
      <c r="AG26" s="57">
        <v>47.784569375691</v>
      </c>
      <c r="AH26" s="57">
        <v>47.562069375691</v>
      </c>
      <c r="AI26" s="57">
        <v>47.577069375691</v>
      </c>
      <c r="AJ26" s="57">
        <v>47.542069375691</v>
      </c>
      <c r="AK26" s="57">
        <v>47.787069375691</v>
      </c>
      <c r="AL26" s="57">
        <v>48.315769375691</v>
      </c>
      <c r="AM26" s="57">
        <v>49.9495693756911</v>
      </c>
      <c r="AN26" s="57">
        <v>49.467069375691</v>
      </c>
      <c r="AO26" s="57">
        <v>49.302069375691</v>
      </c>
      <c r="AP26" s="57">
        <v>49.184569375691</v>
      </c>
      <c r="AQ26" s="57">
        <v>50.7295693756911</v>
      </c>
      <c r="AR26" s="57">
        <v>50.749569375691</v>
      </c>
      <c r="AS26" s="57">
        <v>51.312069375691</v>
      </c>
      <c r="AT26" s="57">
        <v>51.404569375691</v>
      </c>
      <c r="AU26" s="57">
        <v>51.289569375691</v>
      </c>
      <c r="AV26" s="57">
        <v>51.228619375691</v>
      </c>
      <c r="AW26" s="57">
        <v>51.6384483306965</v>
      </c>
      <c r="AX26" s="57">
        <v>51.8966405723505</v>
      </c>
      <c r="AY26" s="57">
        <v>51.25914057235</v>
      </c>
      <c r="AZ26" s="57">
        <v>51.80846557235</v>
      </c>
      <c r="BA26" s="57">
        <v>51.16846557235</v>
      </c>
      <c r="BB26">
        <v>51.78346557235</v>
      </c>
    </row>
    <row r="27" ht="15.95" customHeight="1" spans="1:54">
      <c r="A27" s="49">
        <v>11.5</v>
      </c>
      <c r="B27" s="46"/>
      <c r="C27" s="46"/>
      <c r="D27" s="14">
        <v>146.389466172218</v>
      </c>
      <c r="E27" s="14">
        <v>201.011931081114</v>
      </c>
      <c r="F27" s="14">
        <v>201.388826088985</v>
      </c>
      <c r="G27" s="14">
        <f t="shared" si="0"/>
        <v>0.376895007871383</v>
      </c>
      <c r="H27" s="14">
        <f t="shared" si="2"/>
        <v>54.622464908896</v>
      </c>
      <c r="I27" s="74">
        <f t="shared" si="1"/>
        <v>54.9993599167674</v>
      </c>
      <c r="J27" s="56"/>
      <c r="K27" s="56"/>
      <c r="L27" s="56"/>
      <c r="M27" s="56"/>
      <c r="N27" s="56"/>
      <c r="O27" s="56"/>
      <c r="P27" s="57">
        <v>50.639233827782</v>
      </c>
      <c r="Q27" s="57">
        <v>50.146733827782</v>
      </c>
      <c r="R27" s="57">
        <v>50.254233827782</v>
      </c>
      <c r="S27" s="57">
        <v>50.544233827782</v>
      </c>
      <c r="T27" s="57">
        <v>50.6217338277819</v>
      </c>
      <c r="U27" s="57">
        <v>50.2917338277821</v>
      </c>
      <c r="V27" s="57">
        <v>50.590533827782</v>
      </c>
      <c r="W27" s="57">
        <v>49.990533827782</v>
      </c>
      <c r="X27" s="57">
        <v>50.080533827782</v>
      </c>
      <c r="Y27" s="57">
        <v>49.515533827782</v>
      </c>
      <c r="Z27" s="57">
        <v>49.543033827782</v>
      </c>
      <c r="AA27" s="57">
        <v>49.238033827782</v>
      </c>
      <c r="AB27" s="57">
        <v>49.490533827782</v>
      </c>
      <c r="AC27" s="57">
        <v>49.368033827782</v>
      </c>
      <c r="AD27" s="57">
        <v>50.103033827782</v>
      </c>
      <c r="AE27" s="57">
        <v>50.143033827782</v>
      </c>
      <c r="AF27" s="57">
        <v>50.338033827782</v>
      </c>
      <c r="AG27" s="57">
        <v>50.390533827782</v>
      </c>
      <c r="AH27" s="57">
        <v>50.148033827782</v>
      </c>
      <c r="AI27" s="57">
        <v>50.200533827782</v>
      </c>
      <c r="AJ27" s="57">
        <v>50.270533827782</v>
      </c>
      <c r="AK27" s="57">
        <v>50.500533827782</v>
      </c>
      <c r="AL27" s="57">
        <v>51.093833827782</v>
      </c>
      <c r="AM27" s="57">
        <v>52.7405338277821</v>
      </c>
      <c r="AN27" s="57">
        <v>52.233033827782</v>
      </c>
      <c r="AO27" s="57">
        <v>52.010533827782</v>
      </c>
      <c r="AP27" s="57">
        <v>51.925533827782</v>
      </c>
      <c r="AQ27" s="57">
        <v>53.513033827782</v>
      </c>
      <c r="AR27" s="57">
        <v>53.460533827782</v>
      </c>
      <c r="AS27" s="57">
        <v>54.130533827782</v>
      </c>
      <c r="AT27" s="57">
        <v>54.2330338277821</v>
      </c>
      <c r="AU27" s="57">
        <v>54.083033827782</v>
      </c>
      <c r="AV27" s="57">
        <v>54.003533827782</v>
      </c>
      <c r="AW27" s="57">
        <v>54.4355620984043</v>
      </c>
      <c r="AX27" s="57">
        <v>54.707739908896</v>
      </c>
      <c r="AY27" s="57">
        <v>54.077739908896</v>
      </c>
      <c r="AZ27" s="57">
        <v>54.639964908896</v>
      </c>
      <c r="BA27" s="57">
        <v>53.982464908896</v>
      </c>
      <c r="BB27">
        <v>54.622464908896</v>
      </c>
    </row>
    <row r="28" ht="15.95" customHeight="1" spans="1:54">
      <c r="A28" s="49">
        <v>12</v>
      </c>
      <c r="B28" s="46"/>
      <c r="C28" s="46"/>
      <c r="D28" s="14">
        <v>158.743845788571</v>
      </c>
      <c r="E28" s="14">
        <v>216.392106392917</v>
      </c>
      <c r="F28" s="14">
        <v>216.789879391087</v>
      </c>
      <c r="G28" s="14">
        <f t="shared" si="0"/>
        <v>0.397772998169984</v>
      </c>
      <c r="H28" s="14">
        <f t="shared" si="2"/>
        <v>57.648260604346</v>
      </c>
      <c r="I28" s="74">
        <f t="shared" si="1"/>
        <v>58.046033602516</v>
      </c>
      <c r="J28" s="56"/>
      <c r="K28" s="56"/>
      <c r="L28" s="56"/>
      <c r="M28" s="56"/>
      <c r="N28" s="56"/>
      <c r="O28" s="56"/>
      <c r="P28" s="57">
        <v>54.113154211429</v>
      </c>
      <c r="Q28" s="57">
        <v>53.778154211429</v>
      </c>
      <c r="R28" s="57">
        <v>54.010654211429</v>
      </c>
      <c r="S28" s="57">
        <v>54.2931542114289</v>
      </c>
      <c r="T28" s="57">
        <v>54.3306542114289</v>
      </c>
      <c r="U28" s="57">
        <v>54.1806542114291</v>
      </c>
      <c r="V28" s="57">
        <v>54.468654211429</v>
      </c>
      <c r="W28" s="57">
        <v>53.931154211429</v>
      </c>
      <c r="X28" s="57">
        <v>53.891154211429</v>
      </c>
      <c r="Y28" s="57">
        <v>53.378654211429</v>
      </c>
      <c r="Z28" s="57">
        <v>53.316154211429</v>
      </c>
      <c r="AA28" s="57">
        <v>53.133654211429</v>
      </c>
      <c r="AB28" s="57">
        <v>53.253654211429</v>
      </c>
      <c r="AC28" s="57">
        <v>53.2036542114289</v>
      </c>
      <c r="AD28" s="57">
        <v>53.796154211429</v>
      </c>
      <c r="AE28" s="57">
        <v>53.996154211429</v>
      </c>
      <c r="AF28" s="57">
        <v>54.188654211429</v>
      </c>
      <c r="AG28" s="57">
        <v>54.326154211429</v>
      </c>
      <c r="AH28" s="57">
        <v>53.878654211429</v>
      </c>
      <c r="AI28" s="57">
        <v>54.116154211429</v>
      </c>
      <c r="AJ28" s="57">
        <v>54.216154211429</v>
      </c>
      <c r="AK28" s="57">
        <v>54.456154211429</v>
      </c>
      <c r="AL28" s="57">
        <v>55.066454211429</v>
      </c>
      <c r="AM28" s="57">
        <v>56.701154211429</v>
      </c>
      <c r="AN28" s="57">
        <v>56.113654211429</v>
      </c>
      <c r="AO28" s="57">
        <v>55.726154211429</v>
      </c>
      <c r="AP28" s="57">
        <v>55.646154211429</v>
      </c>
      <c r="AQ28" s="57">
        <v>57.296154211429</v>
      </c>
      <c r="AR28" s="57">
        <v>57.148654211429</v>
      </c>
      <c r="AS28" s="57">
        <v>57.128654211429</v>
      </c>
      <c r="AT28" s="57">
        <v>57.321154211429</v>
      </c>
      <c r="AU28" s="57">
        <v>57.043654211429</v>
      </c>
      <c r="AV28" s="57">
        <v>56.896579211429</v>
      </c>
      <c r="AW28" s="57">
        <v>57.3517518451204</v>
      </c>
      <c r="AX28" s="57">
        <v>57.6385106043456</v>
      </c>
      <c r="AY28" s="57">
        <v>56.998510604346</v>
      </c>
      <c r="AZ28" s="57">
        <v>57.568260604346</v>
      </c>
      <c r="BA28" s="57">
        <v>56.975760604346</v>
      </c>
      <c r="BB28">
        <v>57.648260604346</v>
      </c>
    </row>
    <row r="29" ht="15.95" customHeight="1" spans="1:54">
      <c r="A29" s="49">
        <v>12.5</v>
      </c>
      <c r="B29" s="46"/>
      <c r="C29" s="46"/>
      <c r="D29" s="14">
        <v>177.050328830284</v>
      </c>
      <c r="E29" s="14">
        <v>237.692587212053</v>
      </c>
      <c r="F29" s="14">
        <v>238.111018794887</v>
      </c>
      <c r="G29" s="14">
        <f t="shared" si="0"/>
        <v>0.418431582834216</v>
      </c>
      <c r="H29" s="14">
        <f t="shared" si="2"/>
        <v>60.642258381769</v>
      </c>
      <c r="I29" s="74">
        <f t="shared" si="1"/>
        <v>61.0606899646032</v>
      </c>
      <c r="J29" s="56"/>
      <c r="K29" s="56"/>
      <c r="L29" s="56"/>
      <c r="M29" s="56"/>
      <c r="N29" s="56"/>
      <c r="O29" s="56"/>
      <c r="P29" s="57">
        <v>57.008771169716</v>
      </c>
      <c r="Q29" s="57">
        <v>56.876271169716</v>
      </c>
      <c r="R29" s="57">
        <v>57.326271169716</v>
      </c>
      <c r="S29" s="57">
        <v>57.6037711697159</v>
      </c>
      <c r="T29" s="57">
        <v>57.4687711697159</v>
      </c>
      <c r="U29" s="57">
        <v>57.598771169716</v>
      </c>
      <c r="V29" s="57">
        <v>57.869671169716</v>
      </c>
      <c r="W29" s="57">
        <v>57.382171169716</v>
      </c>
      <c r="X29" s="57">
        <v>57.154671169716</v>
      </c>
      <c r="Y29" s="57">
        <v>56.812171169716</v>
      </c>
      <c r="Z29" s="57">
        <v>56.609671169716</v>
      </c>
      <c r="AA29" s="57">
        <v>56.664671169716</v>
      </c>
      <c r="AB29" s="57">
        <v>56.402171169716</v>
      </c>
      <c r="AC29" s="57">
        <v>56.5546711697159</v>
      </c>
      <c r="AD29" s="57">
        <v>56.849671169716</v>
      </c>
      <c r="AE29" s="57">
        <v>57.217171169716</v>
      </c>
      <c r="AF29" s="57">
        <v>57.414671169716</v>
      </c>
      <c r="AG29" s="57">
        <v>57.712171169716</v>
      </c>
      <c r="AH29" s="57">
        <v>57.052171169716</v>
      </c>
      <c r="AI29" s="57">
        <v>57.519671169716</v>
      </c>
      <c r="AJ29" s="57">
        <v>57.532171169716</v>
      </c>
      <c r="AK29" s="57">
        <v>57.739671169716</v>
      </c>
      <c r="AL29" s="57">
        <v>58.349971169716</v>
      </c>
      <c r="AM29" s="57">
        <v>59.9846711697161</v>
      </c>
      <c r="AN29" s="57">
        <v>59.312171169716</v>
      </c>
      <c r="AO29" s="57">
        <v>58.684671169716</v>
      </c>
      <c r="AP29" s="57">
        <v>58.552171169716</v>
      </c>
      <c r="AQ29" s="57">
        <v>60.357171169716</v>
      </c>
      <c r="AR29" s="57">
        <v>60.077171169716</v>
      </c>
      <c r="AS29" s="57">
        <v>59.997171169716</v>
      </c>
      <c r="AT29" s="57">
        <v>60.5871711697161</v>
      </c>
      <c r="AU29" s="57">
        <v>59.962171169716</v>
      </c>
      <c r="AV29" s="57">
        <v>59.630921169716</v>
      </c>
      <c r="AW29" s="57">
        <v>60.1079685390737</v>
      </c>
      <c r="AX29" s="57">
        <v>60.4085083817694</v>
      </c>
      <c r="AY29" s="57">
        <v>59.806008381769</v>
      </c>
      <c r="AZ29" s="57">
        <v>60.397258381769</v>
      </c>
      <c r="BA29" s="57">
        <v>59.9597583817691</v>
      </c>
      <c r="BB29">
        <v>60.642258381769</v>
      </c>
    </row>
    <row r="30" ht="15.95" customHeight="1" spans="1:54">
      <c r="A30" s="49">
        <v>13</v>
      </c>
      <c r="B30" s="46"/>
      <c r="C30" s="46"/>
      <c r="D30" s="14">
        <v>204.762546215591</v>
      </c>
      <c r="E30" s="14">
        <v>267.778210909348</v>
      </c>
      <c r="F30" s="14">
        <v>268.213018995735</v>
      </c>
      <c r="G30" s="14">
        <f t="shared" si="0"/>
        <v>0.434808086386909</v>
      </c>
      <c r="H30" s="14">
        <f t="shared" si="2"/>
        <v>63.015664693757</v>
      </c>
      <c r="I30" s="74">
        <f t="shared" si="1"/>
        <v>63.4504727801439</v>
      </c>
      <c r="J30" s="56"/>
      <c r="K30" s="56"/>
      <c r="L30" s="56"/>
      <c r="M30" s="56"/>
      <c r="N30" s="56"/>
      <c r="O30" s="56"/>
      <c r="P30" s="57">
        <v>59.178153784409</v>
      </c>
      <c r="Q30" s="57">
        <v>59.150653784409</v>
      </c>
      <c r="R30" s="57">
        <v>59.715653784409</v>
      </c>
      <c r="S30" s="57">
        <v>59.9206537844089</v>
      </c>
      <c r="T30" s="57">
        <v>59.7606537844089</v>
      </c>
      <c r="U30" s="57">
        <v>59.9606537844091</v>
      </c>
      <c r="V30" s="57">
        <v>60.232453784409</v>
      </c>
      <c r="W30" s="57">
        <v>59.872453784409</v>
      </c>
      <c r="X30" s="57">
        <v>59.437453784409</v>
      </c>
      <c r="Y30" s="57">
        <v>59.154953784409</v>
      </c>
      <c r="Z30" s="57">
        <v>58.852453784409</v>
      </c>
      <c r="AA30" s="57">
        <v>59.047453784409</v>
      </c>
      <c r="AB30" s="57">
        <v>58.597453784409</v>
      </c>
      <c r="AC30" s="57">
        <v>58.9274537844089</v>
      </c>
      <c r="AD30" s="57">
        <v>59.0574537844091</v>
      </c>
      <c r="AE30" s="57">
        <v>59.609953784409</v>
      </c>
      <c r="AF30" s="57">
        <v>59.8424537844091</v>
      </c>
      <c r="AG30" s="57">
        <v>60.162453784409</v>
      </c>
      <c r="AH30" s="57">
        <v>59.342453784409</v>
      </c>
      <c r="AI30" s="57">
        <v>59.947453784409</v>
      </c>
      <c r="AJ30" s="57">
        <v>60.047453784409</v>
      </c>
      <c r="AK30" s="57">
        <v>60.187453784409</v>
      </c>
      <c r="AL30" s="57">
        <v>60.872553784409</v>
      </c>
      <c r="AM30" s="57">
        <v>62.3974537844091</v>
      </c>
      <c r="AN30" s="57">
        <v>61.652453784409</v>
      </c>
      <c r="AO30" s="57">
        <v>60.952453784409</v>
      </c>
      <c r="AP30" s="57">
        <v>60.797453784409</v>
      </c>
      <c r="AQ30" s="57">
        <v>62.644953784409</v>
      </c>
      <c r="AR30" s="57">
        <v>62.234953784409</v>
      </c>
      <c r="AS30" s="57">
        <v>62.304953784409</v>
      </c>
      <c r="AT30" s="57">
        <v>63.009953784409</v>
      </c>
      <c r="AU30" s="57">
        <v>62.269953784409</v>
      </c>
      <c r="AV30" s="57">
        <v>61.877753784409</v>
      </c>
      <c r="AW30" s="57">
        <v>62.3727758146843</v>
      </c>
      <c r="AX30" s="57">
        <v>62.6846396937574</v>
      </c>
      <c r="AY30" s="57">
        <v>62.1146396937569</v>
      </c>
      <c r="AZ30" s="57">
        <v>62.745664693757</v>
      </c>
      <c r="BA30" s="57">
        <v>62.2856646937571</v>
      </c>
      <c r="BB30">
        <v>63.015664693757</v>
      </c>
    </row>
    <row r="31" ht="15.95" customHeight="1" spans="1:54">
      <c r="A31" s="49">
        <v>13.5</v>
      </c>
      <c r="B31" s="46"/>
      <c r="C31" s="46"/>
      <c r="D31" s="14">
        <v>232.107088103125</v>
      </c>
      <c r="E31" s="14">
        <v>297.254770579135</v>
      </c>
      <c r="F31" s="14">
        <v>297.70428958822</v>
      </c>
      <c r="G31" s="14">
        <f t="shared" si="0"/>
        <v>0.449519009084497</v>
      </c>
      <c r="H31" s="14">
        <f t="shared" si="2"/>
        <v>65.14768247601</v>
      </c>
      <c r="I31" s="74">
        <f t="shared" si="1"/>
        <v>65.5972014850945</v>
      </c>
      <c r="J31" s="56"/>
      <c r="K31" s="56"/>
      <c r="L31" s="56"/>
      <c r="M31" s="56"/>
      <c r="N31" s="56"/>
      <c r="O31" s="56"/>
      <c r="P31" s="57">
        <v>60.437711896875</v>
      </c>
      <c r="Q31" s="57">
        <v>60.405211896875</v>
      </c>
      <c r="R31" s="57">
        <v>60.865211896875</v>
      </c>
      <c r="S31" s="57">
        <v>61.000211896875</v>
      </c>
      <c r="T31" s="57">
        <v>60.8377118968749</v>
      </c>
      <c r="U31" s="57">
        <v>60.985211896875</v>
      </c>
      <c r="V31" s="57">
        <v>61.280411896875</v>
      </c>
      <c r="W31" s="57">
        <v>61.037911896875</v>
      </c>
      <c r="X31" s="57">
        <v>60.475411896875</v>
      </c>
      <c r="Y31" s="57">
        <v>60.125411896875</v>
      </c>
      <c r="Z31" s="57">
        <v>59.715411896875</v>
      </c>
      <c r="AA31" s="57">
        <v>59.977911896875</v>
      </c>
      <c r="AB31" s="57">
        <v>59.542911896875</v>
      </c>
      <c r="AC31" s="57">
        <v>59.890411896875</v>
      </c>
      <c r="AD31" s="57">
        <v>60.117911896875</v>
      </c>
      <c r="AE31" s="57">
        <v>60.697911896875</v>
      </c>
      <c r="AF31" s="57">
        <v>60.985411896875</v>
      </c>
      <c r="AG31" s="57">
        <v>61.147911896875</v>
      </c>
      <c r="AH31" s="57">
        <v>60.505411896875</v>
      </c>
      <c r="AI31" s="57">
        <v>60.972911896875</v>
      </c>
      <c r="AJ31" s="57">
        <v>61.287911896875</v>
      </c>
      <c r="AK31" s="57">
        <v>61.382911896875</v>
      </c>
      <c r="AL31" s="57">
        <v>62.163211896875</v>
      </c>
      <c r="AM31" s="57">
        <v>63.4754118968751</v>
      </c>
      <c r="AN31" s="57">
        <v>62.727911896875</v>
      </c>
      <c r="AO31" s="57">
        <v>62.0179118968751</v>
      </c>
      <c r="AP31" s="57">
        <v>61.970411896875</v>
      </c>
      <c r="AQ31" s="57">
        <v>63.7804118968751</v>
      </c>
      <c r="AR31" s="57">
        <v>63.370411896875</v>
      </c>
      <c r="AS31" s="57">
        <v>63.180411896875</v>
      </c>
      <c r="AT31" s="57">
        <v>63.6704118968751</v>
      </c>
      <c r="AU31" s="57">
        <v>64.010411896875</v>
      </c>
      <c r="AV31" s="57">
        <v>64.190611896875</v>
      </c>
      <c r="AW31" s="57">
        <v>64.70413679205</v>
      </c>
      <c r="AX31" s="57">
        <v>65.0276574760102</v>
      </c>
      <c r="AY31" s="57">
        <v>64.43015747601</v>
      </c>
      <c r="AZ31" s="57">
        <v>65.1901824760099</v>
      </c>
      <c r="BA31" s="57">
        <v>64.4226824760101</v>
      </c>
      <c r="BB31">
        <v>65.14768247601</v>
      </c>
    </row>
    <row r="32" ht="15.95" customHeight="1" spans="1:54">
      <c r="A32" s="49">
        <v>14</v>
      </c>
      <c r="B32" s="46"/>
      <c r="C32" s="46"/>
      <c r="D32" s="14">
        <v>250.382379343897</v>
      </c>
      <c r="E32" s="14">
        <v>316.536186171356</v>
      </c>
      <c r="F32" s="14">
        <v>316.992647438465</v>
      </c>
      <c r="G32" s="14">
        <f t="shared" si="0"/>
        <v>0.456461267109489</v>
      </c>
      <c r="H32" s="14">
        <f t="shared" si="2"/>
        <v>66.153806827459</v>
      </c>
      <c r="I32" s="74">
        <f t="shared" si="1"/>
        <v>66.6102680945685</v>
      </c>
      <c r="J32" s="56"/>
      <c r="K32" s="56"/>
      <c r="L32" s="56"/>
      <c r="M32" s="56"/>
      <c r="N32" s="56"/>
      <c r="O32" s="56"/>
      <c r="P32" s="57">
        <v>60.655420656103</v>
      </c>
      <c r="Q32" s="57">
        <v>60.630420656103</v>
      </c>
      <c r="R32" s="57">
        <v>60.570420656103</v>
      </c>
      <c r="S32" s="57">
        <v>60.5204206561029</v>
      </c>
      <c r="T32" s="57">
        <v>60.1929206561029</v>
      </c>
      <c r="U32" s="57">
        <v>60.2754206561031</v>
      </c>
      <c r="V32" s="57">
        <v>60.575120656103</v>
      </c>
      <c r="W32" s="57">
        <v>60.580120656103</v>
      </c>
      <c r="X32" s="57">
        <v>60.052620656103</v>
      </c>
      <c r="Y32" s="57">
        <v>59.342620656103</v>
      </c>
      <c r="Z32" s="57">
        <v>58.852620656103</v>
      </c>
      <c r="AA32" s="57">
        <v>59.0576206561031</v>
      </c>
      <c r="AB32" s="57">
        <v>59.1401206561031</v>
      </c>
      <c r="AC32" s="57">
        <v>59.2326206561029</v>
      </c>
      <c r="AD32" s="57">
        <v>60.042620656103</v>
      </c>
      <c r="AE32" s="57">
        <v>60.152620656103</v>
      </c>
      <c r="AF32" s="57">
        <v>60.4826206561031</v>
      </c>
      <c r="AG32" s="57">
        <v>60.322620656103</v>
      </c>
      <c r="AH32" s="57">
        <v>59.937620656103</v>
      </c>
      <c r="AI32" s="57">
        <v>60.147620656103</v>
      </c>
      <c r="AJ32" s="57">
        <v>60.927620656103</v>
      </c>
      <c r="AK32" s="57">
        <v>60.967620656103</v>
      </c>
      <c r="AL32" s="57">
        <v>61.907720656103</v>
      </c>
      <c r="AM32" s="57">
        <v>62.9201206561031</v>
      </c>
      <c r="AN32" s="57">
        <v>62.145120656103</v>
      </c>
      <c r="AO32" s="57">
        <v>61.5951206561031</v>
      </c>
      <c r="AP32" s="57">
        <v>61.862620656103</v>
      </c>
      <c r="AQ32" s="57">
        <v>63.4526206561031</v>
      </c>
      <c r="AR32" s="57">
        <v>63.085120656103</v>
      </c>
      <c r="AS32" s="57">
        <v>62.812620656103</v>
      </c>
      <c r="AT32" s="57">
        <v>62.8826206561031</v>
      </c>
      <c r="AU32" s="57">
        <v>64.485120656103</v>
      </c>
      <c r="AV32" s="57">
        <v>65.334445656103</v>
      </c>
      <c r="AW32" s="57">
        <v>65.8571212213518</v>
      </c>
      <c r="AX32" s="57">
        <v>66.1864068274587</v>
      </c>
      <c r="AY32" s="57">
        <v>65.501406827459</v>
      </c>
      <c r="AZ32" s="57">
        <v>66.331306827459</v>
      </c>
      <c r="BA32" s="57">
        <v>65.4213068274591</v>
      </c>
      <c r="BB32">
        <v>66.153806827459</v>
      </c>
    </row>
    <row r="33" ht="15.95" customHeight="1" spans="1:54">
      <c r="A33" s="49">
        <v>14.5</v>
      </c>
      <c r="B33" s="46"/>
      <c r="C33" s="46"/>
      <c r="D33" s="14">
        <v>255.006616232969</v>
      </c>
      <c r="E33" s="14">
        <v>322.485407308322</v>
      </c>
      <c r="F33" s="14">
        <v>322.951010966742</v>
      </c>
      <c r="G33" s="14">
        <f t="shared" si="0"/>
        <v>0.465603658419923</v>
      </c>
      <c r="H33" s="14">
        <f t="shared" si="2"/>
        <v>67.478791075353</v>
      </c>
      <c r="I33" s="74">
        <f t="shared" si="1"/>
        <v>67.9443947337729</v>
      </c>
      <c r="J33" s="56"/>
      <c r="K33" s="56"/>
      <c r="L33" s="56"/>
      <c r="M33" s="56"/>
      <c r="N33" s="56"/>
      <c r="O33" s="56"/>
      <c r="P33" s="57">
        <v>62.196383767031</v>
      </c>
      <c r="Q33" s="57">
        <v>62.1513837670309</v>
      </c>
      <c r="R33" s="57">
        <v>62.041383767031</v>
      </c>
      <c r="S33" s="57">
        <v>62.0188837670309</v>
      </c>
      <c r="T33" s="57">
        <v>61.6613837670309</v>
      </c>
      <c r="U33" s="57">
        <v>61.791383767031</v>
      </c>
      <c r="V33" s="57">
        <v>62.088383767031</v>
      </c>
      <c r="W33" s="57">
        <v>62.303383767031</v>
      </c>
      <c r="X33" s="57">
        <v>61.645883767031</v>
      </c>
      <c r="Y33" s="57">
        <v>60.803383767031</v>
      </c>
      <c r="Z33" s="57">
        <v>60.288383767031</v>
      </c>
      <c r="AA33" s="57">
        <v>60.463383767031</v>
      </c>
      <c r="AB33" s="57">
        <v>60.663383767031</v>
      </c>
      <c r="AC33" s="57">
        <v>60.6933837670309</v>
      </c>
      <c r="AD33" s="57">
        <v>61.625883767031</v>
      </c>
      <c r="AE33" s="57">
        <v>61.730883767031</v>
      </c>
      <c r="AF33" s="57">
        <v>62.0258837670311</v>
      </c>
      <c r="AG33" s="57">
        <v>61.738383767031</v>
      </c>
      <c r="AH33" s="57">
        <v>61.515883767031</v>
      </c>
      <c r="AI33" s="57">
        <v>61.683383767031</v>
      </c>
      <c r="AJ33" s="57">
        <v>62.633383767031</v>
      </c>
      <c r="AK33" s="57">
        <v>62.643383767031</v>
      </c>
      <c r="AL33" s="57">
        <v>63.663383767031</v>
      </c>
      <c r="AM33" s="57">
        <v>64.5058837670311</v>
      </c>
      <c r="AN33" s="57">
        <v>63.723383767031</v>
      </c>
      <c r="AO33" s="57">
        <v>63.1383837670311</v>
      </c>
      <c r="AP33" s="57">
        <v>63.573383767031</v>
      </c>
      <c r="AQ33" s="57">
        <v>65.0533837670311</v>
      </c>
      <c r="AR33" s="57">
        <v>64.663383767031</v>
      </c>
      <c r="AS33" s="57">
        <v>64.143383767031</v>
      </c>
      <c r="AT33" s="57">
        <v>64.185883767031</v>
      </c>
      <c r="AU33" s="57">
        <v>65.755883767031</v>
      </c>
      <c r="AV33" s="57">
        <v>66.5879837670309</v>
      </c>
      <c r="AW33" s="57">
        <v>67.1206876371672</v>
      </c>
      <c r="AX33" s="57">
        <v>67.4562910753529</v>
      </c>
      <c r="AY33" s="57">
        <v>66.766291075353</v>
      </c>
      <c r="AZ33" s="57">
        <v>67.6262910753529</v>
      </c>
      <c r="BA33" s="57">
        <v>66.6937910753531</v>
      </c>
      <c r="BB33">
        <v>67.4787910753529</v>
      </c>
    </row>
    <row r="34" ht="15.95" customHeight="1" spans="1:54">
      <c r="A34" s="49">
        <v>15</v>
      </c>
      <c r="B34" s="46"/>
      <c r="C34" s="46"/>
      <c r="D34" s="14">
        <v>256.492530760845</v>
      </c>
      <c r="E34" s="14">
        <v>325.753681132878</v>
      </c>
      <c r="F34" s="14">
        <v>326.231583070445</v>
      </c>
      <c r="G34" s="14">
        <f t="shared" si="0"/>
        <v>0.477901937567026</v>
      </c>
      <c r="H34" s="14">
        <f t="shared" si="2"/>
        <v>69.261150372033</v>
      </c>
      <c r="I34" s="74">
        <f t="shared" si="1"/>
        <v>69.7390523096</v>
      </c>
      <c r="J34" s="56"/>
      <c r="K34" s="56"/>
      <c r="L34" s="56"/>
      <c r="M34" s="56"/>
      <c r="N34" s="56"/>
      <c r="O34" s="56"/>
      <c r="P34" s="57">
        <v>63.980369239155</v>
      </c>
      <c r="Q34" s="57">
        <v>63.972869239155</v>
      </c>
      <c r="R34" s="57">
        <v>63.760369239155</v>
      </c>
      <c r="S34" s="57">
        <v>63.6578692391549</v>
      </c>
      <c r="T34" s="57">
        <v>63.3003692391549</v>
      </c>
      <c r="U34" s="57">
        <v>63.4578692391549</v>
      </c>
      <c r="V34" s="57">
        <v>63.767469239155</v>
      </c>
      <c r="W34" s="57">
        <v>64.079969239155</v>
      </c>
      <c r="X34" s="57">
        <v>63.334969239155</v>
      </c>
      <c r="Y34" s="57">
        <v>62.487469239155</v>
      </c>
      <c r="Z34" s="57">
        <v>61.899969239155</v>
      </c>
      <c r="AA34" s="57">
        <v>62.124969239155</v>
      </c>
      <c r="AB34" s="57">
        <v>62.324969239155</v>
      </c>
      <c r="AC34" s="57">
        <v>62.3499692391549</v>
      </c>
      <c r="AD34" s="57">
        <v>63.262469239155</v>
      </c>
      <c r="AE34" s="57">
        <v>63.419969239155</v>
      </c>
      <c r="AF34" s="57">
        <v>63.7599692391551</v>
      </c>
      <c r="AG34" s="57">
        <v>63.479969239155</v>
      </c>
      <c r="AH34" s="57">
        <v>63.242469239155</v>
      </c>
      <c r="AI34" s="57">
        <v>63.427469239155</v>
      </c>
      <c r="AJ34" s="57">
        <v>64.469969239155</v>
      </c>
      <c r="AK34" s="57">
        <v>64.487469239155</v>
      </c>
      <c r="AL34" s="57">
        <v>65.568669239155</v>
      </c>
      <c r="AM34" s="57">
        <v>66.2449692391551</v>
      </c>
      <c r="AN34" s="57">
        <v>65.447469239155</v>
      </c>
      <c r="AO34" s="57">
        <v>64.8574692391551</v>
      </c>
      <c r="AP34" s="57">
        <v>65.329969239155</v>
      </c>
      <c r="AQ34" s="57">
        <v>66.829969239155</v>
      </c>
      <c r="AR34" s="57">
        <v>66.422469239155</v>
      </c>
      <c r="AS34" s="57">
        <v>65.827469239155</v>
      </c>
      <c r="AT34" s="57">
        <v>65.842469239155</v>
      </c>
      <c r="AU34" s="57">
        <v>67.474969239155</v>
      </c>
      <c r="AV34" s="57">
        <v>68.340194239155</v>
      </c>
      <c r="AW34" s="57">
        <v>68.8869157930682</v>
      </c>
      <c r="AX34" s="57">
        <v>69.2313503720333</v>
      </c>
      <c r="AY34" s="57">
        <v>68.531350372033</v>
      </c>
      <c r="AZ34" s="57">
        <v>69.4386503720329</v>
      </c>
      <c r="BA34" s="57">
        <v>68.4636503720331</v>
      </c>
      <c r="BB34">
        <v>69.261150372033</v>
      </c>
    </row>
    <row r="35" ht="15.95" customHeight="1" spans="1:54">
      <c r="A35" s="49">
        <v>15.5</v>
      </c>
      <c r="B35" s="46"/>
      <c r="C35" s="46"/>
      <c r="D35" s="14">
        <v>255.55870897539</v>
      </c>
      <c r="E35" s="14">
        <v>326.621039036961</v>
      </c>
      <c r="F35" s="14">
        <v>327.111369114386</v>
      </c>
      <c r="G35" s="14">
        <f t="shared" si="0"/>
        <v>0.490330077424858</v>
      </c>
      <c r="H35" s="14">
        <f t="shared" si="2"/>
        <v>71.062330061571</v>
      </c>
      <c r="I35" s="74">
        <f t="shared" si="1"/>
        <v>71.5526601389959</v>
      </c>
      <c r="J35" s="56"/>
      <c r="K35" s="56"/>
      <c r="L35" s="56"/>
      <c r="M35" s="56"/>
      <c r="N35" s="56"/>
      <c r="O35" s="56"/>
      <c r="P35" s="57">
        <v>65.27339102461</v>
      </c>
      <c r="Q35" s="57">
        <v>65.31089102461</v>
      </c>
      <c r="R35" s="57">
        <v>65.09839102461</v>
      </c>
      <c r="S35" s="57">
        <v>64.9008910246099</v>
      </c>
      <c r="T35" s="57">
        <v>64.5233910246099</v>
      </c>
      <c r="U35" s="57">
        <v>64.74089102461</v>
      </c>
      <c r="V35" s="57">
        <v>65.08379102461</v>
      </c>
      <c r="W35" s="57">
        <v>65.47129102461</v>
      </c>
      <c r="X35" s="57">
        <v>64.67879102461</v>
      </c>
      <c r="Y35" s="57">
        <v>63.81879102461</v>
      </c>
      <c r="Z35" s="57">
        <v>63.19629102461</v>
      </c>
      <c r="AA35" s="57">
        <v>63.48379102461</v>
      </c>
      <c r="AB35" s="57">
        <v>63.71629102461</v>
      </c>
      <c r="AC35" s="57">
        <v>63.7287910246099</v>
      </c>
      <c r="AD35" s="57">
        <v>64.66129102461</v>
      </c>
      <c r="AE35" s="57">
        <v>64.89379102461</v>
      </c>
      <c r="AF35" s="57">
        <v>65.2937910246101</v>
      </c>
      <c r="AG35" s="57">
        <v>64.90629102461</v>
      </c>
      <c r="AH35" s="57">
        <v>64.7412910246099</v>
      </c>
      <c r="AI35" s="57">
        <v>64.90129102461</v>
      </c>
      <c r="AJ35" s="57">
        <v>66.09879102461</v>
      </c>
      <c r="AK35" s="57">
        <v>66.16129102461</v>
      </c>
      <c r="AL35" s="57">
        <v>67.28669102461</v>
      </c>
      <c r="AM35" s="57">
        <v>67.8412910246101</v>
      </c>
      <c r="AN35" s="57">
        <v>67.03629102461</v>
      </c>
      <c r="AO35" s="57">
        <v>66.4662910246101</v>
      </c>
      <c r="AP35" s="57">
        <v>66.98379102461</v>
      </c>
      <c r="AQ35" s="57">
        <v>68.47129102461</v>
      </c>
      <c r="AR35" s="57">
        <v>68.06879102461</v>
      </c>
      <c r="AS35" s="57">
        <v>67.39879102461</v>
      </c>
      <c r="AT35" s="57">
        <v>67.3787910246101</v>
      </c>
      <c r="AU35" s="57">
        <v>69.02629102461</v>
      </c>
      <c r="AV35" s="57">
        <v>69.89946602461</v>
      </c>
      <c r="AW35" s="57">
        <v>70.4586617528068</v>
      </c>
      <c r="AX35" s="57">
        <v>70.8109550615711</v>
      </c>
      <c r="AY35" s="57">
        <v>70.235955061571</v>
      </c>
      <c r="AZ35" s="57">
        <v>71.1873300615709</v>
      </c>
      <c r="BA35" s="57">
        <v>70.2423300615711</v>
      </c>
      <c r="BB35">
        <v>71.062330061571</v>
      </c>
    </row>
    <row r="36" ht="15.95" customHeight="1" spans="1:54">
      <c r="A36" s="49">
        <v>16</v>
      </c>
      <c r="B36" s="46"/>
      <c r="C36" s="46"/>
      <c r="D36" s="14">
        <v>254.662365812473</v>
      </c>
      <c r="E36" s="14">
        <v>326.728693085805</v>
      </c>
      <c r="F36" s="14">
        <v>327.225950743991</v>
      </c>
      <c r="G36" s="14">
        <f t="shared" si="0"/>
        <v>0.497257658186015</v>
      </c>
      <c r="H36" s="14">
        <f t="shared" si="2"/>
        <v>72.066327273332</v>
      </c>
      <c r="I36" s="74">
        <f t="shared" si="1"/>
        <v>72.563584931518</v>
      </c>
      <c r="J36" s="56"/>
      <c r="K36" s="56"/>
      <c r="L36" s="56"/>
      <c r="M36" s="56"/>
      <c r="N36" s="56"/>
      <c r="O36" s="56"/>
      <c r="P36" s="57">
        <v>67.442734187527</v>
      </c>
      <c r="Q36" s="57">
        <v>67.592734187527</v>
      </c>
      <c r="R36" s="57">
        <v>67.437734187527</v>
      </c>
      <c r="S36" s="57">
        <v>67.1127341875269</v>
      </c>
      <c r="T36" s="57">
        <v>66.712734187527</v>
      </c>
      <c r="U36" s="57">
        <v>67.0502341875269</v>
      </c>
      <c r="V36" s="57">
        <v>67.397634187527</v>
      </c>
      <c r="W36" s="57">
        <v>67.862634187527</v>
      </c>
      <c r="X36" s="57">
        <v>67.005134187527</v>
      </c>
      <c r="Y36" s="57">
        <v>66.185134187527</v>
      </c>
      <c r="Z36" s="57">
        <v>65.587634187527</v>
      </c>
      <c r="AA36" s="57">
        <v>65.975134187527</v>
      </c>
      <c r="AB36" s="57">
        <v>66.0751341875269</v>
      </c>
      <c r="AC36" s="57">
        <v>66.1326341875269</v>
      </c>
      <c r="AD36" s="57">
        <v>66.927634187527</v>
      </c>
      <c r="AE36" s="57">
        <v>67.287634187527</v>
      </c>
      <c r="AF36" s="57">
        <v>67.7251341875271</v>
      </c>
      <c r="AG36" s="57">
        <v>67.385134187527</v>
      </c>
      <c r="AH36" s="57">
        <v>67.182634187527</v>
      </c>
      <c r="AI36" s="57">
        <v>67.387634187527</v>
      </c>
      <c r="AJ36" s="57">
        <v>68.557634187527</v>
      </c>
      <c r="AK36" s="57">
        <v>68.667634187527</v>
      </c>
      <c r="AL36" s="57">
        <v>69.808334187527</v>
      </c>
      <c r="AM36" s="57">
        <v>70.2851341875271</v>
      </c>
      <c r="AN36" s="57">
        <v>69.3901341875269</v>
      </c>
      <c r="AO36" s="57">
        <v>68.8226341875271</v>
      </c>
      <c r="AP36" s="57">
        <v>69.3126341875271</v>
      </c>
      <c r="AQ36" s="57">
        <v>70.832634187527</v>
      </c>
      <c r="AR36" s="57">
        <v>70.420134187527</v>
      </c>
      <c r="AS36" s="57">
        <v>70.847634187527</v>
      </c>
      <c r="AT36" s="57">
        <v>70.960134187527</v>
      </c>
      <c r="AU36" s="57">
        <v>70.490134187527</v>
      </c>
      <c r="AV36" s="57">
        <v>70.241034187527</v>
      </c>
      <c r="AW36" s="57">
        <v>70.8029624610272</v>
      </c>
      <c r="AX36" s="57">
        <v>71.1569772733321</v>
      </c>
      <c r="AY36" s="57">
        <v>70.726977273332</v>
      </c>
      <c r="AZ36" s="57">
        <v>72.213827273332</v>
      </c>
      <c r="BA36" s="57">
        <v>71.2488272733321</v>
      </c>
      <c r="BB36">
        <v>72.0663272733319</v>
      </c>
    </row>
    <row r="37" ht="15.95" customHeight="1" spans="1:54">
      <c r="A37" s="49">
        <v>16.5</v>
      </c>
      <c r="B37" s="46"/>
      <c r="C37" s="46"/>
      <c r="D37" s="14">
        <v>257.873713490899</v>
      </c>
      <c r="E37" s="14">
        <v>331.127581806079</v>
      </c>
      <c r="F37" s="14">
        <v>331.633033497454</v>
      </c>
      <c r="G37" s="14">
        <f t="shared" si="0"/>
        <v>0.505451691374731</v>
      </c>
      <c r="H37" s="14">
        <f t="shared" si="2"/>
        <v>73.25386831518</v>
      </c>
      <c r="I37" s="74">
        <f t="shared" si="1"/>
        <v>73.7593200065547</v>
      </c>
      <c r="J37" s="56"/>
      <c r="K37" s="56"/>
      <c r="L37" s="56"/>
      <c r="M37" s="56"/>
      <c r="N37" s="56"/>
      <c r="O37" s="56"/>
      <c r="P37" s="57">
        <v>68.296686509101</v>
      </c>
      <c r="Q37" s="57">
        <v>68.5666865091011</v>
      </c>
      <c r="R37" s="57">
        <v>68.614186509101</v>
      </c>
      <c r="S37" s="57">
        <v>68.2716865091009</v>
      </c>
      <c r="T37" s="57">
        <v>67.9466865091009</v>
      </c>
      <c r="U37" s="57">
        <v>68.2716865091009</v>
      </c>
      <c r="V37" s="57">
        <v>68.626286509101</v>
      </c>
      <c r="W37" s="57">
        <v>69.1687865091009</v>
      </c>
      <c r="X37" s="57">
        <v>68.248786509101</v>
      </c>
      <c r="Y37" s="57">
        <v>67.561286509101</v>
      </c>
      <c r="Z37" s="57">
        <v>66.9887865091011</v>
      </c>
      <c r="AA37" s="57">
        <v>67.416286509101</v>
      </c>
      <c r="AB37" s="57">
        <v>67.3312865091009</v>
      </c>
      <c r="AC37" s="57">
        <v>67.501286509101</v>
      </c>
      <c r="AD37" s="57">
        <v>68.218786509101</v>
      </c>
      <c r="AE37" s="57">
        <v>68.6112865091011</v>
      </c>
      <c r="AF37" s="57">
        <v>69.1012865091011</v>
      </c>
      <c r="AG37" s="57">
        <v>68.856286509101</v>
      </c>
      <c r="AH37" s="57">
        <v>68.511286509101</v>
      </c>
      <c r="AI37" s="57">
        <v>68.846286509101</v>
      </c>
      <c r="AJ37" s="57">
        <v>69.928786509101</v>
      </c>
      <c r="AK37" s="57">
        <v>69.986286509101</v>
      </c>
      <c r="AL37" s="57">
        <v>71.183086509101</v>
      </c>
      <c r="AM37" s="57">
        <v>71.6237865091012</v>
      </c>
      <c r="AN37" s="57">
        <v>70.671286509101</v>
      </c>
      <c r="AO37" s="57">
        <v>69.9487865091011</v>
      </c>
      <c r="AP37" s="57">
        <v>70.4537865091011</v>
      </c>
      <c r="AQ37" s="57">
        <v>72.051286509101</v>
      </c>
      <c r="AR37" s="57">
        <v>71.561286509101</v>
      </c>
      <c r="AS37" s="57">
        <v>72.253786509101</v>
      </c>
      <c r="AT37" s="57">
        <v>72.5962865091011</v>
      </c>
      <c r="AU37" s="57">
        <v>72.058786509101</v>
      </c>
      <c r="AV37" s="57">
        <v>71.773911509101</v>
      </c>
      <c r="AW37" s="57">
        <v>72.3481028011738</v>
      </c>
      <c r="AX37" s="57">
        <v>72.7098433151799</v>
      </c>
      <c r="AY37" s="57">
        <v>72.43484331518</v>
      </c>
      <c r="AZ37" s="57">
        <v>73.43136831518</v>
      </c>
      <c r="BA37" s="57">
        <v>72.4713683151801</v>
      </c>
      <c r="BB37">
        <v>73.25386831518</v>
      </c>
    </row>
    <row r="38" ht="15.95" customHeight="1" spans="1:54">
      <c r="A38" s="49">
        <v>17</v>
      </c>
      <c r="B38" s="46"/>
      <c r="C38" s="46"/>
      <c r="D38" s="14">
        <v>265.101369143351</v>
      </c>
      <c r="E38" s="14">
        <v>339.731562884371</v>
      </c>
      <c r="F38" s="14">
        <v>340.246511221184</v>
      </c>
      <c r="G38" s="14">
        <f t="shared" si="0"/>
        <v>0.514948336813063</v>
      </c>
      <c r="H38" s="14">
        <f t="shared" si="2"/>
        <v>74.63019374102</v>
      </c>
      <c r="I38" s="74">
        <f t="shared" si="1"/>
        <v>75.145142077833</v>
      </c>
      <c r="J38" s="56"/>
      <c r="K38" s="56"/>
      <c r="L38" s="56"/>
      <c r="M38" s="56"/>
      <c r="N38" s="56"/>
      <c r="O38" s="56"/>
      <c r="P38" s="57">
        <v>69.104830856649</v>
      </c>
      <c r="Q38" s="57">
        <v>69.424830856649</v>
      </c>
      <c r="R38" s="57">
        <v>69.582330856649</v>
      </c>
      <c r="S38" s="57">
        <v>69.1898308566489</v>
      </c>
      <c r="T38" s="57">
        <v>68.857330856649</v>
      </c>
      <c r="U38" s="57">
        <v>69.2523308566489</v>
      </c>
      <c r="V38" s="57">
        <v>69.618630856649</v>
      </c>
      <c r="W38" s="57">
        <v>70.2186308566489</v>
      </c>
      <c r="X38" s="57">
        <v>69.308630856649</v>
      </c>
      <c r="Y38" s="57">
        <v>68.683630856649</v>
      </c>
      <c r="Z38" s="57">
        <v>68.158630856649</v>
      </c>
      <c r="AA38" s="57">
        <v>68.611130856649</v>
      </c>
      <c r="AB38" s="57">
        <v>68.4486308566489</v>
      </c>
      <c r="AC38" s="57">
        <v>68.6661308566489</v>
      </c>
      <c r="AD38" s="57">
        <v>69.351130856649</v>
      </c>
      <c r="AE38" s="57">
        <v>69.7586308566491</v>
      </c>
      <c r="AF38" s="57">
        <v>70.2786308566491</v>
      </c>
      <c r="AG38" s="57">
        <v>70.038630856649</v>
      </c>
      <c r="AH38" s="57">
        <v>69.688630856649</v>
      </c>
      <c r="AI38" s="57">
        <v>70.038630856649</v>
      </c>
      <c r="AJ38" s="57">
        <v>71.128630856649</v>
      </c>
      <c r="AK38" s="57">
        <v>71.178630856649</v>
      </c>
      <c r="AL38" s="57">
        <v>72.394130856649</v>
      </c>
      <c r="AM38" s="57">
        <v>72.8036308566492</v>
      </c>
      <c r="AN38" s="57">
        <v>71.808630856649</v>
      </c>
      <c r="AO38" s="57">
        <v>71.098630856649</v>
      </c>
      <c r="AP38" s="57">
        <v>71.521130856649</v>
      </c>
      <c r="AQ38" s="57">
        <v>73.163630856649</v>
      </c>
      <c r="AR38" s="57">
        <v>72.683630856649</v>
      </c>
      <c r="AS38" s="57">
        <v>73.468630856649</v>
      </c>
      <c r="AT38" s="57">
        <v>73.8811308566491</v>
      </c>
      <c r="AU38" s="57">
        <v>73.308630856649</v>
      </c>
      <c r="AV38" s="57">
        <v>73.005205856649</v>
      </c>
      <c r="AW38" s="57">
        <v>73.5892475035022</v>
      </c>
      <c r="AX38" s="57">
        <v>73.9571937410195</v>
      </c>
      <c r="AY38" s="57">
        <v>73.76469374102</v>
      </c>
      <c r="AZ38" s="57">
        <v>74.7751937410199</v>
      </c>
      <c r="BA38" s="57">
        <v>73.8551937410201</v>
      </c>
      <c r="BB38">
        <v>74.63019374102</v>
      </c>
    </row>
    <row r="39" ht="15.95" customHeight="1" spans="1:54">
      <c r="A39" s="49">
        <v>17.5</v>
      </c>
      <c r="B39" s="46"/>
      <c r="C39" s="46"/>
      <c r="D39" s="14">
        <v>272.490926078553</v>
      </c>
      <c r="E39" s="14">
        <v>347.384164991372</v>
      </c>
      <c r="F39" s="14">
        <v>347.90092833987</v>
      </c>
      <c r="G39" s="14">
        <f t="shared" si="0"/>
        <v>0.516763348498444</v>
      </c>
      <c r="H39" s="14">
        <f t="shared" si="2"/>
        <v>74.893238912819</v>
      </c>
      <c r="I39" s="74">
        <f t="shared" si="1"/>
        <v>75.4100022613175</v>
      </c>
      <c r="J39" s="56"/>
      <c r="K39" s="56"/>
      <c r="L39" s="56"/>
      <c r="M39" s="56"/>
      <c r="N39" s="56"/>
      <c r="O39" s="56"/>
      <c r="P39" s="57">
        <v>69.181973921447</v>
      </c>
      <c r="Q39" s="57">
        <v>69.5219739214471</v>
      </c>
      <c r="R39" s="57">
        <v>69.601973921447</v>
      </c>
      <c r="S39" s="57">
        <v>69.1369739214469</v>
      </c>
      <c r="T39" s="57">
        <v>68.811973921447</v>
      </c>
      <c r="U39" s="57">
        <v>69.239473921447</v>
      </c>
      <c r="V39" s="57">
        <v>69.616573921447</v>
      </c>
      <c r="W39" s="57">
        <v>70.299073921447</v>
      </c>
      <c r="X39" s="57">
        <v>69.441573921447</v>
      </c>
      <c r="Y39" s="57">
        <v>68.791573921447</v>
      </c>
      <c r="Z39" s="57">
        <v>68.2590739214471</v>
      </c>
      <c r="AA39" s="57">
        <v>68.719073921447</v>
      </c>
      <c r="AB39" s="57">
        <v>68.656573921447</v>
      </c>
      <c r="AC39" s="57">
        <v>68.836573921447</v>
      </c>
      <c r="AD39" s="57">
        <v>69.534073921447</v>
      </c>
      <c r="AE39" s="57">
        <v>69.9765739214471</v>
      </c>
      <c r="AF39" s="57">
        <v>70.4865739214471</v>
      </c>
      <c r="AG39" s="57">
        <v>70.226573921447</v>
      </c>
      <c r="AH39" s="57">
        <v>69.8790739214469</v>
      </c>
      <c r="AI39" s="57">
        <v>70.199073921447</v>
      </c>
      <c r="AJ39" s="57">
        <v>71.389073921447</v>
      </c>
      <c r="AK39" s="57">
        <v>71.429073921447</v>
      </c>
      <c r="AL39" s="57">
        <v>72.676873921447</v>
      </c>
      <c r="AM39" s="57">
        <v>73.0690739214472</v>
      </c>
      <c r="AN39" s="57">
        <v>72.0665739214469</v>
      </c>
      <c r="AO39" s="57">
        <v>71.354073921447</v>
      </c>
      <c r="AP39" s="57">
        <v>71.834073921447</v>
      </c>
      <c r="AQ39" s="57">
        <v>73.466573921447</v>
      </c>
      <c r="AR39" s="57">
        <v>72.976573921447</v>
      </c>
      <c r="AS39" s="57">
        <v>73.661573921447</v>
      </c>
      <c r="AT39" s="57">
        <v>73.9940739214471</v>
      </c>
      <c r="AU39" s="57">
        <v>73.4415739214469</v>
      </c>
      <c r="AV39" s="57">
        <v>73.148748921447</v>
      </c>
      <c r="AW39" s="57">
        <v>73.7339389128186</v>
      </c>
      <c r="AX39" s="57">
        <v>74.113938912819</v>
      </c>
      <c r="AY39" s="57">
        <v>73.886438912819</v>
      </c>
      <c r="AZ39" s="57">
        <v>74.9657389128189</v>
      </c>
      <c r="BA39" s="57">
        <v>74.0232389128191</v>
      </c>
      <c r="BB39">
        <v>74.893238912819</v>
      </c>
    </row>
    <row r="40" ht="15.95" customHeight="1" spans="1:54">
      <c r="A40" s="49">
        <v>18</v>
      </c>
      <c r="B40" s="46"/>
      <c r="C40" s="46"/>
      <c r="D40" s="14">
        <v>277.149778724992</v>
      </c>
      <c r="E40" s="14">
        <v>352.3012845702</v>
      </c>
      <c r="F40" s="14">
        <v>352.8312845702</v>
      </c>
      <c r="G40" s="14">
        <f t="shared" si="0"/>
        <v>0.529999999999973</v>
      </c>
      <c r="H40" s="14">
        <f t="shared" si="2"/>
        <v>75.151505845208</v>
      </c>
      <c r="I40" s="74">
        <f t="shared" si="1"/>
        <v>75.6815058452079</v>
      </c>
      <c r="J40" s="56"/>
      <c r="K40" s="56"/>
      <c r="L40" s="56"/>
      <c r="M40" s="56"/>
      <c r="N40" s="56"/>
      <c r="O40" s="56"/>
      <c r="P40" s="57">
        <v>69.296521275008</v>
      </c>
      <c r="Q40" s="57">
        <v>69.614021275008</v>
      </c>
      <c r="R40" s="57">
        <v>69.651521275008</v>
      </c>
      <c r="S40" s="57">
        <v>69.144021275008</v>
      </c>
      <c r="T40" s="57">
        <v>68.826521275008</v>
      </c>
      <c r="U40" s="57">
        <v>69.279021275008</v>
      </c>
      <c r="V40" s="57">
        <v>69.677721275008</v>
      </c>
      <c r="W40" s="57">
        <v>70.4052212750079</v>
      </c>
      <c r="X40" s="57">
        <v>69.605221275008</v>
      </c>
      <c r="Y40" s="57">
        <v>68.915221275008</v>
      </c>
      <c r="Z40" s="57">
        <v>68.402721275008</v>
      </c>
      <c r="AA40" s="57">
        <v>68.837721275008</v>
      </c>
      <c r="AB40" s="57">
        <v>68.907721275008</v>
      </c>
      <c r="AC40" s="57">
        <v>69.052721275008</v>
      </c>
      <c r="AD40" s="57">
        <v>69.7727212750079</v>
      </c>
      <c r="AE40" s="57">
        <v>70.2377212750081</v>
      </c>
      <c r="AF40" s="57">
        <v>70.7402212750081</v>
      </c>
      <c r="AG40" s="57">
        <v>70.457721275008</v>
      </c>
      <c r="AH40" s="57">
        <v>70.127721275008</v>
      </c>
      <c r="AI40" s="57">
        <v>70.390221275008</v>
      </c>
      <c r="AJ40" s="57">
        <v>71.670221275008</v>
      </c>
      <c r="AK40" s="57">
        <v>71.700221275008</v>
      </c>
      <c r="AL40" s="57">
        <v>72.982021275008</v>
      </c>
      <c r="AM40" s="57">
        <v>73.3602212750081</v>
      </c>
      <c r="AN40" s="57">
        <v>72.3452212750079</v>
      </c>
      <c r="AO40" s="57">
        <v>71.632721275008</v>
      </c>
      <c r="AP40" s="57">
        <v>72.170221275008</v>
      </c>
      <c r="AQ40" s="57">
        <v>73.8252212750079</v>
      </c>
      <c r="AR40" s="57">
        <v>73.302721275008</v>
      </c>
      <c r="AS40" s="57">
        <v>73.875221275008</v>
      </c>
      <c r="AT40" s="57">
        <v>74.0602212750081</v>
      </c>
      <c r="AU40" s="57">
        <v>73.5927212750079</v>
      </c>
      <c r="AV40" s="57">
        <v>73.344946275008</v>
      </c>
      <c r="AW40" s="57">
        <v>73.9317058452081</v>
      </c>
      <c r="AX40" s="57">
        <v>74.321705845208</v>
      </c>
      <c r="AY40" s="57">
        <v>74.091705845208</v>
      </c>
      <c r="AZ40" s="57">
        <v>75.2140058452079</v>
      </c>
      <c r="BA40" s="57">
        <v>74.2765058452081</v>
      </c>
      <c r="BB40">
        <v>75.151505845208</v>
      </c>
    </row>
    <row r="41" ht="15.95" customHeight="1" spans="1:54">
      <c r="A41" s="49">
        <v>18.5</v>
      </c>
      <c r="B41" s="49"/>
      <c r="C41" s="49"/>
      <c r="D41" s="49">
        <v>278.874491364986</v>
      </c>
      <c r="E41" s="14">
        <v>353.75889286908</v>
      </c>
      <c r="F41" s="14">
        <v>354.29889286908</v>
      </c>
      <c r="G41" s="14">
        <f t="shared" si="0"/>
        <v>0.54000000000002</v>
      </c>
      <c r="H41" s="14">
        <f t="shared" si="2"/>
        <v>74.884401504094</v>
      </c>
      <c r="I41" s="74">
        <f t="shared" si="1"/>
        <v>75.424401504094</v>
      </c>
      <c r="J41" s="56"/>
      <c r="K41" s="56"/>
      <c r="L41" s="56"/>
      <c r="M41" s="56"/>
      <c r="N41" s="56"/>
      <c r="O41" s="56"/>
      <c r="P41" s="57">
        <v>68.881708635014</v>
      </c>
      <c r="Q41" s="57">
        <v>69.101708635014</v>
      </c>
      <c r="R41" s="57">
        <v>69.069208635014</v>
      </c>
      <c r="S41" s="57">
        <v>68.5417086350139</v>
      </c>
      <c r="T41" s="57">
        <v>68.244208635014</v>
      </c>
      <c r="U41" s="57">
        <v>68.689208635014</v>
      </c>
      <c r="V41" s="57">
        <v>69.145508635014</v>
      </c>
      <c r="W41" s="57">
        <v>69.9005086350139</v>
      </c>
      <c r="X41" s="57">
        <v>69.178008635014</v>
      </c>
      <c r="Y41" s="57">
        <v>68.4380086350141</v>
      </c>
      <c r="Z41" s="57">
        <v>68.0080086350141</v>
      </c>
      <c r="AA41" s="57">
        <v>68.400508635014</v>
      </c>
      <c r="AB41" s="57">
        <v>68.620508635014</v>
      </c>
      <c r="AC41" s="57">
        <v>68.720508635014</v>
      </c>
      <c r="AD41" s="57">
        <v>69.5080086350139</v>
      </c>
      <c r="AE41" s="57">
        <v>70.0030086350141</v>
      </c>
      <c r="AF41" s="57">
        <v>70.4805086350141</v>
      </c>
      <c r="AG41" s="57">
        <v>70.135508635014</v>
      </c>
      <c r="AH41" s="57">
        <v>69.790508635014</v>
      </c>
      <c r="AI41" s="57">
        <v>70.025508635014</v>
      </c>
      <c r="AJ41" s="57">
        <v>71.465508635014</v>
      </c>
      <c r="AK41" s="57">
        <v>71.605508635014</v>
      </c>
      <c r="AL41" s="57">
        <v>73.026708635014</v>
      </c>
      <c r="AM41" s="57">
        <v>73.1330086350142</v>
      </c>
      <c r="AN41" s="57">
        <v>72.1380086350139</v>
      </c>
      <c r="AO41" s="57">
        <v>71.453008635014</v>
      </c>
      <c r="AP41" s="57">
        <v>72.078008635014</v>
      </c>
      <c r="AQ41" s="57">
        <v>73.795508635014</v>
      </c>
      <c r="AR41" s="57">
        <v>73.225508635014</v>
      </c>
      <c r="AS41" s="57">
        <v>73.553008635014</v>
      </c>
      <c r="AT41" s="57">
        <v>73.5255086350141</v>
      </c>
      <c r="AU41" s="57">
        <v>73.2080086350139</v>
      </c>
      <c r="AV41" s="57">
        <v>73.039733635014</v>
      </c>
      <c r="AW41" s="57">
        <v>73.6240515040941</v>
      </c>
      <c r="AX41" s="57">
        <v>73.994051504094</v>
      </c>
      <c r="AY41" s="57">
        <v>73.759051504094</v>
      </c>
      <c r="AZ41" s="57">
        <v>75.039401504094</v>
      </c>
      <c r="BA41" s="57">
        <v>74.0594015040941</v>
      </c>
      <c r="BB41">
        <v>74.8844015040941</v>
      </c>
    </row>
    <row r="42" ht="15.95" customHeight="1" spans="1:54">
      <c r="A42" s="49">
        <v>19</v>
      </c>
      <c r="B42" s="49"/>
      <c r="C42" s="49"/>
      <c r="D42" s="49">
        <v>277.988243947817</v>
      </c>
      <c r="E42" s="14">
        <v>353.292163848417</v>
      </c>
      <c r="F42" s="14">
        <v>353.811760895731</v>
      </c>
      <c r="G42" s="14">
        <f t="shared" si="0"/>
        <v>0.519597047314164</v>
      </c>
      <c r="H42" s="14">
        <f t="shared" si="2"/>
        <v>75.3039199006</v>
      </c>
      <c r="I42" s="74">
        <f t="shared" si="1"/>
        <v>75.8235169479141</v>
      </c>
      <c r="J42" s="56"/>
      <c r="K42" s="56"/>
      <c r="L42" s="56"/>
      <c r="M42" s="56"/>
      <c r="N42" s="56"/>
      <c r="O42" s="56"/>
      <c r="P42" s="57">
        <v>68.875656052183</v>
      </c>
      <c r="Q42" s="57">
        <v>69.1006560521831</v>
      </c>
      <c r="R42" s="57">
        <v>69.100656052183</v>
      </c>
      <c r="S42" s="57">
        <v>68.4981560521829</v>
      </c>
      <c r="T42" s="57">
        <v>68.1881560521829</v>
      </c>
      <c r="U42" s="57">
        <v>68.675656052183</v>
      </c>
      <c r="V42" s="57">
        <v>69.151756052183</v>
      </c>
      <c r="W42" s="57">
        <v>69.9417560521829</v>
      </c>
      <c r="X42" s="57">
        <v>69.291756052183</v>
      </c>
      <c r="Y42" s="57">
        <v>68.574256052183</v>
      </c>
      <c r="Z42" s="57">
        <v>68.2442560521831</v>
      </c>
      <c r="AA42" s="57">
        <v>68.626756052183</v>
      </c>
      <c r="AB42" s="57">
        <v>68.821756052183</v>
      </c>
      <c r="AC42" s="57">
        <v>68.934256052183</v>
      </c>
      <c r="AD42" s="57">
        <v>69.7267560521829</v>
      </c>
      <c r="AE42" s="57">
        <v>70.2567560521831</v>
      </c>
      <c r="AF42" s="57">
        <v>70.7242560521831</v>
      </c>
      <c r="AG42" s="57">
        <v>70.396756052183</v>
      </c>
      <c r="AH42" s="57">
        <v>70.0567560521829</v>
      </c>
      <c r="AI42" s="57">
        <v>70.311756052183</v>
      </c>
      <c r="AJ42" s="57">
        <v>71.696756052183</v>
      </c>
      <c r="AK42" s="57">
        <v>71.841756052183</v>
      </c>
      <c r="AL42" s="57">
        <v>73.269756052183</v>
      </c>
      <c r="AM42" s="57">
        <v>73.3892560521832</v>
      </c>
      <c r="AN42" s="57">
        <v>72.3692560521829</v>
      </c>
      <c r="AO42" s="57">
        <v>71.699256052183</v>
      </c>
      <c r="AP42" s="57">
        <v>72.2442560521831</v>
      </c>
      <c r="AQ42" s="57">
        <v>74.0092560521829</v>
      </c>
      <c r="AR42" s="57">
        <v>73.464256052183</v>
      </c>
      <c r="AS42" s="57">
        <v>73.8717560521829</v>
      </c>
      <c r="AT42" s="57">
        <v>73.9292560521831</v>
      </c>
      <c r="AU42" s="57">
        <v>73.5742560521829</v>
      </c>
      <c r="AV42" s="57">
        <v>73.386106052183</v>
      </c>
      <c r="AW42" s="57">
        <v>73.9731949006004</v>
      </c>
      <c r="AX42" s="57">
        <v>74.3331949006</v>
      </c>
      <c r="AY42" s="57">
        <v>74.1931949006</v>
      </c>
      <c r="AZ42" s="57">
        <v>75.3789199005999</v>
      </c>
      <c r="BA42" s="57">
        <v>74.4414199006001</v>
      </c>
      <c r="BB42">
        <v>75.3039199006001</v>
      </c>
    </row>
    <row r="43" ht="15.95" customHeight="1" spans="1:54">
      <c r="A43" s="49">
        <v>19.5</v>
      </c>
      <c r="B43" s="49"/>
      <c r="C43" s="49"/>
      <c r="D43" s="49">
        <v>280.163037634908</v>
      </c>
      <c r="E43" s="14">
        <v>355.246549498921</v>
      </c>
      <c r="F43" s="14">
        <v>355.764625730783</v>
      </c>
      <c r="G43" s="14">
        <f t="shared" ref="G43:G62" si="3">F43-E43</f>
        <v>0.518076231861698</v>
      </c>
      <c r="H43" s="14">
        <f t="shared" si="2"/>
        <v>75.083511864013</v>
      </c>
      <c r="I43" s="74">
        <f t="shared" ref="I43:I62" si="4">F43-D43</f>
        <v>75.6015880958747</v>
      </c>
      <c r="J43" s="56"/>
      <c r="K43" s="56"/>
      <c r="L43" s="56"/>
      <c r="M43" s="56"/>
      <c r="N43" s="56"/>
      <c r="O43" s="56"/>
      <c r="P43" s="57">
        <v>69.802862365092</v>
      </c>
      <c r="Q43" s="57">
        <v>70.2853623650921</v>
      </c>
      <c r="R43" s="57">
        <v>70.3628623650919</v>
      </c>
      <c r="S43" s="57">
        <v>69.7303623650919</v>
      </c>
      <c r="T43" s="57">
        <v>69.4928623650919</v>
      </c>
      <c r="U43" s="57">
        <v>70.152862365092</v>
      </c>
      <c r="V43" s="57">
        <v>70.646962365092</v>
      </c>
      <c r="W43" s="57">
        <v>71.4619623650919</v>
      </c>
      <c r="X43" s="57">
        <v>70.799462365092</v>
      </c>
      <c r="Y43" s="57">
        <v>70.231962365092</v>
      </c>
      <c r="Z43" s="57">
        <v>70.0144623650921</v>
      </c>
      <c r="AA43" s="57">
        <v>70.476962365092</v>
      </c>
      <c r="AB43" s="57">
        <v>70.491962365092</v>
      </c>
      <c r="AC43" s="57">
        <v>70.711962365092</v>
      </c>
      <c r="AD43" s="57">
        <v>71.4844623650919</v>
      </c>
      <c r="AE43" s="57">
        <v>72.0219623650921</v>
      </c>
      <c r="AF43" s="57">
        <v>72.5019623650922</v>
      </c>
      <c r="AG43" s="57">
        <v>72.259462365092</v>
      </c>
      <c r="AH43" s="57">
        <v>71.871962365092</v>
      </c>
      <c r="AI43" s="57">
        <v>72.166962365092</v>
      </c>
      <c r="AJ43" s="57">
        <v>73.501962365092</v>
      </c>
      <c r="AK43" s="57">
        <v>73.636962365092</v>
      </c>
      <c r="AL43" s="57">
        <v>74.993562365092</v>
      </c>
      <c r="AM43" s="57">
        <v>75.1994623650922</v>
      </c>
      <c r="AN43" s="57">
        <v>74.131962365092</v>
      </c>
      <c r="AO43" s="57">
        <v>73.421962365092</v>
      </c>
      <c r="AP43" s="57">
        <v>73.7544623650921</v>
      </c>
      <c r="AQ43" s="57">
        <v>75.6694623650919</v>
      </c>
      <c r="AR43" s="57">
        <v>75.146962365092</v>
      </c>
      <c r="AS43" s="57">
        <v>73.869462365092</v>
      </c>
      <c r="AT43" s="57">
        <v>74.1144623650922</v>
      </c>
      <c r="AU43" s="57">
        <v>73.6719623650919</v>
      </c>
      <c r="AV43" s="57">
        <v>73.437437365092</v>
      </c>
      <c r="AW43" s="57">
        <v>74.0249368640128</v>
      </c>
      <c r="AX43" s="57">
        <v>74.364936864013</v>
      </c>
      <c r="AY43" s="57">
        <v>73.872436864013</v>
      </c>
      <c r="AZ43" s="57">
        <v>75.056011864013</v>
      </c>
      <c r="BA43" s="57">
        <v>74.1685118640131</v>
      </c>
      <c r="BB43">
        <v>75.083511864013</v>
      </c>
    </row>
    <row r="44" ht="15.95" customHeight="1" spans="1:54">
      <c r="A44" s="49">
        <v>20</v>
      </c>
      <c r="B44" s="49"/>
      <c r="C44" s="49"/>
      <c r="D44" s="49">
        <v>284.210341218705</v>
      </c>
      <c r="E44" s="14">
        <v>359.25984327025</v>
      </c>
      <c r="F44" s="14">
        <v>359.777684834406</v>
      </c>
      <c r="G44" s="14">
        <f t="shared" si="3"/>
        <v>0.517841564155674</v>
      </c>
      <c r="H44" s="14">
        <f t="shared" si="2"/>
        <v>75.0495020515449</v>
      </c>
      <c r="I44" s="74">
        <f t="shared" si="4"/>
        <v>75.5673436157006</v>
      </c>
      <c r="J44" s="56"/>
      <c r="K44" s="56"/>
      <c r="L44" s="56"/>
      <c r="M44" s="56"/>
      <c r="N44" s="56"/>
      <c r="O44" s="56"/>
      <c r="P44" s="57">
        <v>67.287958781295</v>
      </c>
      <c r="Q44" s="57">
        <v>67.642958781295</v>
      </c>
      <c r="R44" s="57">
        <v>67.585458781295</v>
      </c>
      <c r="S44" s="57">
        <v>66.9854587812949</v>
      </c>
      <c r="T44" s="57">
        <v>66.8379587812949</v>
      </c>
      <c r="U44" s="57">
        <v>67.3604587812951</v>
      </c>
      <c r="V44" s="57">
        <v>67.889658781295</v>
      </c>
      <c r="W44" s="57">
        <v>68.7846587812949</v>
      </c>
      <c r="X44" s="57">
        <v>68.264658781295</v>
      </c>
      <c r="Y44" s="57">
        <v>67.477158781295</v>
      </c>
      <c r="Z44" s="57">
        <v>67.369658781295</v>
      </c>
      <c r="AA44" s="57">
        <v>67.6521587812949</v>
      </c>
      <c r="AB44" s="57">
        <v>68.044658781295</v>
      </c>
      <c r="AC44" s="57">
        <v>68.102158781295</v>
      </c>
      <c r="AD44" s="57">
        <v>68.9846587812949</v>
      </c>
      <c r="AE44" s="57">
        <v>69.4996587812951</v>
      </c>
      <c r="AF44" s="57">
        <v>70.0096587812951</v>
      </c>
      <c r="AG44" s="57">
        <v>69.587158781295</v>
      </c>
      <c r="AH44" s="57">
        <v>69.3871587812949</v>
      </c>
      <c r="AI44" s="57">
        <v>69.469658781295</v>
      </c>
      <c r="AJ44" s="57">
        <v>70.994658781295</v>
      </c>
      <c r="AK44" s="57">
        <v>71.109658781295</v>
      </c>
      <c r="AL44" s="57">
        <v>72.569958781295</v>
      </c>
      <c r="AM44" s="57">
        <v>72.7046587812952</v>
      </c>
      <c r="AN44" s="57">
        <v>71.7096587812949</v>
      </c>
      <c r="AO44" s="57">
        <v>71.027158781295</v>
      </c>
      <c r="AP44" s="57">
        <v>71.647158781295</v>
      </c>
      <c r="AQ44" s="57">
        <v>73.4421587812949</v>
      </c>
      <c r="AR44" s="57">
        <v>72.929658781295</v>
      </c>
      <c r="AS44" s="57">
        <v>72.597158781295</v>
      </c>
      <c r="AT44" s="57">
        <v>72.5696587812951</v>
      </c>
      <c r="AU44" s="57">
        <v>73.344658781295</v>
      </c>
      <c r="AV44" s="57">
        <v>73.755408781295</v>
      </c>
      <c r="AW44" s="57">
        <v>74.3454520515454</v>
      </c>
      <c r="AX44" s="57">
        <v>74.6654520515449</v>
      </c>
      <c r="AY44" s="57">
        <v>74.387952051545</v>
      </c>
      <c r="AZ44" s="57">
        <v>75.014502051545</v>
      </c>
      <c r="BA44" s="57">
        <v>74.079502051545</v>
      </c>
      <c r="BB44">
        <v>75.049502051545</v>
      </c>
    </row>
    <row r="45" ht="15.95" customHeight="1" spans="1:54">
      <c r="A45" s="49">
        <v>20.5</v>
      </c>
      <c r="B45" s="49"/>
      <c r="C45" s="49"/>
      <c r="D45" s="49">
        <v>280.071928854883</v>
      </c>
      <c r="E45" s="14">
        <v>354.216634169161</v>
      </c>
      <c r="F45" s="14">
        <v>354.72823263583</v>
      </c>
      <c r="G45" s="14">
        <f t="shared" si="3"/>
        <v>0.511598466668545</v>
      </c>
      <c r="H45" s="14">
        <f t="shared" si="2"/>
        <v>74.144705314278</v>
      </c>
      <c r="I45" s="74">
        <f t="shared" si="4"/>
        <v>74.6563037809465</v>
      </c>
      <c r="J45" s="56"/>
      <c r="K45" s="56"/>
      <c r="L45" s="56"/>
      <c r="M45" s="56"/>
      <c r="N45" s="56"/>
      <c r="O45" s="56"/>
      <c r="P45" s="57">
        <v>65.496071145117</v>
      </c>
      <c r="Q45" s="57">
        <v>65.6510711451171</v>
      </c>
      <c r="R45" s="57">
        <v>65.4560711451169</v>
      </c>
      <c r="S45" s="57">
        <v>64.9785711451169</v>
      </c>
      <c r="T45" s="57">
        <v>64.9360711451169</v>
      </c>
      <c r="U45" s="57">
        <v>65.311071145117</v>
      </c>
      <c r="V45" s="57">
        <v>65.9005711451171</v>
      </c>
      <c r="W45" s="57">
        <v>66.8155711451168</v>
      </c>
      <c r="X45" s="57">
        <v>66.440571145117</v>
      </c>
      <c r="Y45" s="57">
        <v>65.5905711451169</v>
      </c>
      <c r="Z45" s="57">
        <v>65.358071145117</v>
      </c>
      <c r="AA45" s="57">
        <v>65.6230711451169</v>
      </c>
      <c r="AB45" s="57">
        <v>66.185571145117</v>
      </c>
      <c r="AC45" s="57">
        <v>66.290571145117</v>
      </c>
      <c r="AD45" s="57">
        <v>67.1630711451169</v>
      </c>
      <c r="AE45" s="57">
        <v>67.730571145117</v>
      </c>
      <c r="AF45" s="57">
        <v>68.3180711451171</v>
      </c>
      <c r="AG45" s="57">
        <v>67.720571145117</v>
      </c>
      <c r="AH45" s="57">
        <v>67.5480711451169</v>
      </c>
      <c r="AI45" s="57">
        <v>67.568071145117</v>
      </c>
      <c r="AJ45" s="57">
        <v>69.255571145117</v>
      </c>
      <c r="AK45" s="57">
        <v>69.378071145117</v>
      </c>
      <c r="AL45" s="57">
        <v>70.836671145117</v>
      </c>
      <c r="AM45" s="57">
        <v>71.0080711451172</v>
      </c>
      <c r="AN45" s="57">
        <v>70.070571145117</v>
      </c>
      <c r="AO45" s="57">
        <v>69.450571145117</v>
      </c>
      <c r="AP45" s="57">
        <v>70.3205711451171</v>
      </c>
      <c r="AQ45" s="57">
        <v>72.0305711451169</v>
      </c>
      <c r="AR45" s="57">
        <v>71.510571145117</v>
      </c>
      <c r="AS45" s="57">
        <v>71.125571145117</v>
      </c>
      <c r="AT45" s="57">
        <v>70.738071145117</v>
      </c>
      <c r="AU45" s="57">
        <v>71.778071145117</v>
      </c>
      <c r="AV45" s="57">
        <v>72.329271145117</v>
      </c>
      <c r="AW45" s="57">
        <v>72.9079053142779</v>
      </c>
      <c r="AX45" s="57">
        <v>73.207905314278</v>
      </c>
      <c r="AY45" s="57">
        <v>72.732905314278</v>
      </c>
      <c r="AZ45" s="57">
        <v>74.1347053142779</v>
      </c>
      <c r="BA45" s="57">
        <v>73.1922053142781</v>
      </c>
      <c r="BB45">
        <v>74.144705314278</v>
      </c>
    </row>
    <row r="46" ht="15.95" customHeight="1" spans="1:54">
      <c r="A46" s="49">
        <v>21</v>
      </c>
      <c r="B46" s="49"/>
      <c r="C46" s="49"/>
      <c r="D46" s="49">
        <v>270.379077982245</v>
      </c>
      <c r="E46" s="14">
        <v>344.143750376142</v>
      </c>
      <c r="F46" s="14">
        <v>344.65272661566</v>
      </c>
      <c r="G46" s="14">
        <f t="shared" si="3"/>
        <v>0.508976239517892</v>
      </c>
      <c r="H46" s="14">
        <f t="shared" si="2"/>
        <v>73.764672393897</v>
      </c>
      <c r="I46" s="74">
        <f t="shared" si="4"/>
        <v>74.2736486334149</v>
      </c>
      <c r="J46" s="56"/>
      <c r="K46" s="56"/>
      <c r="L46" s="56"/>
      <c r="M46" s="56"/>
      <c r="N46" s="56"/>
      <c r="O46" s="56"/>
      <c r="P46" s="57">
        <v>64.727322017755</v>
      </c>
      <c r="Q46" s="57">
        <v>64.809822017755</v>
      </c>
      <c r="R46" s="57">
        <v>64.619822017755</v>
      </c>
      <c r="S46" s="57">
        <v>64.1098220177549</v>
      </c>
      <c r="T46" s="57">
        <v>64.0698220177549</v>
      </c>
      <c r="U46" s="57">
        <v>64.462322017755</v>
      </c>
      <c r="V46" s="57">
        <v>65.073422017755</v>
      </c>
      <c r="W46" s="57">
        <v>66.0134220177548</v>
      </c>
      <c r="X46" s="57">
        <v>65.725922017755</v>
      </c>
      <c r="Y46" s="57">
        <v>64.805922017755</v>
      </c>
      <c r="Z46" s="57">
        <v>64.7359220177551</v>
      </c>
      <c r="AA46" s="57">
        <v>65.0009220177549</v>
      </c>
      <c r="AB46" s="57">
        <v>65.590922017755</v>
      </c>
      <c r="AC46" s="57">
        <v>65.700922017755</v>
      </c>
      <c r="AD46" s="57">
        <v>66.598422017755</v>
      </c>
      <c r="AE46" s="57">
        <v>67.1684220177551</v>
      </c>
      <c r="AF46" s="57">
        <v>67.7634220177551</v>
      </c>
      <c r="AG46" s="57">
        <v>67.135922017755</v>
      </c>
      <c r="AH46" s="57">
        <v>66.970922017755</v>
      </c>
      <c r="AI46" s="57">
        <v>66.980922017755</v>
      </c>
      <c r="AJ46" s="57">
        <v>68.700922017755</v>
      </c>
      <c r="AK46" s="57">
        <v>68.790922017755</v>
      </c>
      <c r="AL46" s="57">
        <v>70.300522017755</v>
      </c>
      <c r="AM46" s="57">
        <v>70.4834220177552</v>
      </c>
      <c r="AN46" s="57">
        <v>69.5434220177549</v>
      </c>
      <c r="AO46" s="57">
        <v>68.925922017755</v>
      </c>
      <c r="AP46" s="57">
        <v>69.8059220177551</v>
      </c>
      <c r="AQ46" s="57">
        <v>71.5709220177549</v>
      </c>
      <c r="AR46" s="57">
        <v>71.073422017755</v>
      </c>
      <c r="AS46" s="57">
        <v>70.663422017755</v>
      </c>
      <c r="AT46" s="57">
        <v>70.2334220177551</v>
      </c>
      <c r="AU46" s="57">
        <v>71.308422017755</v>
      </c>
      <c r="AV46" s="57">
        <v>71.878172017755</v>
      </c>
      <c r="AW46" s="57">
        <v>72.453197393897</v>
      </c>
      <c r="AX46" s="57">
        <v>72.7331973938969</v>
      </c>
      <c r="AY46" s="57">
        <v>72.2806973938971</v>
      </c>
      <c r="AZ46" s="57">
        <v>73.692172393897</v>
      </c>
      <c r="BA46" s="57">
        <v>72.7946723938971</v>
      </c>
      <c r="BB46">
        <v>73.764672393897</v>
      </c>
    </row>
    <row r="47" ht="15.95" customHeight="1" spans="1:54">
      <c r="A47" s="49">
        <v>21.5</v>
      </c>
      <c r="B47" s="49"/>
      <c r="C47" s="49"/>
      <c r="D47" s="49">
        <v>261.906557765422</v>
      </c>
      <c r="E47" s="14">
        <v>335.380173537877</v>
      </c>
      <c r="F47" s="14">
        <v>335.887141486707</v>
      </c>
      <c r="G47" s="14">
        <f t="shared" si="3"/>
        <v>0.506967948829924</v>
      </c>
      <c r="H47" s="14">
        <f t="shared" si="2"/>
        <v>73.473615772455</v>
      </c>
      <c r="I47" s="74">
        <f t="shared" si="4"/>
        <v>73.9805837212849</v>
      </c>
      <c r="J47" s="56"/>
      <c r="K47" s="56"/>
      <c r="L47" s="56"/>
      <c r="M47" s="56"/>
      <c r="N47" s="56"/>
      <c r="O47" s="56"/>
      <c r="P47" s="57">
        <v>64.031142234578</v>
      </c>
      <c r="Q47" s="57">
        <v>64.158642234578</v>
      </c>
      <c r="R47" s="57">
        <v>64.0436422345781</v>
      </c>
      <c r="S47" s="57">
        <v>63.476142234578</v>
      </c>
      <c r="T47" s="57">
        <v>63.4336422345779</v>
      </c>
      <c r="U47" s="57">
        <v>63.8736422345781</v>
      </c>
      <c r="V47" s="57">
        <v>64.500942234578</v>
      </c>
      <c r="W47" s="57">
        <v>65.4334422345778</v>
      </c>
      <c r="X47" s="57">
        <v>65.228442234578</v>
      </c>
      <c r="Y47" s="57">
        <v>64.298442234578</v>
      </c>
      <c r="Z47" s="57">
        <v>64.420942234578</v>
      </c>
      <c r="AA47" s="57">
        <v>64.728442234578</v>
      </c>
      <c r="AB47" s="57">
        <v>65.183442234578</v>
      </c>
      <c r="AC47" s="57">
        <v>65.3509422345779</v>
      </c>
      <c r="AD47" s="57">
        <v>66.2734422345779</v>
      </c>
      <c r="AE47" s="57">
        <v>66.8159422345781</v>
      </c>
      <c r="AF47" s="57">
        <v>67.3959422345781</v>
      </c>
      <c r="AG47" s="57">
        <v>66.848442234578</v>
      </c>
      <c r="AH47" s="57">
        <v>66.6459422345779</v>
      </c>
      <c r="AI47" s="57">
        <v>66.693442234578</v>
      </c>
      <c r="AJ47" s="57">
        <v>68.338442234578</v>
      </c>
      <c r="AK47" s="57">
        <v>68.333442234578</v>
      </c>
      <c r="AL47" s="57">
        <v>69.919542234578</v>
      </c>
      <c r="AM47" s="57">
        <v>70.1309422345782</v>
      </c>
      <c r="AN47" s="57">
        <v>69.243442234578</v>
      </c>
      <c r="AO47" s="57">
        <v>68.595942234578</v>
      </c>
      <c r="AP47" s="57">
        <v>69.348442234578</v>
      </c>
      <c r="AQ47" s="57">
        <v>71.2384422345779</v>
      </c>
      <c r="AR47" s="57">
        <v>70.7509422345779</v>
      </c>
      <c r="AS47" s="57">
        <v>70.503442234578</v>
      </c>
      <c r="AT47" s="57">
        <v>70.233442234578</v>
      </c>
      <c r="AU47" s="57">
        <v>71.195942234578</v>
      </c>
      <c r="AV47" s="57">
        <v>71.706067234578</v>
      </c>
      <c r="AW47" s="57">
        <v>72.2797157724546</v>
      </c>
      <c r="AX47" s="57">
        <v>72.539715772455</v>
      </c>
      <c r="AY47" s="57">
        <v>72.249715772455</v>
      </c>
      <c r="AZ47" s="57">
        <v>73.338615772455</v>
      </c>
      <c r="BA47" s="57">
        <v>72.478615772455</v>
      </c>
      <c r="BB47">
        <v>73.473615772455</v>
      </c>
    </row>
    <row r="48" ht="15.95" customHeight="1" spans="1:54">
      <c r="A48" s="49">
        <v>22</v>
      </c>
      <c r="B48" s="49"/>
      <c r="C48" s="49"/>
      <c r="D48" s="49">
        <v>256.908306669246</v>
      </c>
      <c r="E48" s="14">
        <v>328.807721346646</v>
      </c>
      <c r="F48" s="14">
        <v>329.30382730792</v>
      </c>
      <c r="G48" s="14">
        <f t="shared" si="3"/>
        <v>0.496105961274054</v>
      </c>
      <c r="H48" s="14">
        <f t="shared" si="2"/>
        <v>71.8994146774</v>
      </c>
      <c r="I48" s="74">
        <f t="shared" si="4"/>
        <v>72.3955206386741</v>
      </c>
      <c r="J48" s="56"/>
      <c r="K48" s="56"/>
      <c r="L48" s="56"/>
      <c r="M48" s="56"/>
      <c r="N48" s="56"/>
      <c r="O48" s="56"/>
      <c r="P48" s="57">
        <v>62.112993330754</v>
      </c>
      <c r="Q48" s="57">
        <v>62.1629933307541</v>
      </c>
      <c r="R48" s="57">
        <v>62.0154933307541</v>
      </c>
      <c r="S48" s="57">
        <v>61.395493330754</v>
      </c>
      <c r="T48" s="57">
        <v>61.3329933307539</v>
      </c>
      <c r="U48" s="57">
        <v>61.7604933307541</v>
      </c>
      <c r="V48" s="57">
        <v>62.406693330754</v>
      </c>
      <c r="W48" s="57">
        <v>63.3816933307538</v>
      </c>
      <c r="X48" s="57">
        <v>63.294193330754</v>
      </c>
      <c r="Y48" s="57">
        <v>62.319193330754</v>
      </c>
      <c r="Z48" s="57">
        <v>62.4816933307541</v>
      </c>
      <c r="AA48" s="57">
        <v>62.761693330754</v>
      </c>
      <c r="AB48" s="57">
        <v>63.326693330754</v>
      </c>
      <c r="AC48" s="57">
        <v>63.464193330754</v>
      </c>
      <c r="AD48" s="57">
        <v>64.431693330754</v>
      </c>
      <c r="AE48" s="57">
        <v>64.9841933307541</v>
      </c>
      <c r="AF48" s="57">
        <v>65.5616933307542</v>
      </c>
      <c r="AG48" s="57">
        <v>64.9941933307541</v>
      </c>
      <c r="AH48" s="57">
        <v>64.794193330754</v>
      </c>
      <c r="AI48" s="57">
        <v>64.831693330754</v>
      </c>
      <c r="AJ48" s="57">
        <v>66.531693330754</v>
      </c>
      <c r="AK48" s="57">
        <v>66.5016933307541</v>
      </c>
      <c r="AL48" s="57">
        <v>68.0877933307541</v>
      </c>
      <c r="AM48" s="57">
        <v>68.3016933307543</v>
      </c>
      <c r="AN48" s="57">
        <v>67.541693330754</v>
      </c>
      <c r="AO48" s="57">
        <v>66.799193330754</v>
      </c>
      <c r="AP48" s="57">
        <v>67.5816933307541</v>
      </c>
      <c r="AQ48" s="57">
        <v>69.5041933307539</v>
      </c>
      <c r="AR48" s="57">
        <v>69.021693330754</v>
      </c>
      <c r="AS48" s="57">
        <v>68.646693330754</v>
      </c>
      <c r="AT48" s="57">
        <v>68.2916933307541</v>
      </c>
      <c r="AU48" s="57">
        <v>69.324193330754</v>
      </c>
      <c r="AV48" s="57">
        <v>69.8714183307541</v>
      </c>
      <c r="AW48" s="57">
        <v>70.4303896774001</v>
      </c>
      <c r="AX48" s="57">
        <v>70.6703896774</v>
      </c>
      <c r="AY48" s="57">
        <v>70.3828896774</v>
      </c>
      <c r="AZ48" s="57">
        <v>71.8094146774</v>
      </c>
      <c r="BA48" s="57">
        <v>70.9319146774</v>
      </c>
      <c r="BB48">
        <v>71.8994146774</v>
      </c>
    </row>
    <row r="49" ht="15.95" customHeight="1" spans="1:54">
      <c r="A49" s="49">
        <v>22.5</v>
      </c>
      <c r="B49" s="49"/>
      <c r="C49" s="49"/>
      <c r="D49" s="49">
        <v>249.269466362684</v>
      </c>
      <c r="E49" s="14">
        <v>319.793918269099</v>
      </c>
      <c r="F49" s="14">
        <v>320.280536987253</v>
      </c>
      <c r="G49" s="14">
        <f t="shared" si="3"/>
        <v>0.486618718154261</v>
      </c>
      <c r="H49" s="14">
        <f t="shared" si="2"/>
        <v>70.524451906415</v>
      </c>
      <c r="I49" s="74">
        <f t="shared" si="4"/>
        <v>71.0110706245692</v>
      </c>
      <c r="J49" s="56"/>
      <c r="K49" s="56"/>
      <c r="L49" s="56"/>
      <c r="M49" s="56"/>
      <c r="N49" s="56"/>
      <c r="O49" s="56"/>
      <c r="P49" s="57">
        <v>60.417233637316</v>
      </c>
      <c r="Q49" s="57">
        <v>60.447233637316</v>
      </c>
      <c r="R49" s="57">
        <v>60.339733637316</v>
      </c>
      <c r="S49" s="57">
        <v>59.682233637316</v>
      </c>
      <c r="T49" s="57">
        <v>59.609733637316</v>
      </c>
      <c r="U49" s="57">
        <v>60.044733637316</v>
      </c>
      <c r="V49" s="57">
        <v>60.708033637316</v>
      </c>
      <c r="W49" s="57">
        <v>61.6605336373158</v>
      </c>
      <c r="X49" s="57">
        <v>61.678033637316</v>
      </c>
      <c r="Y49" s="57">
        <v>60.728033637316</v>
      </c>
      <c r="Z49" s="57">
        <v>60.998033637316</v>
      </c>
      <c r="AA49" s="57">
        <v>61.263033637316</v>
      </c>
      <c r="AB49" s="57">
        <v>61.818033637316</v>
      </c>
      <c r="AC49" s="57">
        <v>61.9630336373159</v>
      </c>
      <c r="AD49" s="57">
        <v>62.958033637316</v>
      </c>
      <c r="AE49" s="57">
        <v>63.5105336373161</v>
      </c>
      <c r="AF49" s="57">
        <v>64.0805336373161</v>
      </c>
      <c r="AG49" s="57">
        <v>63.528033637316</v>
      </c>
      <c r="AH49" s="57">
        <v>63.3605336373159</v>
      </c>
      <c r="AI49" s="57">
        <v>63.390533637316</v>
      </c>
      <c r="AJ49" s="57">
        <v>65.063033637316</v>
      </c>
      <c r="AK49" s="57">
        <v>65.090533637316</v>
      </c>
      <c r="AL49" s="57">
        <v>66.6188336373161</v>
      </c>
      <c r="AM49" s="57">
        <v>66.8055336373163</v>
      </c>
      <c r="AN49" s="57">
        <v>66.043033637316</v>
      </c>
      <c r="AO49" s="57">
        <v>65.343033637316</v>
      </c>
      <c r="AP49" s="57">
        <v>66.053033637316</v>
      </c>
      <c r="AQ49" s="57">
        <v>68.0355336373159</v>
      </c>
      <c r="AR49" s="57">
        <v>67.588033637316</v>
      </c>
      <c r="AS49" s="57">
        <v>67.255533637316</v>
      </c>
      <c r="AT49" s="57">
        <v>66.973033637316</v>
      </c>
      <c r="AU49" s="57">
        <v>67.948033637316</v>
      </c>
      <c r="AV49" s="57">
        <v>68.464783637316</v>
      </c>
      <c r="AW49" s="57">
        <v>69.0125019064145</v>
      </c>
      <c r="AX49" s="57">
        <v>69.2325019064151</v>
      </c>
      <c r="AY49" s="57">
        <v>68.997501906415</v>
      </c>
      <c r="AZ49" s="57">
        <v>70.4444519064149</v>
      </c>
      <c r="BA49" s="57">
        <v>69.581951906415</v>
      </c>
      <c r="BB49">
        <v>70.524451906415</v>
      </c>
    </row>
    <row r="50" ht="15.95" customHeight="1" spans="1:54">
      <c r="A50" s="49">
        <v>23</v>
      </c>
      <c r="B50" s="49"/>
      <c r="C50" s="49"/>
      <c r="D50" s="49">
        <v>244.263189045338</v>
      </c>
      <c r="E50" s="14">
        <v>313.078688687637</v>
      </c>
      <c r="F50" s="14">
        <v>313.553515635169</v>
      </c>
      <c r="G50" s="14">
        <f t="shared" si="3"/>
        <v>0.474826947531881</v>
      </c>
      <c r="H50" s="14">
        <f t="shared" si="2"/>
        <v>68.815499642299</v>
      </c>
      <c r="I50" s="74">
        <f t="shared" si="4"/>
        <v>69.2903265898309</v>
      </c>
      <c r="J50" s="56"/>
      <c r="K50" s="56"/>
      <c r="L50" s="56"/>
      <c r="M50" s="56"/>
      <c r="N50" s="56"/>
      <c r="O50" s="56"/>
      <c r="P50" s="57">
        <v>59.690810954662</v>
      </c>
      <c r="Q50" s="57">
        <v>59.8183109546621</v>
      </c>
      <c r="R50" s="57">
        <v>59.775810954662</v>
      </c>
      <c r="S50" s="57">
        <v>59.015810954662</v>
      </c>
      <c r="T50" s="57">
        <v>58.9008109546619</v>
      </c>
      <c r="U50" s="57">
        <v>59.4008109546621</v>
      </c>
      <c r="V50" s="57">
        <v>60.066810954662</v>
      </c>
      <c r="W50" s="57">
        <v>60.9968109546618</v>
      </c>
      <c r="X50" s="57">
        <v>61.031810954662</v>
      </c>
      <c r="Y50" s="57">
        <v>60.236810954662</v>
      </c>
      <c r="Z50" s="57">
        <v>60.616810954662</v>
      </c>
      <c r="AA50" s="57">
        <v>60.946810954662</v>
      </c>
      <c r="AB50" s="57">
        <v>61.2943109546621</v>
      </c>
      <c r="AC50" s="57">
        <v>61.5218109546619</v>
      </c>
      <c r="AD50" s="57">
        <v>62.501810954662</v>
      </c>
      <c r="AE50" s="57">
        <v>63.0368109546621</v>
      </c>
      <c r="AF50" s="57">
        <v>63.5943109546621</v>
      </c>
      <c r="AG50" s="57">
        <v>63.136810954662</v>
      </c>
      <c r="AH50" s="57">
        <v>63.1143109546619</v>
      </c>
      <c r="AI50" s="57">
        <v>63.026810954662</v>
      </c>
      <c r="AJ50" s="57">
        <v>64.576810954662</v>
      </c>
      <c r="AK50" s="57">
        <v>64.586810954662</v>
      </c>
      <c r="AL50" s="57">
        <v>66.077710954662</v>
      </c>
      <c r="AM50" s="57">
        <v>66.2968109546623</v>
      </c>
      <c r="AN50" s="57">
        <v>65.489310954662</v>
      </c>
      <c r="AO50" s="57">
        <v>64.789310954662</v>
      </c>
      <c r="AP50" s="57">
        <v>65.2943109546621</v>
      </c>
      <c r="AQ50" s="57">
        <v>67.3918109546619</v>
      </c>
      <c r="AR50" s="57">
        <v>66.9843109546619</v>
      </c>
      <c r="AS50" s="57">
        <v>66.956810954662</v>
      </c>
      <c r="AT50" s="57">
        <v>66.921810954662</v>
      </c>
      <c r="AU50" s="57">
        <v>66.626810954662</v>
      </c>
      <c r="AV50" s="57">
        <v>66.4704609546619</v>
      </c>
      <c r="AW50" s="57">
        <v>67.0022246422993</v>
      </c>
      <c r="AX50" s="57">
        <v>67.202224642299</v>
      </c>
      <c r="AY50" s="57">
        <v>67.259724642299</v>
      </c>
      <c r="AZ50" s="57">
        <v>68.6754996422989</v>
      </c>
      <c r="BA50" s="57">
        <v>67.9004996422991</v>
      </c>
      <c r="BB50">
        <v>68.815499642299</v>
      </c>
    </row>
    <row r="51" ht="15.95" customHeight="1" spans="1:54">
      <c r="A51" s="49">
        <v>23.5</v>
      </c>
      <c r="B51" s="49"/>
      <c r="C51" s="49"/>
      <c r="D51" s="49">
        <v>244.070086575235</v>
      </c>
      <c r="E51" s="14">
        <v>311.356292107398</v>
      </c>
      <c r="F51" s="14">
        <v>311.82056692557</v>
      </c>
      <c r="G51" s="14">
        <f t="shared" si="3"/>
        <v>0.46427481817193</v>
      </c>
      <c r="H51" s="14">
        <f t="shared" si="2"/>
        <v>67.286205532163</v>
      </c>
      <c r="I51" s="74">
        <f t="shared" si="4"/>
        <v>67.750480350335</v>
      </c>
      <c r="J51" s="56"/>
      <c r="K51" s="56"/>
      <c r="L51" s="56"/>
      <c r="M51" s="56"/>
      <c r="N51" s="56"/>
      <c r="O51" s="56"/>
      <c r="P51" s="57">
        <v>57.887913424765</v>
      </c>
      <c r="Q51" s="57">
        <v>58.0754134247651</v>
      </c>
      <c r="R51" s="57">
        <v>58.007913424765</v>
      </c>
      <c r="S51" s="57">
        <v>57.262913424765</v>
      </c>
      <c r="T51" s="57">
        <v>57.155413424765</v>
      </c>
      <c r="U51" s="57">
        <v>57.6604134247651</v>
      </c>
      <c r="V51" s="57">
        <v>58.339913424765</v>
      </c>
      <c r="W51" s="57">
        <v>59.2699134247648</v>
      </c>
      <c r="X51" s="57">
        <v>59.337413424765</v>
      </c>
      <c r="Y51" s="57">
        <v>58.589913424765</v>
      </c>
      <c r="Z51" s="57">
        <v>59.0574134247651</v>
      </c>
      <c r="AA51" s="57">
        <v>59.409913424765</v>
      </c>
      <c r="AB51" s="57">
        <v>59.702413424765</v>
      </c>
      <c r="AC51" s="57">
        <v>59.9824134247649</v>
      </c>
      <c r="AD51" s="57">
        <v>60.942413424765</v>
      </c>
      <c r="AE51" s="57">
        <v>61.5124134247651</v>
      </c>
      <c r="AF51" s="57">
        <v>62.0074134247651</v>
      </c>
      <c r="AG51" s="57">
        <v>61.654913424765</v>
      </c>
      <c r="AH51" s="57">
        <v>61.652413424765</v>
      </c>
      <c r="AI51" s="57">
        <v>61.579913424765</v>
      </c>
      <c r="AJ51" s="57">
        <v>63.042413424765</v>
      </c>
      <c r="AK51" s="57">
        <v>63.059913424765</v>
      </c>
      <c r="AL51" s="57">
        <v>64.542313424765</v>
      </c>
      <c r="AM51" s="57">
        <v>64.7674134247653</v>
      </c>
      <c r="AN51" s="57">
        <v>63.942413424765</v>
      </c>
      <c r="AO51" s="57">
        <v>63.244913424765</v>
      </c>
      <c r="AP51" s="57">
        <v>63.637413424765</v>
      </c>
      <c r="AQ51" s="57">
        <v>65.8274134247649</v>
      </c>
      <c r="AR51" s="57">
        <v>65.4274134247649</v>
      </c>
      <c r="AS51" s="57">
        <v>65.589913424765</v>
      </c>
      <c r="AT51" s="57">
        <v>65.469913424765</v>
      </c>
      <c r="AU51" s="57">
        <v>65.1274134247649</v>
      </c>
      <c r="AV51" s="57">
        <v>64.945888424765</v>
      </c>
      <c r="AW51" s="57">
        <v>65.4654555321632</v>
      </c>
      <c r="AX51" s="57">
        <v>65.645455532163</v>
      </c>
      <c r="AY51" s="57">
        <v>65.767955532163</v>
      </c>
      <c r="AZ51" s="57">
        <v>67.176205532163</v>
      </c>
      <c r="BA51" s="57">
        <v>66.4162055321631</v>
      </c>
      <c r="BB51">
        <v>67.286205532163</v>
      </c>
    </row>
    <row r="52" ht="15.95" customHeight="1" spans="1:54">
      <c r="A52" s="49">
        <v>24</v>
      </c>
      <c r="B52" s="49"/>
      <c r="C52" s="49"/>
      <c r="D52" s="49">
        <v>244.267983128706</v>
      </c>
      <c r="E52" s="14">
        <v>307.73864133497</v>
      </c>
      <c r="F52" s="14">
        <v>308.176588876593</v>
      </c>
      <c r="G52" s="14">
        <f t="shared" si="3"/>
        <v>0.437947541623203</v>
      </c>
      <c r="H52" s="14">
        <f t="shared" si="2"/>
        <v>63.470658206264</v>
      </c>
      <c r="I52" s="74">
        <f t="shared" si="4"/>
        <v>63.9086057478872</v>
      </c>
      <c r="J52" s="56"/>
      <c r="K52" s="56"/>
      <c r="L52" s="56"/>
      <c r="M52" s="56"/>
      <c r="N52" s="56"/>
      <c r="O52" s="56"/>
      <c r="P52" s="57">
        <v>54.616616871294</v>
      </c>
      <c r="Q52" s="57">
        <v>54.594116871294</v>
      </c>
      <c r="R52" s="57">
        <v>54.379116871294</v>
      </c>
      <c r="S52" s="57">
        <v>53.631616871294</v>
      </c>
      <c r="T52" s="57">
        <v>53.431616871294</v>
      </c>
      <c r="U52" s="57">
        <v>53.8766168712941</v>
      </c>
      <c r="V52" s="57">
        <v>54.557016871294</v>
      </c>
      <c r="W52" s="57">
        <v>55.5545168712937</v>
      </c>
      <c r="X52" s="57">
        <v>55.6820168712941</v>
      </c>
      <c r="Y52" s="57">
        <v>54.729516871294</v>
      </c>
      <c r="Z52" s="57">
        <v>55.257016871294</v>
      </c>
      <c r="AA52" s="57">
        <v>55.579516871294</v>
      </c>
      <c r="AB52" s="57">
        <v>56.132016871294</v>
      </c>
      <c r="AC52" s="57">
        <v>56.3745168712939</v>
      </c>
      <c r="AD52" s="57">
        <v>57.294516871294</v>
      </c>
      <c r="AE52" s="57">
        <v>57.8745168712941</v>
      </c>
      <c r="AF52" s="57">
        <v>58.4020168712941</v>
      </c>
      <c r="AG52" s="57">
        <v>57.974516871294</v>
      </c>
      <c r="AH52" s="57">
        <v>58.014516871294</v>
      </c>
      <c r="AI52" s="57">
        <v>57.862016871294</v>
      </c>
      <c r="AJ52" s="57">
        <v>59.412016871294</v>
      </c>
      <c r="AK52" s="57">
        <v>59.472016871294</v>
      </c>
      <c r="AL52" s="57">
        <v>60.9442168712941</v>
      </c>
      <c r="AM52" s="57">
        <v>61.1345168712943</v>
      </c>
      <c r="AN52" s="57">
        <v>60.307016871294</v>
      </c>
      <c r="AO52" s="57">
        <v>59.679516871294</v>
      </c>
      <c r="AP52" s="57">
        <v>60.209516871294</v>
      </c>
      <c r="AQ52" s="57">
        <v>62.3695168712939</v>
      </c>
      <c r="AR52" s="57">
        <v>62.0345168712939</v>
      </c>
      <c r="AS52" s="57">
        <v>61.889516871294</v>
      </c>
      <c r="AT52" s="57">
        <v>61.6395168712941</v>
      </c>
      <c r="AU52" s="57">
        <v>61.4945168712939</v>
      </c>
      <c r="AV52" s="57">
        <v>61.417666871294</v>
      </c>
      <c r="AW52" s="57">
        <v>61.9090082062644</v>
      </c>
      <c r="AX52" s="57">
        <v>62.069008206264</v>
      </c>
      <c r="AY52" s="57">
        <v>61.836508206264</v>
      </c>
      <c r="AZ52" s="57">
        <v>63.408158206264</v>
      </c>
      <c r="BA52" s="57">
        <v>62.640658206264</v>
      </c>
      <c r="BB52">
        <v>63.470658206264</v>
      </c>
    </row>
    <row r="53" ht="15.95" customHeight="1" spans="1:54">
      <c r="A53" s="49">
        <v>24.5</v>
      </c>
      <c r="B53" s="49"/>
      <c r="C53" s="49"/>
      <c r="D53" s="49">
        <v>239.345119776367</v>
      </c>
      <c r="E53" s="14">
        <v>300.114104241789</v>
      </c>
      <c r="F53" s="14">
        <v>300.5334102346</v>
      </c>
      <c r="G53" s="14">
        <f t="shared" si="3"/>
        <v>0.419305992811417</v>
      </c>
      <c r="H53" s="14">
        <f t="shared" si="2"/>
        <v>60.768984465422</v>
      </c>
      <c r="I53" s="74">
        <f t="shared" si="4"/>
        <v>61.1882904582334</v>
      </c>
      <c r="J53" s="56"/>
      <c r="K53" s="56"/>
      <c r="L53" s="56"/>
      <c r="M53" s="56"/>
      <c r="N53" s="56"/>
      <c r="O53" s="56"/>
      <c r="P53" s="57">
        <v>52.583880223633</v>
      </c>
      <c r="Q53" s="57">
        <v>52.386380223633</v>
      </c>
      <c r="R53" s="57">
        <v>51.931380223633</v>
      </c>
      <c r="S53" s="57">
        <v>51.146380223633</v>
      </c>
      <c r="T53" s="57">
        <v>50.848880223633</v>
      </c>
      <c r="U53" s="57">
        <v>51.2663802236331</v>
      </c>
      <c r="V53" s="57">
        <v>51.954880223633</v>
      </c>
      <c r="W53" s="57">
        <v>52.9223802236327</v>
      </c>
      <c r="X53" s="57">
        <v>53.179880223633</v>
      </c>
      <c r="Y53" s="57">
        <v>52.279880223633</v>
      </c>
      <c r="Z53" s="57">
        <v>52.689880223633</v>
      </c>
      <c r="AA53" s="57">
        <v>52.947380223633</v>
      </c>
      <c r="AB53" s="57">
        <v>53.5948802236331</v>
      </c>
      <c r="AC53" s="57">
        <v>53.7973802236329</v>
      </c>
      <c r="AD53" s="57">
        <v>54.677380223633</v>
      </c>
      <c r="AE53" s="57">
        <v>55.3273802236331</v>
      </c>
      <c r="AF53" s="57">
        <v>55.8998802236331</v>
      </c>
      <c r="AG53" s="57">
        <v>55.412380223633</v>
      </c>
      <c r="AH53" s="57">
        <v>55.487380223633</v>
      </c>
      <c r="AI53" s="57">
        <v>55.284880223633</v>
      </c>
      <c r="AJ53" s="57">
        <v>56.894880223633</v>
      </c>
      <c r="AK53" s="57">
        <v>56.944880223633</v>
      </c>
      <c r="AL53" s="57">
        <v>58.372880223633</v>
      </c>
      <c r="AM53" s="57">
        <v>58.6098802236333</v>
      </c>
      <c r="AN53" s="57">
        <v>57.792380223633</v>
      </c>
      <c r="AO53" s="57">
        <v>57.252380223633</v>
      </c>
      <c r="AP53" s="57">
        <v>57.869880223633</v>
      </c>
      <c r="AQ53" s="57">
        <v>60.077380223633</v>
      </c>
      <c r="AR53" s="57">
        <v>59.7123802236329</v>
      </c>
      <c r="AS53" s="57">
        <v>59.359880223633</v>
      </c>
      <c r="AT53" s="57">
        <v>58.9123802236331</v>
      </c>
      <c r="AU53" s="57">
        <v>58.8923802236329</v>
      </c>
      <c r="AV53" s="57">
        <v>58.881780223633</v>
      </c>
      <c r="AW53" s="57">
        <v>59.3528344654221</v>
      </c>
      <c r="AX53" s="57">
        <v>59.492834465422</v>
      </c>
      <c r="AY53" s="57">
        <v>59.177834465422</v>
      </c>
      <c r="AZ53" s="57">
        <v>60.813984465422</v>
      </c>
      <c r="BA53" s="57">
        <v>59.978984465422</v>
      </c>
      <c r="BB53">
        <v>60.768984465422</v>
      </c>
    </row>
    <row r="54" ht="15.95" customHeight="1" spans="1:54">
      <c r="A54" s="49">
        <v>25</v>
      </c>
      <c r="B54" s="49"/>
      <c r="C54" s="49"/>
      <c r="D54" s="49">
        <v>231.7868751116</v>
      </c>
      <c r="E54" s="14">
        <v>289.471537799107</v>
      </c>
      <c r="F54" s="14">
        <v>289.869561971651</v>
      </c>
      <c r="G54" s="14">
        <f t="shared" si="3"/>
        <v>0.398024172543785</v>
      </c>
      <c r="H54" s="14">
        <f t="shared" si="2"/>
        <v>57.684662687507</v>
      </c>
      <c r="I54" s="74">
        <f t="shared" si="4"/>
        <v>58.0826868600508</v>
      </c>
      <c r="J54" s="56"/>
      <c r="K54" s="56"/>
      <c r="L54" s="56"/>
      <c r="M54" s="56"/>
      <c r="N54" s="56"/>
      <c r="O54" s="56"/>
      <c r="P54" s="57">
        <v>49.9542248884</v>
      </c>
      <c r="Q54" s="57">
        <v>49.5842248884</v>
      </c>
      <c r="R54" s="57">
        <v>49.0092248884</v>
      </c>
      <c r="S54" s="57">
        <v>48.2392248884</v>
      </c>
      <c r="T54" s="57">
        <v>47.9092248884001</v>
      </c>
      <c r="U54" s="57">
        <v>48.2392248884001</v>
      </c>
      <c r="V54" s="57">
        <v>48.9331248884</v>
      </c>
      <c r="W54" s="57">
        <v>49.9481248883996</v>
      </c>
      <c r="X54" s="57">
        <v>50.2956248884</v>
      </c>
      <c r="Y54" s="57">
        <v>49.4756248884</v>
      </c>
      <c r="Z54" s="57">
        <v>49.7131248884</v>
      </c>
      <c r="AA54" s="57">
        <v>49.9156248884</v>
      </c>
      <c r="AB54" s="57">
        <v>50.7156248884</v>
      </c>
      <c r="AC54" s="57">
        <v>50.8656248883999</v>
      </c>
      <c r="AD54" s="57">
        <v>51.7056248883999</v>
      </c>
      <c r="AE54" s="57">
        <v>52.4581248884001</v>
      </c>
      <c r="AF54" s="57">
        <v>53.0031248884001</v>
      </c>
      <c r="AG54" s="57">
        <v>52.4931248884</v>
      </c>
      <c r="AH54" s="57">
        <v>52.5956248884</v>
      </c>
      <c r="AI54" s="57">
        <v>52.3631248884</v>
      </c>
      <c r="AJ54" s="57">
        <v>54.0581248884</v>
      </c>
      <c r="AK54" s="57">
        <v>54.1031248884</v>
      </c>
      <c r="AL54" s="57">
        <v>55.4835248884</v>
      </c>
      <c r="AM54" s="57">
        <v>55.7606248884002</v>
      </c>
      <c r="AN54" s="57">
        <v>54.9406248884</v>
      </c>
      <c r="AO54" s="57">
        <v>54.4656248884</v>
      </c>
      <c r="AP54" s="57">
        <v>55.1206248884</v>
      </c>
      <c r="AQ54" s="57">
        <v>57.3456248883999</v>
      </c>
      <c r="AR54" s="57">
        <v>56.9931248883999</v>
      </c>
      <c r="AS54" s="57">
        <v>56.4281248884</v>
      </c>
      <c r="AT54" s="57">
        <v>55.7731248884</v>
      </c>
      <c r="AU54" s="57">
        <v>55.9306248883999</v>
      </c>
      <c r="AV54" s="57">
        <v>56.0140998883999</v>
      </c>
      <c r="AW54" s="57">
        <v>56.4622126875072</v>
      </c>
      <c r="AX54" s="57">
        <v>56.582212687507</v>
      </c>
      <c r="AY54" s="57">
        <v>56.0947126875069</v>
      </c>
      <c r="AZ54" s="57">
        <v>57.799662687507</v>
      </c>
      <c r="BA54" s="57">
        <v>56.9346626875071</v>
      </c>
      <c r="BB54">
        <v>57.684662687507</v>
      </c>
    </row>
    <row r="55" ht="15.95" customHeight="1" spans="1:54">
      <c r="A55" s="49">
        <v>25.5</v>
      </c>
      <c r="B55" s="49"/>
      <c r="C55" s="49"/>
      <c r="D55" s="49">
        <v>221.762536775159</v>
      </c>
      <c r="E55" s="14">
        <v>276.647559105799</v>
      </c>
      <c r="F55" s="14">
        <v>277.02626575988</v>
      </c>
      <c r="G55" s="14">
        <f t="shared" si="3"/>
        <v>0.378706654081441</v>
      </c>
      <c r="H55" s="14">
        <f t="shared" si="2"/>
        <v>54.88502233064</v>
      </c>
      <c r="I55" s="74">
        <f t="shared" si="4"/>
        <v>55.2637289847215</v>
      </c>
      <c r="J55" s="56"/>
      <c r="K55" s="56"/>
      <c r="L55" s="56"/>
      <c r="M55" s="56"/>
      <c r="N55" s="56"/>
      <c r="O55" s="56"/>
      <c r="P55" s="57">
        <v>47.493363224841</v>
      </c>
      <c r="Q55" s="57">
        <v>46.9708632248411</v>
      </c>
      <c r="R55" s="57">
        <v>46.338363224841</v>
      </c>
      <c r="S55" s="57">
        <v>45.6058632248411</v>
      </c>
      <c r="T55" s="57">
        <v>45.2233632248411</v>
      </c>
      <c r="U55" s="57">
        <v>45.508363224841</v>
      </c>
      <c r="V55" s="57">
        <v>46.204963224841</v>
      </c>
      <c r="W55" s="57">
        <v>47.2199632248406</v>
      </c>
      <c r="X55" s="57">
        <v>47.6249632248411</v>
      </c>
      <c r="Y55" s="57">
        <v>46.764963224841</v>
      </c>
      <c r="Z55" s="57">
        <v>47.019963224841</v>
      </c>
      <c r="AA55" s="57">
        <v>47.217463224841</v>
      </c>
      <c r="AB55" s="57">
        <v>48.0474632248411</v>
      </c>
      <c r="AC55" s="57">
        <v>48.1874632248409</v>
      </c>
      <c r="AD55" s="57">
        <v>48.987463224841</v>
      </c>
      <c r="AE55" s="57">
        <v>49.7799632248411</v>
      </c>
      <c r="AF55" s="57">
        <v>50.3374632248411</v>
      </c>
      <c r="AG55" s="57">
        <v>49.797463224841</v>
      </c>
      <c r="AH55" s="57">
        <v>49.889963224841</v>
      </c>
      <c r="AI55" s="57">
        <v>49.647463224841</v>
      </c>
      <c r="AJ55" s="57">
        <v>51.374963224841</v>
      </c>
      <c r="AK55" s="57">
        <v>51.417463224841</v>
      </c>
      <c r="AL55" s="57">
        <v>52.750263224841</v>
      </c>
      <c r="AM55" s="57">
        <v>53.0699632248413</v>
      </c>
      <c r="AN55" s="57">
        <v>52.237463224841</v>
      </c>
      <c r="AO55" s="57">
        <v>51.777463224841</v>
      </c>
      <c r="AP55" s="57">
        <v>52.3774632248411</v>
      </c>
      <c r="AQ55" s="57">
        <v>54.724963224841</v>
      </c>
      <c r="AR55" s="57">
        <v>54.3674632248409</v>
      </c>
      <c r="AS55" s="57">
        <v>53.732463224841</v>
      </c>
      <c r="AT55" s="57">
        <v>52.9899632248411</v>
      </c>
      <c r="AU55" s="57">
        <v>53.174963224841</v>
      </c>
      <c r="AV55" s="57">
        <v>53.273013224841</v>
      </c>
      <c r="AW55" s="57">
        <v>53.6991973306397</v>
      </c>
      <c r="AX55" s="57">
        <v>53.79919733064</v>
      </c>
      <c r="AY55" s="57">
        <v>53.2791973306399</v>
      </c>
      <c r="AZ55" s="57">
        <v>55.0325223306399</v>
      </c>
      <c r="BA55" s="57">
        <v>54.17502233064</v>
      </c>
      <c r="BB55">
        <v>54.88502233064</v>
      </c>
    </row>
    <row r="56" ht="15.95" customHeight="1" spans="1:54">
      <c r="A56" s="49">
        <v>26</v>
      </c>
      <c r="B56" s="49"/>
      <c r="C56" s="49"/>
      <c r="D56" s="49">
        <v>213.328778860488</v>
      </c>
      <c r="E56" s="14">
        <v>266.434640369116</v>
      </c>
      <c r="F56" s="14">
        <v>266.801070813526</v>
      </c>
      <c r="G56" s="14">
        <f t="shared" si="3"/>
        <v>0.366430444409559</v>
      </c>
      <c r="H56" s="14">
        <f t="shared" si="2"/>
        <v>53.105861508628</v>
      </c>
      <c r="I56" s="74">
        <f t="shared" si="4"/>
        <v>53.4722919530375</v>
      </c>
      <c r="J56" s="56"/>
      <c r="K56" s="56"/>
      <c r="L56" s="56"/>
      <c r="M56" s="56"/>
      <c r="N56" s="56"/>
      <c r="O56" s="56"/>
      <c r="P56" s="57">
        <v>45.902721139512</v>
      </c>
      <c r="Q56" s="57">
        <v>45.6102211395121</v>
      </c>
      <c r="R56" s="57">
        <v>45.037721139512</v>
      </c>
      <c r="S56" s="57">
        <v>44.2552211395121</v>
      </c>
      <c r="T56" s="57">
        <v>43.8552211395121</v>
      </c>
      <c r="U56" s="57">
        <v>44.180221139512</v>
      </c>
      <c r="V56" s="57">
        <v>44.891221139512</v>
      </c>
      <c r="W56" s="57">
        <v>45.7637211395117</v>
      </c>
      <c r="X56" s="57">
        <v>46.053721139512</v>
      </c>
      <c r="Y56" s="57">
        <v>45.073721139512</v>
      </c>
      <c r="Z56" s="57">
        <v>45.821221139512</v>
      </c>
      <c r="AA56" s="57">
        <v>46.096221139512</v>
      </c>
      <c r="AB56" s="57">
        <v>46.563721139512</v>
      </c>
      <c r="AC56" s="57">
        <v>46.8637211395119</v>
      </c>
      <c r="AD56" s="57">
        <v>47.623721139512</v>
      </c>
      <c r="AE56" s="57">
        <v>48.2837211395121</v>
      </c>
      <c r="AF56" s="57">
        <v>48.7887211395121</v>
      </c>
      <c r="AG56" s="57">
        <v>48.4812211395119</v>
      </c>
      <c r="AH56" s="57">
        <v>48.551221139512</v>
      </c>
      <c r="AI56" s="57">
        <v>48.361221139512</v>
      </c>
      <c r="AJ56" s="57">
        <v>49.893721139512</v>
      </c>
      <c r="AK56" s="57">
        <v>49.921221139512</v>
      </c>
      <c r="AL56" s="57">
        <v>51.206421139512</v>
      </c>
      <c r="AM56" s="57">
        <v>51.5862211395122</v>
      </c>
      <c r="AN56" s="57">
        <v>50.708721139512</v>
      </c>
      <c r="AO56" s="57">
        <v>50.256221139512</v>
      </c>
      <c r="AP56" s="57">
        <v>50.826221139512</v>
      </c>
      <c r="AQ56" s="57">
        <v>52.968721139512</v>
      </c>
      <c r="AR56" s="57">
        <v>52.6237211395119</v>
      </c>
      <c r="AS56" s="57">
        <v>52.511221139512</v>
      </c>
      <c r="AT56" s="57">
        <v>51.991221139512</v>
      </c>
      <c r="AU56" s="57">
        <v>51.4937211395119</v>
      </c>
      <c r="AV56" s="57">
        <v>51.230046139512</v>
      </c>
      <c r="AW56" s="57">
        <v>51.6398865086281</v>
      </c>
      <c r="AX56" s="57">
        <v>51.719886508628</v>
      </c>
      <c r="AY56" s="57">
        <v>51.6173865086279</v>
      </c>
      <c r="AZ56" s="57">
        <v>53.200861508628</v>
      </c>
      <c r="BA56" s="57">
        <v>52.435861508628</v>
      </c>
      <c r="BB56">
        <v>53.105861508628</v>
      </c>
    </row>
    <row r="57" ht="15.95" customHeight="1" spans="1:54">
      <c r="A57" s="49">
        <v>26.5</v>
      </c>
      <c r="B57" s="49"/>
      <c r="C57" s="49"/>
      <c r="D57" s="49">
        <v>215.712403140163</v>
      </c>
      <c r="E57" s="14">
        <v>266.689384174879</v>
      </c>
      <c r="F57" s="14">
        <v>267.041125344019</v>
      </c>
      <c r="G57" s="14">
        <f t="shared" si="3"/>
        <v>0.35174116913953</v>
      </c>
      <c r="H57" s="14">
        <f t="shared" si="2"/>
        <v>50.976981034716</v>
      </c>
      <c r="I57" s="74">
        <f t="shared" si="4"/>
        <v>51.3287222038556</v>
      </c>
      <c r="J57" s="56"/>
      <c r="K57" s="56"/>
      <c r="L57" s="56"/>
      <c r="M57" s="56"/>
      <c r="N57" s="56"/>
      <c r="O57" s="56"/>
      <c r="P57" s="57">
        <v>44.728196859837</v>
      </c>
      <c r="Q57" s="57">
        <v>44.7731968598371</v>
      </c>
      <c r="R57" s="57">
        <v>44.475696859837</v>
      </c>
      <c r="S57" s="57">
        <v>43.560696859837</v>
      </c>
      <c r="T57" s="57">
        <v>43.0781968598371</v>
      </c>
      <c r="U57" s="57">
        <v>43.703196859837</v>
      </c>
      <c r="V57" s="57">
        <v>44.392596859837</v>
      </c>
      <c r="W57" s="57">
        <v>44.9400968598367</v>
      </c>
      <c r="X57" s="57">
        <v>45.002596859837</v>
      </c>
      <c r="Y57" s="57">
        <v>44.862596859837</v>
      </c>
      <c r="Z57" s="57">
        <v>45.500096859837</v>
      </c>
      <c r="AA57" s="57">
        <v>45.850096859837</v>
      </c>
      <c r="AB57" s="57">
        <v>45.6125968598371</v>
      </c>
      <c r="AC57" s="57">
        <v>45.872596859837</v>
      </c>
      <c r="AD57" s="57">
        <v>46.592596859837</v>
      </c>
      <c r="AE57" s="57">
        <v>47.2675968598371</v>
      </c>
      <c r="AF57" s="57">
        <v>47.747596859837</v>
      </c>
      <c r="AG57" s="57">
        <v>47.665096859837</v>
      </c>
      <c r="AH57" s="57">
        <v>47.995096859837</v>
      </c>
      <c r="AI57" s="57">
        <v>47.627596859837</v>
      </c>
      <c r="AJ57" s="57">
        <v>48.940096859837</v>
      </c>
      <c r="AK57" s="57">
        <v>49.007596859837</v>
      </c>
      <c r="AL57" s="57">
        <v>50.245196859837</v>
      </c>
      <c r="AM57" s="57">
        <v>50.5325968598372</v>
      </c>
      <c r="AN57" s="57">
        <v>49.682596859837</v>
      </c>
      <c r="AO57" s="57">
        <v>48.985096859837</v>
      </c>
      <c r="AP57" s="57">
        <v>49.525096859837</v>
      </c>
      <c r="AQ57" s="57">
        <v>51.472596859837</v>
      </c>
      <c r="AR57" s="57">
        <v>51.0800968598369</v>
      </c>
      <c r="AS57" s="57">
        <v>51.000096859837</v>
      </c>
      <c r="AT57" s="57">
        <v>50.590096859837</v>
      </c>
      <c r="AU57" s="57">
        <v>49.6250968598369</v>
      </c>
      <c r="AV57" s="57">
        <v>49.113646859837</v>
      </c>
      <c r="AW57" s="57">
        <v>49.5065560347157</v>
      </c>
      <c r="AX57" s="57">
        <v>49.566556034716</v>
      </c>
      <c r="AY57" s="57">
        <v>49.5290560347159</v>
      </c>
      <c r="AZ57" s="57">
        <v>50.946981034716</v>
      </c>
      <c r="BA57" s="57">
        <v>50.346981034716</v>
      </c>
      <c r="BB57">
        <v>50.976981034716</v>
      </c>
    </row>
    <row r="58" ht="15.95" customHeight="1" spans="1:54">
      <c r="A58" s="49">
        <v>27</v>
      </c>
      <c r="B58" s="49"/>
      <c r="C58" s="49"/>
      <c r="D58" s="49">
        <v>236.326191143819</v>
      </c>
      <c r="E58" s="14">
        <v>284.619565070849</v>
      </c>
      <c r="F58" s="14">
        <v>284.952789350945</v>
      </c>
      <c r="G58" s="14">
        <f t="shared" si="3"/>
        <v>0.333224280096488</v>
      </c>
      <c r="H58" s="14">
        <f t="shared" si="2"/>
        <v>48.29337392703</v>
      </c>
      <c r="I58" s="74">
        <f t="shared" si="4"/>
        <v>48.6265982071265</v>
      </c>
      <c r="J58" s="56"/>
      <c r="K58" s="56"/>
      <c r="L58" s="56"/>
      <c r="M58" s="56"/>
      <c r="N58" s="56"/>
      <c r="O58" s="56"/>
      <c r="P58" s="57">
        <v>42.717508856181</v>
      </c>
      <c r="Q58" s="57">
        <v>43.5250088561811</v>
      </c>
      <c r="R58" s="57">
        <v>43.105008856181</v>
      </c>
      <c r="S58" s="57">
        <v>42.185008856181</v>
      </c>
      <c r="T58" s="57">
        <v>41.5525088561811</v>
      </c>
      <c r="U58" s="57">
        <v>42.487508856181</v>
      </c>
      <c r="V58" s="57">
        <v>43.2138088561811</v>
      </c>
      <c r="W58" s="57">
        <v>43.2988088561807</v>
      </c>
      <c r="X58" s="57">
        <v>43.0038088561811</v>
      </c>
      <c r="Y58" s="57">
        <v>43.713808856181</v>
      </c>
      <c r="Z58" s="57">
        <v>44.4938088561811</v>
      </c>
      <c r="AA58" s="57">
        <v>44.793808856181</v>
      </c>
      <c r="AB58" s="57">
        <v>43.888808856181</v>
      </c>
      <c r="AC58" s="57">
        <v>44.088808856181</v>
      </c>
      <c r="AD58" s="57">
        <v>44.768808856181</v>
      </c>
      <c r="AE58" s="57">
        <v>45.5038088561811</v>
      </c>
      <c r="AF58" s="57">
        <v>45.953808856181</v>
      </c>
      <c r="AG58" s="57">
        <v>46.396308856181</v>
      </c>
      <c r="AH58" s="57">
        <v>46.633808856181</v>
      </c>
      <c r="AI58" s="57">
        <v>45.853808856181</v>
      </c>
      <c r="AJ58" s="57">
        <v>46.886308856181</v>
      </c>
      <c r="AK58" s="57">
        <v>47.293808856181</v>
      </c>
      <c r="AL58" s="57">
        <v>48.483808856181</v>
      </c>
      <c r="AM58" s="57">
        <v>48.8913088561813</v>
      </c>
      <c r="AN58" s="57">
        <v>47.923808856181</v>
      </c>
      <c r="AO58" s="57">
        <v>47.338808856181</v>
      </c>
      <c r="AP58" s="57">
        <v>47.848808856181</v>
      </c>
      <c r="AQ58" s="57">
        <v>49.2438088561809</v>
      </c>
      <c r="AR58" s="57">
        <v>48.6613088561809</v>
      </c>
      <c r="AS58" s="57">
        <v>48.621308856181</v>
      </c>
      <c r="AT58" s="57">
        <v>48.261308856181</v>
      </c>
      <c r="AU58" s="57">
        <v>47.301308856181</v>
      </c>
      <c r="AV58" s="57">
        <v>46.792508856181</v>
      </c>
      <c r="AW58" s="57">
        <v>47.1668489270304</v>
      </c>
      <c r="AX58" s="57">
        <v>47.2068489270301</v>
      </c>
      <c r="AY58" s="57">
        <v>47.0918489270299</v>
      </c>
      <c r="AZ58" s="57">
        <v>48.19587392703</v>
      </c>
      <c r="BA58" s="57">
        <v>47.70337392703</v>
      </c>
      <c r="BB58">
        <v>48.29337392703</v>
      </c>
    </row>
    <row r="59" spans="48:51">
      <c r="AV59" s="81"/>
      <c r="AW59" s="81"/>
      <c r="AX59" s="81"/>
      <c r="AY59" s="81"/>
    </row>
    <row r="60" spans="48:51">
      <c r="AV60" s="81"/>
      <c r="AW60" s="81"/>
      <c r="AX60" s="81"/>
      <c r="AY60" s="81"/>
    </row>
    <row r="61" spans="48:51">
      <c r="AV61" s="81"/>
      <c r="AW61" s="81"/>
      <c r="AX61" s="81"/>
      <c r="AY61" s="81"/>
    </row>
    <row r="62" spans="48:51">
      <c r="AV62" s="81"/>
      <c r="AW62" s="81"/>
      <c r="AX62" s="81"/>
      <c r="AY62" s="81"/>
    </row>
    <row r="63" spans="48:51">
      <c r="AV63" s="81"/>
      <c r="AW63" s="81"/>
      <c r="AX63" s="81"/>
      <c r="AY63" s="81"/>
    </row>
    <row r="64" spans="48:51">
      <c r="AV64" s="81"/>
      <c r="AW64" s="81"/>
      <c r="AX64" s="81"/>
      <c r="AY64" s="81"/>
    </row>
    <row r="65" spans="48:51">
      <c r="AV65" s="81"/>
      <c r="AW65" s="81"/>
      <c r="AX65" s="81"/>
      <c r="AY65" s="81"/>
    </row>
    <row r="66" spans="48:51">
      <c r="AV66" s="81"/>
      <c r="AW66" s="81"/>
      <c r="AX66" s="81"/>
      <c r="AY66" s="81"/>
    </row>
    <row r="67" spans="48:51">
      <c r="AV67" s="81"/>
      <c r="AW67" s="81"/>
      <c r="AX67" s="81"/>
      <c r="AY67" s="81"/>
    </row>
    <row r="68" spans="48:51">
      <c r="AV68" s="81"/>
      <c r="AW68" s="81"/>
      <c r="AX68" s="81"/>
      <c r="AY68" s="81"/>
    </row>
    <row r="69" spans="48:51">
      <c r="AV69" s="81"/>
      <c r="AW69" s="81"/>
      <c r="AX69" s="81"/>
      <c r="AY69" s="81"/>
    </row>
    <row r="70" spans="48:51">
      <c r="AV70" s="81"/>
      <c r="AW70" s="81"/>
      <c r="AX70" s="81"/>
      <c r="AY70" s="81"/>
    </row>
    <row r="71" spans="48:51">
      <c r="AV71" s="81"/>
      <c r="AW71" s="81"/>
      <c r="AX71" s="81"/>
      <c r="AY71" s="81"/>
    </row>
    <row r="72" spans="48:51">
      <c r="AV72" s="81"/>
      <c r="AW72" s="81"/>
      <c r="AX72" s="81"/>
      <c r="AY72" s="81"/>
    </row>
    <row r="73" spans="48:51">
      <c r="AV73" s="81"/>
      <c r="AW73" s="81"/>
      <c r="AX73" s="81"/>
      <c r="AY73" s="81"/>
    </row>
    <row r="74" spans="48:51">
      <c r="AV74" s="81"/>
      <c r="AW74" s="81"/>
      <c r="AX74" s="81"/>
      <c r="AY74" s="81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L68"/>
  <sheetViews>
    <sheetView topLeftCell="A13" workbookViewId="0">
      <pane xSplit="18" topLeftCell="BK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625" style="69" customWidth="1"/>
    <col min="10" max="13" width="11.625" hidden="1" customWidth="1"/>
    <col min="14" max="14" width="15" hidden="1" customWidth="1"/>
    <col min="15" max="20" width="15" customWidth="1"/>
    <col min="21" max="21" width="15.125" customWidth="1"/>
    <col min="22" max="22" width="16.375" customWidth="1"/>
    <col min="23" max="23" width="14.5" customWidth="1"/>
    <col min="24" max="24" width="14.25" customWidth="1"/>
    <col min="25" max="25" width="14.625" customWidth="1"/>
    <col min="26" max="26" width="14.25" customWidth="1"/>
    <col min="27" max="27" width="12.5" customWidth="1"/>
    <col min="28" max="28" width="14.875" customWidth="1"/>
    <col min="29" max="29" width="13.5" customWidth="1"/>
    <col min="30" max="30" width="12.125" customWidth="1"/>
    <col min="31" max="31" width="13.875" customWidth="1"/>
    <col min="32" max="32" width="14.5" customWidth="1"/>
    <col min="33" max="33" width="13.625" customWidth="1"/>
    <col min="34" max="34" width="12.125" customWidth="1"/>
    <col min="35" max="35" width="13.875" customWidth="1"/>
    <col min="36" max="36" width="13.5" customWidth="1"/>
    <col min="37" max="37" width="14.125" customWidth="1"/>
    <col min="38" max="38" width="13" customWidth="1"/>
    <col min="39" max="39" width="13.75" customWidth="1"/>
    <col min="40" max="40" width="12.75" customWidth="1"/>
    <col min="41" max="41" width="14" customWidth="1"/>
    <col min="42" max="43" width="12.25" customWidth="1"/>
    <col min="44" max="44" width="12.375" customWidth="1"/>
    <col min="45" max="45" width="13.5" customWidth="1"/>
    <col min="46" max="47" width="12.25" customWidth="1"/>
    <col min="48" max="48" width="12" customWidth="1"/>
    <col min="49" max="49" width="13.125" customWidth="1"/>
    <col min="50" max="50" width="12.125" customWidth="1"/>
    <col min="51" max="51" width="12.625" customWidth="1"/>
    <col min="52" max="52" width="12.25" customWidth="1"/>
    <col min="53" max="53" width="12.125" customWidth="1"/>
    <col min="54" max="54" width="12.25" customWidth="1"/>
    <col min="55" max="55" width="12.5" customWidth="1"/>
    <col min="56" max="56" width="13.75" customWidth="1"/>
    <col min="57" max="57" width="12.875" customWidth="1"/>
    <col min="58" max="58" width="12.25" customWidth="1"/>
    <col min="59" max="59" width="12.375" customWidth="1"/>
    <col min="60" max="60" width="12.25" customWidth="1"/>
    <col min="61" max="62" width="11.75" customWidth="1"/>
    <col min="63" max="63" width="12.625" customWidth="1"/>
    <col min="64" max="64" width="11.75" customWidth="1"/>
  </cols>
  <sheetData>
    <row r="1" ht="15.95" customHeight="1" spans="1:13">
      <c r="A1" s="45" t="s">
        <v>106</v>
      </c>
      <c r="B1" s="45"/>
      <c r="C1" s="45"/>
      <c r="D1" s="45"/>
      <c r="E1" s="45"/>
      <c r="F1" s="45"/>
      <c r="G1" s="45"/>
      <c r="H1" s="45"/>
      <c r="I1" s="70"/>
      <c r="J1" s="51"/>
      <c r="K1" s="51"/>
      <c r="L1" s="51"/>
      <c r="M1" s="51"/>
    </row>
    <row r="2" ht="15.95" customHeight="1" spans="1:13">
      <c r="A2" s="45"/>
      <c r="B2" s="45"/>
      <c r="C2" s="45"/>
      <c r="D2" s="45"/>
      <c r="E2" s="45"/>
      <c r="F2" s="45"/>
      <c r="G2" s="45"/>
      <c r="H2" s="45"/>
      <c r="I2" s="70"/>
      <c r="J2" s="51"/>
      <c r="K2" s="51"/>
      <c r="L2" s="51"/>
      <c r="M2" s="51"/>
    </row>
    <row r="3" ht="15.95" customHeight="1" spans="1:13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53"/>
      <c r="K3" s="53"/>
      <c r="L3" s="53"/>
      <c r="M3" s="53"/>
    </row>
    <row r="4" ht="15.95" customHeight="1" spans="1:64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3"/>
      <c r="K4" s="53"/>
      <c r="L4" s="53"/>
      <c r="M4" s="53"/>
      <c r="N4" s="54"/>
      <c r="O4" s="54"/>
      <c r="P4" s="54"/>
      <c r="Q4" s="54"/>
      <c r="R4" s="54"/>
      <c r="S4" s="54"/>
      <c r="T4" s="54"/>
      <c r="U4" s="54" t="s">
        <v>45</v>
      </c>
      <c r="V4" s="54" t="s">
        <v>46</v>
      </c>
      <c r="W4" s="54" t="s">
        <v>47</v>
      </c>
      <c r="X4" s="54" t="s">
        <v>48</v>
      </c>
      <c r="Y4" s="54" t="s">
        <v>11</v>
      </c>
      <c r="Z4" s="54" t="s">
        <v>12</v>
      </c>
      <c r="AA4" s="54" t="s">
        <v>13</v>
      </c>
      <c r="AB4" s="54" t="s">
        <v>99</v>
      </c>
      <c r="AC4" s="54" t="s">
        <v>14</v>
      </c>
      <c r="AD4" s="54" t="s">
        <v>15</v>
      </c>
      <c r="AE4" s="54" t="s">
        <v>101</v>
      </c>
      <c r="AF4" s="54" t="s">
        <v>16</v>
      </c>
      <c r="AG4" s="54" t="s">
        <v>102</v>
      </c>
      <c r="AH4" s="54" t="s">
        <v>17</v>
      </c>
      <c r="AI4" s="54" t="s">
        <v>103</v>
      </c>
      <c r="AJ4" s="54" t="s">
        <v>18</v>
      </c>
      <c r="AK4" s="54" t="s">
        <v>104</v>
      </c>
      <c r="AL4" s="54" t="s">
        <v>19</v>
      </c>
      <c r="AM4" s="54" t="s">
        <v>107</v>
      </c>
      <c r="AN4" s="54" t="s">
        <v>20</v>
      </c>
      <c r="AO4" s="54" t="s">
        <v>108</v>
      </c>
      <c r="AP4" s="54" t="s">
        <v>105</v>
      </c>
      <c r="AQ4" s="54" t="s">
        <v>21</v>
      </c>
      <c r="AR4" s="54" t="s">
        <v>49</v>
      </c>
      <c r="AS4" s="54" t="s">
        <v>22</v>
      </c>
      <c r="AT4" s="54" t="s">
        <v>50</v>
      </c>
      <c r="AU4" s="54" t="s">
        <v>23</v>
      </c>
      <c r="AV4" s="54" t="s">
        <v>51</v>
      </c>
      <c r="AW4" s="54" t="s">
        <v>24</v>
      </c>
      <c r="AX4" s="54" t="s">
        <v>25</v>
      </c>
      <c r="AY4" s="54" t="s">
        <v>52</v>
      </c>
      <c r="AZ4" s="54" t="s">
        <v>53</v>
      </c>
      <c r="BA4" s="54" t="s">
        <v>26</v>
      </c>
      <c r="BB4" s="54" t="s">
        <v>27</v>
      </c>
      <c r="BC4" s="54" t="s">
        <v>28</v>
      </c>
      <c r="BD4" s="54" t="s">
        <v>29</v>
      </c>
      <c r="BE4" s="54" t="s">
        <v>30</v>
      </c>
      <c r="BF4" s="54" t="s">
        <v>31</v>
      </c>
      <c r="BG4" s="54" t="s">
        <v>32</v>
      </c>
      <c r="BH4" s="54" t="s">
        <v>33</v>
      </c>
      <c r="BI4" s="54" t="s">
        <v>109</v>
      </c>
      <c r="BJ4" s="54" t="s">
        <v>35</v>
      </c>
      <c r="BK4" s="54" t="s">
        <v>36</v>
      </c>
      <c r="BL4" s="54" t="s">
        <v>37</v>
      </c>
    </row>
    <row r="5" ht="15.95" customHeight="1" spans="1:64">
      <c r="A5" s="49">
        <v>0.5</v>
      </c>
      <c r="B5" s="46"/>
      <c r="C5" s="46"/>
      <c r="D5" s="14">
        <v>8.617117993248</v>
      </c>
      <c r="E5" s="14">
        <v>11.097052005171</v>
      </c>
      <c r="F5" s="14">
        <v>11.027052005171</v>
      </c>
      <c r="G5" s="14">
        <f t="shared" ref="G5:G41" si="0">F5-E5</f>
        <v>-0.0700000000000003</v>
      </c>
      <c r="H5" s="14">
        <f>E5-D5</f>
        <v>2.479934011923</v>
      </c>
      <c r="I5" s="74">
        <f t="shared" ref="I5:I41" si="1">F5-D5</f>
        <v>2.409934011923</v>
      </c>
      <c r="J5" s="56"/>
      <c r="K5" s="56"/>
      <c r="L5" s="56"/>
      <c r="M5" s="56"/>
      <c r="N5" s="57"/>
      <c r="O5" s="57"/>
      <c r="P5" s="57"/>
      <c r="Q5" s="57"/>
      <c r="R5" s="57"/>
      <c r="S5" s="57"/>
      <c r="T5" s="57"/>
      <c r="U5" s="57">
        <v>2.885382006752</v>
      </c>
      <c r="V5" s="57">
        <v>2.90269429879251</v>
      </c>
      <c r="W5" s="57">
        <v>2.852882006752</v>
      </c>
      <c r="X5" s="57">
        <v>2.787882006752</v>
      </c>
      <c r="Y5" s="57">
        <v>2.770382006752</v>
      </c>
      <c r="Z5" s="57">
        <v>2.827882006752</v>
      </c>
      <c r="AA5" s="57">
        <v>2.837882006752</v>
      </c>
      <c r="AB5" s="57">
        <v>2.777882006752</v>
      </c>
      <c r="AC5" s="57">
        <v>2.855382006752</v>
      </c>
      <c r="AD5" s="57">
        <v>2.887882006752</v>
      </c>
      <c r="AE5" s="57">
        <v>2.838532006752</v>
      </c>
      <c r="AF5" s="57">
        <v>2.883532006752</v>
      </c>
      <c r="AG5" s="57">
        <v>2.846032006752</v>
      </c>
      <c r="AH5" s="57">
        <v>2.906032006752</v>
      </c>
      <c r="AI5" s="57">
        <v>2.836032006752</v>
      </c>
      <c r="AJ5" s="57">
        <v>2.951032006752</v>
      </c>
      <c r="AK5" s="57">
        <v>2.841032006752</v>
      </c>
      <c r="AL5" s="57">
        <v>2.837882006752</v>
      </c>
      <c r="AM5" s="57">
        <v>2.790382006752</v>
      </c>
      <c r="AN5" s="57">
        <v>2.870382006752</v>
      </c>
      <c r="AO5" s="57">
        <v>2.692882006752</v>
      </c>
      <c r="AP5" s="57">
        <v>2.882882006752</v>
      </c>
      <c r="AQ5" s="57">
        <v>2.847882006752</v>
      </c>
      <c r="AR5" s="57">
        <v>2.837882006752</v>
      </c>
      <c r="AS5" s="57">
        <v>2.897882006752</v>
      </c>
      <c r="AT5" s="57">
        <v>2.857882006752</v>
      </c>
      <c r="AU5" s="57">
        <v>2.967882006752</v>
      </c>
      <c r="AV5" s="57">
        <v>2.895382006752</v>
      </c>
      <c r="AW5" s="57">
        <v>2.880382006752</v>
      </c>
      <c r="AX5" s="57">
        <v>2.890382006752</v>
      </c>
      <c r="AY5" s="57">
        <v>2.890382006752</v>
      </c>
      <c r="AZ5" s="57">
        <v>2.737882006752</v>
      </c>
      <c r="BA5" s="57">
        <v>2.785382006752</v>
      </c>
      <c r="BB5">
        <v>2.852882006752</v>
      </c>
      <c r="BC5" s="57">
        <v>2.785382006752</v>
      </c>
      <c r="BD5" s="57">
        <v>2.717882006752</v>
      </c>
      <c r="BE5" s="57">
        <v>2.630382006752</v>
      </c>
      <c r="BF5" s="57">
        <v>2.575257006752</v>
      </c>
      <c r="BG5" s="57">
        <v>2.60616009083302</v>
      </c>
      <c r="BH5" s="57">
        <v>2.637434011923</v>
      </c>
      <c r="BI5" s="57">
        <v>2.757434011923</v>
      </c>
      <c r="BJ5" s="57">
        <v>2.782434011923</v>
      </c>
      <c r="BK5" s="57">
        <v>2.684934011923</v>
      </c>
      <c r="BL5">
        <v>2.479934011923</v>
      </c>
    </row>
    <row r="6" ht="15.95" customHeight="1" spans="1:64">
      <c r="A6" s="49">
        <v>1</v>
      </c>
      <c r="B6" s="46"/>
      <c r="C6" s="46"/>
      <c r="D6" s="14">
        <v>25.343846368992</v>
      </c>
      <c r="E6" s="14">
        <v>29.9959462692671</v>
      </c>
      <c r="F6" s="14">
        <v>29.8334462692671</v>
      </c>
      <c r="G6" s="14">
        <f t="shared" si="0"/>
        <v>-0.162500000000001</v>
      </c>
      <c r="H6" s="14">
        <f t="shared" ref="H6:H62" si="2">E6-D6</f>
        <v>4.6520999002751</v>
      </c>
      <c r="I6" s="74">
        <f t="shared" si="1"/>
        <v>4.4895999002751</v>
      </c>
      <c r="J6" s="56"/>
      <c r="K6" s="56"/>
      <c r="L6" s="56"/>
      <c r="M6" s="56"/>
      <c r="N6" s="57"/>
      <c r="O6" s="57"/>
      <c r="P6" s="57"/>
      <c r="Q6" s="57"/>
      <c r="R6" s="57"/>
      <c r="S6" s="57"/>
      <c r="T6" s="57"/>
      <c r="U6" s="57">
        <v>5.301153631008</v>
      </c>
      <c r="V6" s="57">
        <v>5.33296055279405</v>
      </c>
      <c r="W6" s="57">
        <v>5.251153631008</v>
      </c>
      <c r="X6" s="57">
        <v>5.181153631008</v>
      </c>
      <c r="Y6" s="57">
        <v>5.131153631008</v>
      </c>
      <c r="Z6" s="57">
        <v>5.123653631008</v>
      </c>
      <c r="AA6" s="57">
        <v>5.191153631008</v>
      </c>
      <c r="AB6" s="57">
        <v>5.078653631008</v>
      </c>
      <c r="AC6" s="57">
        <v>5.206153631008</v>
      </c>
      <c r="AD6" s="57">
        <v>5.293653631008</v>
      </c>
      <c r="AE6" s="57">
        <v>5.198103631008</v>
      </c>
      <c r="AF6" s="57">
        <v>5.270603631008</v>
      </c>
      <c r="AG6" s="57">
        <v>5.255603631008</v>
      </c>
      <c r="AH6" s="57">
        <v>5.358103631008</v>
      </c>
      <c r="AI6" s="57">
        <v>5.213103631008</v>
      </c>
      <c r="AJ6" s="57">
        <v>5.413103631008</v>
      </c>
      <c r="AK6" s="57">
        <v>5.218103631008</v>
      </c>
      <c r="AL6" s="57">
        <v>5.206153631008</v>
      </c>
      <c r="AM6" s="57">
        <v>5.218653631008</v>
      </c>
      <c r="AN6" s="57">
        <v>5.181153631008</v>
      </c>
      <c r="AO6" s="57">
        <v>4.908653631008</v>
      </c>
      <c r="AP6" s="57">
        <v>5.313653631008</v>
      </c>
      <c r="AQ6" s="57">
        <v>5.276153631008</v>
      </c>
      <c r="AR6" s="57">
        <v>5.253653631008</v>
      </c>
      <c r="AS6" s="57">
        <v>5.343653631008</v>
      </c>
      <c r="AT6" s="57">
        <v>5.223653631008</v>
      </c>
      <c r="AU6" s="57">
        <v>5.363653631008</v>
      </c>
      <c r="AV6" s="57">
        <v>5.236153631008</v>
      </c>
      <c r="AW6" s="57">
        <v>5.206153631008</v>
      </c>
      <c r="AX6" s="57">
        <v>5.243653631008</v>
      </c>
      <c r="AY6" s="57">
        <v>5.218653631008</v>
      </c>
      <c r="AZ6" s="57">
        <v>5.081153631008</v>
      </c>
      <c r="BA6" s="57">
        <v>5.163653631008</v>
      </c>
      <c r="BB6">
        <v>5.316153631008</v>
      </c>
      <c r="BC6" s="57">
        <v>5.103653631008</v>
      </c>
      <c r="BD6" s="57">
        <v>5.066153631008</v>
      </c>
      <c r="BE6" s="57">
        <v>4.866153631008</v>
      </c>
      <c r="BF6" s="57">
        <v>4.740153631008</v>
      </c>
      <c r="BG6" s="57">
        <v>4.7970354745801</v>
      </c>
      <c r="BH6" s="57">
        <v>4.85459990027506</v>
      </c>
      <c r="BI6" s="57">
        <v>5.04959990027511</v>
      </c>
      <c r="BJ6" s="57">
        <v>5.09959990027509</v>
      </c>
      <c r="BK6" s="57">
        <v>4.8920999002751</v>
      </c>
      <c r="BL6">
        <v>4.6520999002751</v>
      </c>
    </row>
    <row r="7" ht="15.95" customHeight="1" spans="1:64">
      <c r="A7" s="49">
        <v>1.5</v>
      </c>
      <c r="B7" s="46"/>
      <c r="C7" s="46"/>
      <c r="D7" s="14">
        <v>42.56818026864</v>
      </c>
      <c r="E7" s="14">
        <v>47.8159659031939</v>
      </c>
      <c r="F7" s="14">
        <v>47.6459659031939</v>
      </c>
      <c r="G7" s="14">
        <f t="shared" si="0"/>
        <v>-0.170000000000002</v>
      </c>
      <c r="H7" s="14">
        <f t="shared" si="2"/>
        <v>5.2477856345539</v>
      </c>
      <c r="I7" s="74">
        <f t="shared" si="1"/>
        <v>5.0777856345539</v>
      </c>
      <c r="J7" s="56"/>
      <c r="K7" s="56"/>
      <c r="L7" s="56"/>
      <c r="M7" s="56"/>
      <c r="N7" s="57"/>
      <c r="O7" s="57"/>
      <c r="P7" s="57"/>
      <c r="Q7" s="57"/>
      <c r="R7" s="57"/>
      <c r="S7" s="57"/>
      <c r="T7" s="57"/>
      <c r="U7" s="57">
        <v>6.64181973135999</v>
      </c>
      <c r="V7" s="57">
        <v>6.68167064974816</v>
      </c>
      <c r="W7" s="57">
        <v>6.55931973136</v>
      </c>
      <c r="X7" s="57">
        <v>6.55931973136</v>
      </c>
      <c r="Y7" s="57">
        <v>6.52431973136</v>
      </c>
      <c r="Z7" s="57">
        <v>6.40931973135999</v>
      </c>
      <c r="AA7" s="57">
        <v>6.51181973136</v>
      </c>
      <c r="AB7" s="57">
        <v>6.39931973136</v>
      </c>
      <c r="AC7" s="57">
        <v>6.53681973136</v>
      </c>
      <c r="AD7" s="57">
        <v>6.49931973136</v>
      </c>
      <c r="AE7" s="57">
        <v>6.38276973136</v>
      </c>
      <c r="AF7" s="57">
        <v>6.58026973136</v>
      </c>
      <c r="AG7" s="57">
        <v>6.45276973135999</v>
      </c>
      <c r="AH7" s="57">
        <v>6.55526973136</v>
      </c>
      <c r="AI7" s="57">
        <v>6.52276973136</v>
      </c>
      <c r="AJ7" s="57">
        <v>6.66776973136</v>
      </c>
      <c r="AK7" s="57">
        <v>6.46526973136001</v>
      </c>
      <c r="AL7" s="57">
        <v>6.47931973136</v>
      </c>
      <c r="AM7" s="57">
        <v>6.52681973136001</v>
      </c>
      <c r="AN7" s="57">
        <v>6.41181973136</v>
      </c>
      <c r="AO7" s="57">
        <v>6.19431973136</v>
      </c>
      <c r="AP7" s="57">
        <v>6.70431973135999</v>
      </c>
      <c r="AQ7" s="57">
        <v>6.49681973136001</v>
      </c>
      <c r="AR7" s="57">
        <v>6.46119473136</v>
      </c>
      <c r="AS7" s="57">
        <v>6.56119473136</v>
      </c>
      <c r="AT7" s="57">
        <v>6.11119473136</v>
      </c>
      <c r="AU7" s="57">
        <v>6.51119473136</v>
      </c>
      <c r="AV7" s="57">
        <v>6.17619473136</v>
      </c>
      <c r="AW7" s="57">
        <v>6.12619473136</v>
      </c>
      <c r="AX7" s="57">
        <v>6.18869473136</v>
      </c>
      <c r="AY7" s="57">
        <v>6.20119473136</v>
      </c>
      <c r="AZ7" s="57">
        <v>5.98369473136</v>
      </c>
      <c r="BA7" s="57">
        <v>6.13369473136</v>
      </c>
      <c r="BB7">
        <v>6.29369473136</v>
      </c>
      <c r="BC7" s="57">
        <v>6.03619473136001</v>
      </c>
      <c r="BD7" s="57">
        <v>5.91119473135999</v>
      </c>
      <c r="BE7" s="57">
        <v>5.49119473136</v>
      </c>
      <c r="BF7" s="57">
        <v>5.22659473136</v>
      </c>
      <c r="BG7" s="57">
        <v>5.28931386813633</v>
      </c>
      <c r="BH7" s="57">
        <v>5.35278563455394</v>
      </c>
      <c r="BI7" s="57">
        <v>5.53278563455391</v>
      </c>
      <c r="BJ7" s="57">
        <v>5.6377856345539</v>
      </c>
      <c r="BK7" s="57">
        <v>5.4027856345539</v>
      </c>
      <c r="BL7">
        <v>5.24778563455389</v>
      </c>
    </row>
    <row r="8" ht="15.95" customHeight="1" spans="1:64">
      <c r="A8" s="49">
        <v>2</v>
      </c>
      <c r="B8" s="46"/>
      <c r="C8" s="46"/>
      <c r="D8" s="14">
        <v>40.64979554656</v>
      </c>
      <c r="E8" s="14">
        <v>48.4699541835239</v>
      </c>
      <c r="F8" s="14">
        <v>48.4849541835239</v>
      </c>
      <c r="G8" s="14">
        <f t="shared" si="0"/>
        <v>0.0150000000000006</v>
      </c>
      <c r="H8" s="14">
        <f t="shared" si="2"/>
        <v>7.8201586369639</v>
      </c>
      <c r="I8" s="74">
        <f t="shared" si="1"/>
        <v>7.8351586369639</v>
      </c>
      <c r="J8" s="56"/>
      <c r="K8" s="56"/>
      <c r="L8" s="56"/>
      <c r="M8" s="56"/>
      <c r="N8" s="57"/>
      <c r="O8" s="57"/>
      <c r="P8" s="57"/>
      <c r="Q8" s="57"/>
      <c r="R8" s="57"/>
      <c r="S8" s="57"/>
      <c r="T8" s="57"/>
      <c r="U8" s="57">
        <v>7.92520445344</v>
      </c>
      <c r="V8" s="57">
        <v>7.97275568016065</v>
      </c>
      <c r="W8" s="57">
        <v>7.96270445344</v>
      </c>
      <c r="X8" s="57">
        <v>7.87270445344</v>
      </c>
      <c r="Y8" s="57">
        <v>8.11020445344</v>
      </c>
      <c r="Z8" s="57">
        <v>7.63020445343999</v>
      </c>
      <c r="AA8" s="57">
        <v>7.92520445344</v>
      </c>
      <c r="AB8" s="57">
        <v>7.39270445344</v>
      </c>
      <c r="AC8" s="57">
        <v>7.75520445344</v>
      </c>
      <c r="AD8" s="57">
        <v>7.69770445344</v>
      </c>
      <c r="AE8" s="57">
        <v>7.56435445344</v>
      </c>
      <c r="AF8" s="57">
        <v>7.94435445343999</v>
      </c>
      <c r="AG8" s="57">
        <v>7.67685445344</v>
      </c>
      <c r="AH8" s="57">
        <v>7.88435445344</v>
      </c>
      <c r="AI8" s="57">
        <v>7.91685445344</v>
      </c>
      <c r="AJ8" s="57">
        <v>8.08935445344</v>
      </c>
      <c r="AK8" s="57">
        <v>7.82685445344001</v>
      </c>
      <c r="AL8" s="57">
        <v>7.86270445344</v>
      </c>
      <c r="AM8" s="57">
        <v>7.77020445344001</v>
      </c>
      <c r="AN8" s="57">
        <v>7.70770445343999</v>
      </c>
      <c r="AO8" s="57">
        <v>7.63520445344001</v>
      </c>
      <c r="AP8" s="57">
        <v>8.16520445343999</v>
      </c>
      <c r="AQ8" s="57">
        <v>7.77520445344</v>
      </c>
      <c r="AR8" s="57">
        <v>7.65145445344</v>
      </c>
      <c r="AS8" s="57">
        <v>7.76145445344</v>
      </c>
      <c r="AT8" s="57">
        <v>7.51145445344</v>
      </c>
      <c r="AU8" s="57">
        <v>7.82145445344</v>
      </c>
      <c r="AV8" s="57">
        <v>7.25645445343999</v>
      </c>
      <c r="AW8" s="57">
        <v>7.20145445344</v>
      </c>
      <c r="AX8" s="57">
        <v>7.34145445344</v>
      </c>
      <c r="AY8" s="57">
        <v>7.59145445344</v>
      </c>
      <c r="AZ8" s="57">
        <v>7.20645445344001</v>
      </c>
      <c r="BA8" s="57">
        <v>7.36145445344</v>
      </c>
      <c r="BB8">
        <v>7.61645445343999</v>
      </c>
      <c r="BC8" s="57">
        <v>6.85645445344</v>
      </c>
      <c r="BD8" s="57">
        <v>6.92395445344</v>
      </c>
      <c r="BE8" s="57">
        <v>7.18395445344</v>
      </c>
      <c r="BF8" s="57">
        <v>7.34775445344</v>
      </c>
      <c r="BG8" s="57">
        <v>7.43592750688128</v>
      </c>
      <c r="BH8" s="57">
        <v>7.52515863696387</v>
      </c>
      <c r="BI8" s="57">
        <v>7.79265863696391</v>
      </c>
      <c r="BJ8" s="57">
        <v>7.8276586369639</v>
      </c>
      <c r="BK8" s="57">
        <v>7.54015863696391</v>
      </c>
      <c r="BL8">
        <v>7.8201586369639</v>
      </c>
    </row>
    <row r="9" ht="15.95" customHeight="1" spans="1:64">
      <c r="A9" s="49">
        <v>2.5</v>
      </c>
      <c r="B9" s="46"/>
      <c r="C9" s="46"/>
      <c r="D9" s="14">
        <v>25.999261018432</v>
      </c>
      <c r="E9" s="14">
        <v>35.217790551571</v>
      </c>
      <c r="F9" s="14">
        <v>35.217790551571</v>
      </c>
      <c r="G9" s="14">
        <f t="shared" si="0"/>
        <v>0</v>
      </c>
      <c r="H9" s="14">
        <f t="shared" si="2"/>
        <v>9.218529533139</v>
      </c>
      <c r="I9" s="74">
        <f t="shared" si="1"/>
        <v>9.218529533139</v>
      </c>
      <c r="J9" s="56"/>
      <c r="K9" s="56"/>
      <c r="L9" s="56"/>
      <c r="M9" s="56"/>
      <c r="N9" s="57"/>
      <c r="O9" s="57"/>
      <c r="P9" s="57"/>
      <c r="Q9" s="57"/>
      <c r="R9" s="57"/>
      <c r="S9" s="57"/>
      <c r="T9" s="57"/>
      <c r="U9" s="57">
        <v>9.110738981568</v>
      </c>
      <c r="V9" s="57">
        <v>9.1654034154574</v>
      </c>
      <c r="W9" s="57">
        <v>9.093238981568</v>
      </c>
      <c r="X9" s="57">
        <v>8.990738981568</v>
      </c>
      <c r="Y9" s="57">
        <v>9.238238981568</v>
      </c>
      <c r="Z9" s="57">
        <v>8.70573898156799</v>
      </c>
      <c r="AA9" s="57">
        <v>9.07073898156799</v>
      </c>
      <c r="AB9" s="57">
        <v>8.498238981568</v>
      </c>
      <c r="AC9" s="57">
        <v>8.88573898156799</v>
      </c>
      <c r="AD9" s="57">
        <v>8.873238981568</v>
      </c>
      <c r="AE9" s="57">
        <v>8.692638981568</v>
      </c>
      <c r="AF9" s="57">
        <v>9.10263898156799</v>
      </c>
      <c r="AG9" s="57">
        <v>8.790138981568</v>
      </c>
      <c r="AH9" s="57">
        <v>9.03263898156799</v>
      </c>
      <c r="AI9" s="57">
        <v>9.082638981568</v>
      </c>
      <c r="AJ9" s="57">
        <v>9.28013898156799</v>
      </c>
      <c r="AK9" s="57">
        <v>8.94763898156801</v>
      </c>
      <c r="AL9" s="57">
        <v>8.99323898156801</v>
      </c>
      <c r="AM9" s="57">
        <v>8.89073898156799</v>
      </c>
      <c r="AN9" s="57">
        <v>8.75823898156799</v>
      </c>
      <c r="AO9" s="57">
        <v>8.61073898156801</v>
      </c>
      <c r="AP9" s="57">
        <v>9.22323898156799</v>
      </c>
      <c r="AQ9" s="57">
        <v>8.905738981568</v>
      </c>
      <c r="AR9" s="57">
        <v>8.76698898156801</v>
      </c>
      <c r="AS9" s="57">
        <v>8.896988981568</v>
      </c>
      <c r="AT9" s="57">
        <v>8.686988981568</v>
      </c>
      <c r="AU9" s="57">
        <v>8.996988981568</v>
      </c>
      <c r="AV9" s="57">
        <v>8.45448898156799</v>
      </c>
      <c r="AW9" s="57">
        <v>8.386988981568</v>
      </c>
      <c r="AX9" s="57">
        <v>8.494488981568</v>
      </c>
      <c r="AY9" s="57">
        <v>8.866988981568</v>
      </c>
      <c r="AZ9" s="57">
        <v>8.43698898156801</v>
      </c>
      <c r="BA9" s="57">
        <v>8.696988981568</v>
      </c>
      <c r="BB9">
        <v>9.011988981568</v>
      </c>
      <c r="BC9" s="57">
        <v>8.25698898156799</v>
      </c>
      <c r="BD9" s="57">
        <v>8.534488981568</v>
      </c>
      <c r="BE9" s="57">
        <v>8.714488981568</v>
      </c>
      <c r="BF9" s="57">
        <v>8.827888981568</v>
      </c>
      <c r="BG9" s="57">
        <v>8.93382364934682</v>
      </c>
      <c r="BH9" s="57">
        <v>9.04102953313896</v>
      </c>
      <c r="BI9" s="57">
        <v>9.33352953313901</v>
      </c>
      <c r="BJ9" s="57">
        <v>9.29852953313899</v>
      </c>
      <c r="BK9" s="57">
        <v>9.063529533139</v>
      </c>
      <c r="BL9">
        <v>9.218529533139</v>
      </c>
    </row>
    <row r="10" ht="15.95" customHeight="1" spans="1:64">
      <c r="A10" s="49">
        <v>3</v>
      </c>
      <c r="B10" s="46"/>
      <c r="C10" s="46"/>
      <c r="D10" s="14">
        <v>11.702880175392</v>
      </c>
      <c r="E10" s="14">
        <v>24.4980268494453</v>
      </c>
      <c r="F10" s="14">
        <v>24.5380268494453</v>
      </c>
      <c r="G10" s="14">
        <f t="shared" si="0"/>
        <v>0.0399999999999991</v>
      </c>
      <c r="H10" s="14">
        <f t="shared" si="2"/>
        <v>12.7951466740533</v>
      </c>
      <c r="I10" s="74">
        <f t="shared" si="1"/>
        <v>12.8351466740533</v>
      </c>
      <c r="J10" s="56"/>
      <c r="K10" s="56"/>
      <c r="L10" s="56"/>
      <c r="M10" s="56"/>
      <c r="N10" s="57"/>
      <c r="O10" s="57"/>
      <c r="P10" s="57"/>
      <c r="Q10" s="57"/>
      <c r="R10" s="57"/>
      <c r="S10" s="57"/>
      <c r="T10" s="57"/>
      <c r="U10" s="57">
        <v>12.879619824608</v>
      </c>
      <c r="V10" s="57">
        <v>12.9568975435556</v>
      </c>
      <c r="W10" s="57">
        <v>12.827119824608</v>
      </c>
      <c r="X10" s="57">
        <v>12.492119824608</v>
      </c>
      <c r="Y10" s="57">
        <v>12.699619824608</v>
      </c>
      <c r="Z10" s="57">
        <v>12.527119824608</v>
      </c>
      <c r="AA10" s="57">
        <v>12.527119824608</v>
      </c>
      <c r="AB10" s="57">
        <v>12.134619824608</v>
      </c>
      <c r="AC10" s="57">
        <v>12.594619824608</v>
      </c>
      <c r="AD10" s="57">
        <v>12.592119824608</v>
      </c>
      <c r="AE10" s="57">
        <v>12.349569824608</v>
      </c>
      <c r="AF10" s="57">
        <v>12.904569824608</v>
      </c>
      <c r="AG10" s="57">
        <v>12.459569824608</v>
      </c>
      <c r="AH10" s="57">
        <v>12.754569824608</v>
      </c>
      <c r="AI10" s="57">
        <v>12.754569824608</v>
      </c>
      <c r="AJ10" s="57">
        <v>12.974569824608</v>
      </c>
      <c r="AK10" s="57">
        <v>12.567069824608</v>
      </c>
      <c r="AL10" s="57">
        <v>12.622119824608</v>
      </c>
      <c r="AM10" s="57">
        <v>12.502119824608</v>
      </c>
      <c r="AN10" s="57">
        <v>12.342119824608</v>
      </c>
      <c r="AO10" s="57">
        <v>12.139619824608</v>
      </c>
      <c r="AP10" s="57">
        <v>12.802119824608</v>
      </c>
      <c r="AQ10" s="57">
        <v>12.482119824608</v>
      </c>
      <c r="AR10" s="57">
        <v>12.358369824608</v>
      </c>
      <c r="AS10" s="57">
        <v>12.468369824608</v>
      </c>
      <c r="AT10" s="57">
        <v>12.258369824608</v>
      </c>
      <c r="AU10" s="57">
        <v>12.688369824608</v>
      </c>
      <c r="AV10" s="57">
        <v>12.078369824608</v>
      </c>
      <c r="AW10" s="57">
        <v>11.990869824608</v>
      </c>
      <c r="AX10" s="57">
        <v>12.125869824608</v>
      </c>
      <c r="AY10" s="57">
        <v>12.490869824608</v>
      </c>
      <c r="AZ10" s="57">
        <v>12.048369824608</v>
      </c>
      <c r="BA10" s="57">
        <v>12.343369824608</v>
      </c>
      <c r="BB10">
        <v>12.680869824608</v>
      </c>
      <c r="BC10" s="57">
        <v>11.833369824608</v>
      </c>
      <c r="BD10" s="57">
        <v>12.170869824608</v>
      </c>
      <c r="BE10" s="57">
        <v>12.328369824608</v>
      </c>
      <c r="BF10" s="57">
        <v>12.427594824608</v>
      </c>
      <c r="BG10" s="57">
        <v>12.5767259625033</v>
      </c>
      <c r="BH10" s="57">
        <v>12.7276466740533</v>
      </c>
      <c r="BI10" s="57">
        <v>12.9401466740533</v>
      </c>
      <c r="BJ10" s="57">
        <v>12.8551466740533</v>
      </c>
      <c r="BK10" s="57">
        <v>12.6326466740533</v>
      </c>
      <c r="BL10">
        <v>12.7951466740533</v>
      </c>
    </row>
    <row r="11" ht="15.95" customHeight="1" spans="1:64">
      <c r="A11" s="49">
        <v>3.5</v>
      </c>
      <c r="B11" s="46"/>
      <c r="C11" s="46"/>
      <c r="D11" s="14">
        <v>1.046780285888</v>
      </c>
      <c r="E11" s="14">
        <v>15.6036192771775</v>
      </c>
      <c r="F11" s="14">
        <v>15.6586192771775</v>
      </c>
      <c r="G11" s="14">
        <f t="shared" si="0"/>
        <v>0.0549999999999979</v>
      </c>
      <c r="H11" s="14">
        <f t="shared" si="2"/>
        <v>14.5568389912895</v>
      </c>
      <c r="I11" s="74">
        <f t="shared" si="1"/>
        <v>14.6118389912895</v>
      </c>
      <c r="J11" s="56"/>
      <c r="K11" s="56"/>
      <c r="L11" s="56"/>
      <c r="M11" s="56"/>
      <c r="N11" s="57"/>
      <c r="O11" s="57"/>
      <c r="P11" s="57"/>
      <c r="Q11" s="57"/>
      <c r="R11" s="57"/>
      <c r="S11" s="57"/>
      <c r="T11" s="57"/>
      <c r="U11" s="57">
        <v>14.440719714112</v>
      </c>
      <c r="V11" s="57">
        <v>14.5273640323967</v>
      </c>
      <c r="W11" s="57">
        <v>14.443219714112</v>
      </c>
      <c r="X11" s="57">
        <v>14.095719714112</v>
      </c>
      <c r="Y11" s="57">
        <v>14.290719714112</v>
      </c>
      <c r="Z11" s="57">
        <v>14.175719714112</v>
      </c>
      <c r="AA11" s="57">
        <v>14.158219714112</v>
      </c>
      <c r="AB11" s="57">
        <v>13.790719714112</v>
      </c>
      <c r="AC11" s="57">
        <v>14.240719714112</v>
      </c>
      <c r="AD11" s="57">
        <v>14.293219714112</v>
      </c>
      <c r="AE11" s="57">
        <v>13.987669714112</v>
      </c>
      <c r="AF11" s="57">
        <v>14.620169714112</v>
      </c>
      <c r="AG11" s="57">
        <v>14.165169714112</v>
      </c>
      <c r="AH11" s="57">
        <v>14.492669714112</v>
      </c>
      <c r="AI11" s="57">
        <v>14.445169714112</v>
      </c>
      <c r="AJ11" s="57">
        <v>14.620169714112</v>
      </c>
      <c r="AK11" s="57">
        <v>14.200169714112</v>
      </c>
      <c r="AL11" s="57">
        <v>14.288219714112</v>
      </c>
      <c r="AM11" s="57">
        <v>14.140719714112</v>
      </c>
      <c r="AN11" s="57">
        <v>13.938219714112</v>
      </c>
      <c r="AO11" s="57">
        <v>13.683219714112</v>
      </c>
      <c r="AP11" s="57">
        <v>14.435719714112</v>
      </c>
      <c r="AQ11" s="57">
        <v>14.175719714112</v>
      </c>
      <c r="AR11" s="57">
        <v>13.993844714112</v>
      </c>
      <c r="AS11" s="57">
        <v>14.113844714112</v>
      </c>
      <c r="AT11" s="57">
        <v>13.803844714112</v>
      </c>
      <c r="AU11" s="57">
        <v>14.283844714112</v>
      </c>
      <c r="AV11" s="57">
        <v>13.661344714112</v>
      </c>
      <c r="AW11" s="57">
        <v>13.578844714112</v>
      </c>
      <c r="AX11" s="57">
        <v>13.668844714112</v>
      </c>
      <c r="AY11" s="57">
        <v>14.048844714112</v>
      </c>
      <c r="AZ11" s="57">
        <v>13.563844714112</v>
      </c>
      <c r="BA11" s="57">
        <v>13.893844714112</v>
      </c>
      <c r="BB11">
        <v>14.353844714112</v>
      </c>
      <c r="BC11" s="57">
        <v>13.501344714112</v>
      </c>
      <c r="BD11" s="57">
        <v>13.873844714112</v>
      </c>
      <c r="BE11" s="57">
        <v>14.068844714112</v>
      </c>
      <c r="BF11" s="57">
        <v>14.191694714112</v>
      </c>
      <c r="BG11" s="57">
        <v>14.3619950506813</v>
      </c>
      <c r="BH11" s="57">
        <v>14.5343389912895</v>
      </c>
      <c r="BI11" s="57">
        <v>14.7518389912895</v>
      </c>
      <c r="BJ11" s="57">
        <v>14.6343389912895</v>
      </c>
      <c r="BK11" s="57">
        <v>14.4993389912895</v>
      </c>
      <c r="BL11">
        <v>14.5568389912895</v>
      </c>
    </row>
    <row r="12" ht="15.95" customHeight="1" spans="1:64">
      <c r="A12" s="49">
        <v>4</v>
      </c>
      <c r="B12" s="46"/>
      <c r="C12" s="46"/>
      <c r="D12" s="14">
        <v>-6.35628507548799</v>
      </c>
      <c r="E12" s="14">
        <v>9.68706692406259</v>
      </c>
      <c r="F12" s="14">
        <v>9.77456692406259</v>
      </c>
      <c r="G12" s="14">
        <f t="shared" si="0"/>
        <v>0.0874999999999968</v>
      </c>
      <c r="H12" s="14">
        <f t="shared" si="2"/>
        <v>16.0433519995506</v>
      </c>
      <c r="I12" s="74">
        <f t="shared" si="1"/>
        <v>16.1308519995506</v>
      </c>
      <c r="J12" s="56"/>
      <c r="K12" s="56"/>
      <c r="L12" s="56"/>
      <c r="M12" s="56"/>
      <c r="N12" s="57"/>
      <c r="O12" s="57"/>
      <c r="P12" s="57"/>
      <c r="Q12" s="57"/>
      <c r="R12" s="57"/>
      <c r="S12" s="57"/>
      <c r="T12" s="57"/>
      <c r="U12" s="57">
        <v>15.766285075488</v>
      </c>
      <c r="V12" s="57">
        <v>15.8608827859409</v>
      </c>
      <c r="W12" s="57">
        <v>15.868785075488</v>
      </c>
      <c r="X12" s="57">
        <v>15.531285075488</v>
      </c>
      <c r="Y12" s="57">
        <v>15.688785075488</v>
      </c>
      <c r="Z12" s="57">
        <v>15.561285075488</v>
      </c>
      <c r="AA12" s="57">
        <v>15.568785075488</v>
      </c>
      <c r="AB12" s="57">
        <v>15.181285075488</v>
      </c>
      <c r="AC12" s="57">
        <v>15.661285075488</v>
      </c>
      <c r="AD12" s="57">
        <v>15.746285075488</v>
      </c>
      <c r="AE12" s="57">
        <v>15.390335075488</v>
      </c>
      <c r="AF12" s="57">
        <v>16.125335075488</v>
      </c>
      <c r="AG12" s="57">
        <v>15.602835075488</v>
      </c>
      <c r="AH12" s="57">
        <v>15.922835075488</v>
      </c>
      <c r="AI12" s="57">
        <v>15.852835075488</v>
      </c>
      <c r="AJ12" s="57">
        <v>16.072835075488</v>
      </c>
      <c r="AK12" s="57">
        <v>15.602835075488</v>
      </c>
      <c r="AL12" s="57">
        <v>15.696285075488</v>
      </c>
      <c r="AM12" s="57">
        <v>15.538785075488</v>
      </c>
      <c r="AN12" s="57">
        <v>15.268785075488</v>
      </c>
      <c r="AO12" s="57">
        <v>15.048785075488</v>
      </c>
      <c r="AP12" s="57">
        <v>15.833785075488</v>
      </c>
      <c r="AQ12" s="57">
        <v>15.573785075488</v>
      </c>
      <c r="AR12" s="57">
        <v>15.373160075488</v>
      </c>
      <c r="AS12" s="57">
        <v>15.513160075488</v>
      </c>
      <c r="AT12" s="57">
        <v>15.123160075488</v>
      </c>
      <c r="AU12" s="57">
        <v>15.623160075488</v>
      </c>
      <c r="AV12" s="57">
        <v>14.858160075488</v>
      </c>
      <c r="AW12" s="57">
        <v>14.783160075488</v>
      </c>
      <c r="AX12" s="57">
        <v>14.875660075488</v>
      </c>
      <c r="AY12" s="57">
        <v>15.240660075488</v>
      </c>
      <c r="AZ12" s="57">
        <v>14.718160075488</v>
      </c>
      <c r="BA12" s="57">
        <v>15.118160075488</v>
      </c>
      <c r="BB12">
        <v>15.678160075488</v>
      </c>
      <c r="BC12" s="57">
        <v>14.763160075488</v>
      </c>
      <c r="BD12" s="57">
        <v>15.165660075488</v>
      </c>
      <c r="BE12" s="57">
        <v>15.425660075488</v>
      </c>
      <c r="BF12" s="57">
        <v>15.589460075488</v>
      </c>
      <c r="BG12" s="57">
        <v>15.7765335963938</v>
      </c>
      <c r="BH12" s="57">
        <v>15.9658519995506</v>
      </c>
      <c r="BI12" s="57">
        <v>16.2608519995506</v>
      </c>
      <c r="BJ12" s="57">
        <v>16.1058519995506</v>
      </c>
      <c r="BK12" s="57">
        <v>15.9808519995506</v>
      </c>
      <c r="BL12">
        <v>16.0433519995506</v>
      </c>
    </row>
    <row r="13" ht="15.95" customHeight="1" spans="1:64">
      <c r="A13" s="49">
        <v>4.5</v>
      </c>
      <c r="B13" s="46"/>
      <c r="C13" s="46"/>
      <c r="D13" s="14">
        <v>-14.485664163168</v>
      </c>
      <c r="E13" s="14">
        <v>3.39263276435555</v>
      </c>
      <c r="F13" s="14">
        <v>3.47263276435555</v>
      </c>
      <c r="G13" s="14">
        <f t="shared" si="0"/>
        <v>0.0799999999999974</v>
      </c>
      <c r="H13" s="14">
        <f t="shared" si="2"/>
        <v>17.8782969275236</v>
      </c>
      <c r="I13" s="74">
        <f t="shared" si="1"/>
        <v>17.9582969275235</v>
      </c>
      <c r="J13" s="56"/>
      <c r="K13" s="56"/>
      <c r="L13" s="56"/>
      <c r="M13" s="56"/>
      <c r="N13" s="57"/>
      <c r="O13" s="57"/>
      <c r="P13" s="57"/>
      <c r="Q13" s="57"/>
      <c r="R13" s="57"/>
      <c r="S13" s="57"/>
      <c r="T13" s="57"/>
      <c r="U13" s="57">
        <v>17.558164163168</v>
      </c>
      <c r="V13" s="57">
        <v>17.663513148147</v>
      </c>
      <c r="W13" s="57">
        <v>17.660664163168</v>
      </c>
      <c r="X13" s="57">
        <v>17.273164163168</v>
      </c>
      <c r="Y13" s="57">
        <v>17.475664163168</v>
      </c>
      <c r="Z13" s="57">
        <v>17.328164163168</v>
      </c>
      <c r="AA13" s="57">
        <v>17.358164163168</v>
      </c>
      <c r="AB13" s="57">
        <v>16.963164163168</v>
      </c>
      <c r="AC13" s="57">
        <v>17.503164163168</v>
      </c>
      <c r="AD13" s="57">
        <v>17.588164163168</v>
      </c>
      <c r="AE13" s="57">
        <v>17.190214163168</v>
      </c>
      <c r="AF13" s="57">
        <v>17.972714163168</v>
      </c>
      <c r="AG13" s="57">
        <v>17.435214163168</v>
      </c>
      <c r="AH13" s="57">
        <v>17.745214163168</v>
      </c>
      <c r="AI13" s="57">
        <v>17.702714163168</v>
      </c>
      <c r="AJ13" s="57">
        <v>17.875214163168</v>
      </c>
      <c r="AK13" s="57">
        <v>17.417714163168</v>
      </c>
      <c r="AL13" s="57">
        <v>17.533164163168</v>
      </c>
      <c r="AM13" s="57">
        <v>17.355664163168</v>
      </c>
      <c r="AN13" s="57">
        <v>17.053164163168</v>
      </c>
      <c r="AO13" s="57">
        <v>16.870664163168</v>
      </c>
      <c r="AP13" s="57">
        <v>17.640664163168</v>
      </c>
      <c r="AQ13" s="57">
        <v>17.383164163168</v>
      </c>
      <c r="AR13" s="57">
        <v>17.148789163168</v>
      </c>
      <c r="AS13" s="57">
        <v>17.298789163168</v>
      </c>
      <c r="AT13" s="57">
        <v>16.848789163168</v>
      </c>
      <c r="AU13" s="57">
        <v>17.408789163168</v>
      </c>
      <c r="AV13" s="57">
        <v>16.611289163168</v>
      </c>
      <c r="AW13" s="57">
        <v>16.473789163168</v>
      </c>
      <c r="AX13" s="57">
        <v>16.623789163168</v>
      </c>
      <c r="AY13" s="57">
        <v>16.968789163168</v>
      </c>
      <c r="AZ13" s="57">
        <v>16.381289163168</v>
      </c>
      <c r="BA13" s="57">
        <v>16.918789163168</v>
      </c>
      <c r="BB13">
        <v>17.501289163168</v>
      </c>
      <c r="BC13" s="57">
        <v>16.643789163168</v>
      </c>
      <c r="BD13" s="57">
        <v>17.073789163168</v>
      </c>
      <c r="BE13" s="57">
        <v>17.301289163168</v>
      </c>
      <c r="BF13" s="57">
        <v>17.444614163168</v>
      </c>
      <c r="BG13" s="57">
        <v>17.653949533126</v>
      </c>
      <c r="BH13" s="57">
        <v>17.8657969275236</v>
      </c>
      <c r="BI13" s="57">
        <v>18.2132969275236</v>
      </c>
      <c r="BJ13" s="57">
        <v>18.0257969275235</v>
      </c>
      <c r="BK13" s="57">
        <v>17.8882969275236</v>
      </c>
      <c r="BL13">
        <v>17.8782969275236</v>
      </c>
    </row>
    <row r="14" ht="15.95" customHeight="1" spans="1:64">
      <c r="A14" s="49">
        <v>5</v>
      </c>
      <c r="B14" s="46"/>
      <c r="C14" s="46"/>
      <c r="D14" s="14">
        <v>-20.11752544176</v>
      </c>
      <c r="E14" s="14">
        <v>-0.92030254733412</v>
      </c>
      <c r="F14" s="14">
        <v>-0.842802547334122</v>
      </c>
      <c r="G14" s="14">
        <f t="shared" si="0"/>
        <v>0.0774999999999979</v>
      </c>
      <c r="H14" s="14">
        <f t="shared" si="2"/>
        <v>19.1972228944259</v>
      </c>
      <c r="I14" s="74">
        <f t="shared" si="1"/>
        <v>19.2747228944259</v>
      </c>
      <c r="J14" s="56"/>
      <c r="K14" s="56"/>
      <c r="L14" s="56"/>
      <c r="M14" s="56"/>
      <c r="N14" s="57"/>
      <c r="O14" s="57"/>
      <c r="P14" s="57"/>
      <c r="Q14" s="57"/>
      <c r="R14" s="57"/>
      <c r="S14" s="57"/>
      <c r="T14" s="57"/>
      <c r="U14" s="57">
        <v>18.69502544176</v>
      </c>
      <c r="V14" s="57">
        <v>18.8071955944106</v>
      </c>
      <c r="W14" s="57">
        <v>18.80002544176</v>
      </c>
      <c r="X14" s="57">
        <v>18.38752544176</v>
      </c>
      <c r="Y14" s="57">
        <v>18.60252544176</v>
      </c>
      <c r="Z14" s="57">
        <v>18.45002544176</v>
      </c>
      <c r="AA14" s="57">
        <v>18.52002544176</v>
      </c>
      <c r="AB14" s="57">
        <v>18.10002544176</v>
      </c>
      <c r="AC14" s="57">
        <v>18.64252544176</v>
      </c>
      <c r="AD14" s="57">
        <v>18.77502544176</v>
      </c>
      <c r="AE14" s="57">
        <v>18.33297544176</v>
      </c>
      <c r="AF14" s="57">
        <v>19.15547544176</v>
      </c>
      <c r="AG14" s="57">
        <v>18.60297544176</v>
      </c>
      <c r="AH14" s="57">
        <v>18.91297544176</v>
      </c>
      <c r="AI14" s="57">
        <v>18.87047544176</v>
      </c>
      <c r="AJ14" s="57">
        <v>19.03047544176</v>
      </c>
      <c r="AK14" s="57">
        <v>18.57297544176</v>
      </c>
      <c r="AL14" s="57">
        <v>18.65502544176</v>
      </c>
      <c r="AM14" s="57">
        <v>18.49502544176</v>
      </c>
      <c r="AN14" s="57">
        <v>18.16002544176</v>
      </c>
      <c r="AO14" s="57">
        <v>17.96502544176</v>
      </c>
      <c r="AP14" s="57">
        <v>18.76502544176</v>
      </c>
      <c r="AQ14" s="57">
        <v>18.52502544176</v>
      </c>
      <c r="AR14" s="57">
        <v>18.27002544176</v>
      </c>
      <c r="AS14" s="57">
        <v>18.44002544176</v>
      </c>
      <c r="AT14" s="57">
        <v>17.93002544176</v>
      </c>
      <c r="AU14" s="57">
        <v>18.50002544176</v>
      </c>
      <c r="AV14" s="57">
        <v>17.71252544176</v>
      </c>
      <c r="AW14" s="57">
        <v>17.54752544176</v>
      </c>
      <c r="AX14" s="57">
        <v>17.70502544176</v>
      </c>
      <c r="AY14" s="57">
        <v>18.05002544176</v>
      </c>
      <c r="AZ14" s="57">
        <v>17.40502544176</v>
      </c>
      <c r="BA14" s="57">
        <v>18.07752544176</v>
      </c>
      <c r="BB14">
        <v>18.72502544176</v>
      </c>
      <c r="BC14" s="57">
        <v>17.88002544176</v>
      </c>
      <c r="BD14" s="57">
        <v>18.32502544176</v>
      </c>
      <c r="BE14" s="57">
        <v>18.54502544176</v>
      </c>
      <c r="BF14" s="57">
        <v>18.68362544176</v>
      </c>
      <c r="BG14" s="57">
        <v>18.9078289470611</v>
      </c>
      <c r="BH14" s="57">
        <v>19.1347228944259</v>
      </c>
      <c r="BI14" s="57">
        <v>19.5022228944259</v>
      </c>
      <c r="BJ14" s="57">
        <v>19.3397228944259</v>
      </c>
      <c r="BK14" s="57">
        <v>19.1872228944259</v>
      </c>
      <c r="BL14">
        <v>19.1972228944259</v>
      </c>
    </row>
    <row r="15" ht="15.95" customHeight="1" spans="1:64">
      <c r="A15" s="49">
        <v>5.5</v>
      </c>
      <c r="B15" s="46"/>
      <c r="C15" s="46"/>
      <c r="D15" s="14">
        <v>-28.44785437232</v>
      </c>
      <c r="E15" s="14">
        <v>-7.74282104683467</v>
      </c>
      <c r="F15" s="14">
        <v>-7.58782104683467</v>
      </c>
      <c r="G15" s="14">
        <f t="shared" si="0"/>
        <v>0.154999999999999</v>
      </c>
      <c r="H15" s="14">
        <f t="shared" si="2"/>
        <v>20.7050333254853</v>
      </c>
      <c r="I15" s="74">
        <f t="shared" si="1"/>
        <v>20.8600333254853</v>
      </c>
      <c r="J15" s="56"/>
      <c r="K15" s="56"/>
      <c r="L15" s="56"/>
      <c r="M15" s="56"/>
      <c r="N15" s="57"/>
      <c r="O15" s="57"/>
      <c r="P15" s="57"/>
      <c r="Q15" s="57"/>
      <c r="R15" s="57"/>
      <c r="S15" s="57"/>
      <c r="T15" s="57"/>
      <c r="U15" s="57">
        <v>19.92285437232</v>
      </c>
      <c r="V15" s="57">
        <v>20.0423914985539</v>
      </c>
      <c r="W15" s="57">
        <v>20.00535437232</v>
      </c>
      <c r="X15" s="57">
        <v>19.63035437232</v>
      </c>
      <c r="Y15" s="57">
        <v>19.86535437232</v>
      </c>
      <c r="Z15" s="57">
        <v>19.58285437232</v>
      </c>
      <c r="AA15" s="57">
        <v>19.74035437232</v>
      </c>
      <c r="AB15" s="57">
        <v>19.31035437232</v>
      </c>
      <c r="AC15" s="57">
        <v>19.81285437232</v>
      </c>
      <c r="AD15" s="57">
        <v>19.98535437232</v>
      </c>
      <c r="AE15" s="57">
        <v>19.51915437232</v>
      </c>
      <c r="AF15" s="57">
        <v>20.41665437232</v>
      </c>
      <c r="AG15" s="57">
        <v>19.77415437232</v>
      </c>
      <c r="AH15" s="57">
        <v>20.04165437232</v>
      </c>
      <c r="AI15" s="57">
        <v>20.03665437232</v>
      </c>
      <c r="AJ15" s="57">
        <v>20.18915437232</v>
      </c>
      <c r="AK15" s="57">
        <v>19.74165437232</v>
      </c>
      <c r="AL15" s="57">
        <v>19.90285437232</v>
      </c>
      <c r="AM15" s="57">
        <v>19.65285437232</v>
      </c>
      <c r="AN15" s="57">
        <v>19.32785437232</v>
      </c>
      <c r="AO15" s="57">
        <v>19.15035437232</v>
      </c>
      <c r="AP15" s="57">
        <v>19.91035437232</v>
      </c>
      <c r="AQ15" s="57">
        <v>19.66535437232</v>
      </c>
      <c r="AR15" s="57">
        <v>19.39347937232</v>
      </c>
      <c r="AS15" s="57">
        <v>19.60347937232</v>
      </c>
      <c r="AT15" s="57">
        <v>19.05347937232</v>
      </c>
      <c r="AU15" s="57">
        <v>19.65347937232</v>
      </c>
      <c r="AV15" s="57">
        <v>18.87597937232</v>
      </c>
      <c r="AW15" s="57">
        <v>18.77597937232</v>
      </c>
      <c r="AX15" s="57">
        <v>18.87097937232</v>
      </c>
      <c r="AY15" s="57">
        <v>19.23097937232</v>
      </c>
      <c r="AZ15" s="57">
        <v>18.56097937232</v>
      </c>
      <c r="BA15" s="57">
        <v>19.44097937232</v>
      </c>
      <c r="BB15">
        <v>20.13097937232</v>
      </c>
      <c r="BC15" s="57">
        <v>19.12847937232</v>
      </c>
      <c r="BD15" s="57">
        <v>19.57097937232</v>
      </c>
      <c r="BE15" s="57">
        <v>19.83097937232</v>
      </c>
      <c r="BF15" s="57">
        <v>19.99477937232</v>
      </c>
      <c r="BG15" s="57">
        <v>20.2347167247879</v>
      </c>
      <c r="BH15" s="57">
        <v>20.4775333254853</v>
      </c>
      <c r="BI15" s="57">
        <v>20.8825333254853</v>
      </c>
      <c r="BJ15" s="57">
        <v>20.6075333254853</v>
      </c>
      <c r="BK15" s="57">
        <v>20.5800333254853</v>
      </c>
      <c r="BL15">
        <v>20.7050333254853</v>
      </c>
    </row>
    <row r="16" ht="15.95" customHeight="1" spans="1:64">
      <c r="A16" s="49">
        <v>6</v>
      </c>
      <c r="B16" s="46"/>
      <c r="C16" s="46"/>
      <c r="D16" s="14">
        <v>-36.81840258992</v>
      </c>
      <c r="E16" s="14">
        <v>-13.381759859469</v>
      </c>
      <c r="F16" s="14">
        <v>-13.209259859469</v>
      </c>
      <c r="G16" s="14">
        <f t="shared" si="0"/>
        <v>0.172499999999999</v>
      </c>
      <c r="H16" s="14">
        <f t="shared" si="2"/>
        <v>23.436642730451</v>
      </c>
      <c r="I16" s="74">
        <f t="shared" si="1"/>
        <v>23.609142730451</v>
      </c>
      <c r="J16" s="56"/>
      <c r="K16" s="56"/>
      <c r="L16" s="56"/>
      <c r="M16" s="56"/>
      <c r="N16" s="57"/>
      <c r="O16" s="57"/>
      <c r="P16" s="57"/>
      <c r="Q16" s="57"/>
      <c r="R16" s="57"/>
      <c r="S16" s="57"/>
      <c r="T16" s="57"/>
      <c r="U16" s="57">
        <v>22.09090258992</v>
      </c>
      <c r="V16" s="57">
        <v>22.2234480054595</v>
      </c>
      <c r="W16" s="57">
        <v>22.14340258992</v>
      </c>
      <c r="X16" s="57">
        <v>21.76590258992</v>
      </c>
      <c r="Y16" s="57">
        <v>21.98840258992</v>
      </c>
      <c r="Z16" s="57">
        <v>21.77840258992</v>
      </c>
      <c r="AA16" s="57">
        <v>21.98090258992</v>
      </c>
      <c r="AB16" s="57">
        <v>21.53840258992</v>
      </c>
      <c r="AC16" s="57">
        <v>22.10840258992</v>
      </c>
      <c r="AD16" s="57">
        <v>22.30590258992</v>
      </c>
      <c r="AE16" s="57">
        <v>21.80085258992</v>
      </c>
      <c r="AF16" s="57">
        <v>22.73335258992</v>
      </c>
      <c r="AG16" s="57">
        <v>22.10085258992</v>
      </c>
      <c r="AH16" s="57">
        <v>22.37585258992</v>
      </c>
      <c r="AI16" s="57">
        <v>22.32585258992</v>
      </c>
      <c r="AJ16" s="57">
        <v>22.43585258992</v>
      </c>
      <c r="AK16" s="57">
        <v>22.01585258992</v>
      </c>
      <c r="AL16" s="57">
        <v>22.13590258992</v>
      </c>
      <c r="AM16" s="57">
        <v>21.94340258992</v>
      </c>
      <c r="AN16" s="57">
        <v>21.61590258992</v>
      </c>
      <c r="AO16" s="57">
        <v>21.39340258992</v>
      </c>
      <c r="AP16" s="57">
        <v>22.17840258992</v>
      </c>
      <c r="AQ16" s="57">
        <v>21.96090258992</v>
      </c>
      <c r="AR16" s="57">
        <v>21.67590258992</v>
      </c>
      <c r="AS16" s="57">
        <v>21.87590258992</v>
      </c>
      <c r="AT16" s="57">
        <v>21.30590258992</v>
      </c>
      <c r="AU16" s="57">
        <v>21.87590258992</v>
      </c>
      <c r="AV16" s="57">
        <v>21.12590258992</v>
      </c>
      <c r="AW16" s="57">
        <v>21.03840258992</v>
      </c>
      <c r="AX16" s="57">
        <v>21.12340258992</v>
      </c>
      <c r="AY16" s="57">
        <v>21.50840258992</v>
      </c>
      <c r="AZ16" s="57">
        <v>20.77590258992</v>
      </c>
      <c r="BA16" s="57">
        <v>21.83340258992</v>
      </c>
      <c r="BB16">
        <v>22.55090258992</v>
      </c>
      <c r="BC16" s="57">
        <v>21.64340258992</v>
      </c>
      <c r="BD16" s="57">
        <v>22.12340258992</v>
      </c>
      <c r="BE16" s="57">
        <v>22.40590258992</v>
      </c>
      <c r="BF16" s="57">
        <v>22.58387758992</v>
      </c>
      <c r="BG16" s="57">
        <v>22.854884120999</v>
      </c>
      <c r="BH16" s="57">
        <v>23.129142730451</v>
      </c>
      <c r="BI16" s="57">
        <v>23.559142730451</v>
      </c>
      <c r="BJ16" s="57">
        <v>23.246642730451</v>
      </c>
      <c r="BK16" s="57">
        <v>23.266642730451</v>
      </c>
      <c r="BL16">
        <v>23.436642730451</v>
      </c>
    </row>
    <row r="17" ht="15.95" customHeight="1" spans="1:64">
      <c r="A17" s="49">
        <v>6.5</v>
      </c>
      <c r="B17" s="46"/>
      <c r="C17" s="46"/>
      <c r="D17" s="14">
        <v>-43.952680938624</v>
      </c>
      <c r="E17" s="14">
        <v>-18.2234890406179</v>
      </c>
      <c r="F17" s="14">
        <v>-17.9334890406179</v>
      </c>
      <c r="G17" s="14">
        <f t="shared" si="0"/>
        <v>0.289999999999999</v>
      </c>
      <c r="H17" s="14">
        <f t="shared" si="2"/>
        <v>25.7291918980061</v>
      </c>
      <c r="I17" s="74">
        <f t="shared" si="1"/>
        <v>26.0191918980061</v>
      </c>
      <c r="J17" s="56"/>
      <c r="K17" s="56"/>
      <c r="L17" s="56"/>
      <c r="M17" s="56"/>
      <c r="N17" s="57"/>
      <c r="O17" s="57"/>
      <c r="P17" s="57"/>
      <c r="Q17" s="57"/>
      <c r="R17" s="57"/>
      <c r="S17" s="57"/>
      <c r="T17" s="57"/>
      <c r="U17" s="57">
        <v>23.840180938624</v>
      </c>
      <c r="V17" s="57">
        <v>23.9832220242557</v>
      </c>
      <c r="W17" s="57">
        <v>23.847680938624</v>
      </c>
      <c r="X17" s="57">
        <v>23.485180938624</v>
      </c>
      <c r="Y17" s="57">
        <v>23.675180938624</v>
      </c>
      <c r="Z17" s="57">
        <v>23.492680938624</v>
      </c>
      <c r="AA17" s="57">
        <v>23.752680938624</v>
      </c>
      <c r="AB17" s="57">
        <v>23.332680938624</v>
      </c>
      <c r="AC17" s="57">
        <v>23.905180938624</v>
      </c>
      <c r="AD17" s="57">
        <v>24.140180938624</v>
      </c>
      <c r="AE17" s="57">
        <v>23.606780938624</v>
      </c>
      <c r="AF17" s="57">
        <v>24.579280938624</v>
      </c>
      <c r="AG17" s="57">
        <v>23.909280938624</v>
      </c>
      <c r="AH17" s="57">
        <v>24.191780938624</v>
      </c>
      <c r="AI17" s="57">
        <v>24.159280938624</v>
      </c>
      <c r="AJ17" s="57">
        <v>24.251780938624</v>
      </c>
      <c r="AK17" s="57">
        <v>23.829280938624</v>
      </c>
      <c r="AL17" s="57">
        <v>23.902680938624</v>
      </c>
      <c r="AM17" s="57">
        <v>23.757680938624</v>
      </c>
      <c r="AN17" s="57">
        <v>23.417680938624</v>
      </c>
      <c r="AO17" s="57">
        <v>23.172680938624</v>
      </c>
      <c r="AP17" s="57">
        <v>23.975180938624</v>
      </c>
      <c r="AQ17" s="57">
        <v>23.750180938624</v>
      </c>
      <c r="AR17" s="57">
        <v>23.444555938624</v>
      </c>
      <c r="AS17" s="57">
        <v>23.674555938624</v>
      </c>
      <c r="AT17" s="57">
        <v>23.084555938624</v>
      </c>
      <c r="AU17" s="57">
        <v>23.684555938624</v>
      </c>
      <c r="AV17" s="57">
        <v>22.922055938624</v>
      </c>
      <c r="AW17" s="57">
        <v>22.847055938624</v>
      </c>
      <c r="AX17" s="57">
        <v>22.912055938624</v>
      </c>
      <c r="AY17" s="57">
        <v>23.324555938624</v>
      </c>
      <c r="AZ17" s="57">
        <v>22.577055938624</v>
      </c>
      <c r="BA17" s="57">
        <v>23.824555938624</v>
      </c>
      <c r="BB17">
        <v>24.567055938624</v>
      </c>
      <c r="BC17" s="57">
        <v>23.702055938624</v>
      </c>
      <c r="BD17" s="57">
        <v>24.219555938624</v>
      </c>
      <c r="BE17" s="57">
        <v>24.484555938624</v>
      </c>
      <c r="BF17" s="57">
        <v>24.651505938624</v>
      </c>
      <c r="BG17" s="57">
        <v>24.9473240098875</v>
      </c>
      <c r="BH17" s="57">
        <v>25.2466918980061</v>
      </c>
      <c r="BI17" s="57">
        <v>25.6791918980061</v>
      </c>
      <c r="BJ17" s="57">
        <v>25.3766918980061</v>
      </c>
      <c r="BK17" s="57">
        <v>25.4791918980061</v>
      </c>
      <c r="BL17">
        <v>25.7291918980061</v>
      </c>
    </row>
    <row r="18" ht="15.95" customHeight="1" spans="1:64">
      <c r="A18" s="49">
        <v>7</v>
      </c>
      <c r="B18" s="46"/>
      <c r="C18" s="46"/>
      <c r="D18" s="14">
        <v>-45.498408705472</v>
      </c>
      <c r="E18" s="14">
        <v>-17.131928139415</v>
      </c>
      <c r="F18" s="14">
        <v>-16.881928139415</v>
      </c>
      <c r="G18" s="14">
        <f t="shared" si="0"/>
        <v>0.25</v>
      </c>
      <c r="H18" s="14">
        <f t="shared" si="2"/>
        <v>28.366480566057</v>
      </c>
      <c r="I18" s="74">
        <f t="shared" si="1"/>
        <v>28.616480566057</v>
      </c>
      <c r="J18" s="56"/>
      <c r="K18" s="56"/>
      <c r="L18" s="56"/>
      <c r="M18" s="56"/>
      <c r="N18" s="57"/>
      <c r="O18" s="57"/>
      <c r="P18" s="57"/>
      <c r="Q18" s="57"/>
      <c r="R18" s="57"/>
      <c r="S18" s="57"/>
      <c r="T18" s="57"/>
      <c r="U18" s="57">
        <v>26.290908705472</v>
      </c>
      <c r="V18" s="57">
        <v>26.4486541577048</v>
      </c>
      <c r="W18" s="57">
        <v>26.275908705472</v>
      </c>
      <c r="X18" s="57">
        <v>25.953408705472</v>
      </c>
      <c r="Y18" s="57">
        <v>25.948408705472</v>
      </c>
      <c r="Z18" s="57">
        <v>26.083408705472</v>
      </c>
      <c r="AA18" s="57">
        <v>26.333408705472</v>
      </c>
      <c r="AB18" s="57">
        <v>26.048408705472</v>
      </c>
      <c r="AC18" s="57">
        <v>26.585908705472</v>
      </c>
      <c r="AD18" s="57">
        <v>26.915908705472</v>
      </c>
      <c r="AE18" s="57">
        <v>26.312158705472</v>
      </c>
      <c r="AF18" s="57">
        <v>27.252158705472</v>
      </c>
      <c r="AG18" s="57">
        <v>26.702158705472</v>
      </c>
      <c r="AH18" s="57">
        <v>26.927158705472</v>
      </c>
      <c r="AI18" s="57">
        <v>26.999658705472</v>
      </c>
      <c r="AJ18" s="57">
        <v>27.032158705472</v>
      </c>
      <c r="AK18" s="57">
        <v>26.742158705472</v>
      </c>
      <c r="AL18" s="57">
        <v>26.503408705472</v>
      </c>
      <c r="AM18" s="57">
        <v>26.628408705472</v>
      </c>
      <c r="AN18" s="57">
        <v>26.093408705472</v>
      </c>
      <c r="AO18" s="57">
        <v>25.810908705472</v>
      </c>
      <c r="AP18" s="57">
        <v>26.513408705472</v>
      </c>
      <c r="AQ18" s="57">
        <v>25.963408705472</v>
      </c>
      <c r="AR18" s="57">
        <v>25.864033705472</v>
      </c>
      <c r="AS18" s="57">
        <v>26.154033705472</v>
      </c>
      <c r="AT18" s="57">
        <v>25.454033705472</v>
      </c>
      <c r="AU18" s="57">
        <v>25.954033705472</v>
      </c>
      <c r="AV18" s="57">
        <v>25.244033705472</v>
      </c>
      <c r="AW18" s="57">
        <v>25.199033705472</v>
      </c>
      <c r="AX18" s="57">
        <v>25.464033705472</v>
      </c>
      <c r="AY18" s="57">
        <v>25.571533705472</v>
      </c>
      <c r="AZ18" s="57">
        <v>24.771533705472</v>
      </c>
      <c r="BA18" s="57">
        <v>26.224033705472</v>
      </c>
      <c r="BB18">
        <v>26.966533705472</v>
      </c>
      <c r="BC18" s="57">
        <v>26.361533705472</v>
      </c>
      <c r="BD18" s="57">
        <v>27.049033705472</v>
      </c>
      <c r="BE18" s="57">
        <v>27.126533705472</v>
      </c>
      <c r="BF18" s="57">
        <v>27.175358705472</v>
      </c>
      <c r="BG18" s="57">
        <v>27.5014630099377</v>
      </c>
      <c r="BH18" s="57">
        <v>27.831480566057</v>
      </c>
      <c r="BI18" s="57">
        <v>28.271480566057</v>
      </c>
      <c r="BJ18" s="57">
        <v>27.878980566057</v>
      </c>
      <c r="BK18" s="57">
        <v>28.173980566057</v>
      </c>
      <c r="BL18">
        <v>28.366480566057</v>
      </c>
    </row>
    <row r="19" ht="15.95" customHeight="1" spans="1:64">
      <c r="A19" s="49">
        <v>7.5</v>
      </c>
      <c r="B19" s="46"/>
      <c r="C19" s="46"/>
      <c r="D19" s="14">
        <v>-35.814088495296</v>
      </c>
      <c r="E19" s="14">
        <v>-4.05092320256954</v>
      </c>
      <c r="F19" s="14">
        <v>-3.72842320256954</v>
      </c>
      <c r="G19" s="14">
        <f t="shared" si="0"/>
        <v>0.3225</v>
      </c>
      <c r="H19" s="14">
        <f t="shared" si="2"/>
        <v>31.7631652927265</v>
      </c>
      <c r="I19" s="74">
        <f t="shared" si="1"/>
        <v>32.0856652927265</v>
      </c>
      <c r="J19" s="56"/>
      <c r="K19" s="56"/>
      <c r="L19" s="56"/>
      <c r="M19" s="56"/>
      <c r="N19" s="57"/>
      <c r="O19" s="57"/>
      <c r="P19" s="57"/>
      <c r="Q19" s="57"/>
      <c r="R19" s="57"/>
      <c r="S19" s="57"/>
      <c r="T19" s="57"/>
      <c r="U19" s="57">
        <v>29.124088495296</v>
      </c>
      <c r="V19" s="57">
        <v>29.2988330262678</v>
      </c>
      <c r="W19" s="57">
        <v>29.121588495296</v>
      </c>
      <c r="X19" s="57">
        <v>28.814088495296</v>
      </c>
      <c r="Y19" s="57">
        <v>28.529088495296</v>
      </c>
      <c r="Z19" s="57">
        <v>29.074088495296</v>
      </c>
      <c r="AA19" s="57">
        <v>29.359088495296</v>
      </c>
      <c r="AB19" s="57">
        <v>29.161588495296</v>
      </c>
      <c r="AC19" s="57">
        <v>29.776588495296</v>
      </c>
      <c r="AD19" s="57">
        <v>30.154088495296</v>
      </c>
      <c r="AE19" s="57">
        <v>29.475788495296</v>
      </c>
      <c r="AF19" s="57">
        <v>30.263288495296</v>
      </c>
      <c r="AG19" s="57">
        <v>30.038288495296</v>
      </c>
      <c r="AH19" s="57">
        <v>30.163288495296</v>
      </c>
      <c r="AI19" s="57">
        <v>30.270788495296</v>
      </c>
      <c r="AJ19" s="57">
        <v>30.213288495296</v>
      </c>
      <c r="AK19" s="57">
        <v>30.045788495296</v>
      </c>
      <c r="AL19" s="57">
        <v>29.616588495296</v>
      </c>
      <c r="AM19" s="57">
        <v>29.799088495296</v>
      </c>
      <c r="AN19" s="57">
        <v>29.336588495296</v>
      </c>
      <c r="AO19" s="57">
        <v>28.851588495296</v>
      </c>
      <c r="AP19" s="57">
        <v>29.631588495296</v>
      </c>
      <c r="AQ19" s="57">
        <v>28.819088495296</v>
      </c>
      <c r="AR19" s="57">
        <v>28.789088495296</v>
      </c>
      <c r="AS19" s="57">
        <v>29.109088495296</v>
      </c>
      <c r="AT19" s="57">
        <v>28.279088495296</v>
      </c>
      <c r="AU19" s="57">
        <v>28.639088495296</v>
      </c>
      <c r="AV19" s="57">
        <v>28.031588495296</v>
      </c>
      <c r="AW19" s="57">
        <v>28.004088495296</v>
      </c>
      <c r="AX19" s="57">
        <v>28.189088495296</v>
      </c>
      <c r="AY19" s="57">
        <v>28.294088495296</v>
      </c>
      <c r="AZ19" s="57">
        <v>27.329088495296</v>
      </c>
      <c r="BA19" s="57">
        <v>29.046588495296</v>
      </c>
      <c r="BB19">
        <v>29.801588495296</v>
      </c>
      <c r="BC19" s="57">
        <v>29.466588495296</v>
      </c>
      <c r="BD19" s="57">
        <v>30.394088495296</v>
      </c>
      <c r="BE19" s="57">
        <v>30.484088495296</v>
      </c>
      <c r="BF19" s="57">
        <v>30.540788495296</v>
      </c>
      <c r="BG19" s="57">
        <v>30.9072779572396</v>
      </c>
      <c r="BH19" s="57">
        <v>31.2781652927265</v>
      </c>
      <c r="BI19" s="57">
        <v>31.6781652927265</v>
      </c>
      <c r="BJ19" s="57">
        <v>31.1931652927265</v>
      </c>
      <c r="BK19" s="57">
        <v>31.6506652927265</v>
      </c>
      <c r="BL19">
        <v>31.7631652927265</v>
      </c>
    </row>
    <row r="20" ht="15.95" customHeight="1" spans="1:64">
      <c r="A20" s="49">
        <v>8</v>
      </c>
      <c r="B20" s="46"/>
      <c r="C20" s="46"/>
      <c r="D20" s="14">
        <v>-20.497872053664</v>
      </c>
      <c r="E20" s="14">
        <v>14.2630788648637</v>
      </c>
      <c r="F20" s="14">
        <v>14.7455788648637</v>
      </c>
      <c r="G20" s="14">
        <f t="shared" si="0"/>
        <v>0.4825</v>
      </c>
      <c r="H20" s="14">
        <f t="shared" si="2"/>
        <v>34.7609509185277</v>
      </c>
      <c r="I20" s="74">
        <f t="shared" si="1"/>
        <v>35.2434509185277</v>
      </c>
      <c r="J20" s="56"/>
      <c r="K20" s="56"/>
      <c r="L20" s="56"/>
      <c r="M20" s="56"/>
      <c r="N20" s="57"/>
      <c r="O20" s="57"/>
      <c r="P20" s="57"/>
      <c r="Q20" s="57"/>
      <c r="R20" s="57"/>
      <c r="S20" s="57"/>
      <c r="T20" s="57"/>
      <c r="U20" s="57">
        <v>30.675372053664</v>
      </c>
      <c r="V20" s="57">
        <v>30.859424285986</v>
      </c>
      <c r="W20" s="57">
        <v>30.615372053664</v>
      </c>
      <c r="X20" s="57">
        <v>30.297872053664</v>
      </c>
      <c r="Y20" s="57">
        <v>30.077872053664</v>
      </c>
      <c r="Z20" s="57">
        <v>30.522872053664</v>
      </c>
      <c r="AA20" s="57">
        <v>30.882872053664</v>
      </c>
      <c r="AB20" s="57">
        <v>30.732872053664</v>
      </c>
      <c r="AC20" s="57">
        <v>31.295372053664</v>
      </c>
      <c r="AD20" s="57">
        <v>31.707872053664</v>
      </c>
      <c r="AE20" s="57">
        <v>31.010672053664</v>
      </c>
      <c r="AF20" s="57">
        <v>31.858172053664</v>
      </c>
      <c r="AG20" s="57">
        <v>31.528172053664</v>
      </c>
      <c r="AH20" s="57">
        <v>31.653172053664</v>
      </c>
      <c r="AI20" s="57">
        <v>31.610672053664</v>
      </c>
      <c r="AJ20" s="57">
        <v>31.700672053664</v>
      </c>
      <c r="AK20" s="57">
        <v>31.558172053664</v>
      </c>
      <c r="AL20" s="57">
        <v>31.157872053664</v>
      </c>
      <c r="AM20" s="57">
        <v>31.295372053664</v>
      </c>
      <c r="AN20" s="57">
        <v>30.857872053664</v>
      </c>
      <c r="AO20" s="57">
        <v>30.385372053664</v>
      </c>
      <c r="AP20" s="57">
        <v>31.147872053664</v>
      </c>
      <c r="AQ20" s="57">
        <v>30.310372053664</v>
      </c>
      <c r="AR20" s="57">
        <v>30.237247053664</v>
      </c>
      <c r="AS20" s="57">
        <v>30.547247053664</v>
      </c>
      <c r="AT20" s="57">
        <v>29.807247053664</v>
      </c>
      <c r="AU20" s="57">
        <v>30.187247053664</v>
      </c>
      <c r="AV20" s="57">
        <v>29.539747053664</v>
      </c>
      <c r="AW20" s="57">
        <v>29.504747053664</v>
      </c>
      <c r="AX20" s="57">
        <v>29.762247053664</v>
      </c>
      <c r="AY20" s="57">
        <v>29.904747053664</v>
      </c>
      <c r="AZ20" s="57">
        <v>29.867247053664</v>
      </c>
      <c r="BA20" s="57">
        <v>31.822247053664</v>
      </c>
      <c r="BB20">
        <v>32.542247053664</v>
      </c>
      <c r="BC20" s="57">
        <v>32.139747053664</v>
      </c>
      <c r="BD20" s="57">
        <v>32.952247053664</v>
      </c>
      <c r="BE20" s="57">
        <v>33.177247053664</v>
      </c>
      <c r="BF20" s="57">
        <v>33.318997053664</v>
      </c>
      <c r="BG20" s="57">
        <v>33.718825018308</v>
      </c>
      <c r="BH20" s="57">
        <v>34.1234509185277</v>
      </c>
      <c r="BI20" s="57">
        <v>34.5959509185277</v>
      </c>
      <c r="BJ20" s="57">
        <v>34.0684509185277</v>
      </c>
      <c r="BK20" s="57">
        <v>34.5434509185277</v>
      </c>
      <c r="BL20">
        <v>34.7609509185277</v>
      </c>
    </row>
    <row r="21" ht="15.95" customHeight="1" spans="1:64">
      <c r="A21" s="49">
        <v>8.5</v>
      </c>
      <c r="B21" s="46"/>
      <c r="C21" s="46"/>
      <c r="D21" s="14">
        <v>-17.226702923744</v>
      </c>
      <c r="E21" s="14">
        <v>19.9662197721908</v>
      </c>
      <c r="F21" s="14">
        <v>20.5437197721908</v>
      </c>
      <c r="G21" s="14">
        <f t="shared" si="0"/>
        <v>0.577499999999997</v>
      </c>
      <c r="H21" s="14">
        <f t="shared" si="2"/>
        <v>37.1929226959348</v>
      </c>
      <c r="I21" s="74">
        <f t="shared" si="1"/>
        <v>37.7704226959348</v>
      </c>
      <c r="J21" s="56"/>
      <c r="K21" s="56"/>
      <c r="L21" s="56"/>
      <c r="M21" s="56"/>
      <c r="N21" s="57"/>
      <c r="O21" s="57"/>
      <c r="P21" s="57"/>
      <c r="Q21" s="57"/>
      <c r="R21" s="57"/>
      <c r="S21" s="57"/>
      <c r="T21" s="57"/>
      <c r="U21" s="57">
        <v>29.954202923744</v>
      </c>
      <c r="V21" s="57">
        <v>30.1339281412865</v>
      </c>
      <c r="W21" s="57">
        <v>29.754202923744</v>
      </c>
      <c r="X21" s="57">
        <v>29.519202923744</v>
      </c>
      <c r="Y21" s="57">
        <v>29.656702923744</v>
      </c>
      <c r="Z21" s="57">
        <v>29.609202923744</v>
      </c>
      <c r="AA21" s="57">
        <v>30.044202923744</v>
      </c>
      <c r="AB21" s="57">
        <v>29.699202923744</v>
      </c>
      <c r="AC21" s="57">
        <v>32.251702923744</v>
      </c>
      <c r="AD21" s="57">
        <v>32.529202923744</v>
      </c>
      <c r="AE21" s="57">
        <v>31.845652923744</v>
      </c>
      <c r="AF21" s="57">
        <v>32.985652923744</v>
      </c>
      <c r="AG21" s="57">
        <v>32.463152923744</v>
      </c>
      <c r="AH21" s="57">
        <v>32.460652923744</v>
      </c>
      <c r="AI21" s="57">
        <v>32.215652923744</v>
      </c>
      <c r="AJ21" s="57">
        <v>32.578152923744</v>
      </c>
      <c r="AK21" s="57">
        <v>32.385652923744</v>
      </c>
      <c r="AL21" s="57">
        <v>32.005652923744</v>
      </c>
      <c r="AM21" s="57">
        <v>32.150652923744</v>
      </c>
      <c r="AN21" s="57">
        <v>31.890652923744</v>
      </c>
      <c r="AO21" s="57">
        <v>31.580652923744</v>
      </c>
      <c r="AP21" s="57">
        <v>31.888152923744</v>
      </c>
      <c r="AQ21" s="57">
        <v>30.960652923744</v>
      </c>
      <c r="AR21" s="57">
        <v>30.831277923744</v>
      </c>
      <c r="AS21" s="57">
        <v>31.191277923744</v>
      </c>
      <c r="AT21" s="57">
        <v>30.631277923744</v>
      </c>
      <c r="AU21" s="57">
        <v>31.051277923744</v>
      </c>
      <c r="AV21" s="57">
        <v>30.443777923744</v>
      </c>
      <c r="AW21" s="57">
        <v>30.373777923744</v>
      </c>
      <c r="AX21" s="57">
        <v>30.883777923744</v>
      </c>
      <c r="AY21" s="57">
        <v>31.038777923744</v>
      </c>
      <c r="AZ21" s="57">
        <v>31.691327923744</v>
      </c>
      <c r="BA21" s="57">
        <v>33.883827923744</v>
      </c>
      <c r="BB21">
        <v>34.391327923744</v>
      </c>
      <c r="BC21" s="57">
        <v>33.551327923744</v>
      </c>
      <c r="BD21" s="57">
        <v>33.971327923744</v>
      </c>
      <c r="BE21" s="57">
        <v>34.798827923744</v>
      </c>
      <c r="BF21" s="57">
        <v>35.320152923744</v>
      </c>
      <c r="BG21" s="57">
        <v>35.7439947588289</v>
      </c>
      <c r="BH21" s="57">
        <v>36.1729226959348</v>
      </c>
      <c r="BI21" s="57">
        <v>36.9904226959348</v>
      </c>
      <c r="BJ21" s="57">
        <v>36.6279226959348</v>
      </c>
      <c r="BK21" s="57">
        <v>36.7304226959348</v>
      </c>
      <c r="BL21">
        <v>37.1929226959348</v>
      </c>
    </row>
    <row r="22" ht="15.95" customHeight="1" spans="1:64">
      <c r="A22" s="49">
        <v>9</v>
      </c>
      <c r="B22" s="46"/>
      <c r="C22" s="46"/>
      <c r="D22" s="14">
        <v>-30.248051602912</v>
      </c>
      <c r="E22" s="14">
        <v>9.2701377643007</v>
      </c>
      <c r="F22" s="14">
        <v>9.9251377643007</v>
      </c>
      <c r="G22" s="14">
        <f t="shared" si="0"/>
        <v>0.654999999999998</v>
      </c>
      <c r="H22" s="14">
        <f t="shared" si="2"/>
        <v>39.5181893672127</v>
      </c>
      <c r="I22" s="74">
        <f t="shared" si="1"/>
        <v>40.1731893672127</v>
      </c>
      <c r="J22" s="56"/>
      <c r="K22" s="56"/>
      <c r="L22" s="56"/>
      <c r="M22" s="56"/>
      <c r="N22" s="57"/>
      <c r="O22" s="57"/>
      <c r="P22" s="57"/>
      <c r="Q22" s="57"/>
      <c r="R22" s="57"/>
      <c r="S22" s="57"/>
      <c r="T22" s="57"/>
      <c r="U22" s="57">
        <v>29.930551602912</v>
      </c>
      <c r="V22" s="57">
        <v>30.1101349125295</v>
      </c>
      <c r="W22" s="57">
        <v>29.670551602912</v>
      </c>
      <c r="X22" s="57">
        <v>29.290551602912</v>
      </c>
      <c r="Y22" s="57">
        <v>29.683051602912</v>
      </c>
      <c r="Z22" s="57">
        <v>29.263051602912</v>
      </c>
      <c r="AA22" s="57">
        <v>30.035551602912</v>
      </c>
      <c r="AB22" s="57">
        <v>29.380551602912</v>
      </c>
      <c r="AC22" s="57">
        <v>33.685551602912</v>
      </c>
      <c r="AD22" s="57">
        <v>34.065551602912</v>
      </c>
      <c r="AE22" s="57">
        <v>33.393551602912</v>
      </c>
      <c r="AF22" s="57">
        <v>34.671051602912</v>
      </c>
      <c r="AG22" s="57">
        <v>33.966051602912</v>
      </c>
      <c r="AH22" s="57">
        <v>33.868551602912</v>
      </c>
      <c r="AI22" s="57">
        <v>33.483551602912</v>
      </c>
      <c r="AJ22" s="57">
        <v>33.971051602912</v>
      </c>
      <c r="AK22" s="57">
        <v>33.766051602912</v>
      </c>
      <c r="AL22" s="57">
        <v>33.396051602912</v>
      </c>
      <c r="AM22" s="57">
        <v>33.521051602912</v>
      </c>
      <c r="AN22" s="57">
        <v>33.291051602912</v>
      </c>
      <c r="AO22" s="57">
        <v>33.336051602912</v>
      </c>
      <c r="AP22" s="57">
        <v>33.276051602912</v>
      </c>
      <c r="AQ22" s="57">
        <v>32.283551602912</v>
      </c>
      <c r="AR22" s="57">
        <v>32.092301602912</v>
      </c>
      <c r="AS22" s="57">
        <v>32.412301602912</v>
      </c>
      <c r="AT22" s="57">
        <v>32.092301602912</v>
      </c>
      <c r="AU22" s="57">
        <v>32.532301602912</v>
      </c>
      <c r="AV22" s="57">
        <v>31.982301602912</v>
      </c>
      <c r="AW22" s="57">
        <v>31.824801602912</v>
      </c>
      <c r="AX22" s="57">
        <v>32.502301602912</v>
      </c>
      <c r="AY22" s="57">
        <v>32.569801602912</v>
      </c>
      <c r="AZ22" s="57">
        <v>33.369601602912</v>
      </c>
      <c r="BA22" s="57">
        <v>35.417101602912</v>
      </c>
      <c r="BB22">
        <v>36.069601602912</v>
      </c>
      <c r="BC22" s="57">
        <v>34.812101602912</v>
      </c>
      <c r="BD22" s="57">
        <v>35.222101602912</v>
      </c>
      <c r="BE22" s="57">
        <v>36.407101602912</v>
      </c>
      <c r="BF22" s="57">
        <v>37.153651602912</v>
      </c>
      <c r="BG22" s="57">
        <v>37.5994954221469</v>
      </c>
      <c r="BH22" s="57">
        <v>38.0506893672127</v>
      </c>
      <c r="BI22" s="57">
        <v>38.9406893672127</v>
      </c>
      <c r="BJ22" s="57">
        <v>38.7406893672127</v>
      </c>
      <c r="BK22" s="57">
        <v>38.8656893672127</v>
      </c>
      <c r="BL22">
        <v>39.5181893672127</v>
      </c>
    </row>
    <row r="23" ht="15.95" customHeight="1" spans="1:64">
      <c r="A23" s="49">
        <v>9.5</v>
      </c>
      <c r="B23" s="46"/>
      <c r="C23" s="46"/>
      <c r="D23" s="14">
        <v>-52.486007320768</v>
      </c>
      <c r="E23" s="14">
        <v>-11.3729971188474</v>
      </c>
      <c r="F23" s="14">
        <v>-10.7654971188474</v>
      </c>
      <c r="G23" s="14">
        <f t="shared" si="0"/>
        <v>0.607500000000002</v>
      </c>
      <c r="H23" s="14">
        <f t="shared" si="2"/>
        <v>41.1130102019206</v>
      </c>
      <c r="I23" s="74">
        <f t="shared" si="1"/>
        <v>41.7205102019206</v>
      </c>
      <c r="J23" s="56"/>
      <c r="K23" s="56"/>
      <c r="L23" s="56"/>
      <c r="M23" s="56"/>
      <c r="N23" s="57"/>
      <c r="O23" s="57"/>
      <c r="P23" s="57"/>
      <c r="Q23" s="57"/>
      <c r="R23" s="57"/>
      <c r="S23" s="57"/>
      <c r="T23" s="57"/>
      <c r="U23" s="57">
        <v>30.861007320768</v>
      </c>
      <c r="V23" s="57">
        <v>31.0461733646926</v>
      </c>
      <c r="W23" s="57">
        <v>30.628507320768</v>
      </c>
      <c r="X23" s="57">
        <v>30.256007320768</v>
      </c>
      <c r="Y23" s="57">
        <v>30.578507320768</v>
      </c>
      <c r="Z23" s="57">
        <v>30.296007320768</v>
      </c>
      <c r="AA23" s="57">
        <v>31.131007320768</v>
      </c>
      <c r="AB23" s="57">
        <v>30.516007320768</v>
      </c>
      <c r="AC23" s="57">
        <v>35.038507320768</v>
      </c>
      <c r="AD23" s="57">
        <v>35.506007320768</v>
      </c>
      <c r="AE23" s="57">
        <v>34.829807320768</v>
      </c>
      <c r="AF23" s="57">
        <v>36.002307320768</v>
      </c>
      <c r="AG23" s="57">
        <v>35.394807320768</v>
      </c>
      <c r="AH23" s="57">
        <v>35.194807320768</v>
      </c>
      <c r="AI23" s="57">
        <v>34.909807320768</v>
      </c>
      <c r="AJ23" s="57">
        <v>35.317307320768</v>
      </c>
      <c r="AK23" s="57">
        <v>35.154807320768</v>
      </c>
      <c r="AL23" s="57">
        <v>34.804807320768</v>
      </c>
      <c r="AM23" s="57">
        <v>34.902307320768</v>
      </c>
      <c r="AN23" s="57">
        <v>34.604807320768</v>
      </c>
      <c r="AO23" s="57">
        <v>34.732307320768</v>
      </c>
      <c r="AP23" s="57">
        <v>34.617307320768</v>
      </c>
      <c r="AQ23" s="57">
        <v>33.694807320768</v>
      </c>
      <c r="AR23" s="57">
        <v>33.471682320768</v>
      </c>
      <c r="AS23" s="57">
        <v>33.801682320768</v>
      </c>
      <c r="AT23" s="57">
        <v>33.481682320768</v>
      </c>
      <c r="AU23" s="57">
        <v>33.831682320768</v>
      </c>
      <c r="AV23" s="57">
        <v>33.319182320768</v>
      </c>
      <c r="AW23" s="57">
        <v>33.201682320768</v>
      </c>
      <c r="AX23" s="57">
        <v>33.826682320768</v>
      </c>
      <c r="AY23" s="57">
        <v>33.789182320768</v>
      </c>
      <c r="AZ23" s="57">
        <v>34.579682320768</v>
      </c>
      <c r="BA23" s="57">
        <v>36.802182320768</v>
      </c>
      <c r="BB23">
        <v>37.477182320768</v>
      </c>
      <c r="BC23" s="57">
        <v>36.374682320768</v>
      </c>
      <c r="BD23" s="57">
        <v>36.844682320768</v>
      </c>
      <c r="BE23" s="57">
        <v>37.929682320768</v>
      </c>
      <c r="BF23" s="57">
        <v>38.613232320768</v>
      </c>
      <c r="BG23" s="57">
        <v>39.0765911086172</v>
      </c>
      <c r="BH23" s="57">
        <v>39.5455102019206</v>
      </c>
      <c r="BI23" s="57">
        <v>40.4330102019206</v>
      </c>
      <c r="BJ23" s="57">
        <v>40.1505102019206</v>
      </c>
      <c r="BK23" s="57">
        <v>40.4530102019206</v>
      </c>
      <c r="BL23">
        <v>41.1130102019206</v>
      </c>
    </row>
    <row r="24" ht="15.95" customHeight="1" spans="1:64">
      <c r="A24" s="49">
        <v>10</v>
      </c>
      <c r="B24" s="46"/>
      <c r="C24" s="46"/>
      <c r="D24" s="14">
        <v>-66.511822802432</v>
      </c>
      <c r="E24" s="14">
        <v>-24.6027551330581</v>
      </c>
      <c r="F24" s="14">
        <v>-24.1227551330581</v>
      </c>
      <c r="G24" s="14">
        <f t="shared" si="0"/>
        <v>0.480000000000004</v>
      </c>
      <c r="H24" s="14">
        <f t="shared" si="2"/>
        <v>41.9090676693739</v>
      </c>
      <c r="I24" s="74">
        <f t="shared" si="1"/>
        <v>42.3890676693739</v>
      </c>
      <c r="J24" s="56"/>
      <c r="K24" s="56"/>
      <c r="L24" s="56"/>
      <c r="M24" s="56"/>
      <c r="N24" s="57"/>
      <c r="O24" s="57"/>
      <c r="P24" s="57"/>
      <c r="Q24" s="57"/>
      <c r="R24" s="57"/>
      <c r="S24" s="57"/>
      <c r="T24" s="57"/>
      <c r="U24" s="57">
        <v>33.781822802432</v>
      </c>
      <c r="V24" s="57">
        <v>33.9845137392466</v>
      </c>
      <c r="W24" s="57">
        <v>33.759322802432</v>
      </c>
      <c r="X24" s="57">
        <v>33.419322802432</v>
      </c>
      <c r="Y24" s="57">
        <v>33.726822802432</v>
      </c>
      <c r="Z24" s="57">
        <v>33.754322802432</v>
      </c>
      <c r="AA24" s="57">
        <v>34.554322802432</v>
      </c>
      <c r="AB24" s="57">
        <v>34.289322802432</v>
      </c>
      <c r="AC24" s="57">
        <v>36.031822802432</v>
      </c>
      <c r="AD24" s="57">
        <v>36.571822802432</v>
      </c>
      <c r="AE24" s="57">
        <v>35.885122802432</v>
      </c>
      <c r="AF24" s="57">
        <v>36.800122802432</v>
      </c>
      <c r="AG24" s="57">
        <v>36.625122802432</v>
      </c>
      <c r="AH24" s="57">
        <v>36.467622802432</v>
      </c>
      <c r="AI24" s="57">
        <v>36.217622802432</v>
      </c>
      <c r="AJ24" s="57">
        <v>36.290122802432</v>
      </c>
      <c r="AK24" s="57">
        <v>36.250122802432</v>
      </c>
      <c r="AL24" s="57">
        <v>35.920122802432</v>
      </c>
      <c r="AM24" s="57">
        <v>36.180122802432</v>
      </c>
      <c r="AN24" s="57">
        <v>35.830122802432</v>
      </c>
      <c r="AO24" s="57">
        <v>35.817622802432</v>
      </c>
      <c r="AP24" s="57">
        <v>35.542622802432</v>
      </c>
      <c r="AQ24" s="57">
        <v>34.985122802432</v>
      </c>
      <c r="AR24" s="57">
        <v>34.677622802432</v>
      </c>
      <c r="AS24" s="57">
        <v>35.137622802432</v>
      </c>
      <c r="AT24" s="57">
        <v>34.487622802432</v>
      </c>
      <c r="AU24" s="57">
        <v>34.877622802432</v>
      </c>
      <c r="AV24" s="57">
        <v>34.355122802432</v>
      </c>
      <c r="AW24" s="57">
        <v>34.275122802432</v>
      </c>
      <c r="AX24" s="57">
        <v>34.827622802432</v>
      </c>
      <c r="AY24" s="57">
        <v>34.702622802432</v>
      </c>
      <c r="AZ24" s="57">
        <v>35.386172802432</v>
      </c>
      <c r="BA24" s="57">
        <v>37.728672802432</v>
      </c>
      <c r="BB24">
        <v>38.543672802432</v>
      </c>
      <c r="BC24" s="57">
        <v>38.041172802432</v>
      </c>
      <c r="BD24" s="57">
        <v>38.988672802432</v>
      </c>
      <c r="BE24" s="57">
        <v>39.566172802432</v>
      </c>
      <c r="BF24" s="57">
        <v>39.929997802432</v>
      </c>
      <c r="BG24" s="57">
        <v>40.4091577760612</v>
      </c>
      <c r="BH24" s="57">
        <v>40.8940676693739</v>
      </c>
      <c r="BI24" s="57">
        <v>41.4390676693739</v>
      </c>
      <c r="BJ24" s="57">
        <v>41.0790676693739</v>
      </c>
      <c r="BK24" s="57">
        <v>41.2965676693739</v>
      </c>
      <c r="BL24">
        <v>41.9090676693739</v>
      </c>
    </row>
    <row r="25" ht="15.95" customHeight="1" spans="1:64">
      <c r="A25" s="49">
        <v>10.5</v>
      </c>
      <c r="B25" s="46"/>
      <c r="C25" s="46"/>
      <c r="D25" s="14">
        <v>-67.105195165664</v>
      </c>
      <c r="E25" s="14">
        <v>-22.8335307907202</v>
      </c>
      <c r="F25" s="14">
        <v>-22.3185307907202</v>
      </c>
      <c r="G25" s="14">
        <f t="shared" si="0"/>
        <v>0.515000000000004</v>
      </c>
      <c r="H25" s="14">
        <f t="shared" si="2"/>
        <v>44.2716643749438</v>
      </c>
      <c r="I25" s="74">
        <f t="shared" si="1"/>
        <v>44.7866643749438</v>
      </c>
      <c r="J25" s="56"/>
      <c r="K25" s="56"/>
      <c r="L25" s="56"/>
      <c r="M25" s="56"/>
      <c r="N25" s="57"/>
      <c r="O25" s="57"/>
      <c r="P25" s="57"/>
      <c r="Q25" s="57"/>
      <c r="R25" s="57"/>
      <c r="S25" s="57"/>
      <c r="T25" s="57"/>
      <c r="U25" s="57">
        <v>36.295195165664</v>
      </c>
      <c r="V25" s="57">
        <v>36.512966336658</v>
      </c>
      <c r="W25" s="57">
        <v>36.232695165664</v>
      </c>
      <c r="X25" s="57">
        <v>35.912695165664</v>
      </c>
      <c r="Y25" s="57">
        <v>36.267695165664</v>
      </c>
      <c r="Z25" s="57">
        <v>36.320195165664</v>
      </c>
      <c r="AA25" s="57">
        <v>37.242695165664</v>
      </c>
      <c r="AB25" s="57">
        <v>37.065195165664</v>
      </c>
      <c r="AC25" s="57">
        <v>37.982695165664</v>
      </c>
      <c r="AD25" s="57">
        <v>38.580195165664</v>
      </c>
      <c r="AE25" s="57">
        <v>37.930245165664</v>
      </c>
      <c r="AF25" s="57">
        <v>38.820245165664</v>
      </c>
      <c r="AG25" s="57">
        <v>38.662745165664</v>
      </c>
      <c r="AH25" s="57">
        <v>38.422745165664</v>
      </c>
      <c r="AI25" s="57">
        <v>38.212745165664</v>
      </c>
      <c r="AJ25" s="57">
        <v>38.245245165664</v>
      </c>
      <c r="AK25" s="57">
        <v>38.247745165664</v>
      </c>
      <c r="AL25" s="57">
        <v>37.940195165664</v>
      </c>
      <c r="AM25" s="57">
        <v>38.205195165664</v>
      </c>
      <c r="AN25" s="57">
        <v>37.842695165664</v>
      </c>
      <c r="AO25" s="57">
        <v>37.907695165664</v>
      </c>
      <c r="AP25" s="57">
        <v>37.562695165664</v>
      </c>
      <c r="AQ25" s="57">
        <v>36.980195165664</v>
      </c>
      <c r="AR25" s="57">
        <v>36.622070165664</v>
      </c>
      <c r="AS25" s="57">
        <v>37.072070165664</v>
      </c>
      <c r="AT25" s="57">
        <v>36.532070165664</v>
      </c>
      <c r="AU25" s="57">
        <v>36.882070165664</v>
      </c>
      <c r="AV25" s="57">
        <v>36.457070165664</v>
      </c>
      <c r="AW25" s="57">
        <v>36.389570165664</v>
      </c>
      <c r="AX25" s="57">
        <v>36.977070165664</v>
      </c>
      <c r="AY25" s="57">
        <v>36.787070165664</v>
      </c>
      <c r="AZ25" s="57">
        <v>37.500070165664</v>
      </c>
      <c r="BA25" s="57">
        <v>39.980070165664</v>
      </c>
      <c r="BB25">
        <v>40.725070165664</v>
      </c>
      <c r="BC25" s="57">
        <v>40.235070165664</v>
      </c>
      <c r="BD25" s="57">
        <v>41.100070165664</v>
      </c>
      <c r="BE25" s="57">
        <v>41.760070165664</v>
      </c>
      <c r="BF25" s="57">
        <v>42.175870165664</v>
      </c>
      <c r="BG25" s="57">
        <v>42.681980607652</v>
      </c>
      <c r="BH25" s="57">
        <v>43.1941643749438</v>
      </c>
      <c r="BI25" s="57">
        <v>43.7516643749438</v>
      </c>
      <c r="BJ25" s="57">
        <v>43.3866643749438</v>
      </c>
      <c r="BK25" s="57">
        <v>43.6441643749438</v>
      </c>
      <c r="BL25">
        <v>44.2716643749438</v>
      </c>
    </row>
    <row r="26" ht="15.95" customHeight="1" spans="1:64">
      <c r="A26" s="49">
        <v>11</v>
      </c>
      <c r="B26" s="46"/>
      <c r="C26" s="46"/>
      <c r="D26" s="14">
        <v>-69.74631631856</v>
      </c>
      <c r="E26" s="14">
        <v>-23.7458914164047</v>
      </c>
      <c r="F26" s="14">
        <v>-23.2108914164047</v>
      </c>
      <c r="G26" s="14">
        <f t="shared" si="0"/>
        <v>0.535000000000004</v>
      </c>
      <c r="H26" s="14">
        <f t="shared" si="2"/>
        <v>46.0004249021553</v>
      </c>
      <c r="I26" s="74">
        <f t="shared" si="1"/>
        <v>46.5354249021553</v>
      </c>
      <c r="J26" s="56"/>
      <c r="K26" s="56"/>
      <c r="L26" s="56"/>
      <c r="M26" s="56"/>
      <c r="N26" s="57"/>
      <c r="O26" s="57"/>
      <c r="P26" s="57"/>
      <c r="Q26" s="57"/>
      <c r="R26" s="57"/>
      <c r="S26" s="57"/>
      <c r="T26" s="57"/>
      <c r="U26" s="57">
        <v>37.16131631856</v>
      </c>
      <c r="V26" s="57">
        <v>37.3842842164714</v>
      </c>
      <c r="W26" s="57">
        <v>37.11631631856</v>
      </c>
      <c r="X26" s="57">
        <v>36.79131631856</v>
      </c>
      <c r="Y26" s="57">
        <v>37.23131631856</v>
      </c>
      <c r="Z26" s="57">
        <v>37.38381631856</v>
      </c>
      <c r="AA26" s="57">
        <v>38.40131631856</v>
      </c>
      <c r="AB26" s="57">
        <v>38.37131631856</v>
      </c>
      <c r="AC26" s="57">
        <v>39.51131631856</v>
      </c>
      <c r="AD26" s="57">
        <v>40.18631631856</v>
      </c>
      <c r="AE26" s="57">
        <v>39.55946631856</v>
      </c>
      <c r="AF26" s="57">
        <v>40.42946631856</v>
      </c>
      <c r="AG26" s="57">
        <v>40.30696631856</v>
      </c>
      <c r="AH26" s="57">
        <v>40.05946631856</v>
      </c>
      <c r="AI26" s="57">
        <v>39.87196631856</v>
      </c>
      <c r="AJ26" s="57">
        <v>39.82946631856</v>
      </c>
      <c r="AK26" s="57">
        <v>39.94446631856</v>
      </c>
      <c r="AL26" s="57">
        <v>39.56381631856</v>
      </c>
      <c r="AM26" s="57">
        <v>39.87881631856</v>
      </c>
      <c r="AN26" s="57">
        <v>39.50631631856</v>
      </c>
      <c r="AO26" s="57">
        <v>39.60131631856</v>
      </c>
      <c r="AP26" s="57">
        <v>39.24881631856</v>
      </c>
      <c r="AQ26" s="57">
        <v>38.64881631856</v>
      </c>
      <c r="AR26" s="57">
        <v>38.24194131856</v>
      </c>
      <c r="AS26" s="57">
        <v>38.69194131856</v>
      </c>
      <c r="AT26" s="57">
        <v>38.20194131856</v>
      </c>
      <c r="AU26" s="57">
        <v>38.49194131856</v>
      </c>
      <c r="AV26" s="57">
        <v>38.12944131856</v>
      </c>
      <c r="AW26" s="57">
        <v>38.15194131856</v>
      </c>
      <c r="AX26" s="57">
        <v>38.78944131856</v>
      </c>
      <c r="AY26" s="57">
        <v>38.51944131856</v>
      </c>
      <c r="AZ26" s="57">
        <v>39.24484131856</v>
      </c>
      <c r="BA26" s="57">
        <v>41.79734131856</v>
      </c>
      <c r="BB26">
        <v>42.52484131856</v>
      </c>
      <c r="BC26" s="57">
        <v>42.12984131856</v>
      </c>
      <c r="BD26" s="57">
        <v>43.07484131856</v>
      </c>
      <c r="BE26" s="57">
        <v>43.60234131856</v>
      </c>
      <c r="BF26" s="57">
        <v>43.93466631856</v>
      </c>
      <c r="BG26" s="57">
        <v>44.4618823143827</v>
      </c>
      <c r="BH26" s="57">
        <v>44.9954249021553</v>
      </c>
      <c r="BI26" s="57">
        <v>45.5329249021553</v>
      </c>
      <c r="BJ26" s="57">
        <v>45.0829249021553</v>
      </c>
      <c r="BK26" s="57">
        <v>45.3754249021553</v>
      </c>
      <c r="BL26">
        <v>46.0004249021553</v>
      </c>
    </row>
    <row r="27" ht="15.95" customHeight="1" spans="1:64">
      <c r="A27" s="49">
        <v>11.5</v>
      </c>
      <c r="B27" s="46"/>
      <c r="C27" s="46"/>
      <c r="D27" s="14">
        <v>-73.80057273856</v>
      </c>
      <c r="E27" s="14">
        <v>-25.3731027950002</v>
      </c>
      <c r="F27" s="14">
        <v>-24.8631027950002</v>
      </c>
      <c r="G27" s="14">
        <f t="shared" si="0"/>
        <v>0.510000000000005</v>
      </c>
      <c r="H27" s="14">
        <f t="shared" si="2"/>
        <v>48.4274699435598</v>
      </c>
      <c r="I27" s="74">
        <f t="shared" si="1"/>
        <v>48.9374699435598</v>
      </c>
      <c r="J27" s="56"/>
      <c r="K27" s="56"/>
      <c r="L27" s="56"/>
      <c r="M27" s="56"/>
      <c r="N27" s="57"/>
      <c r="O27" s="57"/>
      <c r="P27" s="57"/>
      <c r="Q27" s="57"/>
      <c r="R27" s="57"/>
      <c r="S27" s="57"/>
      <c r="T27" s="57"/>
      <c r="U27" s="57">
        <v>38.82807273856</v>
      </c>
      <c r="V27" s="57">
        <v>39.0610411749914</v>
      </c>
      <c r="W27" s="57">
        <v>38.75057273856</v>
      </c>
      <c r="X27" s="57">
        <v>38.44807273856</v>
      </c>
      <c r="Y27" s="57">
        <v>38.95307273856</v>
      </c>
      <c r="Z27" s="57">
        <v>39.12057273856</v>
      </c>
      <c r="AA27" s="57">
        <v>40.30807273856</v>
      </c>
      <c r="AB27" s="57">
        <v>40.41057273856</v>
      </c>
      <c r="AC27" s="57">
        <v>41.73307273856</v>
      </c>
      <c r="AD27" s="57">
        <v>42.45057273856</v>
      </c>
      <c r="AE27" s="57">
        <v>41.86152273856</v>
      </c>
      <c r="AF27" s="57">
        <v>42.75402273856</v>
      </c>
      <c r="AG27" s="57">
        <v>42.63652273856</v>
      </c>
      <c r="AH27" s="57">
        <v>42.36152273856</v>
      </c>
      <c r="AI27" s="57">
        <v>42.24652273856</v>
      </c>
      <c r="AJ27" s="57">
        <v>42.11402273856</v>
      </c>
      <c r="AK27" s="57">
        <v>42.28652273856</v>
      </c>
      <c r="AL27" s="57">
        <v>41.90807273856</v>
      </c>
      <c r="AM27" s="57">
        <v>42.23807273856</v>
      </c>
      <c r="AN27" s="57">
        <v>41.91057273856</v>
      </c>
      <c r="AO27" s="57">
        <v>42.04557273856</v>
      </c>
      <c r="AP27" s="57">
        <v>41.65807273856</v>
      </c>
      <c r="AQ27" s="57">
        <v>40.99057273856</v>
      </c>
      <c r="AR27" s="57">
        <v>40.52557273856</v>
      </c>
      <c r="AS27" s="57">
        <v>40.97557273856</v>
      </c>
      <c r="AT27" s="57">
        <v>40.60557273856</v>
      </c>
      <c r="AU27" s="57">
        <v>40.91557273856</v>
      </c>
      <c r="AV27" s="57">
        <v>40.61807273856</v>
      </c>
      <c r="AW27" s="57">
        <v>40.67307273856</v>
      </c>
      <c r="AX27" s="57">
        <v>41.35307273856</v>
      </c>
      <c r="AY27" s="57">
        <v>41.08557273856</v>
      </c>
      <c r="AZ27" s="57">
        <v>41.81717273856</v>
      </c>
      <c r="BA27" s="57">
        <v>44.42217273856</v>
      </c>
      <c r="BB27">
        <v>45.01717273856</v>
      </c>
      <c r="BC27" s="57">
        <v>44.64467273856</v>
      </c>
      <c r="BD27" s="57">
        <v>45.51717273856</v>
      </c>
      <c r="BE27" s="57">
        <v>46.01217273856</v>
      </c>
      <c r="BF27" s="57">
        <v>46.32402273856</v>
      </c>
      <c r="BG27" s="57">
        <v>46.8799110114227</v>
      </c>
      <c r="BH27" s="57">
        <v>47.4424699435598</v>
      </c>
      <c r="BI27" s="57">
        <v>47.9574699435598</v>
      </c>
      <c r="BJ27" s="57">
        <v>47.5199699435598</v>
      </c>
      <c r="BK27" s="57">
        <v>47.7924699435598</v>
      </c>
      <c r="BL27">
        <v>48.4274699435598</v>
      </c>
    </row>
    <row r="28" ht="15.95" customHeight="1" spans="1:64">
      <c r="A28" s="49">
        <v>12</v>
      </c>
      <c r="B28" s="46"/>
      <c r="C28" s="46"/>
      <c r="D28" s="14">
        <v>-78.661466365184</v>
      </c>
      <c r="E28" s="14">
        <v>-28.081012796879</v>
      </c>
      <c r="F28" s="14">
        <v>-27.603512796879</v>
      </c>
      <c r="G28" s="14">
        <f t="shared" si="0"/>
        <v>0.477500000000003</v>
      </c>
      <c r="H28" s="14">
        <f t="shared" si="2"/>
        <v>50.580453568305</v>
      </c>
      <c r="I28" s="74">
        <f t="shared" si="1"/>
        <v>51.057953568305</v>
      </c>
      <c r="J28" s="56"/>
      <c r="K28" s="56"/>
      <c r="L28" s="56"/>
      <c r="M28" s="56"/>
      <c r="N28" s="57"/>
      <c r="O28" s="57"/>
      <c r="P28" s="57"/>
      <c r="Q28" s="57"/>
      <c r="R28" s="57"/>
      <c r="S28" s="57"/>
      <c r="T28" s="57"/>
      <c r="U28" s="57">
        <v>40.008966365184</v>
      </c>
      <c r="V28" s="57">
        <v>40.2490201633751</v>
      </c>
      <c r="W28" s="57">
        <v>39.921466365184</v>
      </c>
      <c r="X28" s="57">
        <v>39.641466365184</v>
      </c>
      <c r="Y28" s="57">
        <v>40.193966365184</v>
      </c>
      <c r="Z28" s="57">
        <v>40.471466365184</v>
      </c>
      <c r="AA28" s="57">
        <v>41.801466365184</v>
      </c>
      <c r="AB28" s="57">
        <v>42.071466365184</v>
      </c>
      <c r="AC28" s="57">
        <v>43.613966365184</v>
      </c>
      <c r="AD28" s="57">
        <v>44.418966365184</v>
      </c>
      <c r="AE28" s="57">
        <v>43.860366365184</v>
      </c>
      <c r="AF28" s="57">
        <v>44.740366365184</v>
      </c>
      <c r="AG28" s="57">
        <v>44.682866365184</v>
      </c>
      <c r="AH28" s="57">
        <v>44.362866365184</v>
      </c>
      <c r="AI28" s="57">
        <v>44.292866365184</v>
      </c>
      <c r="AJ28" s="57">
        <v>44.115366365184</v>
      </c>
      <c r="AK28" s="57">
        <v>44.357866365184</v>
      </c>
      <c r="AL28" s="57">
        <v>43.978966365184</v>
      </c>
      <c r="AM28" s="57">
        <v>44.336466365184</v>
      </c>
      <c r="AN28" s="57">
        <v>44.011466365184</v>
      </c>
      <c r="AO28" s="57">
        <v>44.198966365184</v>
      </c>
      <c r="AP28" s="57">
        <v>43.758966365184</v>
      </c>
      <c r="AQ28" s="57">
        <v>43.076466365184</v>
      </c>
      <c r="AR28" s="57">
        <v>42.558966365184</v>
      </c>
      <c r="AS28" s="57">
        <v>42.988966365184</v>
      </c>
      <c r="AT28" s="57">
        <v>42.738966365184</v>
      </c>
      <c r="AU28" s="57">
        <v>42.988966365184</v>
      </c>
      <c r="AV28" s="57">
        <v>42.806466365184</v>
      </c>
      <c r="AW28" s="57">
        <v>42.931466365184</v>
      </c>
      <c r="AX28" s="57">
        <v>43.591466365184</v>
      </c>
      <c r="AY28" s="57">
        <v>43.293966365184</v>
      </c>
      <c r="AZ28" s="57">
        <v>44.025566365184</v>
      </c>
      <c r="BA28" s="57">
        <v>46.558066365184</v>
      </c>
      <c r="BB28">
        <v>47.090566365184</v>
      </c>
      <c r="BC28" s="57">
        <v>46.800566365184</v>
      </c>
      <c r="BD28" s="57">
        <v>47.718066365184</v>
      </c>
      <c r="BE28" s="57">
        <v>48.133066365184</v>
      </c>
      <c r="BF28" s="57">
        <v>48.394516365184</v>
      </c>
      <c r="BG28" s="57">
        <v>48.9752505615662</v>
      </c>
      <c r="BH28" s="57">
        <v>49.562953568305</v>
      </c>
      <c r="BI28" s="57">
        <v>50.092953568305</v>
      </c>
      <c r="BJ28" s="57">
        <v>49.665453568305</v>
      </c>
      <c r="BK28" s="57">
        <v>49.930453568305</v>
      </c>
      <c r="BL28">
        <v>50.580453568305</v>
      </c>
    </row>
    <row r="29" ht="15.95" customHeight="1" spans="1:64">
      <c r="A29" s="49">
        <v>12.5</v>
      </c>
      <c r="B29" s="46"/>
      <c r="C29" s="46"/>
      <c r="D29" s="14">
        <v>-80.945477449824</v>
      </c>
      <c r="E29" s="14">
        <v>-27.6452097592514</v>
      </c>
      <c r="F29" s="14">
        <v>-27.2927097592514</v>
      </c>
      <c r="G29" s="14">
        <f t="shared" si="0"/>
        <v>0.352500000000003</v>
      </c>
      <c r="H29" s="14">
        <f t="shared" si="2"/>
        <v>53.3002676905726</v>
      </c>
      <c r="I29" s="74">
        <f t="shared" si="1"/>
        <v>53.6527676905726</v>
      </c>
      <c r="J29" s="56"/>
      <c r="K29" s="56"/>
      <c r="L29" s="56"/>
      <c r="M29" s="56"/>
      <c r="N29" s="57"/>
      <c r="O29" s="57"/>
      <c r="P29" s="57"/>
      <c r="Q29" s="57"/>
      <c r="R29" s="57"/>
      <c r="S29" s="57"/>
      <c r="T29" s="57"/>
      <c r="U29" s="57">
        <v>41.600477449824</v>
      </c>
      <c r="V29" s="57">
        <v>41.8500803145229</v>
      </c>
      <c r="W29" s="57">
        <v>41.552977449824</v>
      </c>
      <c r="X29" s="57">
        <v>41.300477449824</v>
      </c>
      <c r="Y29" s="57">
        <v>41.830477449824</v>
      </c>
      <c r="Z29" s="57">
        <v>42.355477449824</v>
      </c>
      <c r="AA29" s="57">
        <v>43.815477449824</v>
      </c>
      <c r="AB29" s="57">
        <v>44.245477449824</v>
      </c>
      <c r="AC29" s="57">
        <v>46.097977449824</v>
      </c>
      <c r="AD29" s="57">
        <v>47.027977449824</v>
      </c>
      <c r="AE29" s="57">
        <v>46.467277449824</v>
      </c>
      <c r="AF29" s="57">
        <v>47.359777449824</v>
      </c>
      <c r="AG29" s="57">
        <v>47.444777449824</v>
      </c>
      <c r="AH29" s="57">
        <v>47.094777449824</v>
      </c>
      <c r="AI29" s="57">
        <v>47.152277449824</v>
      </c>
      <c r="AJ29" s="57">
        <v>46.812277449824</v>
      </c>
      <c r="AK29" s="57">
        <v>47.142277449824</v>
      </c>
      <c r="AL29" s="57">
        <v>46.642977449824</v>
      </c>
      <c r="AM29" s="57">
        <v>47.035477449824</v>
      </c>
      <c r="AN29" s="57">
        <v>46.690477449824</v>
      </c>
      <c r="AO29" s="57">
        <v>47.007977449824</v>
      </c>
      <c r="AP29" s="57">
        <v>46.507977449824</v>
      </c>
      <c r="AQ29" s="57">
        <v>45.870477449824</v>
      </c>
      <c r="AR29" s="57">
        <v>45.302352449824</v>
      </c>
      <c r="AS29" s="57">
        <v>45.602352449824</v>
      </c>
      <c r="AT29" s="57">
        <v>45.502352449824</v>
      </c>
      <c r="AU29" s="57">
        <v>45.672352449824</v>
      </c>
      <c r="AV29" s="57">
        <v>45.612352449824</v>
      </c>
      <c r="AW29" s="57">
        <v>45.827352449824</v>
      </c>
      <c r="AX29" s="57">
        <v>46.432352449824</v>
      </c>
      <c r="AY29" s="57">
        <v>46.089852449824</v>
      </c>
      <c r="AZ29" s="57">
        <v>46.768752449824</v>
      </c>
      <c r="BA29" s="57">
        <v>49.143752449824</v>
      </c>
      <c r="BB29">
        <v>49.618752449824</v>
      </c>
      <c r="BC29" s="57">
        <v>49.601252449824</v>
      </c>
      <c r="BD29" s="57">
        <v>50.596252449824</v>
      </c>
      <c r="BE29" s="57">
        <v>50.876252449824</v>
      </c>
      <c r="BF29" s="57">
        <v>51.052652449824</v>
      </c>
      <c r="BG29" s="57">
        <v>51.6652842792219</v>
      </c>
      <c r="BH29" s="57">
        <v>52.2852676905726</v>
      </c>
      <c r="BI29" s="57">
        <v>52.7802676905726</v>
      </c>
      <c r="BJ29" s="57">
        <v>52.3227676905726</v>
      </c>
      <c r="BK29" s="57">
        <v>52.6352676905726</v>
      </c>
      <c r="BL29">
        <v>53.3002676905726</v>
      </c>
    </row>
    <row r="30" ht="15.95" customHeight="1" spans="1:64">
      <c r="A30" s="49">
        <v>13</v>
      </c>
      <c r="B30" s="46"/>
      <c r="C30" s="46"/>
      <c r="D30" s="14">
        <v>-80.94605583536</v>
      </c>
      <c r="E30" s="14">
        <v>-25.4828273059111</v>
      </c>
      <c r="F30" s="14">
        <v>-25.0853273059111</v>
      </c>
      <c r="G30" s="14">
        <f t="shared" si="0"/>
        <v>0.397500000000004</v>
      </c>
      <c r="H30" s="14">
        <f t="shared" si="2"/>
        <v>55.4632285294489</v>
      </c>
      <c r="I30" s="74">
        <f t="shared" si="1"/>
        <v>55.8607285294489</v>
      </c>
      <c r="J30" s="56"/>
      <c r="K30" s="56"/>
      <c r="L30" s="56"/>
      <c r="M30" s="56"/>
      <c r="N30" s="57"/>
      <c r="O30" s="57"/>
      <c r="P30" s="57"/>
      <c r="Q30" s="57"/>
      <c r="R30" s="57"/>
      <c r="S30" s="57"/>
      <c r="T30" s="57"/>
      <c r="U30" s="57">
        <v>42.78355583536</v>
      </c>
      <c r="V30" s="57">
        <v>43.0402571703722</v>
      </c>
      <c r="W30" s="57">
        <v>42.74355583536</v>
      </c>
      <c r="X30" s="57">
        <v>42.53355583536</v>
      </c>
      <c r="Y30" s="57">
        <v>43.13855583536</v>
      </c>
      <c r="Z30" s="57">
        <v>43.76355583536</v>
      </c>
      <c r="AA30" s="57">
        <v>45.37605583536</v>
      </c>
      <c r="AB30" s="57">
        <v>45.98355583536</v>
      </c>
      <c r="AC30" s="57">
        <v>48.07605583536</v>
      </c>
      <c r="AD30" s="57">
        <v>49.11855583536</v>
      </c>
      <c r="AE30" s="57">
        <v>48.58095583536</v>
      </c>
      <c r="AF30" s="57">
        <v>49.52845583536</v>
      </c>
      <c r="AG30" s="57">
        <v>49.68345583536</v>
      </c>
      <c r="AH30" s="57">
        <v>49.28345583536</v>
      </c>
      <c r="AI30" s="57">
        <v>49.38595583536</v>
      </c>
      <c r="AJ30" s="57">
        <v>49.05095583536</v>
      </c>
      <c r="AK30" s="57">
        <v>49.42345583536</v>
      </c>
      <c r="AL30" s="57">
        <v>48.90355583536</v>
      </c>
      <c r="AM30" s="57">
        <v>49.36105583536</v>
      </c>
      <c r="AN30" s="57">
        <v>49.04355583536</v>
      </c>
      <c r="AO30" s="57">
        <v>49.37105583536</v>
      </c>
      <c r="AP30" s="57">
        <v>48.81855583536</v>
      </c>
      <c r="AQ30" s="57">
        <v>48.17105583536</v>
      </c>
      <c r="AR30" s="57">
        <v>47.54855583536</v>
      </c>
      <c r="AS30" s="57">
        <v>47.81855583536</v>
      </c>
      <c r="AT30" s="57">
        <v>47.83855583536</v>
      </c>
      <c r="AU30" s="57">
        <v>47.98855583536</v>
      </c>
      <c r="AV30" s="57">
        <v>48.04605583536</v>
      </c>
      <c r="AW30" s="57">
        <v>48.36105583536</v>
      </c>
      <c r="AX30" s="57">
        <v>48.97855583536</v>
      </c>
      <c r="AY30" s="57">
        <v>48.55855583536</v>
      </c>
      <c r="AZ30" s="57">
        <v>49.28550583536</v>
      </c>
      <c r="BA30" s="57">
        <v>51.34050583536</v>
      </c>
      <c r="BB30">
        <v>51.68300583536</v>
      </c>
      <c r="BC30" s="57">
        <v>51.73300583536</v>
      </c>
      <c r="BD30" s="57">
        <v>52.71800583536</v>
      </c>
      <c r="BE30" s="57">
        <v>52.99050583536</v>
      </c>
      <c r="BF30" s="57">
        <v>53.16218083536</v>
      </c>
      <c r="BG30" s="57">
        <v>53.8001270053843</v>
      </c>
      <c r="BH30" s="57">
        <v>54.4457285294489</v>
      </c>
      <c r="BI30" s="57">
        <v>54.9257285294489</v>
      </c>
      <c r="BJ30" s="57">
        <v>54.4982285294489</v>
      </c>
      <c r="BK30" s="57">
        <v>54.8132285294489</v>
      </c>
      <c r="BL30">
        <v>55.4632285294489</v>
      </c>
    </row>
    <row r="31" ht="15.95" customHeight="1" spans="1:64">
      <c r="A31" s="49">
        <v>13.5</v>
      </c>
      <c r="B31" s="46"/>
      <c r="C31" s="46"/>
      <c r="D31" s="14">
        <v>-83.241485504896</v>
      </c>
      <c r="E31" s="14">
        <v>-25.5983715691697</v>
      </c>
      <c r="F31" s="14">
        <v>-25.1383715691697</v>
      </c>
      <c r="G31" s="14">
        <f t="shared" si="0"/>
        <v>0.460000000000004</v>
      </c>
      <c r="H31" s="14">
        <f t="shared" si="2"/>
        <v>57.6431139357263</v>
      </c>
      <c r="I31" s="74">
        <f t="shared" si="1"/>
        <v>58.1031139357263</v>
      </c>
      <c r="J31" s="56"/>
      <c r="K31" s="56"/>
      <c r="L31" s="56"/>
      <c r="M31" s="56"/>
      <c r="N31" s="57"/>
      <c r="O31" s="57"/>
      <c r="P31" s="57"/>
      <c r="Q31" s="57"/>
      <c r="R31" s="57"/>
      <c r="S31" s="57"/>
      <c r="T31" s="57"/>
      <c r="U31" s="57">
        <v>44.156485504896</v>
      </c>
      <c r="V31" s="57">
        <v>44.4214244179254</v>
      </c>
      <c r="W31" s="57">
        <v>44.091485504896</v>
      </c>
      <c r="X31" s="57">
        <v>43.963985504896</v>
      </c>
      <c r="Y31" s="57">
        <v>44.618985504896</v>
      </c>
      <c r="Z31" s="57">
        <v>45.193985504896</v>
      </c>
      <c r="AA31" s="57">
        <v>47.076485504896</v>
      </c>
      <c r="AB31" s="57">
        <v>47.696485504896</v>
      </c>
      <c r="AC31" s="57">
        <v>50.071485504896</v>
      </c>
      <c r="AD31" s="57">
        <v>51.141485504896</v>
      </c>
      <c r="AE31" s="57">
        <v>50.665835504896</v>
      </c>
      <c r="AF31" s="57">
        <v>51.685835504896</v>
      </c>
      <c r="AG31" s="57">
        <v>51.825835504896</v>
      </c>
      <c r="AH31" s="57">
        <v>51.428335504896</v>
      </c>
      <c r="AI31" s="57">
        <v>51.500835504896</v>
      </c>
      <c r="AJ31" s="57">
        <v>51.315835504896</v>
      </c>
      <c r="AK31" s="57">
        <v>51.675835504896</v>
      </c>
      <c r="AL31" s="57">
        <v>51.183985504896</v>
      </c>
      <c r="AM31" s="57">
        <v>51.656485504896</v>
      </c>
      <c r="AN31" s="57">
        <v>51.458985504896</v>
      </c>
      <c r="AO31" s="57">
        <v>51.786485504896</v>
      </c>
      <c r="AP31" s="57">
        <v>51.233985504896</v>
      </c>
      <c r="AQ31" s="57">
        <v>50.441485504896</v>
      </c>
      <c r="AR31" s="57">
        <v>49.764610504896</v>
      </c>
      <c r="AS31" s="57">
        <v>50.024610504896</v>
      </c>
      <c r="AT31" s="57">
        <v>50.214610504896</v>
      </c>
      <c r="AU31" s="57">
        <v>50.364610504896</v>
      </c>
      <c r="AV31" s="57">
        <v>50.577110504896</v>
      </c>
      <c r="AW31" s="57">
        <v>50.957110504896</v>
      </c>
      <c r="AX31" s="57">
        <v>51.667110504896</v>
      </c>
      <c r="AY31" s="57">
        <v>51.154610504896</v>
      </c>
      <c r="AZ31" s="57">
        <v>52.010210504896</v>
      </c>
      <c r="BA31" s="57">
        <v>53.640210504896</v>
      </c>
      <c r="BB31">
        <v>53.892710504896</v>
      </c>
      <c r="BC31" s="57">
        <v>53.732710504896</v>
      </c>
      <c r="BD31" s="57">
        <v>54.622710504896</v>
      </c>
      <c r="BE31" s="57">
        <v>54.905210504896</v>
      </c>
      <c r="BF31" s="57">
        <v>55.083185504896</v>
      </c>
      <c r="BG31" s="57">
        <v>55.7441837309548</v>
      </c>
      <c r="BH31" s="57">
        <v>56.4131139357263</v>
      </c>
      <c r="BI31" s="57">
        <v>57.0106139357263</v>
      </c>
      <c r="BJ31" s="57">
        <v>56.6381139357263</v>
      </c>
      <c r="BK31" s="57">
        <v>56.9631139357263</v>
      </c>
      <c r="BL31">
        <v>57.6431139357263</v>
      </c>
    </row>
    <row r="32" ht="15.95" customHeight="1" spans="1:64">
      <c r="A32" s="49">
        <v>14</v>
      </c>
      <c r="B32" s="46"/>
      <c r="C32" s="46"/>
      <c r="D32" s="14">
        <v>-87.932098843296</v>
      </c>
      <c r="E32" s="14">
        <v>-28.0249661039274</v>
      </c>
      <c r="F32" s="14">
        <v>-27.5974661039274</v>
      </c>
      <c r="G32" s="14">
        <f t="shared" si="0"/>
        <v>0.427500000000006</v>
      </c>
      <c r="H32" s="14">
        <f t="shared" si="2"/>
        <v>59.9071327393686</v>
      </c>
      <c r="I32" s="74">
        <f t="shared" si="1"/>
        <v>60.3346327393686</v>
      </c>
      <c r="J32" s="56"/>
      <c r="K32" s="56"/>
      <c r="L32" s="56"/>
      <c r="M32" s="56"/>
      <c r="N32" s="57"/>
      <c r="O32" s="57"/>
      <c r="P32" s="57"/>
      <c r="Q32" s="57"/>
      <c r="R32" s="57"/>
      <c r="S32" s="57"/>
      <c r="T32" s="57"/>
      <c r="U32" s="57">
        <v>45.264598843296</v>
      </c>
      <c r="V32" s="57">
        <v>45.5361864363558</v>
      </c>
      <c r="W32" s="57">
        <v>45.232098843296</v>
      </c>
      <c r="X32" s="57">
        <v>45.119598843296</v>
      </c>
      <c r="Y32" s="57">
        <v>45.797098843296</v>
      </c>
      <c r="Z32" s="57">
        <v>46.567098843296</v>
      </c>
      <c r="AA32" s="57">
        <v>48.629598843296</v>
      </c>
      <c r="AB32" s="57">
        <v>49.389598843296</v>
      </c>
      <c r="AC32" s="57">
        <v>52.079598843296</v>
      </c>
      <c r="AD32" s="57">
        <v>53.232098843296</v>
      </c>
      <c r="AE32" s="57">
        <v>52.778498843296</v>
      </c>
      <c r="AF32" s="57">
        <v>53.855998843296</v>
      </c>
      <c r="AG32" s="57">
        <v>54.048498843296</v>
      </c>
      <c r="AH32" s="57">
        <v>53.653498843296</v>
      </c>
      <c r="AI32" s="57">
        <v>53.803498843296</v>
      </c>
      <c r="AJ32" s="57">
        <v>53.605998843296</v>
      </c>
      <c r="AK32" s="57">
        <v>54.020998843296</v>
      </c>
      <c r="AL32" s="57">
        <v>53.507098843296</v>
      </c>
      <c r="AM32" s="57">
        <v>54.044598843296</v>
      </c>
      <c r="AN32" s="57">
        <v>53.819598843296</v>
      </c>
      <c r="AO32" s="57">
        <v>54.162098843296</v>
      </c>
      <c r="AP32" s="57">
        <v>53.584598843296</v>
      </c>
      <c r="AQ32" s="57">
        <v>52.829598843296</v>
      </c>
      <c r="AR32" s="57">
        <v>52.103973843296</v>
      </c>
      <c r="AS32" s="57">
        <v>52.323973843296</v>
      </c>
      <c r="AT32" s="57">
        <v>52.573973843296</v>
      </c>
      <c r="AU32" s="57">
        <v>52.733973843296</v>
      </c>
      <c r="AV32" s="57">
        <v>53.043973843296</v>
      </c>
      <c r="AW32" s="57">
        <v>53.511473843296</v>
      </c>
      <c r="AX32" s="57">
        <v>54.236473843296</v>
      </c>
      <c r="AY32" s="57">
        <v>53.626473843296</v>
      </c>
      <c r="AZ32" s="57">
        <v>54.547173843296</v>
      </c>
      <c r="BA32" s="57">
        <v>55.774673843296</v>
      </c>
      <c r="BB32">
        <v>55.907173843296</v>
      </c>
      <c r="BC32" s="57">
        <v>55.867173843296</v>
      </c>
      <c r="BD32" s="57">
        <v>56.822173843296</v>
      </c>
      <c r="BE32" s="57">
        <v>57.024673843296</v>
      </c>
      <c r="BF32" s="57">
        <v>57.152248843296</v>
      </c>
      <c r="BG32" s="57">
        <v>57.8380758294156</v>
      </c>
      <c r="BH32" s="57">
        <v>58.5321327393686</v>
      </c>
      <c r="BI32" s="57">
        <v>59.0996327393686</v>
      </c>
      <c r="BJ32" s="57">
        <v>58.7371327393686</v>
      </c>
      <c r="BK32" s="57">
        <v>59.1496327393686</v>
      </c>
      <c r="BL32">
        <v>59.9071327393686</v>
      </c>
    </row>
    <row r="33" ht="15.95" customHeight="1" spans="1:64">
      <c r="A33" s="49">
        <v>14.5</v>
      </c>
      <c r="B33" s="46"/>
      <c r="C33" s="46"/>
      <c r="D33" s="14">
        <v>-86.628075399808</v>
      </c>
      <c r="E33" s="14">
        <v>-24.174842513947</v>
      </c>
      <c r="F33" s="14">
        <v>-23.872342513947</v>
      </c>
      <c r="G33" s="14">
        <f t="shared" si="0"/>
        <v>0.302500000000006</v>
      </c>
      <c r="H33" s="14">
        <f t="shared" si="2"/>
        <v>62.453232885861</v>
      </c>
      <c r="I33" s="74">
        <f t="shared" si="1"/>
        <v>62.755732885861</v>
      </c>
      <c r="J33" s="56"/>
      <c r="K33" s="56"/>
      <c r="L33" s="56"/>
      <c r="M33" s="56"/>
      <c r="N33" s="57"/>
      <c r="O33" s="57"/>
      <c r="P33" s="57"/>
      <c r="Q33" s="57"/>
      <c r="R33" s="57"/>
      <c r="S33" s="57"/>
      <c r="T33" s="57"/>
      <c r="U33" s="57">
        <v>46.288075399808</v>
      </c>
      <c r="V33" s="57">
        <v>46.5658038522068</v>
      </c>
      <c r="W33" s="57">
        <v>46.385575399808</v>
      </c>
      <c r="X33" s="57">
        <v>46.163075399808</v>
      </c>
      <c r="Y33" s="57">
        <v>46.935575399808</v>
      </c>
      <c r="Z33" s="57">
        <v>48.105575399808</v>
      </c>
      <c r="AA33" s="57">
        <v>50.365575399808</v>
      </c>
      <c r="AB33" s="57">
        <v>51.500575399808</v>
      </c>
      <c r="AC33" s="57">
        <v>54.458075399808</v>
      </c>
      <c r="AD33" s="57">
        <v>55.748075399808</v>
      </c>
      <c r="AE33" s="57">
        <v>55.303925399808</v>
      </c>
      <c r="AF33" s="57">
        <v>56.196425399808</v>
      </c>
      <c r="AG33" s="57">
        <v>56.746425399808</v>
      </c>
      <c r="AH33" s="57">
        <v>56.423925399808</v>
      </c>
      <c r="AI33" s="57">
        <v>56.618925399808</v>
      </c>
      <c r="AJ33" s="57">
        <v>56.191425399808</v>
      </c>
      <c r="AK33" s="57">
        <v>56.836425399808</v>
      </c>
      <c r="AL33" s="57">
        <v>56.215575399808</v>
      </c>
      <c r="AM33" s="57">
        <v>56.843075399808</v>
      </c>
      <c r="AN33" s="57">
        <v>56.458075399808</v>
      </c>
      <c r="AO33" s="57">
        <v>56.783075399808</v>
      </c>
      <c r="AP33" s="57">
        <v>56.213075399808</v>
      </c>
      <c r="AQ33" s="57">
        <v>55.698075399808</v>
      </c>
      <c r="AR33" s="57">
        <v>54.889950399808</v>
      </c>
      <c r="AS33" s="57">
        <v>55.009950399808</v>
      </c>
      <c r="AT33" s="57">
        <v>55.179950399808</v>
      </c>
      <c r="AU33" s="57">
        <v>55.129950399808</v>
      </c>
      <c r="AV33" s="57">
        <v>55.677450399808</v>
      </c>
      <c r="AW33" s="57">
        <v>56.277450399808</v>
      </c>
      <c r="AX33" s="57">
        <v>56.924950399808</v>
      </c>
      <c r="AY33" s="57">
        <v>56.217450399808</v>
      </c>
      <c r="AZ33" s="57">
        <v>57.099400399808</v>
      </c>
      <c r="BA33" s="57">
        <v>57.971900399808</v>
      </c>
      <c r="BB33">
        <v>57.734400399808</v>
      </c>
      <c r="BC33" s="57">
        <v>58.386900399808</v>
      </c>
      <c r="BD33" s="57">
        <v>59.891900399808</v>
      </c>
      <c r="BE33" s="57">
        <v>59.694400399808</v>
      </c>
      <c r="BF33" s="57">
        <v>59.569975399808</v>
      </c>
      <c r="BG33" s="57">
        <v>60.2848151046057</v>
      </c>
      <c r="BH33" s="57">
        <v>61.008232885861</v>
      </c>
      <c r="BI33" s="57">
        <v>61.480732885861</v>
      </c>
      <c r="BJ33" s="57">
        <v>61.083232885861</v>
      </c>
      <c r="BK33" s="57">
        <v>61.640732885861</v>
      </c>
      <c r="BL33">
        <v>62.453232885861</v>
      </c>
    </row>
    <row r="34" ht="15.95" customHeight="1" spans="1:64">
      <c r="A34" s="49">
        <v>15</v>
      </c>
      <c r="B34" s="46"/>
      <c r="C34" s="46"/>
      <c r="D34" s="14">
        <v>-80.582865682624</v>
      </c>
      <c r="E34" s="14">
        <v>-15.8349318333587</v>
      </c>
      <c r="F34" s="14">
        <v>-15.5099318333587</v>
      </c>
      <c r="G34" s="14">
        <f t="shared" si="0"/>
        <v>0.325000000000006</v>
      </c>
      <c r="H34" s="14">
        <f t="shared" si="2"/>
        <v>64.7479338492653</v>
      </c>
      <c r="I34" s="74">
        <f t="shared" si="1"/>
        <v>65.0729338492653</v>
      </c>
      <c r="J34" s="56"/>
      <c r="K34" s="56"/>
      <c r="L34" s="56"/>
      <c r="M34" s="56"/>
      <c r="N34" s="57"/>
      <c r="O34" s="57"/>
      <c r="P34" s="57"/>
      <c r="Q34" s="57"/>
      <c r="R34" s="57"/>
      <c r="S34" s="57"/>
      <c r="T34" s="57"/>
      <c r="U34" s="57">
        <v>47.445365682624</v>
      </c>
      <c r="V34" s="57">
        <v>47.7300378767197</v>
      </c>
      <c r="W34" s="57">
        <v>47.522865682624</v>
      </c>
      <c r="X34" s="57">
        <v>47.380365682624</v>
      </c>
      <c r="Y34" s="57">
        <v>48.200365682624</v>
      </c>
      <c r="Z34" s="57">
        <v>49.507865682624</v>
      </c>
      <c r="AA34" s="57">
        <v>51.847865682624</v>
      </c>
      <c r="AB34" s="57">
        <v>53.180365682624</v>
      </c>
      <c r="AC34" s="57">
        <v>56.322865682624</v>
      </c>
      <c r="AD34" s="57">
        <v>57.727865682624</v>
      </c>
      <c r="AE34" s="57">
        <v>57.323615682624</v>
      </c>
      <c r="AF34" s="57">
        <v>58.286115682624</v>
      </c>
      <c r="AG34" s="57">
        <v>58.833615682624</v>
      </c>
      <c r="AH34" s="57">
        <v>58.463615682624</v>
      </c>
      <c r="AI34" s="57">
        <v>58.708615682624</v>
      </c>
      <c r="AJ34" s="57">
        <v>58.311115682624</v>
      </c>
      <c r="AK34" s="57">
        <v>59.071115682624</v>
      </c>
      <c r="AL34" s="57">
        <v>58.452865682624</v>
      </c>
      <c r="AM34" s="57">
        <v>59.107865682624</v>
      </c>
      <c r="AN34" s="57">
        <v>58.775365682624</v>
      </c>
      <c r="AO34" s="57">
        <v>59.142865682624</v>
      </c>
      <c r="AP34" s="57">
        <v>58.535365682624</v>
      </c>
      <c r="AQ34" s="57">
        <v>57.985365682624</v>
      </c>
      <c r="AR34" s="57">
        <v>57.130365682624</v>
      </c>
      <c r="AS34" s="57">
        <v>57.210365682624</v>
      </c>
      <c r="AT34" s="57">
        <v>57.510365682624</v>
      </c>
      <c r="AU34" s="57">
        <v>57.530365682624</v>
      </c>
      <c r="AV34" s="57">
        <v>58.140365682624</v>
      </c>
      <c r="AW34" s="57">
        <v>58.795365682624</v>
      </c>
      <c r="AX34" s="57">
        <v>59.460365682624</v>
      </c>
      <c r="AY34" s="57">
        <v>58.700365682624</v>
      </c>
      <c r="AZ34" s="57">
        <v>59.659815682624</v>
      </c>
      <c r="BA34" s="57">
        <v>60.177315682624</v>
      </c>
      <c r="BB34">
        <v>59.924815682624</v>
      </c>
      <c r="BC34" s="57">
        <v>60.474815682624</v>
      </c>
      <c r="BD34" s="57">
        <v>61.897315682624</v>
      </c>
      <c r="BE34" s="57">
        <v>61.712315682624</v>
      </c>
      <c r="BF34" s="57">
        <v>61.595765682624</v>
      </c>
      <c r="BG34" s="57">
        <v>62.3349148708155</v>
      </c>
      <c r="BH34" s="57">
        <v>63.0829338492653</v>
      </c>
      <c r="BI34" s="57">
        <v>63.6454338492653</v>
      </c>
      <c r="BJ34" s="57">
        <v>63.3629338492653</v>
      </c>
      <c r="BK34" s="57">
        <v>63.8854338492653</v>
      </c>
      <c r="BL34">
        <v>64.7479338492653</v>
      </c>
    </row>
    <row r="35" ht="15.95" customHeight="1" spans="1:64">
      <c r="A35" s="49">
        <v>15.5</v>
      </c>
      <c r="B35" s="46"/>
      <c r="C35" s="46"/>
      <c r="D35" s="14">
        <v>-78.23779165728</v>
      </c>
      <c r="E35" s="14">
        <v>-11.7990338954266</v>
      </c>
      <c r="F35" s="14">
        <v>-11.2815338954266</v>
      </c>
      <c r="G35" s="14">
        <f t="shared" si="0"/>
        <v>0.517500000000007</v>
      </c>
      <c r="H35" s="14">
        <f t="shared" si="2"/>
        <v>66.4387577618534</v>
      </c>
      <c r="I35" s="74">
        <f t="shared" si="1"/>
        <v>66.9562577618534</v>
      </c>
      <c r="J35" s="56"/>
      <c r="K35" s="56"/>
      <c r="L35" s="56"/>
      <c r="M35" s="56"/>
      <c r="N35" s="57"/>
      <c r="O35" s="57"/>
      <c r="P35" s="57"/>
      <c r="Q35" s="57"/>
      <c r="R35" s="57"/>
      <c r="S35" s="57"/>
      <c r="T35" s="57"/>
      <c r="U35" s="57">
        <v>48.34029165728</v>
      </c>
      <c r="V35" s="57">
        <v>48.6303334072237</v>
      </c>
      <c r="W35" s="57">
        <v>48.32779165728</v>
      </c>
      <c r="X35" s="57">
        <v>48.30279165728</v>
      </c>
      <c r="Y35" s="57">
        <v>49.13029165728</v>
      </c>
      <c r="Z35" s="57">
        <v>50.35779165728</v>
      </c>
      <c r="AA35" s="57">
        <v>52.90279165728</v>
      </c>
      <c r="AB35" s="57">
        <v>54.09279165728</v>
      </c>
      <c r="AC35" s="57">
        <v>57.48779165728</v>
      </c>
      <c r="AD35" s="57">
        <v>58.96779165728</v>
      </c>
      <c r="AE35" s="57">
        <v>58.61814165728</v>
      </c>
      <c r="AF35" s="57">
        <v>59.84564165728</v>
      </c>
      <c r="AG35" s="57">
        <v>60.22064165728</v>
      </c>
      <c r="AH35" s="57">
        <v>59.80064165728</v>
      </c>
      <c r="AI35" s="57">
        <v>60.06314165728</v>
      </c>
      <c r="AJ35" s="57">
        <v>59.79314165728</v>
      </c>
      <c r="AK35" s="57">
        <v>60.62064165728</v>
      </c>
      <c r="AL35" s="57">
        <v>60.05029165728</v>
      </c>
      <c r="AM35" s="57">
        <v>60.78029165728</v>
      </c>
      <c r="AN35" s="57">
        <v>60.56779165728</v>
      </c>
      <c r="AO35" s="57">
        <v>60.93029165728</v>
      </c>
      <c r="AP35" s="57">
        <v>60.39279165728</v>
      </c>
      <c r="AQ35" s="57">
        <v>59.61529165728</v>
      </c>
      <c r="AR35" s="57">
        <v>58.74904165728</v>
      </c>
      <c r="AS35" s="57">
        <v>58.79904165728</v>
      </c>
      <c r="AT35" s="57">
        <v>59.28904165728</v>
      </c>
      <c r="AU35" s="57">
        <v>59.49904165728</v>
      </c>
      <c r="AV35" s="57">
        <v>60.06404165728</v>
      </c>
      <c r="AW35" s="57">
        <v>60.70154165728</v>
      </c>
      <c r="AX35" s="57">
        <v>61.39154165728</v>
      </c>
      <c r="AY35" s="57">
        <v>60.82154165728</v>
      </c>
      <c r="AZ35" s="57">
        <v>61.84299165728</v>
      </c>
      <c r="BA35" s="57">
        <v>62.19799165728</v>
      </c>
      <c r="BB35">
        <v>61.82049165728</v>
      </c>
      <c r="BC35" s="57">
        <v>62.01799165728</v>
      </c>
      <c r="BD35" s="57">
        <v>63.31049165728</v>
      </c>
      <c r="BE35" s="57">
        <v>63.19799165728</v>
      </c>
      <c r="BF35" s="57">
        <v>63.12711665728</v>
      </c>
      <c r="BG35" s="57">
        <v>63.8846420571674</v>
      </c>
      <c r="BH35" s="57">
        <v>64.6512577618534</v>
      </c>
      <c r="BI35" s="57">
        <v>65.3812577618534</v>
      </c>
      <c r="BJ35" s="57">
        <v>65.2237577618534</v>
      </c>
      <c r="BK35" s="57">
        <v>65.5987577618534</v>
      </c>
      <c r="BL35">
        <v>66.4387577618534</v>
      </c>
    </row>
    <row r="36" ht="15.95" customHeight="1" spans="1:64">
      <c r="A36" s="49">
        <v>16</v>
      </c>
      <c r="B36" s="46"/>
      <c r="C36" s="46"/>
      <c r="D36" s="14">
        <v>-82.294338432</v>
      </c>
      <c r="E36" s="14">
        <v>-15.0679855476978</v>
      </c>
      <c r="F36" s="14">
        <v>-14.4229855476978</v>
      </c>
      <c r="G36" s="14">
        <f t="shared" si="0"/>
        <v>0.645000000000007</v>
      </c>
      <c r="H36" s="14">
        <f t="shared" si="2"/>
        <v>67.2263528843022</v>
      </c>
      <c r="I36" s="74">
        <f t="shared" si="1"/>
        <v>67.8713528843022</v>
      </c>
      <c r="J36" s="56"/>
      <c r="K36" s="56"/>
      <c r="L36" s="56"/>
      <c r="M36" s="56"/>
      <c r="N36" s="57"/>
      <c r="O36" s="57"/>
      <c r="P36" s="57"/>
      <c r="Q36" s="57"/>
      <c r="R36" s="57"/>
      <c r="S36" s="57"/>
      <c r="T36" s="57"/>
      <c r="U36" s="57">
        <v>48.771838432</v>
      </c>
      <c r="V36" s="57">
        <v>49.064469462592</v>
      </c>
      <c r="W36" s="57">
        <v>48.699338432</v>
      </c>
      <c r="X36" s="57">
        <v>48.716838432</v>
      </c>
      <c r="Y36" s="57">
        <v>49.626838432</v>
      </c>
      <c r="Z36" s="57">
        <v>50.849338432</v>
      </c>
      <c r="AA36" s="57">
        <v>53.491838432</v>
      </c>
      <c r="AB36" s="57">
        <v>54.624338432</v>
      </c>
      <c r="AC36" s="57">
        <v>58.159338432</v>
      </c>
      <c r="AD36" s="57">
        <v>59.774338432</v>
      </c>
      <c r="AE36" s="57">
        <v>59.470888432</v>
      </c>
      <c r="AF36" s="57">
        <v>60.860888432</v>
      </c>
      <c r="AG36" s="57">
        <v>61.065888432</v>
      </c>
      <c r="AH36" s="57">
        <v>60.710888432</v>
      </c>
      <c r="AI36" s="57">
        <v>60.925888432</v>
      </c>
      <c r="AJ36" s="57">
        <v>60.830888432</v>
      </c>
      <c r="AK36" s="57">
        <v>61.680888432</v>
      </c>
      <c r="AL36" s="57">
        <v>61.286838432</v>
      </c>
      <c r="AM36" s="57">
        <v>61.939338432</v>
      </c>
      <c r="AN36" s="57">
        <v>61.849338432</v>
      </c>
      <c r="AO36" s="57">
        <v>62.254338432</v>
      </c>
      <c r="AP36" s="57">
        <v>61.711838432</v>
      </c>
      <c r="AQ36" s="57">
        <v>60.809338432</v>
      </c>
      <c r="AR36" s="57">
        <v>59.948713432</v>
      </c>
      <c r="AS36" s="57">
        <v>59.978713432</v>
      </c>
      <c r="AT36" s="57">
        <v>60.618713432</v>
      </c>
      <c r="AU36" s="57">
        <v>60.798713432</v>
      </c>
      <c r="AV36" s="57">
        <v>61.396213432</v>
      </c>
      <c r="AW36" s="57">
        <v>61.368713432</v>
      </c>
      <c r="AX36" s="57">
        <v>62.106213432</v>
      </c>
      <c r="AY36" s="57">
        <v>61.613713432</v>
      </c>
      <c r="AZ36" s="57">
        <v>62.661513432</v>
      </c>
      <c r="BA36" s="57">
        <v>62.854013432</v>
      </c>
      <c r="BB36">
        <v>62.481513432</v>
      </c>
      <c r="BC36" s="57">
        <v>62.316513432</v>
      </c>
      <c r="BD36" s="57">
        <v>63.386513432</v>
      </c>
      <c r="BE36" s="57">
        <v>63.486513432</v>
      </c>
      <c r="BF36" s="57">
        <v>63.549513432</v>
      </c>
      <c r="BG36" s="57">
        <v>64.312107593184</v>
      </c>
      <c r="BH36" s="57">
        <v>65.0838528843022</v>
      </c>
      <c r="BI36" s="57">
        <v>65.9588528843022</v>
      </c>
      <c r="BJ36" s="57">
        <v>65.9263528843022</v>
      </c>
      <c r="BK36" s="57">
        <v>66.2513528843022</v>
      </c>
      <c r="BL36">
        <v>67.2263528843022</v>
      </c>
    </row>
    <row r="37" ht="15.95" customHeight="1" spans="1:64">
      <c r="A37" s="49">
        <v>16.5</v>
      </c>
      <c r="B37" s="46"/>
      <c r="C37" s="46"/>
      <c r="D37" s="14">
        <v>-90.770298304</v>
      </c>
      <c r="E37" s="14">
        <v>-22.3857812661482</v>
      </c>
      <c r="F37" s="14">
        <v>-21.6457812661482</v>
      </c>
      <c r="G37" s="14">
        <f t="shared" si="0"/>
        <v>0.740000000000009</v>
      </c>
      <c r="H37" s="14">
        <f t="shared" si="2"/>
        <v>68.3845170378518</v>
      </c>
      <c r="I37" s="74">
        <f t="shared" si="1"/>
        <v>69.1245170378518</v>
      </c>
      <c r="J37" s="56"/>
      <c r="K37" s="56"/>
      <c r="L37" s="56"/>
      <c r="M37" s="56"/>
      <c r="N37" s="57"/>
      <c r="O37" s="57"/>
      <c r="P37" s="57"/>
      <c r="Q37" s="57"/>
      <c r="R37" s="57"/>
      <c r="S37" s="57"/>
      <c r="T37" s="57"/>
      <c r="U37" s="57">
        <v>48.442798304</v>
      </c>
      <c r="V37" s="57">
        <v>48.733455093824</v>
      </c>
      <c r="W37" s="57">
        <v>48.327798304</v>
      </c>
      <c r="X37" s="57">
        <v>48.370298304</v>
      </c>
      <c r="Y37" s="57">
        <v>49.335298304</v>
      </c>
      <c r="Z37" s="57">
        <v>50.560298304</v>
      </c>
      <c r="AA37" s="57">
        <v>53.312798304</v>
      </c>
      <c r="AB37" s="57">
        <v>54.500298304</v>
      </c>
      <c r="AC37" s="57">
        <v>58.200298304</v>
      </c>
      <c r="AD37" s="57">
        <v>59.900298304</v>
      </c>
      <c r="AE37" s="57">
        <v>59.641998304</v>
      </c>
      <c r="AF37" s="57">
        <v>61.126998304</v>
      </c>
      <c r="AG37" s="57">
        <v>61.324498304</v>
      </c>
      <c r="AH37" s="57">
        <v>60.966998304</v>
      </c>
      <c r="AI37" s="57">
        <v>61.194498304</v>
      </c>
      <c r="AJ37" s="57">
        <v>61.156998304</v>
      </c>
      <c r="AK37" s="57">
        <v>62.069498304</v>
      </c>
      <c r="AL37" s="57">
        <v>61.765298304</v>
      </c>
      <c r="AM37" s="57">
        <v>62.460298304</v>
      </c>
      <c r="AN37" s="57">
        <v>62.387798304</v>
      </c>
      <c r="AO37" s="57">
        <v>62.870298304</v>
      </c>
      <c r="AP37" s="57">
        <v>62.342798304</v>
      </c>
      <c r="AQ37" s="57">
        <v>61.367798304</v>
      </c>
      <c r="AR37" s="57">
        <v>60.518423304</v>
      </c>
      <c r="AS37" s="57">
        <v>60.568423304</v>
      </c>
      <c r="AT37" s="57">
        <v>61.268423304</v>
      </c>
      <c r="AU37" s="57">
        <v>61.508423304</v>
      </c>
      <c r="AV37" s="57">
        <v>62.005923304</v>
      </c>
      <c r="AW37" s="57">
        <v>62.008423304</v>
      </c>
      <c r="AX37" s="57">
        <v>62.768423304</v>
      </c>
      <c r="AY37" s="57">
        <v>62.293423304</v>
      </c>
      <c r="AZ37" s="57">
        <v>63.398573304</v>
      </c>
      <c r="BA37" s="57">
        <v>63.401073304</v>
      </c>
      <c r="BB37">
        <v>63.056073304</v>
      </c>
      <c r="BC37" s="57">
        <v>62.693573304</v>
      </c>
      <c r="BD37" s="57">
        <v>63.671073304</v>
      </c>
      <c r="BE37" s="57">
        <v>63.796073304</v>
      </c>
      <c r="BF37" s="57">
        <v>63.874823304</v>
      </c>
      <c r="BG37" s="57">
        <v>64.641321183648</v>
      </c>
      <c r="BH37" s="57">
        <v>65.4170170378518</v>
      </c>
      <c r="BI37" s="57">
        <v>67.1145170378518</v>
      </c>
      <c r="BJ37" s="57">
        <v>67.0895170378518</v>
      </c>
      <c r="BK37" s="57">
        <v>67.3895170378518</v>
      </c>
      <c r="BL37">
        <v>68.3845170378518</v>
      </c>
    </row>
    <row r="38" ht="15.95" customHeight="1" spans="1:64">
      <c r="A38" s="49">
        <v>17</v>
      </c>
      <c r="B38" s="46"/>
      <c r="C38" s="46"/>
      <c r="D38" s="14">
        <v>-100.216158912</v>
      </c>
      <c r="E38" s="14">
        <v>-30.3122068984287</v>
      </c>
      <c r="F38" s="14">
        <v>-29.5897068984287</v>
      </c>
      <c r="G38" s="14">
        <f t="shared" si="0"/>
        <v>0.722500000000011</v>
      </c>
      <c r="H38" s="14">
        <f t="shared" si="2"/>
        <v>69.9039520135713</v>
      </c>
      <c r="I38" s="74">
        <f t="shared" si="1"/>
        <v>70.6264520135713</v>
      </c>
      <c r="J38" s="56"/>
      <c r="K38" s="56"/>
      <c r="L38" s="56"/>
      <c r="M38" s="56"/>
      <c r="N38" s="57"/>
      <c r="O38" s="57"/>
      <c r="P38" s="57"/>
      <c r="Q38" s="57"/>
      <c r="R38" s="57"/>
      <c r="S38" s="57"/>
      <c r="T38" s="57"/>
      <c r="U38" s="57">
        <v>48.976158912</v>
      </c>
      <c r="V38" s="57">
        <v>49.270015865472</v>
      </c>
      <c r="W38" s="57">
        <v>48.928658912</v>
      </c>
      <c r="X38" s="57">
        <v>49.028658912</v>
      </c>
      <c r="Y38" s="57">
        <v>49.973658912</v>
      </c>
      <c r="Z38" s="57">
        <v>51.356158912</v>
      </c>
      <c r="AA38" s="57">
        <v>54.176158912</v>
      </c>
      <c r="AB38" s="57">
        <v>55.481158912</v>
      </c>
      <c r="AC38" s="57">
        <v>59.378658912</v>
      </c>
      <c r="AD38" s="57">
        <v>61.166158912</v>
      </c>
      <c r="AE38" s="57">
        <v>60.925708912</v>
      </c>
      <c r="AF38" s="57">
        <v>62.413208912</v>
      </c>
      <c r="AG38" s="57">
        <v>62.735708912</v>
      </c>
      <c r="AH38" s="57">
        <v>62.378208912</v>
      </c>
      <c r="AI38" s="57">
        <v>62.688208912</v>
      </c>
      <c r="AJ38" s="57">
        <v>62.618208912</v>
      </c>
      <c r="AK38" s="57">
        <v>63.610708912</v>
      </c>
      <c r="AL38" s="57">
        <v>63.401158912</v>
      </c>
      <c r="AM38" s="57">
        <v>64.108658912</v>
      </c>
      <c r="AN38" s="57">
        <v>64.053658912</v>
      </c>
      <c r="AO38" s="57">
        <v>64.541158912</v>
      </c>
      <c r="AP38" s="57">
        <v>64.008658912</v>
      </c>
      <c r="AQ38" s="57">
        <v>63.083658912</v>
      </c>
      <c r="AR38" s="57">
        <v>62.262408912</v>
      </c>
      <c r="AS38" s="57">
        <v>62.332408912</v>
      </c>
      <c r="AT38" s="57">
        <v>63.022408912</v>
      </c>
      <c r="AU38" s="57">
        <v>63.222408912</v>
      </c>
      <c r="AV38" s="57">
        <v>63.737408912</v>
      </c>
      <c r="AW38" s="57">
        <v>63.764908912</v>
      </c>
      <c r="AX38" s="57">
        <v>64.489908912</v>
      </c>
      <c r="AY38" s="57">
        <v>63.979908912</v>
      </c>
      <c r="AZ38" s="57">
        <v>65.080408912</v>
      </c>
      <c r="BA38" s="57">
        <v>64.952908912</v>
      </c>
      <c r="BB38">
        <v>64.655408912</v>
      </c>
      <c r="BC38" s="57">
        <v>64.350408912</v>
      </c>
      <c r="BD38" s="57">
        <v>65.410408912</v>
      </c>
      <c r="BE38" s="57">
        <v>65.450408912</v>
      </c>
      <c r="BF38" s="57">
        <v>65.475608912</v>
      </c>
      <c r="BG38" s="57">
        <v>66.261316218944</v>
      </c>
      <c r="BH38" s="57">
        <v>67.0564520135713</v>
      </c>
      <c r="BI38" s="57">
        <v>68.5889520135713</v>
      </c>
      <c r="BJ38" s="57">
        <v>68.5489520135713</v>
      </c>
      <c r="BK38" s="57">
        <v>68.8889520135713</v>
      </c>
      <c r="BL38">
        <v>69.9039520135713</v>
      </c>
    </row>
    <row r="39" ht="15.95" customHeight="1" spans="1:64">
      <c r="A39" s="49">
        <v>17.5</v>
      </c>
      <c r="B39" s="46"/>
      <c r="C39" s="46"/>
      <c r="D39" s="14">
        <v>-109.090757504</v>
      </c>
      <c r="E39" s="14">
        <v>-38.0329221088234</v>
      </c>
      <c r="F39" s="14">
        <v>-37.2654221088234</v>
      </c>
      <c r="G39" s="14">
        <f t="shared" si="0"/>
        <v>0.767500000000005</v>
      </c>
      <c r="H39" s="14">
        <f t="shared" si="2"/>
        <v>71.0578353951766</v>
      </c>
      <c r="I39" s="74">
        <f t="shared" si="1"/>
        <v>71.8253353951766</v>
      </c>
      <c r="J39" s="56"/>
      <c r="K39" s="56"/>
      <c r="L39" s="56"/>
      <c r="M39" s="56"/>
      <c r="N39" s="57"/>
      <c r="O39" s="57"/>
      <c r="P39" s="57"/>
      <c r="Q39" s="57"/>
      <c r="R39" s="57"/>
      <c r="S39" s="57"/>
      <c r="T39" s="57"/>
      <c r="U39" s="57">
        <v>49.528257504</v>
      </c>
      <c r="V39" s="57">
        <v>49.825427049024</v>
      </c>
      <c r="W39" s="57">
        <v>49.475757504</v>
      </c>
      <c r="X39" s="57">
        <v>49.615757504</v>
      </c>
      <c r="Y39" s="57">
        <v>50.593257504</v>
      </c>
      <c r="Z39" s="57">
        <v>52.030757504</v>
      </c>
      <c r="AA39" s="57">
        <v>54.905757504</v>
      </c>
      <c r="AB39" s="57">
        <v>56.243257504</v>
      </c>
      <c r="AC39" s="57">
        <v>60.275757504</v>
      </c>
      <c r="AD39" s="57">
        <v>62.183257504</v>
      </c>
      <c r="AE39" s="57">
        <v>61.968007504</v>
      </c>
      <c r="AF39" s="57">
        <v>63.473007504</v>
      </c>
      <c r="AG39" s="57">
        <v>63.828007504</v>
      </c>
      <c r="AH39" s="57">
        <v>63.513007504</v>
      </c>
      <c r="AI39" s="57">
        <v>63.860507504</v>
      </c>
      <c r="AJ39" s="57">
        <v>63.828007504</v>
      </c>
      <c r="AK39" s="57">
        <v>64.848007504</v>
      </c>
      <c r="AL39" s="57">
        <v>64.763257504</v>
      </c>
      <c r="AM39" s="57">
        <v>65.490757504</v>
      </c>
      <c r="AN39" s="57">
        <v>65.435757504</v>
      </c>
      <c r="AO39" s="57">
        <v>66.000757504</v>
      </c>
      <c r="AP39" s="57">
        <v>65.458257504</v>
      </c>
      <c r="AQ39" s="57">
        <v>64.563257504</v>
      </c>
      <c r="AR39" s="57">
        <v>63.757007504</v>
      </c>
      <c r="AS39" s="57">
        <v>63.857007504</v>
      </c>
      <c r="AT39" s="57">
        <v>64.557007504</v>
      </c>
      <c r="AU39" s="57">
        <v>64.757007504</v>
      </c>
      <c r="AV39" s="57">
        <v>65.289507504</v>
      </c>
      <c r="AW39" s="57">
        <v>65.327007504</v>
      </c>
      <c r="AX39" s="57">
        <v>66.067007504</v>
      </c>
      <c r="AY39" s="57">
        <v>65.514507504</v>
      </c>
      <c r="AZ39" s="57">
        <v>66.642907504</v>
      </c>
      <c r="BA39" s="57">
        <v>66.445407504</v>
      </c>
      <c r="BB39">
        <v>66.102907504</v>
      </c>
      <c r="BC39" s="57">
        <v>65.720407504</v>
      </c>
      <c r="BD39" s="57">
        <v>66.757907504</v>
      </c>
      <c r="BE39" s="57">
        <v>66.990407504</v>
      </c>
      <c r="BF39" s="57">
        <v>67.136882504</v>
      </c>
      <c r="BG39" s="57">
        <v>67.942525094048</v>
      </c>
      <c r="BH39" s="57">
        <v>68.7578353951766</v>
      </c>
      <c r="BI39" s="57">
        <v>69.7528353951766</v>
      </c>
      <c r="BJ39" s="57">
        <v>69.6903353951766</v>
      </c>
      <c r="BK39" s="57">
        <v>70.0328353951766</v>
      </c>
      <c r="BL39">
        <v>71.0578353951766</v>
      </c>
    </row>
    <row r="40" ht="15.95" customHeight="1" spans="1:64">
      <c r="A40" s="49">
        <v>18</v>
      </c>
      <c r="B40" s="46"/>
      <c r="C40" s="46"/>
      <c r="D40" s="14">
        <v>-115.335578336</v>
      </c>
      <c r="E40" s="14">
        <v>-42.6406101226556</v>
      </c>
      <c r="F40" s="14">
        <v>-41.8756101226556</v>
      </c>
      <c r="G40" s="14">
        <f t="shared" si="0"/>
        <v>0.765000000000001</v>
      </c>
      <c r="H40" s="14">
        <f t="shared" si="2"/>
        <v>72.6949682133444</v>
      </c>
      <c r="I40" s="74">
        <f t="shared" si="1"/>
        <v>73.4599682133444</v>
      </c>
      <c r="J40" s="56"/>
      <c r="K40" s="56"/>
      <c r="L40" s="56"/>
      <c r="M40" s="56"/>
      <c r="N40" s="57"/>
      <c r="O40" s="57"/>
      <c r="P40" s="57"/>
      <c r="Q40" s="57"/>
      <c r="R40" s="57"/>
      <c r="S40" s="57"/>
      <c r="T40" s="57"/>
      <c r="U40" s="57">
        <v>49.855578336</v>
      </c>
      <c r="V40" s="57">
        <v>50.165578336</v>
      </c>
      <c r="W40" s="57">
        <v>49.930578336</v>
      </c>
      <c r="X40" s="57">
        <v>50.150578336</v>
      </c>
      <c r="Y40" s="57">
        <v>51.183078336</v>
      </c>
      <c r="Z40" s="57">
        <v>52.870578336</v>
      </c>
      <c r="AA40" s="57">
        <v>55.743078336</v>
      </c>
      <c r="AB40" s="57">
        <v>57.268078336</v>
      </c>
      <c r="AC40" s="57">
        <v>61.475578336</v>
      </c>
      <c r="AD40" s="57">
        <v>63.523078336</v>
      </c>
      <c r="AE40" s="57">
        <v>63.297328336</v>
      </c>
      <c r="AF40" s="57">
        <v>64.724828336</v>
      </c>
      <c r="AG40" s="57">
        <v>65.334828336</v>
      </c>
      <c r="AH40" s="57">
        <v>65.049828336</v>
      </c>
      <c r="AI40" s="57">
        <v>65.604828336</v>
      </c>
      <c r="AJ40" s="57">
        <v>65.324828336</v>
      </c>
      <c r="AK40" s="57">
        <v>66.429828336</v>
      </c>
      <c r="AL40" s="57">
        <v>66.388078336</v>
      </c>
      <c r="AM40" s="57">
        <v>67.228078336</v>
      </c>
      <c r="AN40" s="57">
        <v>67.020578336</v>
      </c>
      <c r="AO40" s="57">
        <v>67.560578336</v>
      </c>
      <c r="AP40" s="57">
        <v>67.075578336</v>
      </c>
      <c r="AQ40" s="57">
        <v>66.380578336</v>
      </c>
      <c r="AR40" s="57">
        <v>65.630578336</v>
      </c>
      <c r="AS40" s="57">
        <v>65.790578336</v>
      </c>
      <c r="AT40" s="57">
        <v>66.300578336</v>
      </c>
      <c r="AU40" s="57">
        <v>66.400578336</v>
      </c>
      <c r="AV40" s="57">
        <v>66.930578336</v>
      </c>
      <c r="AW40" s="57">
        <v>67.028078336</v>
      </c>
      <c r="AX40" s="57">
        <v>67.688078336</v>
      </c>
      <c r="AY40" s="57">
        <v>67.095578336</v>
      </c>
      <c r="AZ40" s="57">
        <v>68.093778336</v>
      </c>
      <c r="BA40" s="57">
        <v>67.846278336</v>
      </c>
      <c r="BB40">
        <v>67.641278336</v>
      </c>
      <c r="BC40" s="57">
        <v>67.626278336</v>
      </c>
      <c r="BD40" s="57">
        <v>68.976278336</v>
      </c>
      <c r="BE40" s="57">
        <v>68.973778336</v>
      </c>
      <c r="BF40" s="57">
        <v>68.972203336</v>
      </c>
      <c r="BG40" s="57">
        <v>69.799869776032</v>
      </c>
      <c r="BH40" s="57">
        <v>70.6374682133444</v>
      </c>
      <c r="BI40" s="57">
        <v>71.3624682133444</v>
      </c>
      <c r="BJ40" s="57">
        <v>71.1699682133444</v>
      </c>
      <c r="BK40" s="57">
        <v>71.6549682133444</v>
      </c>
      <c r="BL40">
        <v>72.6949682133444</v>
      </c>
    </row>
    <row r="41" ht="15.95" customHeight="1" spans="1:64">
      <c r="A41" s="49">
        <v>18.5</v>
      </c>
      <c r="B41" s="49"/>
      <c r="C41" s="49"/>
      <c r="D41" s="49">
        <v>-120.302922496</v>
      </c>
      <c r="E41" s="14">
        <v>-46.4918854708566</v>
      </c>
      <c r="F41" s="14">
        <v>-45.5193854708566</v>
      </c>
      <c r="G41" s="14">
        <f t="shared" si="0"/>
        <v>0.972500000000004</v>
      </c>
      <c r="H41" s="14">
        <f t="shared" si="2"/>
        <v>73.8110370251434</v>
      </c>
      <c r="I41" s="74">
        <f t="shared" si="1"/>
        <v>74.7835370251434</v>
      </c>
      <c r="J41" s="56"/>
      <c r="K41" s="56"/>
      <c r="L41" s="56"/>
      <c r="M41" s="56"/>
      <c r="N41" s="57"/>
      <c r="O41" s="57"/>
      <c r="P41" s="57"/>
      <c r="Q41" s="57"/>
      <c r="R41" s="57"/>
      <c r="S41" s="57"/>
      <c r="T41" s="57"/>
      <c r="U41" s="57">
        <v>50.440422496</v>
      </c>
      <c r="V41" s="57">
        <v>50.760422496</v>
      </c>
      <c r="W41" s="57">
        <v>50.365422496</v>
      </c>
      <c r="X41" s="57">
        <v>50.645422496</v>
      </c>
      <c r="Y41" s="57">
        <v>51.732922496</v>
      </c>
      <c r="Z41" s="57">
        <v>53.250422496</v>
      </c>
      <c r="AA41" s="57">
        <v>56.115422496</v>
      </c>
      <c r="AB41" s="57">
        <v>57.595422496</v>
      </c>
      <c r="AC41" s="57">
        <v>61.810422496</v>
      </c>
      <c r="AD41" s="57">
        <v>63.902922496</v>
      </c>
      <c r="AE41" s="57">
        <v>63.727572496</v>
      </c>
      <c r="AF41" s="57">
        <v>65.315072496</v>
      </c>
      <c r="AG41" s="57">
        <v>65.790072496</v>
      </c>
      <c r="AH41" s="57">
        <v>65.580072496</v>
      </c>
      <c r="AI41" s="57">
        <v>65.967572496</v>
      </c>
      <c r="AJ41" s="57">
        <v>66.070072496</v>
      </c>
      <c r="AK41" s="57">
        <v>67.120072496</v>
      </c>
      <c r="AL41" s="57">
        <v>67.190422496</v>
      </c>
      <c r="AM41" s="57">
        <v>67.970422496</v>
      </c>
      <c r="AN41" s="57">
        <v>67.860422496</v>
      </c>
      <c r="AO41" s="57">
        <v>68.557922496</v>
      </c>
      <c r="AP41" s="57">
        <v>68.027922496</v>
      </c>
      <c r="AQ41" s="57">
        <v>67.235422496</v>
      </c>
      <c r="AR41" s="57">
        <v>66.519172496</v>
      </c>
      <c r="AS41" s="57">
        <v>66.699172496</v>
      </c>
      <c r="AT41" s="57">
        <v>67.359172496</v>
      </c>
      <c r="AU41" s="57">
        <v>67.469172496</v>
      </c>
      <c r="AV41" s="57">
        <v>68.054172496</v>
      </c>
      <c r="AW41" s="57">
        <v>68.101672496</v>
      </c>
      <c r="AX41" s="57">
        <v>68.824172496</v>
      </c>
      <c r="AY41" s="57">
        <v>68.259172496</v>
      </c>
      <c r="AZ41" s="57">
        <v>69.336422496</v>
      </c>
      <c r="BA41" s="57">
        <v>69.076422496</v>
      </c>
      <c r="BB41">
        <v>68.906422496</v>
      </c>
      <c r="BC41" s="57">
        <v>68.358922496</v>
      </c>
      <c r="BD41" s="57">
        <v>69.508922496</v>
      </c>
      <c r="BE41" s="57">
        <v>69.716422496</v>
      </c>
      <c r="BF41" s="57">
        <v>69.847147496</v>
      </c>
      <c r="BG41" s="57">
        <v>70.685313265952</v>
      </c>
      <c r="BH41" s="57">
        <v>71.5335370251434</v>
      </c>
      <c r="BI41" s="57">
        <v>72.3785370251434</v>
      </c>
      <c r="BJ41" s="57">
        <v>72.3285370251434</v>
      </c>
      <c r="BK41" s="57">
        <v>72.8135370251434</v>
      </c>
      <c r="BL41">
        <v>73.8110370251434</v>
      </c>
    </row>
    <row r="42" ht="15.95" customHeight="1" spans="1:64">
      <c r="A42" s="49">
        <v>19</v>
      </c>
      <c r="B42" s="46"/>
      <c r="C42" s="46"/>
      <c r="D42" s="14">
        <v>-127.090983805952</v>
      </c>
      <c r="E42" s="14">
        <v>-52.3789297965891</v>
      </c>
      <c r="F42" s="14">
        <v>-51.4014297965891</v>
      </c>
      <c r="G42" s="14">
        <f t="shared" ref="G42:G62" si="3">F42-E42</f>
        <v>0.977500000000006</v>
      </c>
      <c r="H42" s="14">
        <f t="shared" si="2"/>
        <v>74.7120540093629</v>
      </c>
      <c r="I42" s="74">
        <f t="shared" ref="I42:I62" si="4">F42-D42</f>
        <v>75.6895540093629</v>
      </c>
      <c r="J42" s="56"/>
      <c r="K42" s="56"/>
      <c r="L42" s="56"/>
      <c r="M42" s="56"/>
      <c r="N42" s="57"/>
      <c r="O42" s="57"/>
      <c r="P42" s="57"/>
      <c r="Q42" s="57"/>
      <c r="R42" s="57"/>
      <c r="S42" s="57"/>
      <c r="T42" s="57"/>
      <c r="U42" s="57">
        <v>50.295983805952</v>
      </c>
      <c r="V42" s="57">
        <v>50.635983805952</v>
      </c>
      <c r="W42" s="57">
        <v>50.308483805952</v>
      </c>
      <c r="X42" s="57">
        <v>50.608483805952</v>
      </c>
      <c r="Y42" s="57">
        <v>51.738483805952</v>
      </c>
      <c r="Z42" s="57">
        <v>53.345983805952</v>
      </c>
      <c r="AA42" s="57">
        <v>56.210983805952</v>
      </c>
      <c r="AB42" s="57">
        <v>57.778483805952</v>
      </c>
      <c r="AC42" s="57">
        <v>62.098483805952</v>
      </c>
      <c r="AD42" s="57">
        <v>64.273483805952</v>
      </c>
      <c r="AE42" s="57">
        <v>64.094983805952</v>
      </c>
      <c r="AF42" s="57">
        <v>65.639983805952</v>
      </c>
      <c r="AG42" s="57">
        <v>66.284983805952</v>
      </c>
      <c r="AH42" s="57">
        <v>66.124983805952</v>
      </c>
      <c r="AI42" s="57">
        <v>66.594983805952</v>
      </c>
      <c r="AJ42" s="57">
        <v>66.654983805952</v>
      </c>
      <c r="AK42" s="57">
        <v>67.734983805952</v>
      </c>
      <c r="AL42" s="57">
        <v>67.888483805952</v>
      </c>
      <c r="AM42" s="57">
        <v>68.703483805952</v>
      </c>
      <c r="AN42" s="57">
        <v>68.623483805952</v>
      </c>
      <c r="AO42" s="57">
        <v>69.290983805952</v>
      </c>
      <c r="AP42" s="57">
        <v>68.785983805952</v>
      </c>
      <c r="AQ42" s="57">
        <v>68.043483805952</v>
      </c>
      <c r="AR42" s="57">
        <v>67.400358805952</v>
      </c>
      <c r="AS42" s="57">
        <v>67.620358805952</v>
      </c>
      <c r="AT42" s="57">
        <v>68.210358805952</v>
      </c>
      <c r="AU42" s="57">
        <v>68.260358805952</v>
      </c>
      <c r="AV42" s="57">
        <v>68.867858805952</v>
      </c>
      <c r="AW42" s="57">
        <v>68.930358805952</v>
      </c>
      <c r="AX42" s="57">
        <v>69.625358805952</v>
      </c>
      <c r="AY42" s="57">
        <v>69.040358805952</v>
      </c>
      <c r="AZ42" s="57">
        <v>70.083508805952</v>
      </c>
      <c r="BA42" s="57">
        <v>69.783508805952</v>
      </c>
      <c r="BB42">
        <v>69.651008805952</v>
      </c>
      <c r="BC42" s="57">
        <v>69.268508805952</v>
      </c>
      <c r="BD42" s="57">
        <v>70.543508805952</v>
      </c>
      <c r="BE42" s="57">
        <v>70.671008805952</v>
      </c>
      <c r="BF42" s="57">
        <v>70.751333805952</v>
      </c>
      <c r="BG42" s="57">
        <v>71.6003498116234</v>
      </c>
      <c r="BH42" s="57">
        <v>72.4595540093629</v>
      </c>
      <c r="BI42" s="57">
        <v>73.1895540093629</v>
      </c>
      <c r="BJ42" s="57">
        <v>73.1195540093629</v>
      </c>
      <c r="BK42" s="57">
        <v>73.6870540093629</v>
      </c>
      <c r="BL42">
        <v>74.7120540093629</v>
      </c>
    </row>
    <row r="43" ht="15.95" customHeight="1" spans="1:64">
      <c r="A43" s="49">
        <v>19.5</v>
      </c>
      <c r="B43" s="49"/>
      <c r="C43" s="49"/>
      <c r="D43" s="49">
        <v>-132.683203517728</v>
      </c>
      <c r="E43" s="14">
        <v>-56.972985715868</v>
      </c>
      <c r="F43" s="14">
        <v>-55.975485715868</v>
      </c>
      <c r="G43" s="14">
        <f t="shared" si="3"/>
        <v>0.997500000000002</v>
      </c>
      <c r="H43" s="14">
        <f t="shared" si="2"/>
        <v>75.71021780186</v>
      </c>
      <c r="I43" s="74">
        <f t="shared" si="4"/>
        <v>76.70771780186</v>
      </c>
      <c r="J43" s="56"/>
      <c r="K43" s="56"/>
      <c r="L43" s="56"/>
      <c r="M43" s="56"/>
      <c r="N43" s="57"/>
      <c r="O43" s="57"/>
      <c r="P43" s="57"/>
      <c r="Q43" s="57"/>
      <c r="R43" s="57"/>
      <c r="S43" s="57"/>
      <c r="T43" s="57"/>
      <c r="U43" s="57">
        <v>50.358203517728</v>
      </c>
      <c r="V43" s="57">
        <v>50.708203517728</v>
      </c>
      <c r="W43" s="57">
        <v>50.433203517728</v>
      </c>
      <c r="X43" s="57">
        <v>50.740703517728</v>
      </c>
      <c r="Y43" s="57">
        <v>51.893203517728</v>
      </c>
      <c r="Z43" s="57">
        <v>53.598203517728</v>
      </c>
      <c r="AA43" s="57">
        <v>56.418203517728</v>
      </c>
      <c r="AB43" s="57">
        <v>57.995703517728</v>
      </c>
      <c r="AC43" s="57">
        <v>62.413203517728</v>
      </c>
      <c r="AD43" s="57">
        <v>64.663203517728</v>
      </c>
      <c r="AE43" s="57">
        <v>64.493103517728</v>
      </c>
      <c r="AF43" s="57">
        <v>66.033103517728</v>
      </c>
      <c r="AG43" s="57">
        <v>66.778103517728</v>
      </c>
      <c r="AH43" s="57">
        <v>66.670603517728</v>
      </c>
      <c r="AI43" s="57">
        <v>67.200603517728</v>
      </c>
      <c r="AJ43" s="57">
        <v>67.218103517728</v>
      </c>
      <c r="AK43" s="57">
        <v>68.383103517728</v>
      </c>
      <c r="AL43" s="57">
        <v>68.635703517728</v>
      </c>
      <c r="AM43" s="57">
        <v>69.485703517728</v>
      </c>
      <c r="AN43" s="57">
        <v>69.393203517728</v>
      </c>
      <c r="AO43" s="57">
        <v>70.060703517728</v>
      </c>
      <c r="AP43" s="57">
        <v>69.558203517728</v>
      </c>
      <c r="AQ43" s="57">
        <v>68.903203517728</v>
      </c>
      <c r="AR43" s="57">
        <v>68.314453517728</v>
      </c>
      <c r="AS43" s="57">
        <v>68.574453517728</v>
      </c>
      <c r="AT43" s="57">
        <v>69.144453517728</v>
      </c>
      <c r="AU43" s="57">
        <v>69.154453517728</v>
      </c>
      <c r="AV43" s="57">
        <v>69.751953517728</v>
      </c>
      <c r="AW43" s="57">
        <v>69.846953517728</v>
      </c>
      <c r="AX43" s="57">
        <v>70.499453517728</v>
      </c>
      <c r="AY43" s="57">
        <v>69.904453517728</v>
      </c>
      <c r="AZ43" s="57">
        <v>70.908853517728</v>
      </c>
      <c r="BA43" s="57">
        <v>70.638853517728</v>
      </c>
      <c r="BB43">
        <v>70.531353517728</v>
      </c>
      <c r="BC43" s="57">
        <v>70.243853517728</v>
      </c>
      <c r="BD43" s="57">
        <v>71.596353517728</v>
      </c>
      <c r="BE43" s="57">
        <v>71.686353517728</v>
      </c>
      <c r="BF43" s="57">
        <v>71.743053517728</v>
      </c>
      <c r="BG43" s="57">
        <v>72.6039701599407</v>
      </c>
      <c r="BH43" s="57">
        <v>73.47521780186</v>
      </c>
      <c r="BI43" s="57">
        <v>74.16021780186</v>
      </c>
      <c r="BJ43" s="57">
        <v>74.04021780186</v>
      </c>
      <c r="BK43" s="57">
        <v>74.65271780186</v>
      </c>
      <c r="BL43">
        <v>75.71021780186</v>
      </c>
    </row>
    <row r="44" ht="15.95" customHeight="1" spans="1:64">
      <c r="A44" s="49">
        <v>20</v>
      </c>
      <c r="B44" s="46"/>
      <c r="C44" s="46"/>
      <c r="D44" s="14">
        <v>-135.495637731616</v>
      </c>
      <c r="E44" s="14">
        <v>-58.8085574472206</v>
      </c>
      <c r="F44" s="14">
        <v>-57.7785574472206</v>
      </c>
      <c r="G44" s="14">
        <f t="shared" si="3"/>
        <v>1.03</v>
      </c>
      <c r="H44" s="14">
        <f t="shared" si="2"/>
        <v>76.6870802843954</v>
      </c>
      <c r="I44" s="74">
        <f t="shared" si="4"/>
        <v>77.7170802843954</v>
      </c>
      <c r="J44" s="56"/>
      <c r="K44" s="56"/>
      <c r="L44" s="56"/>
      <c r="M44" s="56"/>
      <c r="N44" s="57"/>
      <c r="O44" s="57"/>
      <c r="P44" s="57"/>
      <c r="Q44" s="57"/>
      <c r="R44" s="57"/>
      <c r="S44" s="57"/>
      <c r="T44" s="57"/>
      <c r="U44" s="57">
        <v>50.323137731616</v>
      </c>
      <c r="V44" s="57">
        <v>50.683137731616</v>
      </c>
      <c r="W44" s="57">
        <v>50.493137731616</v>
      </c>
      <c r="X44" s="57">
        <v>50.793137731616</v>
      </c>
      <c r="Y44" s="57">
        <v>51.930637731616</v>
      </c>
      <c r="Z44" s="57">
        <v>53.723137731616</v>
      </c>
      <c r="AA44" s="57">
        <v>56.538137731616</v>
      </c>
      <c r="AB44" s="57">
        <v>58.108137731616</v>
      </c>
      <c r="AC44" s="57">
        <v>62.600637731616</v>
      </c>
      <c r="AD44" s="57">
        <v>64.928137731616</v>
      </c>
      <c r="AE44" s="57">
        <v>64.751737731616</v>
      </c>
      <c r="AF44" s="57">
        <v>66.329237731616</v>
      </c>
      <c r="AG44" s="57">
        <v>67.136737731616</v>
      </c>
      <c r="AH44" s="57">
        <v>67.084237731616</v>
      </c>
      <c r="AI44" s="57">
        <v>67.671737731616</v>
      </c>
      <c r="AJ44" s="57">
        <v>67.646737731616</v>
      </c>
      <c r="AK44" s="57">
        <v>68.894237731616</v>
      </c>
      <c r="AL44" s="57">
        <v>69.208137731616</v>
      </c>
      <c r="AM44" s="57">
        <v>70.098137731616</v>
      </c>
      <c r="AN44" s="57">
        <v>70.013137731616</v>
      </c>
      <c r="AO44" s="57">
        <v>70.675637731616</v>
      </c>
      <c r="AP44" s="57">
        <v>70.195637731616</v>
      </c>
      <c r="AQ44" s="57">
        <v>69.590637731616</v>
      </c>
      <c r="AR44" s="57">
        <v>69.061887731616</v>
      </c>
      <c r="AS44" s="57">
        <v>69.391887731616</v>
      </c>
      <c r="AT44" s="57">
        <v>69.891887731616</v>
      </c>
      <c r="AU44" s="57">
        <v>69.901887731616</v>
      </c>
      <c r="AV44" s="57">
        <v>70.486887731616</v>
      </c>
      <c r="AW44" s="57">
        <v>70.574387731616</v>
      </c>
      <c r="AX44" s="57">
        <v>71.229387731616</v>
      </c>
      <c r="AY44" s="57">
        <v>70.614387731616</v>
      </c>
      <c r="AZ44" s="57">
        <v>71.584687731616</v>
      </c>
      <c r="BA44" s="57">
        <v>71.344687731616</v>
      </c>
      <c r="BB44">
        <v>71.247187731616</v>
      </c>
      <c r="BC44" s="57">
        <v>71.052187731616</v>
      </c>
      <c r="BD44" s="57">
        <v>72.482187731616</v>
      </c>
      <c r="BE44" s="57">
        <v>72.524687731616</v>
      </c>
      <c r="BF44" s="57">
        <v>72.551462731616</v>
      </c>
      <c r="BG44" s="57">
        <v>73.4220802843954</v>
      </c>
      <c r="BH44" s="57">
        <v>74.3120802843954</v>
      </c>
      <c r="BI44" s="57">
        <v>75.0945802843954</v>
      </c>
      <c r="BJ44" s="57">
        <v>74.9345802843954</v>
      </c>
      <c r="BK44" s="57">
        <v>75.5720802843954</v>
      </c>
      <c r="BL44">
        <v>76.6870802843954</v>
      </c>
    </row>
    <row r="45" ht="15.95" customHeight="1" spans="1:64">
      <c r="A45" s="49">
        <v>20.5</v>
      </c>
      <c r="B45" s="49"/>
      <c r="C45" s="49"/>
      <c r="D45" s="49">
        <v>-139.201237380544</v>
      </c>
      <c r="E45" s="14">
        <v>-62.6543693514335</v>
      </c>
      <c r="F45" s="14">
        <v>-61.5143693514335</v>
      </c>
      <c r="G45" s="14">
        <f t="shared" si="3"/>
        <v>1.14</v>
      </c>
      <c r="H45" s="14">
        <f t="shared" si="2"/>
        <v>76.5468680291105</v>
      </c>
      <c r="I45" s="74">
        <f t="shared" si="4"/>
        <v>77.6868680291105</v>
      </c>
      <c r="J45" s="56"/>
      <c r="K45" s="56"/>
      <c r="L45" s="56"/>
      <c r="M45" s="56"/>
      <c r="N45" s="57"/>
      <c r="O45" s="57"/>
      <c r="P45" s="57"/>
      <c r="Q45" s="57"/>
      <c r="R45" s="57"/>
      <c r="S45" s="57"/>
      <c r="T45" s="57"/>
      <c r="U45" s="57">
        <v>49.938737380544</v>
      </c>
      <c r="V45" s="57">
        <v>50.268737380544</v>
      </c>
      <c r="W45" s="57">
        <v>50.043737380544</v>
      </c>
      <c r="X45" s="57">
        <v>50.393737380544</v>
      </c>
      <c r="Y45" s="57">
        <v>51.478737380544</v>
      </c>
      <c r="Z45" s="57">
        <v>53.178737380544</v>
      </c>
      <c r="AA45" s="57">
        <v>55.961237380544</v>
      </c>
      <c r="AB45" s="57">
        <v>57.453737380544</v>
      </c>
      <c r="AC45" s="57">
        <v>61.951237380544</v>
      </c>
      <c r="AD45" s="57">
        <v>64.306237380544</v>
      </c>
      <c r="AE45" s="57">
        <v>64.146637380544</v>
      </c>
      <c r="AF45" s="57">
        <v>65.814137380544</v>
      </c>
      <c r="AG45" s="57">
        <v>66.531637380544</v>
      </c>
      <c r="AH45" s="57">
        <v>66.516637380544</v>
      </c>
      <c r="AI45" s="57">
        <v>67.129137380544</v>
      </c>
      <c r="AJ45" s="57">
        <v>67.279137380544</v>
      </c>
      <c r="AK45" s="57">
        <v>68.516637380544</v>
      </c>
      <c r="AL45" s="57">
        <v>68.936237380544</v>
      </c>
      <c r="AM45" s="57">
        <v>69.798737380544</v>
      </c>
      <c r="AN45" s="57">
        <v>69.746237380544</v>
      </c>
      <c r="AO45" s="57">
        <v>70.481237380544</v>
      </c>
      <c r="AP45" s="57">
        <v>70.023737380544</v>
      </c>
      <c r="AQ45" s="57">
        <v>69.378737380544</v>
      </c>
      <c r="AR45" s="57">
        <v>68.939987380544</v>
      </c>
      <c r="AS45" s="57">
        <v>69.269987380544</v>
      </c>
      <c r="AT45" s="57">
        <v>69.829987380544</v>
      </c>
      <c r="AU45" s="57">
        <v>69.849987380544</v>
      </c>
      <c r="AV45" s="57">
        <v>70.444987380544</v>
      </c>
      <c r="AW45" s="57">
        <v>70.497487380544</v>
      </c>
      <c r="AX45" s="57">
        <v>71.209987380544</v>
      </c>
      <c r="AY45" s="57">
        <v>70.614987380544</v>
      </c>
      <c r="AZ45" s="57">
        <v>71.603887380544</v>
      </c>
      <c r="BA45" s="57">
        <v>71.378887380544</v>
      </c>
      <c r="BB45">
        <v>71.316387380544</v>
      </c>
      <c r="BC45" s="57">
        <v>70.876387380544</v>
      </c>
      <c r="BD45" s="57">
        <v>72.128887380544</v>
      </c>
      <c r="BE45" s="57">
        <v>72.278887380544</v>
      </c>
      <c r="BF45" s="57">
        <v>72.373387380544</v>
      </c>
      <c r="BG45" s="57">
        <v>73.2418680291105</v>
      </c>
      <c r="BH45" s="57">
        <v>74.0918680291105</v>
      </c>
      <c r="BI45" s="57">
        <v>74.9443680291105</v>
      </c>
      <c r="BJ45" s="57">
        <v>74.8068680291105</v>
      </c>
      <c r="BK45" s="57">
        <v>75.4143680291105</v>
      </c>
      <c r="BL45">
        <v>76.5468680291105</v>
      </c>
    </row>
    <row r="46" ht="15.95" customHeight="1" spans="1:64">
      <c r="A46" s="49">
        <v>21</v>
      </c>
      <c r="B46" s="46"/>
      <c r="C46" s="46"/>
      <c r="D46" s="14">
        <v>-144.537086484448</v>
      </c>
      <c r="E46" s="14">
        <v>-67.8455007621866</v>
      </c>
      <c r="F46" s="14">
        <v>-66.6755007621866</v>
      </c>
      <c r="G46" s="14">
        <f t="shared" si="3"/>
        <v>1.17</v>
      </c>
      <c r="H46" s="14">
        <f t="shared" si="2"/>
        <v>76.6915857222614</v>
      </c>
      <c r="I46" s="74">
        <f t="shared" si="4"/>
        <v>77.8615857222614</v>
      </c>
      <c r="J46" s="56"/>
      <c r="K46" s="56"/>
      <c r="L46" s="56"/>
      <c r="M46" s="56"/>
      <c r="N46" s="57"/>
      <c r="O46" s="57"/>
      <c r="P46" s="57"/>
      <c r="Q46" s="57"/>
      <c r="R46" s="57"/>
      <c r="S46" s="57"/>
      <c r="T46" s="57"/>
      <c r="U46" s="57">
        <v>49.519586484448</v>
      </c>
      <c r="V46" s="57">
        <v>49.8167040033547</v>
      </c>
      <c r="W46" s="57">
        <v>49.677086484448</v>
      </c>
      <c r="X46" s="57">
        <v>50.022086484448</v>
      </c>
      <c r="Y46" s="57">
        <v>51.097086484448</v>
      </c>
      <c r="Z46" s="57">
        <v>52.872086484448</v>
      </c>
      <c r="AA46" s="57">
        <v>55.599586484448</v>
      </c>
      <c r="AB46" s="57">
        <v>57.124586484448</v>
      </c>
      <c r="AC46" s="57">
        <v>61.624586484448</v>
      </c>
      <c r="AD46" s="57">
        <v>64.034586484448</v>
      </c>
      <c r="AE46" s="57">
        <v>63.859236484448</v>
      </c>
      <c r="AF46" s="57">
        <v>65.564236484448</v>
      </c>
      <c r="AG46" s="57">
        <v>66.364236484448</v>
      </c>
      <c r="AH46" s="57">
        <v>66.391736484448</v>
      </c>
      <c r="AI46" s="57">
        <v>67.089236484448</v>
      </c>
      <c r="AJ46" s="57">
        <v>67.156736484448</v>
      </c>
      <c r="AK46" s="57">
        <v>68.356736484448</v>
      </c>
      <c r="AL46" s="57">
        <v>68.939586484448</v>
      </c>
      <c r="AM46" s="57">
        <v>69.849586484448</v>
      </c>
      <c r="AN46" s="57">
        <v>69.767086484448</v>
      </c>
      <c r="AO46" s="57">
        <v>70.487086484448</v>
      </c>
      <c r="AP46" s="57">
        <v>70.059586484448</v>
      </c>
      <c r="AQ46" s="57">
        <v>69.502086484448</v>
      </c>
      <c r="AR46" s="57">
        <v>69.074586484448</v>
      </c>
      <c r="AS46" s="57">
        <v>69.504586484448</v>
      </c>
      <c r="AT46" s="57">
        <v>70.024586484448</v>
      </c>
      <c r="AU46" s="57">
        <v>70.044586484448</v>
      </c>
      <c r="AV46" s="57">
        <v>70.622086484448</v>
      </c>
      <c r="AW46" s="57">
        <v>70.669586484448</v>
      </c>
      <c r="AX46" s="57">
        <v>71.357086484448</v>
      </c>
      <c r="AY46" s="57">
        <v>70.744586484448</v>
      </c>
      <c r="AZ46" s="57">
        <v>71.700936484448</v>
      </c>
      <c r="BA46" s="57">
        <v>71.508436484448</v>
      </c>
      <c r="BB46">
        <v>71.493436484448</v>
      </c>
      <c r="BC46" s="57">
        <v>71.195936484448</v>
      </c>
      <c r="BD46" s="57">
        <v>72.555936484448</v>
      </c>
      <c r="BE46" s="57">
        <v>72.605936484448</v>
      </c>
      <c r="BF46" s="57">
        <v>72.637436484448</v>
      </c>
      <c r="BG46" s="57">
        <v>73.5090857222614</v>
      </c>
      <c r="BH46" s="57">
        <v>74.3490857222614</v>
      </c>
      <c r="BI46" s="57">
        <v>75.0790857222614</v>
      </c>
      <c r="BJ46" s="57">
        <v>74.8840857222614</v>
      </c>
      <c r="BK46" s="57">
        <v>75.5340857222614</v>
      </c>
      <c r="BL46">
        <v>76.6915857222614</v>
      </c>
    </row>
    <row r="47" ht="15.95" customHeight="1" spans="1:64">
      <c r="A47" s="49">
        <v>21.5</v>
      </c>
      <c r="B47" s="49"/>
      <c r="C47" s="49"/>
      <c r="D47" s="49">
        <v>-147.136258643936</v>
      </c>
      <c r="E47" s="14">
        <v>-70.7960193962728</v>
      </c>
      <c r="F47" s="14">
        <v>-69.6435193962728</v>
      </c>
      <c r="G47" s="14">
        <f t="shared" si="3"/>
        <v>1.1525</v>
      </c>
      <c r="H47" s="14">
        <f t="shared" si="2"/>
        <v>76.3402392476632</v>
      </c>
      <c r="I47" s="74">
        <f t="shared" si="4"/>
        <v>77.4927392476632</v>
      </c>
      <c r="J47" s="56"/>
      <c r="K47" s="56"/>
      <c r="L47" s="56"/>
      <c r="M47" s="56"/>
      <c r="N47" s="57"/>
      <c r="O47" s="57"/>
      <c r="P47" s="57"/>
      <c r="Q47" s="57"/>
      <c r="R47" s="57"/>
      <c r="S47" s="57"/>
      <c r="T47" s="57"/>
      <c r="U47" s="57">
        <v>48.981258643936</v>
      </c>
      <c r="V47" s="57">
        <v>49.2751461957996</v>
      </c>
      <c r="W47" s="57">
        <v>49.191258643936</v>
      </c>
      <c r="X47" s="57">
        <v>49.513758643936</v>
      </c>
      <c r="Y47" s="57">
        <v>50.581258643936</v>
      </c>
      <c r="Z47" s="57">
        <v>52.418758643936</v>
      </c>
      <c r="AA47" s="57">
        <v>55.093758643936</v>
      </c>
      <c r="AB47" s="57">
        <v>56.643758643936</v>
      </c>
      <c r="AC47" s="57">
        <v>61.106258643936</v>
      </c>
      <c r="AD47" s="57">
        <v>63.571258643936</v>
      </c>
      <c r="AE47" s="57">
        <v>63.383308643936</v>
      </c>
      <c r="AF47" s="57">
        <v>65.108308643936</v>
      </c>
      <c r="AG47" s="57">
        <v>65.985808643936</v>
      </c>
      <c r="AH47" s="57">
        <v>66.020808643936</v>
      </c>
      <c r="AI47" s="57">
        <v>66.808308643936</v>
      </c>
      <c r="AJ47" s="57">
        <v>66.838308643936</v>
      </c>
      <c r="AK47" s="57">
        <v>68.008308643936</v>
      </c>
      <c r="AL47" s="57">
        <v>68.731258643936</v>
      </c>
      <c r="AM47" s="57">
        <v>69.661258643936</v>
      </c>
      <c r="AN47" s="57">
        <v>69.603758643936</v>
      </c>
      <c r="AO47" s="57">
        <v>70.281258643936</v>
      </c>
      <c r="AP47" s="57">
        <v>69.873758643936</v>
      </c>
      <c r="AQ47" s="57">
        <v>69.391258643936</v>
      </c>
      <c r="AR47" s="57">
        <v>68.988133643936</v>
      </c>
      <c r="AS47" s="57">
        <v>69.508133643936</v>
      </c>
      <c r="AT47" s="57">
        <v>70.008133643936</v>
      </c>
      <c r="AU47" s="57">
        <v>70.008133643936</v>
      </c>
      <c r="AV47" s="57">
        <v>70.570633643936</v>
      </c>
      <c r="AW47" s="57">
        <v>70.630633643936</v>
      </c>
      <c r="AX47" s="57">
        <v>71.303133643936</v>
      </c>
      <c r="AY47" s="57">
        <v>70.713133643936</v>
      </c>
      <c r="AZ47" s="57">
        <v>71.201383643936</v>
      </c>
      <c r="BA47" s="57">
        <v>71.061383643936</v>
      </c>
      <c r="BB47">
        <v>71.071383643936</v>
      </c>
      <c r="BC47" s="57">
        <v>70.893883643936</v>
      </c>
      <c r="BD47" s="57">
        <v>72.301383643936</v>
      </c>
      <c r="BE47" s="57">
        <v>72.326383643936</v>
      </c>
      <c r="BF47" s="57">
        <v>72.342133643936</v>
      </c>
      <c r="BG47" s="57">
        <v>73.2102392476632</v>
      </c>
      <c r="BH47" s="57">
        <v>74.0302392476632</v>
      </c>
      <c r="BI47" s="57">
        <v>74.7152392476632</v>
      </c>
      <c r="BJ47" s="57">
        <v>74.4702392476632</v>
      </c>
      <c r="BK47" s="57">
        <v>75.1577392476632</v>
      </c>
      <c r="BL47">
        <v>76.3402392476632</v>
      </c>
    </row>
    <row r="48" ht="15.95" customHeight="1" spans="1:64">
      <c r="A48" s="49">
        <v>22</v>
      </c>
      <c r="B48" s="46"/>
      <c r="C48" s="46"/>
      <c r="D48" s="14">
        <v>-149.054970965952</v>
      </c>
      <c r="E48" s="14">
        <v>-73.3076146484086</v>
      </c>
      <c r="F48" s="14">
        <v>-72.1176146484086</v>
      </c>
      <c r="G48" s="14">
        <f t="shared" si="3"/>
        <v>1.19000000000001</v>
      </c>
      <c r="H48" s="14">
        <f t="shared" si="2"/>
        <v>75.7473563175434</v>
      </c>
      <c r="I48" s="74">
        <f t="shared" si="4"/>
        <v>76.9373563175434</v>
      </c>
      <c r="J48" s="56"/>
      <c r="K48" s="56"/>
      <c r="L48" s="56"/>
      <c r="M48" s="56"/>
      <c r="N48" s="57"/>
      <c r="O48" s="57"/>
      <c r="P48" s="57"/>
      <c r="Q48" s="57"/>
      <c r="R48" s="57"/>
      <c r="S48" s="57"/>
      <c r="T48" s="57"/>
      <c r="U48" s="57">
        <v>48.047470965952</v>
      </c>
      <c r="V48" s="57">
        <v>48.3357557917477</v>
      </c>
      <c r="W48" s="57">
        <v>48.257470965952</v>
      </c>
      <c r="X48" s="57">
        <v>48.584970965952</v>
      </c>
      <c r="Y48" s="57">
        <v>49.614970965952</v>
      </c>
      <c r="Z48" s="57">
        <v>51.449970965952</v>
      </c>
      <c r="AA48" s="57">
        <v>54.064970965952</v>
      </c>
      <c r="AB48" s="57">
        <v>55.587470965952</v>
      </c>
      <c r="AC48" s="57">
        <v>60.002470965952</v>
      </c>
      <c r="AD48" s="57">
        <v>62.502470965952</v>
      </c>
      <c r="AE48" s="57">
        <v>62.301920965952</v>
      </c>
      <c r="AF48" s="57">
        <v>64.094420965952</v>
      </c>
      <c r="AG48" s="57">
        <v>64.954420965952</v>
      </c>
      <c r="AH48" s="57">
        <v>65.041920965952</v>
      </c>
      <c r="AI48" s="57">
        <v>65.859420965952</v>
      </c>
      <c r="AJ48" s="57">
        <v>65.929420965952</v>
      </c>
      <c r="AK48" s="57">
        <v>67.069420965952</v>
      </c>
      <c r="AL48" s="57">
        <v>67.887470965952</v>
      </c>
      <c r="AM48" s="57">
        <v>68.849970965952</v>
      </c>
      <c r="AN48" s="57">
        <v>68.792470965952</v>
      </c>
      <c r="AO48" s="57">
        <v>69.474970965952</v>
      </c>
      <c r="AP48" s="57">
        <v>69.097470965952</v>
      </c>
      <c r="AQ48" s="57">
        <v>68.632470965952</v>
      </c>
      <c r="AR48" s="57">
        <v>68.285595965952</v>
      </c>
      <c r="AS48" s="57">
        <v>68.845595965952</v>
      </c>
      <c r="AT48" s="57">
        <v>69.365595965952</v>
      </c>
      <c r="AU48" s="57">
        <v>69.385595965952</v>
      </c>
      <c r="AV48" s="57">
        <v>69.918095965952</v>
      </c>
      <c r="AW48" s="57">
        <v>69.985595965952</v>
      </c>
      <c r="AX48" s="57">
        <v>70.658095965952</v>
      </c>
      <c r="AY48" s="57">
        <v>70.048095965952</v>
      </c>
      <c r="AZ48" s="57">
        <v>70.556495965952</v>
      </c>
      <c r="BA48" s="57">
        <v>70.443995965952</v>
      </c>
      <c r="BB48">
        <v>70.481495965952</v>
      </c>
      <c r="BC48" s="57">
        <v>70.268995965952</v>
      </c>
      <c r="BD48" s="57">
        <v>71.656495965952</v>
      </c>
      <c r="BE48" s="57">
        <v>71.696495965952</v>
      </c>
      <c r="BF48" s="57">
        <v>71.721695965952</v>
      </c>
      <c r="BG48" s="57">
        <v>72.5823563175434</v>
      </c>
      <c r="BH48" s="57">
        <v>73.3823563175434</v>
      </c>
      <c r="BI48" s="57">
        <v>74.0573563175434</v>
      </c>
      <c r="BJ48" s="57">
        <v>73.7948563175434</v>
      </c>
      <c r="BK48" s="57">
        <v>74.5273563175434</v>
      </c>
      <c r="BL48">
        <v>75.7473563175434</v>
      </c>
    </row>
    <row r="49" ht="15.95" customHeight="1" spans="1:64">
      <c r="A49" s="49">
        <v>22.5</v>
      </c>
      <c r="B49" s="49"/>
      <c r="C49" s="49"/>
      <c r="D49" s="49">
        <v>-151.562409299456</v>
      </c>
      <c r="E49" s="14">
        <v>-76.5515817884065</v>
      </c>
      <c r="F49" s="14">
        <v>-75.3565817884065</v>
      </c>
      <c r="G49" s="14">
        <f t="shared" si="3"/>
        <v>1.19500000000001</v>
      </c>
      <c r="H49" s="14">
        <f t="shared" si="2"/>
        <v>75.0108275110495</v>
      </c>
      <c r="I49" s="74">
        <f t="shared" si="4"/>
        <v>76.2058275110495</v>
      </c>
      <c r="J49" s="56"/>
      <c r="K49" s="56"/>
      <c r="L49" s="56"/>
      <c r="M49" s="56"/>
      <c r="N49" s="57"/>
      <c r="O49" s="57"/>
      <c r="P49" s="57"/>
      <c r="Q49" s="57"/>
      <c r="R49" s="57"/>
      <c r="S49" s="57"/>
      <c r="T49" s="57"/>
      <c r="U49" s="57">
        <v>47.294909299456</v>
      </c>
      <c r="V49" s="57">
        <v>47.5786787552527</v>
      </c>
      <c r="W49" s="57">
        <v>47.509909299456</v>
      </c>
      <c r="X49" s="57">
        <v>47.827409299456</v>
      </c>
      <c r="Y49" s="57">
        <v>48.817409299456</v>
      </c>
      <c r="Z49" s="57">
        <v>50.634909299456</v>
      </c>
      <c r="AA49" s="57">
        <v>53.177409299456</v>
      </c>
      <c r="AB49" s="57">
        <v>54.672409299456</v>
      </c>
      <c r="AC49" s="57">
        <v>58.989909299456</v>
      </c>
      <c r="AD49" s="57">
        <v>61.517409299456</v>
      </c>
      <c r="AE49" s="57">
        <v>61.310559299456</v>
      </c>
      <c r="AF49" s="57">
        <v>63.150559299456</v>
      </c>
      <c r="AG49" s="57">
        <v>63.998059299456</v>
      </c>
      <c r="AH49" s="57">
        <v>64.140559299456</v>
      </c>
      <c r="AI49" s="57">
        <v>64.990559299456</v>
      </c>
      <c r="AJ49" s="57">
        <v>65.083059299456</v>
      </c>
      <c r="AK49" s="57">
        <v>66.193059299456</v>
      </c>
      <c r="AL49" s="57">
        <v>66.993059299456</v>
      </c>
      <c r="AM49" s="57">
        <v>67.995559299456</v>
      </c>
      <c r="AN49" s="57">
        <v>67.920559299456</v>
      </c>
      <c r="AO49" s="57">
        <v>68.610559299456</v>
      </c>
      <c r="AP49" s="57">
        <v>68.253059299456</v>
      </c>
      <c r="AQ49" s="57">
        <v>67.815559299456</v>
      </c>
      <c r="AR49" s="57">
        <v>67.528684299456</v>
      </c>
      <c r="AS49" s="57">
        <v>68.138684299456</v>
      </c>
      <c r="AT49" s="57">
        <v>68.648684299456</v>
      </c>
      <c r="AU49" s="57">
        <v>68.658684299456</v>
      </c>
      <c r="AV49" s="57">
        <v>69.158684299456</v>
      </c>
      <c r="AW49" s="57">
        <v>69.248684299456</v>
      </c>
      <c r="AX49" s="57">
        <v>69.941184299456</v>
      </c>
      <c r="AY49" s="57">
        <v>69.313684299456</v>
      </c>
      <c r="AZ49" s="57">
        <v>69.837584299456</v>
      </c>
      <c r="BA49" s="57">
        <v>69.740084299456</v>
      </c>
      <c r="BB49">
        <v>69.820084299456</v>
      </c>
      <c r="BC49" s="57">
        <v>69.595084299456</v>
      </c>
      <c r="BD49" s="57">
        <v>70.957584299456</v>
      </c>
      <c r="BE49" s="57">
        <v>70.952584299456</v>
      </c>
      <c r="BF49" s="57">
        <v>70.949434299456</v>
      </c>
      <c r="BG49" s="57">
        <v>71.8008275110495</v>
      </c>
      <c r="BH49" s="57">
        <v>72.5808275110495</v>
      </c>
      <c r="BI49" s="57">
        <v>73.3258275110495</v>
      </c>
      <c r="BJ49" s="57">
        <v>73.0258275110495</v>
      </c>
      <c r="BK49" s="57">
        <v>73.8133275110495</v>
      </c>
      <c r="BL49">
        <v>75.0108275110495</v>
      </c>
    </row>
    <row r="50" ht="15.95" customHeight="1" spans="1:64">
      <c r="A50" s="49">
        <v>23</v>
      </c>
      <c r="B50" s="46"/>
      <c r="C50" s="46"/>
      <c r="D50" s="14">
        <v>-152.479422748352</v>
      </c>
      <c r="E50" s="14">
        <v>-78.4111815270198</v>
      </c>
      <c r="F50" s="14">
        <v>-77.1936815270198</v>
      </c>
      <c r="G50" s="14">
        <f t="shared" si="3"/>
        <v>1.21750000000002</v>
      </c>
      <c r="H50" s="14">
        <f t="shared" si="2"/>
        <v>74.0682412213322</v>
      </c>
      <c r="I50" s="74">
        <f t="shared" si="4"/>
        <v>75.2857412213322</v>
      </c>
      <c r="J50" s="56"/>
      <c r="K50" s="56"/>
      <c r="L50" s="56"/>
      <c r="M50" s="56"/>
      <c r="N50" s="57"/>
      <c r="O50" s="57"/>
      <c r="P50" s="57"/>
      <c r="Q50" s="57"/>
      <c r="R50" s="57"/>
      <c r="S50" s="57"/>
      <c r="T50" s="57"/>
      <c r="U50" s="57">
        <v>46.261922748352</v>
      </c>
      <c r="V50" s="57">
        <v>46.5394942848421</v>
      </c>
      <c r="W50" s="57">
        <v>46.534422748352</v>
      </c>
      <c r="X50" s="57">
        <v>46.851922748352</v>
      </c>
      <c r="Y50" s="57">
        <v>47.784422748352</v>
      </c>
      <c r="Z50" s="57">
        <v>49.714422748352</v>
      </c>
      <c r="AA50" s="57">
        <v>52.101922748352</v>
      </c>
      <c r="AB50" s="57">
        <v>53.599422748352</v>
      </c>
      <c r="AC50" s="57">
        <v>57.806922748352</v>
      </c>
      <c r="AD50" s="57">
        <v>60.381922748352</v>
      </c>
      <c r="AE50" s="57">
        <v>60.148822748352</v>
      </c>
      <c r="AF50" s="57">
        <v>61.988822748352</v>
      </c>
      <c r="AG50" s="57">
        <v>62.938822748352</v>
      </c>
      <c r="AH50" s="57">
        <v>63.096322748352</v>
      </c>
      <c r="AI50" s="57">
        <v>64.021322748352</v>
      </c>
      <c r="AJ50" s="57">
        <v>64.026322748352</v>
      </c>
      <c r="AK50" s="57">
        <v>65.106322748352</v>
      </c>
      <c r="AL50" s="57">
        <v>65.886322748352</v>
      </c>
      <c r="AM50" s="57">
        <v>66.893822748352</v>
      </c>
      <c r="AN50" s="57">
        <v>66.838822748352</v>
      </c>
      <c r="AO50" s="57">
        <v>67.496322748352</v>
      </c>
      <c r="AP50" s="57">
        <v>67.153822748352</v>
      </c>
      <c r="AQ50" s="57">
        <v>66.781322748352</v>
      </c>
      <c r="AR50" s="57">
        <v>66.565697748352</v>
      </c>
      <c r="AS50" s="57">
        <v>67.195697748352</v>
      </c>
      <c r="AT50" s="57">
        <v>67.675697748352</v>
      </c>
      <c r="AU50" s="57">
        <v>67.655697748352</v>
      </c>
      <c r="AV50" s="57">
        <v>68.168197748352</v>
      </c>
      <c r="AW50" s="57">
        <v>68.270697748352</v>
      </c>
      <c r="AX50" s="57">
        <v>68.955697748352</v>
      </c>
      <c r="AY50" s="57">
        <v>68.270697748352</v>
      </c>
      <c r="AZ50" s="57">
        <v>68.780647748352</v>
      </c>
      <c r="BA50" s="57">
        <v>68.725647748352</v>
      </c>
      <c r="BB50">
        <v>68.840647748352</v>
      </c>
      <c r="BC50" s="57">
        <v>68.710647748352</v>
      </c>
      <c r="BD50" s="57">
        <v>70.223147748352</v>
      </c>
      <c r="BE50" s="57">
        <v>70.130647748352</v>
      </c>
      <c r="BF50" s="57">
        <v>70.072372748352</v>
      </c>
      <c r="BG50" s="57">
        <v>70.9132412213322</v>
      </c>
      <c r="BH50" s="57">
        <v>71.6732412213322</v>
      </c>
      <c r="BI50" s="57">
        <v>72.3832412213322</v>
      </c>
      <c r="BJ50" s="57">
        <v>71.9957412213322</v>
      </c>
      <c r="BK50" s="57">
        <v>72.8357412213322</v>
      </c>
      <c r="BL50">
        <v>74.0682412213322</v>
      </c>
    </row>
    <row r="51" ht="15.95" customHeight="1" spans="1:64">
      <c r="A51" s="49">
        <v>23.5</v>
      </c>
      <c r="B51" s="49"/>
      <c r="C51" s="49"/>
      <c r="D51" s="49">
        <v>-153.363292690912</v>
      </c>
      <c r="E51" s="14">
        <v>-80.5498628877091</v>
      </c>
      <c r="F51" s="14">
        <v>-79.3698628877091</v>
      </c>
      <c r="G51" s="14">
        <f t="shared" si="3"/>
        <v>1.18000000000001</v>
      </c>
      <c r="H51" s="14">
        <f t="shared" si="2"/>
        <v>72.8134298032029</v>
      </c>
      <c r="I51" s="74">
        <f t="shared" si="4"/>
        <v>73.9934298032029</v>
      </c>
      <c r="J51" s="56"/>
      <c r="K51" s="56"/>
      <c r="L51" s="56"/>
      <c r="M51" s="56"/>
      <c r="N51" s="57"/>
      <c r="O51" s="57"/>
      <c r="P51" s="57"/>
      <c r="Q51" s="57"/>
      <c r="R51" s="57"/>
      <c r="S51" s="57"/>
      <c r="T51" s="57"/>
      <c r="U51" s="57">
        <v>45.235792690912</v>
      </c>
      <c r="V51" s="57">
        <v>45.5072074470575</v>
      </c>
      <c r="W51" s="57">
        <v>45.485792690912</v>
      </c>
      <c r="X51" s="57">
        <v>45.770792690912</v>
      </c>
      <c r="Y51" s="57">
        <v>46.690792690912</v>
      </c>
      <c r="Z51" s="57">
        <v>48.583292690912</v>
      </c>
      <c r="AA51" s="57">
        <v>50.815792690912</v>
      </c>
      <c r="AB51" s="57">
        <v>52.270792690912</v>
      </c>
      <c r="AC51" s="57">
        <v>56.370792690912</v>
      </c>
      <c r="AD51" s="57">
        <v>58.893292690912</v>
      </c>
      <c r="AE51" s="57">
        <v>58.660192690912</v>
      </c>
      <c r="AF51" s="57">
        <v>60.600192690912</v>
      </c>
      <c r="AG51" s="57">
        <v>61.475192690912</v>
      </c>
      <c r="AH51" s="57">
        <v>61.657692690912</v>
      </c>
      <c r="AI51" s="57">
        <v>62.597692690912</v>
      </c>
      <c r="AJ51" s="57">
        <v>62.647692690912</v>
      </c>
      <c r="AK51" s="57">
        <v>63.697692690912</v>
      </c>
      <c r="AL51" s="57">
        <v>64.457692690912</v>
      </c>
      <c r="AM51" s="57">
        <v>65.495192690912</v>
      </c>
      <c r="AN51" s="57">
        <v>65.482692690912</v>
      </c>
      <c r="AO51" s="57">
        <v>66.095192690912</v>
      </c>
      <c r="AP51" s="57">
        <v>65.795192690912</v>
      </c>
      <c r="AQ51" s="57">
        <v>65.432692690912</v>
      </c>
      <c r="AR51" s="57">
        <v>65.245192690912</v>
      </c>
      <c r="AS51" s="57">
        <v>65.915192690912</v>
      </c>
      <c r="AT51" s="57">
        <v>66.435192690912</v>
      </c>
      <c r="AU51" s="57">
        <v>66.445192690912</v>
      </c>
      <c r="AV51" s="57">
        <v>66.930192690912</v>
      </c>
      <c r="AW51" s="57">
        <v>67.037692690912</v>
      </c>
      <c r="AX51" s="57">
        <v>67.710192690912</v>
      </c>
      <c r="AY51" s="57">
        <v>67.070192690912</v>
      </c>
      <c r="AZ51" s="57">
        <v>67.626642690912</v>
      </c>
      <c r="BA51" s="57">
        <v>67.551642690912</v>
      </c>
      <c r="BB51">
        <v>67.756642690912</v>
      </c>
      <c r="BC51" s="57">
        <v>67.509142690912</v>
      </c>
      <c r="BD51" s="57">
        <v>68.916642690912</v>
      </c>
      <c r="BE51" s="57">
        <v>68.831642690912</v>
      </c>
      <c r="BF51" s="57">
        <v>68.778092690912</v>
      </c>
      <c r="BG51" s="57">
        <v>69.6034298032029</v>
      </c>
      <c r="BH51" s="57">
        <v>70.3434298032029</v>
      </c>
      <c r="BI51" s="57">
        <v>71.0734298032029</v>
      </c>
      <c r="BJ51" s="57">
        <v>70.6934298032029</v>
      </c>
      <c r="BK51" s="57">
        <v>71.5084298032029</v>
      </c>
      <c r="BL51">
        <v>72.8134298032029</v>
      </c>
    </row>
    <row r="52" ht="15.95" customHeight="1" spans="1:64">
      <c r="A52" s="49">
        <v>24</v>
      </c>
      <c r="B52" s="46"/>
      <c r="C52" s="46"/>
      <c r="D52" s="14">
        <v>-155.661645914432</v>
      </c>
      <c r="E52" s="14">
        <v>-84.7693489490268</v>
      </c>
      <c r="F52" s="14">
        <v>-83.6093489490268</v>
      </c>
      <c r="G52" s="14">
        <f t="shared" si="3"/>
        <v>1.16</v>
      </c>
      <c r="H52" s="14">
        <f t="shared" si="2"/>
        <v>70.8922969654052</v>
      </c>
      <c r="I52" s="74">
        <f t="shared" si="4"/>
        <v>72.0522969654052</v>
      </c>
      <c r="J52" s="56"/>
      <c r="K52" s="56"/>
      <c r="L52" s="56"/>
      <c r="M52" s="56"/>
      <c r="N52" s="57"/>
      <c r="O52" s="57"/>
      <c r="P52" s="57"/>
      <c r="Q52" s="57"/>
      <c r="R52" s="57"/>
      <c r="S52" s="57"/>
      <c r="T52" s="57"/>
      <c r="U52" s="57">
        <v>44.014145914432</v>
      </c>
      <c r="V52" s="57">
        <v>44.2782307899186</v>
      </c>
      <c r="W52" s="57">
        <v>44.171645914432</v>
      </c>
      <c r="X52" s="57">
        <v>44.401645914432</v>
      </c>
      <c r="Y52" s="57">
        <v>45.286645914432</v>
      </c>
      <c r="Z52" s="57">
        <v>47.014145914432</v>
      </c>
      <c r="AA52" s="57">
        <v>49.141645914432</v>
      </c>
      <c r="AB52" s="57">
        <v>50.501645914432</v>
      </c>
      <c r="AC52" s="57">
        <v>54.436645914432</v>
      </c>
      <c r="AD52" s="57">
        <v>56.916645914432</v>
      </c>
      <c r="AE52" s="57">
        <v>56.681445914432</v>
      </c>
      <c r="AF52" s="57">
        <v>58.696445914432</v>
      </c>
      <c r="AG52" s="57">
        <v>59.386445914432</v>
      </c>
      <c r="AH52" s="57">
        <v>59.613945914432</v>
      </c>
      <c r="AI52" s="57">
        <v>60.501445914432</v>
      </c>
      <c r="AJ52" s="57">
        <v>60.738945914432</v>
      </c>
      <c r="AK52" s="57">
        <v>61.758945914432</v>
      </c>
      <c r="AL52" s="57">
        <v>62.498945914432</v>
      </c>
      <c r="AM52" s="57">
        <v>63.496445914432</v>
      </c>
      <c r="AN52" s="57">
        <v>63.541445914432</v>
      </c>
      <c r="AO52" s="57">
        <v>64.176445914432</v>
      </c>
      <c r="AP52" s="57">
        <v>63.908945914432</v>
      </c>
      <c r="AQ52" s="57">
        <v>63.446445914432</v>
      </c>
      <c r="AR52" s="57">
        <v>63.324570914432</v>
      </c>
      <c r="AS52" s="57">
        <v>63.904570914432</v>
      </c>
      <c r="AT52" s="57">
        <v>64.504570914432</v>
      </c>
      <c r="AU52" s="57">
        <v>64.384570914432</v>
      </c>
      <c r="AV52" s="57">
        <v>65.169570914432</v>
      </c>
      <c r="AW52" s="57">
        <v>65.109570914432</v>
      </c>
      <c r="AX52" s="57">
        <v>65.789570914432</v>
      </c>
      <c r="AY52" s="57">
        <v>65.257070914432</v>
      </c>
      <c r="AZ52" s="57">
        <v>65.847620914432</v>
      </c>
      <c r="BA52" s="57">
        <v>65.750120914432</v>
      </c>
      <c r="BB52">
        <v>66.035120914432</v>
      </c>
      <c r="BC52" s="57">
        <v>65.480120914432</v>
      </c>
      <c r="BD52" s="57">
        <v>66.620120914432</v>
      </c>
      <c r="BE52" s="57">
        <v>66.655120914432</v>
      </c>
      <c r="BF52" s="57">
        <v>66.677170914432</v>
      </c>
      <c r="BG52" s="57">
        <v>67.4772969654052</v>
      </c>
      <c r="BH52" s="57">
        <v>68.1972969654052</v>
      </c>
      <c r="BI52" s="57">
        <v>69.0022969654052</v>
      </c>
      <c r="BJ52" s="57">
        <v>68.8222969654052</v>
      </c>
      <c r="BK52" s="57">
        <v>69.6047969654052</v>
      </c>
      <c r="BL52">
        <v>70.8922969654052</v>
      </c>
    </row>
    <row r="53" ht="15.95" customHeight="1" spans="1:64">
      <c r="A53" s="49">
        <v>24.5</v>
      </c>
      <c r="B53" s="49"/>
      <c r="C53" s="49"/>
      <c r="D53" s="49">
        <v>-161.826881679936</v>
      </c>
      <c r="E53" s="14">
        <v>-93.1210429198408</v>
      </c>
      <c r="F53" s="14">
        <v>-91.9810429198408</v>
      </c>
      <c r="G53" s="14">
        <f t="shared" si="3"/>
        <v>1.14</v>
      </c>
      <c r="H53" s="14">
        <f t="shared" si="2"/>
        <v>68.7058387600952</v>
      </c>
      <c r="I53" s="74">
        <f t="shared" si="4"/>
        <v>69.8458387600952</v>
      </c>
      <c r="J53" s="56"/>
      <c r="K53" s="56"/>
      <c r="L53" s="56"/>
      <c r="M53" s="56"/>
      <c r="N53" s="57"/>
      <c r="O53" s="57"/>
      <c r="P53" s="57"/>
      <c r="Q53" s="57"/>
      <c r="R53" s="57"/>
      <c r="S53" s="57"/>
      <c r="T53" s="57"/>
      <c r="U53" s="57">
        <v>42.386881679936</v>
      </c>
      <c r="V53" s="57">
        <v>42.6412029700156</v>
      </c>
      <c r="W53" s="57">
        <v>42.409381679936</v>
      </c>
      <c r="X53" s="57">
        <v>42.651881679936</v>
      </c>
      <c r="Y53" s="57">
        <v>43.459381679936</v>
      </c>
      <c r="Z53" s="57">
        <v>45.046881679936</v>
      </c>
      <c r="AA53" s="57">
        <v>47.046881679936</v>
      </c>
      <c r="AB53" s="57">
        <v>48.291881679936</v>
      </c>
      <c r="AC53" s="57">
        <v>52.131881679936</v>
      </c>
      <c r="AD53" s="57">
        <v>54.434381679936</v>
      </c>
      <c r="AE53" s="57">
        <v>54.192881679936</v>
      </c>
      <c r="AF53" s="57">
        <v>56.252881679936</v>
      </c>
      <c r="AG53" s="57">
        <v>56.817881679936</v>
      </c>
      <c r="AH53" s="57">
        <v>57.085381679936</v>
      </c>
      <c r="AI53" s="57">
        <v>57.935381679936</v>
      </c>
      <c r="AJ53" s="57">
        <v>58.272881679936</v>
      </c>
      <c r="AK53" s="57">
        <v>59.262881679936</v>
      </c>
      <c r="AL53" s="57">
        <v>59.982881679936</v>
      </c>
      <c r="AM53" s="57">
        <v>60.925381679936</v>
      </c>
      <c r="AN53" s="57">
        <v>60.980381679936</v>
      </c>
      <c r="AO53" s="57">
        <v>61.665381679936</v>
      </c>
      <c r="AP53" s="57">
        <v>61.462881679936</v>
      </c>
      <c r="AQ53" s="57">
        <v>60.895381679936</v>
      </c>
      <c r="AR53" s="57">
        <v>61.000381679936</v>
      </c>
      <c r="AS53" s="57">
        <v>61.640381679936</v>
      </c>
      <c r="AT53" s="57">
        <v>62.290381679936</v>
      </c>
      <c r="AU53" s="57">
        <v>62.140381679936</v>
      </c>
      <c r="AV53" s="57">
        <v>62.960381679936</v>
      </c>
      <c r="AW53" s="57">
        <v>62.885381679936</v>
      </c>
      <c r="AX53" s="57">
        <v>63.587881679936</v>
      </c>
      <c r="AY53" s="57">
        <v>63.105381679936</v>
      </c>
      <c r="AZ53" s="57">
        <v>63.730031679936</v>
      </c>
      <c r="BA53" s="57">
        <v>63.617531679936</v>
      </c>
      <c r="BB53">
        <v>63.917531679936</v>
      </c>
      <c r="BC53" s="57">
        <v>63.167531679936</v>
      </c>
      <c r="BD53" s="57">
        <v>64.145031679936</v>
      </c>
      <c r="BE53" s="57">
        <v>64.277531679936</v>
      </c>
      <c r="BF53" s="57">
        <v>64.361006679936</v>
      </c>
      <c r="BG53" s="57">
        <v>65.1333387600952</v>
      </c>
      <c r="BH53" s="57">
        <v>65.8333387600952</v>
      </c>
      <c r="BI53" s="57">
        <v>66.7233387600952</v>
      </c>
      <c r="BJ53" s="57">
        <v>66.7008387600952</v>
      </c>
      <c r="BK53" s="57">
        <v>67.3983387600952</v>
      </c>
      <c r="BL53">
        <v>68.7058387600952</v>
      </c>
    </row>
    <row r="54" ht="15.95" customHeight="1" spans="1:64">
      <c r="A54" s="49">
        <v>25</v>
      </c>
      <c r="B54" s="46"/>
      <c r="C54" s="46"/>
      <c r="D54" s="14">
        <v>-169.803895128832</v>
      </c>
      <c r="E54" s="14">
        <v>-103.555934558454</v>
      </c>
      <c r="F54" s="14">
        <v>-102.435934558454</v>
      </c>
      <c r="G54" s="14">
        <f t="shared" si="3"/>
        <v>1.12</v>
      </c>
      <c r="H54" s="14">
        <f t="shared" si="2"/>
        <v>66.247960570378</v>
      </c>
      <c r="I54" s="74">
        <f t="shared" si="4"/>
        <v>67.367960570378</v>
      </c>
      <c r="J54" s="56"/>
      <c r="K54" s="56"/>
      <c r="L54" s="56"/>
      <c r="M54" s="56"/>
      <c r="N54" s="57"/>
      <c r="O54" s="57"/>
      <c r="P54" s="57"/>
      <c r="Q54" s="57"/>
      <c r="R54" s="57"/>
      <c r="S54" s="57"/>
      <c r="T54" s="57"/>
      <c r="U54" s="57">
        <v>40.963895128832</v>
      </c>
      <c r="V54" s="57">
        <v>41.209678499605</v>
      </c>
      <c r="W54" s="57">
        <v>40.863895128832</v>
      </c>
      <c r="X54" s="57">
        <v>41.078895128832</v>
      </c>
      <c r="Y54" s="57">
        <v>41.846395128832</v>
      </c>
      <c r="Z54" s="57">
        <v>43.313895128832</v>
      </c>
      <c r="AA54" s="57">
        <v>45.193895128832</v>
      </c>
      <c r="AB54" s="57">
        <v>46.323895128832</v>
      </c>
      <c r="AC54" s="57">
        <v>49.963895128832</v>
      </c>
      <c r="AD54" s="57">
        <v>52.176395128832</v>
      </c>
      <c r="AE54" s="57">
        <v>51.927545128832</v>
      </c>
      <c r="AF54" s="57">
        <v>53.990045128832</v>
      </c>
      <c r="AG54" s="57">
        <v>54.445045128832</v>
      </c>
      <c r="AH54" s="57">
        <v>54.677545128832</v>
      </c>
      <c r="AI54" s="57">
        <v>55.500045128832</v>
      </c>
      <c r="AJ54" s="57">
        <v>55.907545128832</v>
      </c>
      <c r="AK54" s="57">
        <v>56.867545128832</v>
      </c>
      <c r="AL54" s="57">
        <v>57.567545128832</v>
      </c>
      <c r="AM54" s="57">
        <v>58.432545128832</v>
      </c>
      <c r="AN54" s="57">
        <v>58.527545128832</v>
      </c>
      <c r="AO54" s="57">
        <v>59.232545128832</v>
      </c>
      <c r="AP54" s="57">
        <v>59.072545128832</v>
      </c>
      <c r="AQ54" s="57">
        <v>58.467545128832</v>
      </c>
      <c r="AR54" s="57">
        <v>58.589420128832</v>
      </c>
      <c r="AS54" s="57">
        <v>59.269420128832</v>
      </c>
      <c r="AT54" s="57">
        <v>59.979420128832</v>
      </c>
      <c r="AU54" s="57">
        <v>59.799420128832</v>
      </c>
      <c r="AV54" s="57">
        <v>60.669420128832</v>
      </c>
      <c r="AW54" s="57">
        <v>60.559420128832</v>
      </c>
      <c r="AX54" s="57">
        <v>61.314420128832</v>
      </c>
      <c r="AY54" s="57">
        <v>60.971920128832</v>
      </c>
      <c r="AZ54" s="57">
        <v>61.554720128832</v>
      </c>
      <c r="BA54" s="57">
        <v>61.467220128832</v>
      </c>
      <c r="BB54">
        <v>61.779720128832</v>
      </c>
      <c r="BC54" s="57">
        <v>60.767220128832</v>
      </c>
      <c r="BD54" s="57">
        <v>61.669720128832</v>
      </c>
      <c r="BE54" s="57">
        <v>61.774720128832</v>
      </c>
      <c r="BF54" s="57">
        <v>61.840870128832</v>
      </c>
      <c r="BG54" s="57">
        <v>62.582960570378</v>
      </c>
      <c r="BH54" s="57">
        <v>63.262960570378</v>
      </c>
      <c r="BI54" s="57">
        <v>64.245460570378</v>
      </c>
      <c r="BJ54" s="57">
        <v>64.290460570378</v>
      </c>
      <c r="BK54" s="57">
        <v>64.972960570378</v>
      </c>
      <c r="BL54">
        <v>66.247960570378</v>
      </c>
    </row>
    <row r="55" ht="15.95" customHeight="1" spans="1:64">
      <c r="A55" s="49">
        <v>25.5</v>
      </c>
      <c r="B55" s="49"/>
      <c r="C55" s="49"/>
      <c r="D55" s="49">
        <v>-178.305562503392</v>
      </c>
      <c r="E55" s="14">
        <v>-114.415143449959</v>
      </c>
      <c r="F55" s="14">
        <v>-113.315143449959</v>
      </c>
      <c r="G55" s="14">
        <f t="shared" si="3"/>
        <v>1.09999999999999</v>
      </c>
      <c r="H55" s="14">
        <f t="shared" si="2"/>
        <v>63.890419053433</v>
      </c>
      <c r="I55" s="74">
        <f t="shared" si="4"/>
        <v>64.990419053433</v>
      </c>
      <c r="J55" s="56"/>
      <c r="K55" s="56"/>
      <c r="L55" s="56"/>
      <c r="M55" s="56"/>
      <c r="N55" s="57"/>
      <c r="O55" s="57"/>
      <c r="P55" s="57"/>
      <c r="Q55" s="57"/>
      <c r="R55" s="57"/>
      <c r="S55" s="57"/>
      <c r="T55" s="57"/>
      <c r="U55" s="57">
        <v>39.293062503392</v>
      </c>
      <c r="V55" s="57">
        <v>39.5288208784123</v>
      </c>
      <c r="W55" s="57">
        <v>39.215562503392</v>
      </c>
      <c r="X55" s="57">
        <v>39.365562503392</v>
      </c>
      <c r="Y55" s="57">
        <v>40.128062503392</v>
      </c>
      <c r="Z55" s="57">
        <v>41.605562503392</v>
      </c>
      <c r="AA55" s="57">
        <v>43.450562503392</v>
      </c>
      <c r="AB55" s="57">
        <v>44.550562503392</v>
      </c>
      <c r="AC55" s="57">
        <v>47.998062503392</v>
      </c>
      <c r="AD55" s="57">
        <v>50.178062503392</v>
      </c>
      <c r="AE55" s="57">
        <v>49.887212503392</v>
      </c>
      <c r="AF55" s="57">
        <v>51.857212503392</v>
      </c>
      <c r="AG55" s="57">
        <v>52.394712503392</v>
      </c>
      <c r="AH55" s="57">
        <v>52.602212503392</v>
      </c>
      <c r="AI55" s="57">
        <v>53.482212503392</v>
      </c>
      <c r="AJ55" s="57">
        <v>53.752212503392</v>
      </c>
      <c r="AK55" s="57">
        <v>54.682212503392</v>
      </c>
      <c r="AL55" s="57">
        <v>55.362212503392</v>
      </c>
      <c r="AM55" s="57">
        <v>56.247212503392</v>
      </c>
      <c r="AN55" s="57">
        <v>56.2797125033919</v>
      </c>
      <c r="AO55" s="57">
        <v>56.997212503392</v>
      </c>
      <c r="AP55" s="57">
        <v>56.824712503392</v>
      </c>
      <c r="AQ55" s="57">
        <v>56.259712503392</v>
      </c>
      <c r="AR55" s="57">
        <v>56.404087503392</v>
      </c>
      <c r="AS55" s="57">
        <v>57.034087503392</v>
      </c>
      <c r="AT55" s="57">
        <v>57.684087503392</v>
      </c>
      <c r="AU55" s="57">
        <v>57.464087503392</v>
      </c>
      <c r="AV55" s="57">
        <v>58.359087503392</v>
      </c>
      <c r="AW55" s="57">
        <v>58.241587503392</v>
      </c>
      <c r="AX55" s="57">
        <v>58.961587503392</v>
      </c>
      <c r="AY55" s="57">
        <v>58.611587503392</v>
      </c>
      <c r="AZ55" s="57">
        <v>59.144787503392</v>
      </c>
      <c r="BA55" s="57">
        <v>59.087287503392</v>
      </c>
      <c r="BB55">
        <v>59.402287503392</v>
      </c>
      <c r="BC55" s="57">
        <v>58.569787503392</v>
      </c>
      <c r="BD55" s="57">
        <v>59.564787503392</v>
      </c>
      <c r="BE55" s="57">
        <v>59.612287503392</v>
      </c>
      <c r="BF55" s="57">
        <v>59.642212503392</v>
      </c>
      <c r="BG55" s="57">
        <v>60.3579190534327</v>
      </c>
      <c r="BH55" s="57">
        <v>61.017919053433</v>
      </c>
      <c r="BI55" s="57">
        <v>61.960419053433</v>
      </c>
      <c r="BJ55" s="57">
        <v>61.927919053433</v>
      </c>
      <c r="BK55" s="57">
        <v>62.620419053433</v>
      </c>
      <c r="BL55">
        <v>63.890419053433</v>
      </c>
    </row>
    <row r="56" ht="15.95" customHeight="1" spans="1:64">
      <c r="A56" s="49">
        <v>26</v>
      </c>
      <c r="B56" s="46"/>
      <c r="C56" s="46"/>
      <c r="D56" s="14">
        <v>-184.649729877952</v>
      </c>
      <c r="E56" s="14">
        <v>-122.918085241465</v>
      </c>
      <c r="F56" s="14">
        <v>-121.838085241465</v>
      </c>
      <c r="G56" s="14">
        <f t="shared" si="3"/>
        <v>1.08</v>
      </c>
      <c r="H56" s="14">
        <f t="shared" si="2"/>
        <v>61.731644636487</v>
      </c>
      <c r="I56" s="74">
        <f t="shared" si="4"/>
        <v>62.811644636487</v>
      </c>
      <c r="J56" s="56"/>
      <c r="K56" s="56"/>
      <c r="L56" s="56"/>
      <c r="M56" s="56"/>
      <c r="N56" s="57"/>
      <c r="O56" s="57"/>
      <c r="P56" s="57"/>
      <c r="Q56" s="57"/>
      <c r="R56" s="57"/>
      <c r="S56" s="57"/>
      <c r="T56" s="57"/>
      <c r="U56" s="57">
        <v>37.837229877952</v>
      </c>
      <c r="V56" s="57">
        <v>38.0642532572197</v>
      </c>
      <c r="W56" s="57">
        <v>37.914729877952</v>
      </c>
      <c r="X56" s="57">
        <v>38.104729877952</v>
      </c>
      <c r="Y56" s="57">
        <v>38.779729877952</v>
      </c>
      <c r="Z56" s="57">
        <v>40.452229877952</v>
      </c>
      <c r="AA56" s="57">
        <v>42.204729877952</v>
      </c>
      <c r="AB56" s="57">
        <v>43.422229877952</v>
      </c>
      <c r="AC56" s="57">
        <v>46.709729877952</v>
      </c>
      <c r="AD56" s="57">
        <v>48.889729877952</v>
      </c>
      <c r="AE56" s="57">
        <v>48.525379877952</v>
      </c>
      <c r="AF56" s="57">
        <v>50.300379877952</v>
      </c>
      <c r="AG56" s="57">
        <v>51.127879877952</v>
      </c>
      <c r="AH56" s="57">
        <v>51.322879877952</v>
      </c>
      <c r="AI56" s="57">
        <v>52.267879877952</v>
      </c>
      <c r="AJ56" s="57">
        <v>52.257879877952</v>
      </c>
      <c r="AK56" s="57">
        <v>53.157879877952</v>
      </c>
      <c r="AL56" s="57">
        <v>53.817879877952</v>
      </c>
      <c r="AM56" s="57">
        <v>54.800379877952</v>
      </c>
      <c r="AN56" s="57">
        <v>54.705379877952</v>
      </c>
      <c r="AO56" s="57">
        <v>55.3503798779521</v>
      </c>
      <c r="AP56" s="57">
        <v>55.177879877952</v>
      </c>
      <c r="AQ56" s="57">
        <v>54.7953798779521</v>
      </c>
      <c r="AR56" s="57">
        <v>54.939754877952</v>
      </c>
      <c r="AS56" s="57">
        <v>55.529754877952</v>
      </c>
      <c r="AT56" s="57">
        <v>55.989754877952</v>
      </c>
      <c r="AU56" s="57">
        <v>55.749754877952</v>
      </c>
      <c r="AV56" s="57">
        <v>56.664754877952</v>
      </c>
      <c r="AW56" s="57">
        <v>56.569754877952</v>
      </c>
      <c r="AX56" s="57">
        <v>57.214754877952</v>
      </c>
      <c r="AY56" s="57">
        <v>56.807254877952</v>
      </c>
      <c r="AZ56" s="57">
        <v>57.241254877952</v>
      </c>
      <c r="BA56" s="57">
        <v>57.188754877952</v>
      </c>
      <c r="BB56">
        <v>57.426254877952</v>
      </c>
      <c r="BC56" s="57">
        <v>57.236254877952</v>
      </c>
      <c r="BD56" s="57">
        <v>57.653754877952</v>
      </c>
      <c r="BE56" s="57">
        <v>57.836254877952</v>
      </c>
      <c r="BF56" s="57">
        <v>57.951229877952</v>
      </c>
      <c r="BG56" s="57">
        <v>58.6466446364874</v>
      </c>
      <c r="BH56" s="57">
        <v>59.286644636487</v>
      </c>
      <c r="BI56" s="57">
        <v>60.0216446364871</v>
      </c>
      <c r="BJ56" s="57">
        <v>59.701644636487</v>
      </c>
      <c r="BK56" s="57">
        <v>60.494144636487</v>
      </c>
      <c r="BL56">
        <v>61.731644636487</v>
      </c>
    </row>
    <row r="57" ht="15.95" customHeight="1" spans="1:64">
      <c r="A57" s="49">
        <v>26.5</v>
      </c>
      <c r="B57" s="49"/>
      <c r="C57" s="49"/>
      <c r="D57" s="49">
        <v>-181.623770465216</v>
      </c>
      <c r="E57" s="14">
        <v>-122.113043754417</v>
      </c>
      <c r="F57" s="14">
        <v>-121.053043754417</v>
      </c>
      <c r="G57" s="14">
        <f t="shared" si="3"/>
        <v>1.06</v>
      </c>
      <c r="H57" s="14">
        <f t="shared" si="2"/>
        <v>59.510726710799</v>
      </c>
      <c r="I57" s="74">
        <f t="shared" si="4"/>
        <v>60.570726710799</v>
      </c>
      <c r="J57" s="56"/>
      <c r="K57" s="56"/>
      <c r="L57" s="56"/>
      <c r="M57" s="56"/>
      <c r="N57" s="57"/>
      <c r="O57" s="57"/>
      <c r="P57" s="57"/>
      <c r="Q57" s="57"/>
      <c r="R57" s="57"/>
      <c r="S57" s="57"/>
      <c r="T57" s="57"/>
      <c r="U57" s="57">
        <v>36.843770465216</v>
      </c>
      <c r="V57" s="57">
        <v>37.0648330880073</v>
      </c>
      <c r="W57" s="57">
        <v>37.101270465216</v>
      </c>
      <c r="X57" s="57">
        <v>37.316270465216</v>
      </c>
      <c r="Y57" s="57">
        <v>37.931270465216</v>
      </c>
      <c r="Z57" s="57">
        <v>39.648770465216</v>
      </c>
      <c r="AA57" s="57">
        <v>41.393770465216</v>
      </c>
      <c r="AB57" s="57">
        <v>42.683770465216</v>
      </c>
      <c r="AC57" s="57">
        <v>45.771270465216</v>
      </c>
      <c r="AD57" s="57">
        <v>47.951270465216</v>
      </c>
      <c r="AE57" s="57">
        <v>47.530220465216</v>
      </c>
      <c r="AF57" s="57">
        <v>49.177720465216</v>
      </c>
      <c r="AG57" s="57">
        <v>50.145220465216</v>
      </c>
      <c r="AH57" s="57">
        <v>50.315220465216</v>
      </c>
      <c r="AI57" s="57">
        <v>51.352720465216</v>
      </c>
      <c r="AJ57" s="57">
        <v>51.095220465216</v>
      </c>
      <c r="AK57" s="57">
        <v>51.965220465216</v>
      </c>
      <c r="AL57" s="57">
        <v>52.605220465216</v>
      </c>
      <c r="AM57" s="57">
        <v>53.592720465216</v>
      </c>
      <c r="AN57" s="57">
        <v>53.420220465216</v>
      </c>
      <c r="AO57" s="57">
        <v>54.060220465216</v>
      </c>
      <c r="AP57" s="57">
        <v>53.862720465216</v>
      </c>
      <c r="AQ57" s="57">
        <v>53.597720465216</v>
      </c>
      <c r="AR57" s="57">
        <v>53.768345465216</v>
      </c>
      <c r="AS57" s="57">
        <v>54.348345465216</v>
      </c>
      <c r="AT57" s="57">
        <v>54.688345465216</v>
      </c>
      <c r="AU57" s="57">
        <v>54.398345465216</v>
      </c>
      <c r="AV57" s="57">
        <v>55.318345465216</v>
      </c>
      <c r="AW57" s="57">
        <v>55.240845465216</v>
      </c>
      <c r="AX57" s="57">
        <v>55.850845465216</v>
      </c>
      <c r="AY57" s="57">
        <v>55.340845465216</v>
      </c>
      <c r="AZ57" s="57">
        <v>55.697345465216</v>
      </c>
      <c r="BA57" s="57">
        <v>55.619845465216</v>
      </c>
      <c r="BB57">
        <v>55.889845465216</v>
      </c>
      <c r="BC57" s="57">
        <v>56.082345465216</v>
      </c>
      <c r="BD57" s="57">
        <v>55.732345465216</v>
      </c>
      <c r="BE57" s="57">
        <v>55.804845465216</v>
      </c>
      <c r="BF57" s="57">
        <v>55.850520465216</v>
      </c>
      <c r="BG57" s="57">
        <v>56.5207267107986</v>
      </c>
      <c r="BH57" s="57">
        <v>57.140726710799</v>
      </c>
      <c r="BI57" s="57">
        <v>57.8232267107991</v>
      </c>
      <c r="BJ57" s="57">
        <v>57.370726710799</v>
      </c>
      <c r="BK57" s="57">
        <v>58.235726710799</v>
      </c>
      <c r="BL57">
        <v>59.510726710799</v>
      </c>
    </row>
    <row r="58" ht="15.95" customHeight="1" spans="1:64">
      <c r="A58" s="49">
        <v>27</v>
      </c>
      <c r="B58" s="46"/>
      <c r="C58" s="46"/>
      <c r="D58" s="14">
        <v>-178.846550088128</v>
      </c>
      <c r="E58" s="14">
        <v>-121.294874098942</v>
      </c>
      <c r="F58" s="14">
        <v>-120.254874098942</v>
      </c>
      <c r="G58" s="14">
        <f t="shared" si="3"/>
        <v>1.04000000000001</v>
      </c>
      <c r="H58" s="14">
        <f t="shared" si="2"/>
        <v>57.551675989186</v>
      </c>
      <c r="I58" s="74">
        <f t="shared" si="4"/>
        <v>58.591675989186</v>
      </c>
      <c r="J58" s="56"/>
      <c r="K58" s="56"/>
      <c r="L58" s="56"/>
      <c r="M58" s="56"/>
      <c r="N58" s="57"/>
      <c r="O58" s="57"/>
      <c r="P58" s="57"/>
      <c r="Q58" s="57"/>
      <c r="R58" s="57"/>
      <c r="S58" s="57"/>
      <c r="T58" s="57"/>
      <c r="U58" s="57">
        <v>35.1515500881279</v>
      </c>
      <c r="V58" s="57">
        <v>35.3624593886568</v>
      </c>
      <c r="W58" s="57">
        <v>35.221550088128</v>
      </c>
      <c r="X58" s="57">
        <v>35.349050088128</v>
      </c>
      <c r="Y58" s="57">
        <v>35.979050088128</v>
      </c>
      <c r="Z58" s="57">
        <v>37.414050088128</v>
      </c>
      <c r="AA58" s="57">
        <v>39.086550088128</v>
      </c>
      <c r="AB58" s="57">
        <v>40.231550088128</v>
      </c>
      <c r="AC58" s="57">
        <v>42.994050088128</v>
      </c>
      <c r="AD58" s="57">
        <v>45.136550088128</v>
      </c>
      <c r="AE58" s="57">
        <v>44.703950088128</v>
      </c>
      <c r="AF58" s="57">
        <v>46.403950088128</v>
      </c>
      <c r="AG58" s="57">
        <v>47.093950088128</v>
      </c>
      <c r="AH58" s="57">
        <v>47.191450088128</v>
      </c>
      <c r="AI58" s="57">
        <v>48.121450088128</v>
      </c>
      <c r="AJ58" s="57">
        <v>48.156450088128</v>
      </c>
      <c r="AK58" s="57">
        <v>48.996450088128</v>
      </c>
      <c r="AL58" s="57">
        <v>49.616450088128</v>
      </c>
      <c r="AM58" s="57">
        <v>50.463950088128</v>
      </c>
      <c r="AN58" s="57">
        <v>50.331450088128</v>
      </c>
      <c r="AO58" s="57">
        <v>51.098950088128</v>
      </c>
      <c r="AP58" s="57">
        <v>50.921450088128</v>
      </c>
      <c r="AQ58" s="57">
        <v>50.551450088128</v>
      </c>
      <c r="AR58" s="57">
        <v>50.742700088128</v>
      </c>
      <c r="AS58" s="57">
        <v>51.302700088128</v>
      </c>
      <c r="AT58" s="57">
        <v>51.792700088128</v>
      </c>
      <c r="AU58" s="57">
        <v>51.492700088128</v>
      </c>
      <c r="AV58" s="57">
        <v>52.355200088128</v>
      </c>
      <c r="AW58" s="57">
        <v>52.312700088128</v>
      </c>
      <c r="AX58" s="57">
        <v>53.010200088128</v>
      </c>
      <c r="AY58" s="57">
        <v>52.550200088128</v>
      </c>
      <c r="AZ58" s="57">
        <v>52.940800088128</v>
      </c>
      <c r="BA58" s="57">
        <v>52.895800088128</v>
      </c>
      <c r="BB58">
        <v>53.163300088128</v>
      </c>
      <c r="BC58" s="57">
        <v>52.918300088128</v>
      </c>
      <c r="BD58" s="57">
        <v>53.198300088128</v>
      </c>
      <c r="BE58" s="57">
        <v>53.490800088128</v>
      </c>
      <c r="BF58" s="57">
        <v>53.675075088128</v>
      </c>
      <c r="BG58" s="57">
        <v>54.3191759891855</v>
      </c>
      <c r="BH58" s="57">
        <v>54.919175989186</v>
      </c>
      <c r="BI58" s="57">
        <v>55.7716759891861</v>
      </c>
      <c r="BJ58" s="57">
        <v>55.566675989186</v>
      </c>
      <c r="BK58" s="57">
        <v>56.351675989186</v>
      </c>
      <c r="BL58">
        <v>57.551675989186</v>
      </c>
    </row>
    <row r="59" ht="15.95" customHeight="1" spans="1:64">
      <c r="A59" s="49">
        <v>27.5</v>
      </c>
      <c r="B59" s="46"/>
      <c r="C59" s="46"/>
      <c r="D59" s="14">
        <v>-183.59460109472</v>
      </c>
      <c r="E59" s="14">
        <v>-128.753222486863</v>
      </c>
      <c r="F59" s="14">
        <v>-127.733222486863</v>
      </c>
      <c r="G59" s="14">
        <f t="shared" si="3"/>
        <v>1.02</v>
      </c>
      <c r="H59" s="14">
        <f t="shared" si="2"/>
        <v>54.841378607857</v>
      </c>
      <c r="I59" s="74">
        <f t="shared" si="4"/>
        <v>55.861378607857</v>
      </c>
      <c r="J59" s="56"/>
      <c r="K59" s="56"/>
      <c r="L59" s="56"/>
      <c r="M59" s="56"/>
      <c r="N59" s="57"/>
      <c r="O59" s="57"/>
      <c r="P59" s="57"/>
      <c r="Q59" s="57"/>
      <c r="R59" s="57"/>
      <c r="S59" s="57"/>
      <c r="T59" s="57"/>
      <c r="U59" s="57">
        <v>33.1496010947199</v>
      </c>
      <c r="V59" s="57">
        <v>33.3484987012883</v>
      </c>
      <c r="W59" s="57">
        <v>32.91960109472</v>
      </c>
      <c r="X59" s="57">
        <v>32.93460109472</v>
      </c>
      <c r="Y59" s="57">
        <v>33.58960109472</v>
      </c>
      <c r="Z59" s="57">
        <v>34.65210109472</v>
      </c>
      <c r="AA59" s="57">
        <v>36.25210109472</v>
      </c>
      <c r="AB59">
        <v>37.25210109472</v>
      </c>
      <c r="AC59" s="57">
        <v>39.65960109472</v>
      </c>
      <c r="AD59" s="57">
        <v>41.69460109472</v>
      </c>
      <c r="AE59" s="57">
        <v>41.26830109472</v>
      </c>
      <c r="AF59" s="57">
        <v>42.99330109472</v>
      </c>
      <c r="AG59" s="57">
        <v>43.47580109472</v>
      </c>
      <c r="AH59" s="57">
        <v>43.45080109472</v>
      </c>
      <c r="AI59" s="57">
        <v>44.26830109472</v>
      </c>
      <c r="AJ59" s="57">
        <v>44.57080109472</v>
      </c>
      <c r="AK59" s="57">
        <v>45.38080109472</v>
      </c>
      <c r="AL59" s="57">
        <v>45.98080109472</v>
      </c>
      <c r="AM59" s="57">
        <v>46.74830109472</v>
      </c>
      <c r="AN59" s="57">
        <v>46.6333010947199</v>
      </c>
      <c r="AO59">
        <v>47.47830109472</v>
      </c>
      <c r="AP59" s="57">
        <v>47.36080109472</v>
      </c>
      <c r="AQ59" s="57">
        <v>46.84580109472</v>
      </c>
      <c r="AR59">
        <v>47.05580109472</v>
      </c>
      <c r="AS59" s="57">
        <v>47.61580109472</v>
      </c>
      <c r="AT59" s="57">
        <v>48.26580109472</v>
      </c>
      <c r="AU59">
        <v>47.95580109472</v>
      </c>
      <c r="AV59">
        <v>48.8808010947199</v>
      </c>
      <c r="AW59">
        <v>48.78830109472</v>
      </c>
      <c r="AX59">
        <v>49.52580109472</v>
      </c>
      <c r="AY59">
        <v>49.14330109472</v>
      </c>
      <c r="AZ59" s="57">
        <v>49.59280109472</v>
      </c>
      <c r="BA59" s="57">
        <v>49.62030109472</v>
      </c>
      <c r="BB59">
        <v>49.89280109472</v>
      </c>
      <c r="BC59" s="57">
        <v>49.05780109472</v>
      </c>
      <c r="BD59" s="57">
        <v>49.97280109472</v>
      </c>
      <c r="BE59" s="57">
        <v>50.47530109472</v>
      </c>
      <c r="BF59" s="57">
        <v>50.79187609472</v>
      </c>
      <c r="BG59" s="57">
        <v>51.4013786078566</v>
      </c>
      <c r="BH59" s="57">
        <v>51.981378607857</v>
      </c>
      <c r="BI59" s="57">
        <v>52.946378607857</v>
      </c>
      <c r="BJ59" s="57">
        <v>53.011378607857</v>
      </c>
      <c r="BK59" s="57">
        <v>53.713878607857</v>
      </c>
      <c r="BL59">
        <v>54.841378607857</v>
      </c>
    </row>
    <row r="60" ht="15.95" customHeight="1" spans="1:64">
      <c r="A60" s="49">
        <v>28</v>
      </c>
      <c r="B60" s="46"/>
      <c r="C60" s="46"/>
      <c r="D60" s="14">
        <v>-191.338339465056</v>
      </c>
      <c r="E60" s="14">
        <v>-139.057204926419</v>
      </c>
      <c r="F60" s="14">
        <v>-138.057204926419</v>
      </c>
      <c r="G60" s="14">
        <f t="shared" si="3"/>
        <v>1</v>
      </c>
      <c r="H60" s="14">
        <f t="shared" si="2"/>
        <v>52.281134538637</v>
      </c>
      <c r="I60" s="74">
        <f t="shared" si="4"/>
        <v>53.281134538637</v>
      </c>
      <c r="J60" s="56"/>
      <c r="K60" s="56"/>
      <c r="L60" s="56"/>
      <c r="M60" s="56"/>
      <c r="N60" s="57"/>
      <c r="O60" s="57"/>
      <c r="P60" s="57"/>
      <c r="Q60" s="57"/>
      <c r="R60" s="57"/>
      <c r="S60" s="57"/>
      <c r="T60" s="57"/>
      <c r="U60" s="57">
        <v>31.480839465056</v>
      </c>
      <c r="V60" s="57">
        <v>31.6697245018464</v>
      </c>
      <c r="W60" s="57">
        <v>31.260839465056</v>
      </c>
      <c r="X60" s="57">
        <v>31.255839465056</v>
      </c>
      <c r="Y60" s="57">
        <v>31.850839465056</v>
      </c>
      <c r="Z60" s="57">
        <v>32.890839465056</v>
      </c>
      <c r="AA60" s="57">
        <v>34.430839465056</v>
      </c>
      <c r="AB60">
        <v>35.408339465056</v>
      </c>
      <c r="AC60" s="57">
        <v>37.633339465056</v>
      </c>
      <c r="AD60" s="57">
        <v>39.603339465056</v>
      </c>
      <c r="AE60" s="57">
        <v>39.123489465056</v>
      </c>
      <c r="AF60" s="57">
        <v>40.775989465056</v>
      </c>
      <c r="AG60" s="57">
        <v>41.335989465056</v>
      </c>
      <c r="AH60" s="57">
        <v>41.213489465056</v>
      </c>
      <c r="AI60" s="57">
        <v>42.098489465056</v>
      </c>
      <c r="AJ60" s="57">
        <v>42.290989465056</v>
      </c>
      <c r="AK60" s="57">
        <v>43.070989465056</v>
      </c>
      <c r="AL60" s="57">
        <v>43.650989465056</v>
      </c>
      <c r="AM60" s="57">
        <v>44.420989465056</v>
      </c>
      <c r="AN60" s="57">
        <v>44.215989465056</v>
      </c>
      <c r="AO60">
        <v>45.078489465056</v>
      </c>
      <c r="AP60" s="57">
        <v>44.920989465056</v>
      </c>
      <c r="AQ60" s="57">
        <v>44.450989465056</v>
      </c>
      <c r="AR60">
        <v>44.707864465056</v>
      </c>
      <c r="AS60" s="57">
        <v>45.287864465056</v>
      </c>
      <c r="AT60" s="57">
        <v>45.887864465056</v>
      </c>
      <c r="AU60">
        <v>45.547864465056</v>
      </c>
      <c r="AV60">
        <v>46.495364465056</v>
      </c>
      <c r="AW60">
        <v>46.400364465056</v>
      </c>
      <c r="AX60">
        <v>47.125364465056</v>
      </c>
      <c r="AY60">
        <v>46.722864465056</v>
      </c>
      <c r="AZ60" s="57">
        <v>47.135164465056</v>
      </c>
      <c r="BA60" s="57">
        <v>47.172664465056</v>
      </c>
      <c r="BB60">
        <v>47.472664465056</v>
      </c>
      <c r="BC60" s="57">
        <v>46.732664465056</v>
      </c>
      <c r="BD60" s="57">
        <v>47.732664465056</v>
      </c>
      <c r="BE60" s="57">
        <v>48.1801644650561</v>
      </c>
      <c r="BF60" s="57">
        <v>48.462089465056</v>
      </c>
      <c r="BG60" s="57">
        <v>49.0436345386367</v>
      </c>
      <c r="BH60" s="57">
        <v>49.603634538637</v>
      </c>
      <c r="BI60" s="57">
        <v>50.4361345386371</v>
      </c>
      <c r="BJ60" s="57">
        <v>50.536134538637</v>
      </c>
      <c r="BK60" s="57">
        <v>51.151134538637</v>
      </c>
      <c r="BL60">
        <v>52.281134538637</v>
      </c>
    </row>
    <row r="61" ht="15.95" customHeight="1" spans="1:64">
      <c r="A61" s="49">
        <v>28.5</v>
      </c>
      <c r="B61" s="46"/>
      <c r="C61" s="46"/>
      <c r="D61" s="14">
        <v>-197.304183784032</v>
      </c>
      <c r="E61" s="14">
        <v>-148.108576794592</v>
      </c>
      <c r="F61" s="14">
        <v>-147.128576794592</v>
      </c>
      <c r="G61" s="14">
        <f t="shared" si="3"/>
        <v>0.97999999999999</v>
      </c>
      <c r="H61" s="14">
        <f t="shared" si="2"/>
        <v>49.19560698944</v>
      </c>
      <c r="I61" s="74">
        <f t="shared" si="4"/>
        <v>50.17560698944</v>
      </c>
      <c r="J61" s="56"/>
      <c r="K61" s="56"/>
      <c r="L61" s="56"/>
      <c r="M61" s="56"/>
      <c r="N61" s="57"/>
      <c r="O61" s="57"/>
      <c r="P61" s="57"/>
      <c r="Q61" s="57"/>
      <c r="R61" s="57"/>
      <c r="S61" s="57"/>
      <c r="T61" s="57"/>
      <c r="U61" s="57">
        <v>29.906683784032</v>
      </c>
      <c r="V61" s="57">
        <v>30.0861238867362</v>
      </c>
      <c r="W61" s="57">
        <v>29.659183784032</v>
      </c>
      <c r="X61" s="57">
        <v>29.631683784032</v>
      </c>
      <c r="Y61" s="57">
        <v>30.179183784032</v>
      </c>
      <c r="Z61" s="57">
        <v>31.211683784032</v>
      </c>
      <c r="AA61" s="57">
        <v>32.641683784032</v>
      </c>
      <c r="AB61">
        <v>33.596683784032</v>
      </c>
      <c r="AC61" s="57">
        <v>35.571683784032</v>
      </c>
      <c r="AD61" s="57">
        <v>37.514183784032</v>
      </c>
      <c r="AE61" s="57">
        <v>36.993383784032</v>
      </c>
      <c r="AF61" s="57">
        <v>38.580883784032</v>
      </c>
      <c r="AG61" s="57">
        <v>39.1608837840321</v>
      </c>
      <c r="AH61" s="57">
        <v>38.9633837840319</v>
      </c>
      <c r="AI61" s="57">
        <v>39.853383784032</v>
      </c>
      <c r="AJ61" s="57">
        <v>40.040883784032</v>
      </c>
      <c r="AK61" s="57">
        <v>40.790883784032</v>
      </c>
      <c r="AL61" s="57">
        <v>41.350883784032</v>
      </c>
      <c r="AM61" s="57">
        <v>42.125883784032</v>
      </c>
      <c r="AN61" s="57">
        <v>41.873383784032</v>
      </c>
      <c r="AO61">
        <v>42.728383784032</v>
      </c>
      <c r="AP61" s="57">
        <v>42.568383784032</v>
      </c>
      <c r="AQ61" s="57">
        <v>42.105883784032</v>
      </c>
      <c r="AR61">
        <v>42.385258784032</v>
      </c>
      <c r="AS61" s="57">
        <v>42.965258784032</v>
      </c>
      <c r="AT61" s="57">
        <v>43.535258784032</v>
      </c>
      <c r="AU61">
        <v>43.185258784032</v>
      </c>
      <c r="AV61">
        <v>44.155258784032</v>
      </c>
      <c r="AW61">
        <v>44.035258784032</v>
      </c>
      <c r="AX61">
        <v>44.7577587840321</v>
      </c>
      <c r="AY61">
        <v>44.335258784032</v>
      </c>
      <c r="AZ61" s="57">
        <v>44.708808784032</v>
      </c>
      <c r="BA61" s="57">
        <v>44.751308784032</v>
      </c>
      <c r="BB61">
        <v>45.091308784032</v>
      </c>
      <c r="BC61" s="57">
        <v>44.391308784032</v>
      </c>
      <c r="BD61" s="57">
        <v>45.426308784032</v>
      </c>
      <c r="BE61" s="57">
        <v>45.8638087840321</v>
      </c>
      <c r="BF61" s="57">
        <v>46.139433784032</v>
      </c>
      <c r="BG61" s="57">
        <v>46.6931069894404</v>
      </c>
      <c r="BH61" s="57">
        <v>47.23310698944</v>
      </c>
      <c r="BI61" s="57">
        <v>48.0306069894401</v>
      </c>
      <c r="BJ61" s="57">
        <v>47.51310698944</v>
      </c>
      <c r="BK61" s="57">
        <v>48.07310698944</v>
      </c>
      <c r="BL61">
        <v>49.19560698944</v>
      </c>
    </row>
    <row r="62" ht="15.95" customHeight="1" spans="1:64">
      <c r="A62" s="49">
        <v>29</v>
      </c>
      <c r="B62" s="46"/>
      <c r="C62" s="46"/>
      <c r="D62" s="14">
        <v>-204.210781252864</v>
      </c>
      <c r="E62" s="14">
        <v>-158.011908424966</v>
      </c>
      <c r="F62" s="14">
        <v>-157.051908424966</v>
      </c>
      <c r="G62" s="14">
        <f t="shared" si="3"/>
        <v>0.960000000000008</v>
      </c>
      <c r="H62" s="14">
        <f t="shared" si="2"/>
        <v>46.198872827898</v>
      </c>
      <c r="I62" s="74">
        <f t="shared" si="4"/>
        <v>47.158872827898</v>
      </c>
      <c r="J62" s="56"/>
      <c r="K62" s="56"/>
      <c r="L62" s="56"/>
      <c r="M62" s="56"/>
      <c r="N62" s="57"/>
      <c r="O62" s="57"/>
      <c r="P62" s="57"/>
      <c r="Q62" s="57"/>
      <c r="R62" s="57"/>
      <c r="S62" s="57"/>
      <c r="T62" s="57"/>
      <c r="U62" s="57">
        <v>28.298281252864</v>
      </c>
      <c r="V62" s="57">
        <v>28.4680709403812</v>
      </c>
      <c r="W62" s="57">
        <v>27.845781252864</v>
      </c>
      <c r="X62" s="57">
        <v>27.740781252864</v>
      </c>
      <c r="Y62" s="57">
        <v>28.275781252864</v>
      </c>
      <c r="Z62" s="57">
        <v>29.143281252864</v>
      </c>
      <c r="AA62" s="57">
        <v>30.445781252864</v>
      </c>
      <c r="AB62">
        <v>31.305781252864</v>
      </c>
      <c r="AC62" s="57">
        <v>33.035781252864</v>
      </c>
      <c r="AD62" s="57">
        <v>34.863281252864</v>
      </c>
      <c r="AE62" s="57">
        <v>34.326731252864</v>
      </c>
      <c r="AF62" s="57">
        <v>35.946731252864</v>
      </c>
      <c r="AG62" s="57">
        <v>36.3817312528641</v>
      </c>
      <c r="AH62" s="57">
        <v>36.146731252864</v>
      </c>
      <c r="AI62" s="57">
        <v>36.906731252864</v>
      </c>
      <c r="AJ62" s="57">
        <v>37.264231252864</v>
      </c>
      <c r="AK62" s="57">
        <v>37.984231252864</v>
      </c>
      <c r="AL62" s="57">
        <v>38.524231252864</v>
      </c>
      <c r="AM62" s="57">
        <v>39.206731252864</v>
      </c>
      <c r="AN62" s="57">
        <v>38.986731252864</v>
      </c>
      <c r="AO62">
        <v>39.936731252864</v>
      </c>
      <c r="AP62" s="57">
        <v>39.744231252864</v>
      </c>
      <c r="AQ62" s="57">
        <v>39.196731252864</v>
      </c>
      <c r="AR62">
        <v>39.502356252864</v>
      </c>
      <c r="AS62" s="57">
        <v>40.002356252864</v>
      </c>
      <c r="AT62" s="57">
        <v>40.642356252864</v>
      </c>
      <c r="AU62">
        <v>40.292356252864</v>
      </c>
      <c r="AV62">
        <v>41.282356252864</v>
      </c>
      <c r="AW62">
        <v>41.129856252864</v>
      </c>
      <c r="AX62">
        <v>41.882356252864</v>
      </c>
      <c r="AY62">
        <v>41.469856252864</v>
      </c>
      <c r="AZ62" s="57">
        <v>41.894556252864</v>
      </c>
      <c r="BA62" s="57">
        <v>41.924556252864</v>
      </c>
      <c r="BB62">
        <v>42.249556252864</v>
      </c>
      <c r="BC62" s="57">
        <v>41.314556252864</v>
      </c>
      <c r="BD62" s="57">
        <v>42.119556252864</v>
      </c>
      <c r="BE62" s="57">
        <v>42.6720562528641</v>
      </c>
      <c r="BF62" s="57">
        <v>43.020131252864</v>
      </c>
      <c r="BG62" s="57">
        <v>43.5363728278984</v>
      </c>
      <c r="BH62" s="57">
        <v>44.056372827898</v>
      </c>
      <c r="BI62" s="57">
        <v>44.9563728278981</v>
      </c>
      <c r="BJ62" s="57">
        <v>44.5513728278979</v>
      </c>
      <c r="BK62" s="57">
        <v>45.071372827898</v>
      </c>
      <c r="BL62">
        <v>46.198872827898</v>
      </c>
    </row>
    <row r="63" spans="12:34">
      <c r="L63" s="56"/>
      <c r="AH63" s="57"/>
    </row>
    <row r="64" spans="12:12">
      <c r="L64" s="56"/>
    </row>
    <row r="65" spans="12:12">
      <c r="L65" s="56"/>
    </row>
    <row r="66" spans="12:12">
      <c r="L66" s="56"/>
    </row>
    <row r="67" spans="12:12">
      <c r="L67" s="56"/>
    </row>
    <row r="68" spans="12:12">
      <c r="L68" s="56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N68"/>
  <sheetViews>
    <sheetView topLeftCell="A28" workbookViewId="0">
      <pane xSplit="13" topLeftCell="BL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625" style="69" customWidth="1"/>
    <col min="10" max="15" width="11.625" customWidth="1"/>
    <col min="16" max="16" width="14.125" customWidth="1"/>
    <col min="17" max="18" width="12.875" customWidth="1"/>
    <col min="19" max="19" width="12.5" customWidth="1"/>
    <col min="20" max="20" width="12.625" customWidth="1"/>
    <col min="21" max="21" width="14.625" customWidth="1"/>
    <col min="22" max="22" width="15.5" customWidth="1"/>
    <col min="23" max="23" width="14.25" customWidth="1"/>
    <col min="24" max="24" width="14.75" customWidth="1"/>
    <col min="25" max="25" width="14.875" customWidth="1"/>
    <col min="26" max="26" width="12.5" customWidth="1"/>
    <col min="27" max="27" width="14.375" customWidth="1"/>
    <col min="28" max="28" width="14.125" customWidth="1"/>
    <col min="29" max="29" width="11.875" customWidth="1"/>
    <col min="30" max="30" width="12.75" customWidth="1"/>
    <col min="31" max="31" width="13.5" customWidth="1"/>
    <col min="32" max="32" width="13.375" customWidth="1"/>
    <col min="33" max="33" width="13.875" customWidth="1"/>
    <col min="34" max="34" width="14.875" customWidth="1"/>
    <col min="35" max="35" width="14" customWidth="1"/>
    <col min="36" max="36" width="12.125" customWidth="1"/>
    <col min="37" max="37" width="14.375" customWidth="1"/>
    <col min="38" max="38" width="13.75" customWidth="1"/>
    <col min="39" max="39" width="14.5" customWidth="1"/>
    <col min="40" max="40" width="14.875" customWidth="1"/>
    <col min="41" max="41" width="13.375" customWidth="1"/>
    <col min="42" max="42" width="13" customWidth="1"/>
    <col min="43" max="43" width="11.875" customWidth="1"/>
    <col min="44" max="44" width="14.625" customWidth="1"/>
    <col min="45" max="45" width="12.875" customWidth="1"/>
    <col min="46" max="46" width="12.5" customWidth="1"/>
    <col min="47" max="47" width="12.25" customWidth="1"/>
    <col min="48" max="48" width="13.125" customWidth="1"/>
    <col min="49" max="49" width="11.875" customWidth="1"/>
    <col min="50" max="50" width="11.75" customWidth="1"/>
    <col min="51" max="51" width="12" customWidth="1"/>
    <col min="52" max="52" width="12.625" customWidth="1"/>
    <col min="53" max="53" width="12.25" customWidth="1"/>
    <col min="54" max="54" width="11.875" customWidth="1"/>
    <col min="55" max="55" width="12.875" customWidth="1"/>
    <col min="56" max="56" width="12.125" customWidth="1"/>
    <col min="57" max="57" width="12.625" customWidth="1"/>
    <col min="58" max="58" width="12.5" customWidth="1"/>
    <col min="59" max="60" width="11.625" customWidth="1"/>
    <col min="61" max="61" width="12.875" customWidth="1"/>
    <col min="62" max="62" width="12" customWidth="1"/>
    <col min="63" max="63" width="12.25" customWidth="1"/>
    <col min="64" max="65" width="12" customWidth="1"/>
    <col min="66" max="66" width="12.75" customWidth="1"/>
  </cols>
  <sheetData>
    <row r="1" ht="15.95" customHeight="1" spans="1:17">
      <c r="A1" s="45" t="s">
        <v>110</v>
      </c>
      <c r="B1" s="45"/>
      <c r="C1" s="45"/>
      <c r="D1" s="45"/>
      <c r="E1" s="45"/>
      <c r="F1" s="45"/>
      <c r="G1" s="45"/>
      <c r="H1" s="45"/>
      <c r="I1" s="70"/>
      <c r="J1" s="50"/>
      <c r="K1" s="50"/>
      <c r="L1" s="50"/>
      <c r="M1" s="50"/>
      <c r="N1" s="50"/>
      <c r="O1" s="50"/>
      <c r="P1" s="50"/>
      <c r="Q1" s="50"/>
    </row>
    <row r="2" ht="15.95" customHeight="1" spans="1:17">
      <c r="A2" s="45"/>
      <c r="B2" s="45"/>
      <c r="C2" s="45"/>
      <c r="D2" s="45"/>
      <c r="E2" s="45"/>
      <c r="F2" s="45"/>
      <c r="G2" s="45"/>
      <c r="H2" s="45"/>
      <c r="I2" s="70"/>
      <c r="J2" s="50"/>
      <c r="K2" s="50"/>
      <c r="L2" s="50"/>
      <c r="M2" s="50"/>
      <c r="N2" s="50"/>
      <c r="O2" s="50"/>
      <c r="P2" s="50"/>
      <c r="Q2" s="50"/>
    </row>
    <row r="3" ht="15.95" customHeight="1" spans="1:17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52"/>
      <c r="K3" s="52"/>
      <c r="L3" s="52"/>
      <c r="M3" s="52"/>
      <c r="N3" s="52"/>
      <c r="O3" s="52"/>
      <c r="P3" s="52"/>
      <c r="Q3" s="52"/>
    </row>
    <row r="4" ht="15.95" customHeight="1" spans="1:66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2"/>
      <c r="K4" s="52"/>
      <c r="L4" s="52"/>
      <c r="M4" s="52"/>
      <c r="N4" s="53"/>
      <c r="O4" s="54" t="s">
        <v>111</v>
      </c>
      <c r="P4" s="54" t="s">
        <v>112</v>
      </c>
      <c r="Q4" s="54" t="s">
        <v>40</v>
      </c>
      <c r="R4" s="54" t="s">
        <v>41</v>
      </c>
      <c r="S4" s="54" t="s">
        <v>42</v>
      </c>
      <c r="T4" s="54" t="s">
        <v>43</v>
      </c>
      <c r="U4" s="54" t="s">
        <v>44</v>
      </c>
      <c r="V4" s="54" t="s">
        <v>45</v>
      </c>
      <c r="W4" s="54" t="s">
        <v>46</v>
      </c>
      <c r="X4" s="54" t="s">
        <v>47</v>
      </c>
      <c r="Y4" s="54" t="s">
        <v>48</v>
      </c>
      <c r="Z4" s="54" t="s">
        <v>11</v>
      </c>
      <c r="AA4" s="54" t="s">
        <v>12</v>
      </c>
      <c r="AB4" s="54" t="s">
        <v>13</v>
      </c>
      <c r="AC4" s="54" t="s">
        <v>99</v>
      </c>
      <c r="AD4" s="54" t="s">
        <v>14</v>
      </c>
      <c r="AE4" s="54" t="s">
        <v>100</v>
      </c>
      <c r="AF4" s="54" t="s">
        <v>15</v>
      </c>
      <c r="AG4" s="54" t="s">
        <v>101</v>
      </c>
      <c r="AH4" s="54" t="s">
        <v>16</v>
      </c>
      <c r="AI4" s="54" t="s">
        <v>102</v>
      </c>
      <c r="AJ4" s="54" t="s">
        <v>17</v>
      </c>
      <c r="AK4" s="54" t="s">
        <v>103</v>
      </c>
      <c r="AL4" s="54" t="s">
        <v>18</v>
      </c>
      <c r="AM4" s="54" t="s">
        <v>104</v>
      </c>
      <c r="AN4" s="54" t="s">
        <v>19</v>
      </c>
      <c r="AO4" s="54" t="s">
        <v>107</v>
      </c>
      <c r="AP4" s="54" t="s">
        <v>20</v>
      </c>
      <c r="AQ4" s="54" t="s">
        <v>108</v>
      </c>
      <c r="AR4" s="54" t="s">
        <v>105</v>
      </c>
      <c r="AS4" s="54" t="s">
        <v>21</v>
      </c>
      <c r="AT4" s="54" t="s">
        <v>49</v>
      </c>
      <c r="AU4" s="54" t="s">
        <v>22</v>
      </c>
      <c r="AV4" s="54" t="s">
        <v>50</v>
      </c>
      <c r="AW4" s="54" t="s">
        <v>23</v>
      </c>
      <c r="AX4" s="54" t="s">
        <v>51</v>
      </c>
      <c r="AY4" s="54" t="s">
        <v>24</v>
      </c>
      <c r="AZ4" s="54" t="s">
        <v>25</v>
      </c>
      <c r="BA4" s="54" t="s">
        <v>52</v>
      </c>
      <c r="BB4" s="54" t="s">
        <v>53</v>
      </c>
      <c r="BC4" s="54" t="s">
        <v>26</v>
      </c>
      <c r="BD4" s="54" t="s">
        <v>27</v>
      </c>
      <c r="BE4" s="54" t="s">
        <v>28</v>
      </c>
      <c r="BF4" s="54" t="s">
        <v>29</v>
      </c>
      <c r="BG4" s="54" t="s">
        <v>30</v>
      </c>
      <c r="BH4" s="54" t="s">
        <v>31</v>
      </c>
      <c r="BI4" s="54" t="s">
        <v>32</v>
      </c>
      <c r="BJ4" s="54" t="s">
        <v>33</v>
      </c>
      <c r="BK4" s="54" t="s">
        <v>34</v>
      </c>
      <c r="BL4" s="54" t="s">
        <v>35</v>
      </c>
      <c r="BM4" s="54" t="s">
        <v>36</v>
      </c>
      <c r="BN4" s="54" t="s">
        <v>113</v>
      </c>
    </row>
    <row r="5" ht="15.95" customHeight="1" spans="1:66">
      <c r="A5" s="49">
        <v>0.5</v>
      </c>
      <c r="B5" s="46"/>
      <c r="C5" s="46"/>
      <c r="D5" s="14">
        <v>1.18186590592</v>
      </c>
      <c r="E5" s="14">
        <v>2.9562477845868</v>
      </c>
      <c r="F5" s="14">
        <v>3.0187477845868</v>
      </c>
      <c r="G5" s="14">
        <f t="shared" ref="G5:G42" si="0">F5-E5</f>
        <v>0.0625</v>
      </c>
      <c r="H5" s="14">
        <f>E5-D5</f>
        <v>1.7743818786668</v>
      </c>
      <c r="I5" s="74">
        <f t="shared" ref="I5:I42" si="1">F5-D5</f>
        <v>1.8368818786668</v>
      </c>
      <c r="J5" s="80"/>
      <c r="K5" s="56"/>
      <c r="L5" s="56"/>
      <c r="M5" s="56"/>
      <c r="N5" s="56"/>
      <c r="O5" s="56">
        <v>1.51813409408</v>
      </c>
      <c r="P5" s="56">
        <v>1.56263409408</v>
      </c>
      <c r="Q5" s="56">
        <v>1.56313409408</v>
      </c>
      <c r="R5" s="57">
        <v>1.54063409408</v>
      </c>
      <c r="S5" s="57">
        <v>1.58313409408</v>
      </c>
      <c r="T5" s="57">
        <v>1.52313409408</v>
      </c>
      <c r="U5" s="57">
        <v>1.63063409408</v>
      </c>
      <c r="V5" s="57">
        <v>1.60063409408</v>
      </c>
      <c r="W5" s="57">
        <v>1.61984170320896</v>
      </c>
      <c r="X5" s="56">
        <v>1.58563409408</v>
      </c>
      <c r="Y5" s="57">
        <v>1.58563409408</v>
      </c>
      <c r="Z5" s="57">
        <v>1.56563409408</v>
      </c>
      <c r="AA5" s="57">
        <v>1.57813409408</v>
      </c>
      <c r="AB5" s="57">
        <v>1.59563409408</v>
      </c>
      <c r="AC5" s="57">
        <v>3.20045350016</v>
      </c>
      <c r="AD5" s="57">
        <v>1.57563409408</v>
      </c>
      <c r="AE5" s="57">
        <v>1.62813409408</v>
      </c>
      <c r="AF5" s="57">
        <v>1.64063409408</v>
      </c>
      <c r="AG5" s="57">
        <v>1.61813409408</v>
      </c>
      <c r="AH5" s="57">
        <v>1.62758409408</v>
      </c>
      <c r="AI5" s="57">
        <v>1.61758409408</v>
      </c>
      <c r="AJ5" s="57">
        <v>1.67183159408</v>
      </c>
      <c r="AK5" s="57">
        <v>1.68183159408</v>
      </c>
      <c r="AL5" s="57">
        <v>1.72313409408</v>
      </c>
      <c r="AM5" s="57">
        <v>1.68563409408</v>
      </c>
      <c r="AN5" s="57">
        <v>1.66813409408</v>
      </c>
      <c r="AO5" s="57">
        <v>1.69813409408</v>
      </c>
      <c r="AP5" s="57">
        <v>1.70563409408</v>
      </c>
      <c r="AQ5" s="57">
        <v>1.61313409408</v>
      </c>
      <c r="AR5" s="57">
        <v>1.72313409408</v>
      </c>
      <c r="AS5" s="57">
        <v>1.65563409408</v>
      </c>
      <c r="AT5" s="57">
        <v>1.66063409408</v>
      </c>
      <c r="AU5" s="57">
        <v>1.65813409408</v>
      </c>
      <c r="AV5" s="57">
        <v>1.57613409408</v>
      </c>
      <c r="AW5" s="57">
        <v>1.63613409408</v>
      </c>
      <c r="AX5" s="57">
        <v>1.67613409408</v>
      </c>
      <c r="AY5" s="57">
        <v>1.67363409408</v>
      </c>
      <c r="AZ5" s="57">
        <v>1.65613409408</v>
      </c>
      <c r="BA5" s="57">
        <v>1.67489409408</v>
      </c>
      <c r="BB5" s="57">
        <v>1.69813409408</v>
      </c>
      <c r="BC5" s="57">
        <v>1.63063409408</v>
      </c>
      <c r="BD5" s="57">
        <v>1.76813409408</v>
      </c>
      <c r="BE5">
        <v>1.87563409408</v>
      </c>
      <c r="BF5" s="57">
        <v>1.90353409408</v>
      </c>
      <c r="BG5" s="57">
        <v>1.81603409408</v>
      </c>
      <c r="BH5" s="57">
        <v>1.70228409408</v>
      </c>
      <c r="BI5" s="57">
        <v>1.71590236683264</v>
      </c>
      <c r="BJ5" s="57">
        <v>1.7244818786668</v>
      </c>
      <c r="BK5" s="57">
        <v>1.7194818786668</v>
      </c>
      <c r="BL5" s="57">
        <v>1.7493818786668</v>
      </c>
      <c r="BM5" s="57">
        <v>1.6818818786668</v>
      </c>
      <c r="BN5">
        <v>1.7743818786668</v>
      </c>
    </row>
    <row r="6" ht="15.95" customHeight="1" spans="1:66">
      <c r="A6" s="49">
        <v>1</v>
      </c>
      <c r="B6" s="46"/>
      <c r="C6" s="46"/>
      <c r="D6" s="14">
        <v>1.86954649984</v>
      </c>
      <c r="E6" s="14">
        <v>5.35834342164209</v>
      </c>
      <c r="F6" s="14">
        <v>5.41334342164209</v>
      </c>
      <c r="G6" s="14">
        <f t="shared" si="0"/>
        <v>0.0549999999999997</v>
      </c>
      <c r="H6" s="14">
        <f t="shared" ref="H6:H37" si="2">E6-D6</f>
        <v>3.48879692180209</v>
      </c>
      <c r="I6" s="74">
        <f t="shared" si="1"/>
        <v>3.54379692180209</v>
      </c>
      <c r="J6" s="80"/>
      <c r="K6" s="56"/>
      <c r="L6" s="56"/>
      <c r="M6" s="56"/>
      <c r="N6" s="56"/>
      <c r="O6" s="56">
        <v>3.16295350016</v>
      </c>
      <c r="P6" s="56">
        <v>3.21195350016</v>
      </c>
      <c r="Q6" s="56">
        <v>3.24545350016</v>
      </c>
      <c r="R6" s="57">
        <v>3.17795350016</v>
      </c>
      <c r="S6" s="57">
        <v>3.26795350016</v>
      </c>
      <c r="T6" s="57">
        <v>3.15295350016</v>
      </c>
      <c r="U6" s="57">
        <v>3.32045350016</v>
      </c>
      <c r="V6" s="57">
        <v>3.27545350016</v>
      </c>
      <c r="W6" s="57">
        <v>3.31475894216192</v>
      </c>
      <c r="X6" s="56">
        <v>3.25795350016</v>
      </c>
      <c r="Y6" s="57">
        <v>3.25795350016</v>
      </c>
      <c r="Z6" s="57">
        <v>3.25795350016</v>
      </c>
      <c r="AA6" s="57">
        <v>3.24795350016</v>
      </c>
      <c r="AB6" s="57">
        <v>3.27795350016</v>
      </c>
      <c r="AC6" s="57">
        <v>4.8263047936</v>
      </c>
      <c r="AD6" s="57">
        <v>3.27795350016</v>
      </c>
      <c r="AE6" s="57">
        <v>3.32045350016</v>
      </c>
      <c r="AF6" s="57">
        <v>3.34545350016</v>
      </c>
      <c r="AG6" s="57">
        <v>3.28545350016</v>
      </c>
      <c r="AH6" s="57">
        <v>3.34530350016</v>
      </c>
      <c r="AI6" s="57">
        <v>3.28780350016</v>
      </c>
      <c r="AJ6" s="57">
        <v>3.41724600016</v>
      </c>
      <c r="AK6" s="57">
        <v>3.43724600016</v>
      </c>
      <c r="AL6" s="57">
        <v>3.51545350016</v>
      </c>
      <c r="AM6" s="57">
        <v>3.44295350016</v>
      </c>
      <c r="AN6" s="57">
        <v>3.41045350016</v>
      </c>
      <c r="AO6" s="57">
        <v>3.45545350016</v>
      </c>
      <c r="AP6" s="57">
        <v>3.45795350016</v>
      </c>
      <c r="AQ6" s="57">
        <v>3.30795350016</v>
      </c>
      <c r="AR6" s="57">
        <v>3.47795350016</v>
      </c>
      <c r="AS6" s="57">
        <v>3.38295350016</v>
      </c>
      <c r="AT6" s="57">
        <v>3.39045350016</v>
      </c>
      <c r="AU6" s="57">
        <v>3.36045350016</v>
      </c>
      <c r="AV6" s="57">
        <v>3.17395350016</v>
      </c>
      <c r="AW6" s="57">
        <v>3.28395350016</v>
      </c>
      <c r="AX6" s="57">
        <v>3.36145350016</v>
      </c>
      <c r="AY6" s="57">
        <v>3.31895350016</v>
      </c>
      <c r="AZ6" s="57">
        <v>3.35145350016</v>
      </c>
      <c r="BA6" s="57">
        <v>3.39177350016</v>
      </c>
      <c r="BB6" s="57">
        <v>3.42295350016</v>
      </c>
      <c r="BC6" s="57">
        <v>3.36545350016</v>
      </c>
      <c r="BD6" s="57">
        <v>3.57295350016</v>
      </c>
      <c r="BE6">
        <v>3.78295350016</v>
      </c>
      <c r="BF6" s="57">
        <v>3.83565350016</v>
      </c>
      <c r="BG6" s="57">
        <v>3.64815350016</v>
      </c>
      <c r="BH6" s="57">
        <v>3.40440350016</v>
      </c>
      <c r="BI6" s="57">
        <v>3.43163872816128</v>
      </c>
      <c r="BJ6" s="57">
        <v>3.44879692180209</v>
      </c>
      <c r="BK6" s="57">
        <v>3.41879692180209</v>
      </c>
      <c r="BL6" s="57">
        <v>3.48379692180209</v>
      </c>
      <c r="BM6" s="57">
        <v>3.32379692180209</v>
      </c>
      <c r="BN6">
        <v>3.48879692180209</v>
      </c>
    </row>
    <row r="7" ht="15.95" customHeight="1" spans="1:66">
      <c r="A7" s="49">
        <v>1.5</v>
      </c>
      <c r="B7" s="46"/>
      <c r="C7" s="46"/>
      <c r="D7" s="14">
        <v>2.7386952064</v>
      </c>
      <c r="E7" s="14">
        <v>7.95182484650854</v>
      </c>
      <c r="F7" s="14">
        <v>7.97932484650854</v>
      </c>
      <c r="G7" s="14">
        <f t="shared" si="0"/>
        <v>0.0274999999999999</v>
      </c>
      <c r="H7" s="14">
        <f t="shared" si="2"/>
        <v>5.21312964010854</v>
      </c>
      <c r="I7" s="74">
        <f t="shared" si="1"/>
        <v>5.24062964010854</v>
      </c>
      <c r="J7" s="80"/>
      <c r="K7" s="56"/>
      <c r="L7" s="56"/>
      <c r="M7" s="56"/>
      <c r="N7" s="56"/>
      <c r="O7" s="56">
        <v>4.8138047936</v>
      </c>
      <c r="P7" s="56">
        <v>4.8923047936</v>
      </c>
      <c r="Q7" s="56">
        <v>4.9263047936</v>
      </c>
      <c r="R7" s="57">
        <v>4.8263047936</v>
      </c>
      <c r="S7" s="57">
        <v>4.9663047936</v>
      </c>
      <c r="T7" s="57">
        <v>4.7763047936</v>
      </c>
      <c r="U7" s="57">
        <v>5.0213047936</v>
      </c>
      <c r="V7" s="57">
        <v>4.9738047936</v>
      </c>
      <c r="W7" s="57">
        <v>5.0334904511232</v>
      </c>
      <c r="X7" s="56">
        <v>4.9238047936</v>
      </c>
      <c r="Y7" s="57">
        <v>4.9238047936</v>
      </c>
      <c r="Z7" s="57">
        <v>4.9188047936</v>
      </c>
      <c r="AA7" s="57">
        <v>4.9038047936</v>
      </c>
      <c r="AB7" s="57">
        <v>4.9338047936</v>
      </c>
      <c r="AC7" s="57">
        <v>6.34398671872</v>
      </c>
      <c r="AD7" s="57">
        <v>4.9638047936</v>
      </c>
      <c r="AE7" s="57">
        <v>4.9888047936</v>
      </c>
      <c r="AF7" s="57">
        <v>5.0438047936</v>
      </c>
      <c r="AG7" s="57">
        <v>4.9288047936</v>
      </c>
      <c r="AH7" s="57">
        <v>5.0422047936</v>
      </c>
      <c r="AI7" s="57">
        <v>4.9247047936</v>
      </c>
      <c r="AJ7" s="57">
        <v>5.1166747936</v>
      </c>
      <c r="AK7" s="57">
        <v>5.1466747936</v>
      </c>
      <c r="AL7" s="57">
        <v>5.2763047936</v>
      </c>
      <c r="AM7" s="57">
        <v>5.1738047936</v>
      </c>
      <c r="AN7" s="57">
        <v>5.1138047936</v>
      </c>
      <c r="AO7" s="57">
        <v>5.1863047936</v>
      </c>
      <c r="AP7" s="57">
        <v>5.1663047936</v>
      </c>
      <c r="AQ7" s="57">
        <v>4.9488047936</v>
      </c>
      <c r="AR7" s="57">
        <v>5.3038047936</v>
      </c>
      <c r="AS7" s="57">
        <v>5.0913047936</v>
      </c>
      <c r="AT7" s="57">
        <v>5.0988047936</v>
      </c>
      <c r="AU7" s="57">
        <v>5.0513047936</v>
      </c>
      <c r="AV7" s="57">
        <v>4.7628047936</v>
      </c>
      <c r="AW7" s="57">
        <v>4.9528047936</v>
      </c>
      <c r="AX7" s="57">
        <v>5.0178047936</v>
      </c>
      <c r="AY7" s="57">
        <v>4.9553047936</v>
      </c>
      <c r="AZ7" s="57">
        <v>5.0103047936</v>
      </c>
      <c r="BA7" s="57">
        <v>5.0637847936</v>
      </c>
      <c r="BB7" s="57">
        <v>5.1113047936</v>
      </c>
      <c r="BC7" s="57">
        <v>5.0563047936</v>
      </c>
      <c r="BD7" s="57">
        <v>5.2913047936</v>
      </c>
      <c r="BE7">
        <v>5.6013047936</v>
      </c>
      <c r="BF7" s="57">
        <v>5.6881047936</v>
      </c>
      <c r="BG7" s="57">
        <v>5.4431047936</v>
      </c>
      <c r="BH7" s="57">
        <v>5.1246047936</v>
      </c>
      <c r="BI7" s="57">
        <v>5.1656016319488</v>
      </c>
      <c r="BJ7" s="57">
        <v>5.19142964010854</v>
      </c>
      <c r="BK7" s="57">
        <v>5.11892964010854</v>
      </c>
      <c r="BL7" s="57">
        <v>5.19562964010854</v>
      </c>
      <c r="BM7" s="57">
        <v>4.98312964010854</v>
      </c>
      <c r="BN7">
        <v>5.21312964010854</v>
      </c>
    </row>
    <row r="8" ht="15.95" customHeight="1" spans="1:66">
      <c r="A8" s="49">
        <v>2</v>
      </c>
      <c r="B8" s="46"/>
      <c r="C8" s="46"/>
      <c r="D8" s="14">
        <v>3.50851328128</v>
      </c>
      <c r="E8" s="14">
        <v>10.2955644028121</v>
      </c>
      <c r="F8" s="14">
        <v>10.3080644028121</v>
      </c>
      <c r="G8" s="14">
        <f t="shared" si="0"/>
        <v>0.0124999999999993</v>
      </c>
      <c r="H8" s="14">
        <f t="shared" si="2"/>
        <v>6.7870511215321</v>
      </c>
      <c r="I8" s="74">
        <f t="shared" si="1"/>
        <v>6.7995511215321</v>
      </c>
      <c r="J8" s="80"/>
      <c r="K8" s="56"/>
      <c r="L8" s="56"/>
      <c r="M8" s="56"/>
      <c r="N8" s="56"/>
      <c r="O8" s="56">
        <v>6.36398671872</v>
      </c>
      <c r="P8" s="56">
        <v>6.46698671872</v>
      </c>
      <c r="Q8" s="56">
        <v>6.47898671872</v>
      </c>
      <c r="R8" s="57">
        <v>6.36398671872</v>
      </c>
      <c r="S8" s="57">
        <v>6.52898671872</v>
      </c>
      <c r="T8" s="57">
        <v>6.27648671872</v>
      </c>
      <c r="U8" s="57">
        <v>6.58148671872</v>
      </c>
      <c r="V8" s="57">
        <v>6.50898671872</v>
      </c>
      <c r="W8" s="57">
        <v>6.58709455934464</v>
      </c>
      <c r="X8" s="56">
        <v>6.48648671872</v>
      </c>
      <c r="Y8" s="57">
        <v>6.48648671872</v>
      </c>
      <c r="Z8" s="57">
        <v>6.46648671872</v>
      </c>
      <c r="AA8" s="57">
        <v>6.42898671872</v>
      </c>
      <c r="AB8" s="57">
        <v>6.47898671872</v>
      </c>
      <c r="AC8" s="57">
        <v>7.35303298944</v>
      </c>
      <c r="AD8" s="57">
        <v>6.51398671872</v>
      </c>
      <c r="AE8" s="57">
        <v>6.50898671872</v>
      </c>
      <c r="AF8" s="57">
        <v>6.59648671872</v>
      </c>
      <c r="AG8" s="57">
        <v>6.42148671872</v>
      </c>
      <c r="AH8" s="57">
        <v>6.58371171872</v>
      </c>
      <c r="AI8" s="57">
        <v>6.40121171872</v>
      </c>
      <c r="AJ8" s="57">
        <v>6.64658546872</v>
      </c>
      <c r="AK8" s="57">
        <v>6.66068048122</v>
      </c>
      <c r="AL8" s="57">
        <v>6.87898671872</v>
      </c>
      <c r="AM8" s="57">
        <v>6.70898671872</v>
      </c>
      <c r="AN8" s="57">
        <v>6.66398671872</v>
      </c>
      <c r="AO8" s="57">
        <v>6.77148671872</v>
      </c>
      <c r="AP8" s="57">
        <v>6.70148671872</v>
      </c>
      <c r="AQ8" s="57">
        <v>6.43148671872</v>
      </c>
      <c r="AR8" s="57">
        <v>6.86898671872</v>
      </c>
      <c r="AS8" s="57">
        <v>6.65148671872</v>
      </c>
      <c r="AT8" s="57">
        <v>6.64898671872</v>
      </c>
      <c r="AU8" s="57">
        <v>6.59148671872</v>
      </c>
      <c r="AV8" s="57">
        <v>6.20348671872</v>
      </c>
      <c r="AW8" s="57">
        <v>6.45348671872</v>
      </c>
      <c r="AX8" s="57">
        <v>6.52848671872</v>
      </c>
      <c r="AY8" s="57">
        <v>6.42598671872</v>
      </c>
      <c r="AZ8" s="57">
        <v>6.48098671872</v>
      </c>
      <c r="BA8" s="57">
        <v>6.55182671872</v>
      </c>
      <c r="BB8" s="57">
        <v>6.57648671872</v>
      </c>
      <c r="BC8" s="57">
        <v>6.51398671872</v>
      </c>
      <c r="BD8" s="57">
        <v>6.80898671872</v>
      </c>
      <c r="BE8">
        <v>7.21148671872</v>
      </c>
      <c r="BF8" s="57">
        <v>7.31688671872</v>
      </c>
      <c r="BG8" s="57">
        <v>7.04188671872</v>
      </c>
      <c r="BH8" s="57">
        <v>6.68438671872</v>
      </c>
      <c r="BI8" s="57">
        <v>6.73786181246976</v>
      </c>
      <c r="BJ8" s="57">
        <v>6.77155112153215</v>
      </c>
      <c r="BK8" s="57">
        <v>6.6840511215321</v>
      </c>
      <c r="BL8" s="57">
        <v>6.7945511215321</v>
      </c>
      <c r="BM8" s="57">
        <v>6.5370511215321</v>
      </c>
      <c r="BN8">
        <v>6.7870511215321</v>
      </c>
    </row>
    <row r="9" ht="15.95" customHeight="1" spans="1:66">
      <c r="A9" s="49">
        <v>2.5</v>
      </c>
      <c r="B9" s="46"/>
      <c r="C9" s="46"/>
      <c r="D9" s="14">
        <v>6.06696701056</v>
      </c>
      <c r="E9" s="14">
        <v>13.9941337901823</v>
      </c>
      <c r="F9" s="14">
        <v>14.0041337901823</v>
      </c>
      <c r="G9" s="14">
        <f t="shared" si="0"/>
        <v>0.00999999999999979</v>
      </c>
      <c r="H9" s="14">
        <f t="shared" si="2"/>
        <v>7.9271667796223</v>
      </c>
      <c r="I9" s="74">
        <f t="shared" si="1"/>
        <v>7.9371667796223</v>
      </c>
      <c r="J9" s="80"/>
      <c r="K9" s="56"/>
      <c r="L9" s="56"/>
      <c r="M9" s="56"/>
      <c r="N9" s="56"/>
      <c r="O9" s="56">
        <v>7.42553298944</v>
      </c>
      <c r="P9" s="56">
        <v>7.54553298944</v>
      </c>
      <c r="Q9" s="56">
        <v>7.51553298944</v>
      </c>
      <c r="R9" s="57">
        <v>7.40553298944</v>
      </c>
      <c r="S9" s="57">
        <v>7.60303298944</v>
      </c>
      <c r="T9" s="57">
        <v>7.24053298944</v>
      </c>
      <c r="U9" s="57">
        <v>7.60803298944</v>
      </c>
      <c r="V9" s="57">
        <v>7.57053298944</v>
      </c>
      <c r="W9" s="57">
        <v>7.66137938531328</v>
      </c>
      <c r="X9" s="56">
        <v>7.56553298944</v>
      </c>
      <c r="Y9" s="57">
        <v>7.56553298944</v>
      </c>
      <c r="Z9" s="57">
        <v>7.45803298944</v>
      </c>
      <c r="AA9" s="57">
        <v>7.48053298944</v>
      </c>
      <c r="AB9" s="57">
        <v>7.53303298944</v>
      </c>
      <c r="AC9" s="57">
        <v>8.97432652032</v>
      </c>
      <c r="AD9" s="57">
        <v>7.60303298944</v>
      </c>
      <c r="AE9" s="57">
        <v>7.53303298944</v>
      </c>
      <c r="AF9" s="57">
        <v>7.70803298944</v>
      </c>
      <c r="AG9" s="57">
        <v>7.45303298944</v>
      </c>
      <c r="AH9" s="57">
        <v>7.64203298944</v>
      </c>
      <c r="AI9" s="57">
        <v>7.41203298944</v>
      </c>
      <c r="AJ9" s="57">
        <v>7.71285798944</v>
      </c>
      <c r="AK9" s="57">
        <v>7.73527473944</v>
      </c>
      <c r="AL9" s="57">
        <v>7.96303298944</v>
      </c>
      <c r="AM9" s="57">
        <v>7.74553298944</v>
      </c>
      <c r="AN9" s="57">
        <v>7.73303298944</v>
      </c>
      <c r="AO9" s="57">
        <v>7.83553298944</v>
      </c>
      <c r="AP9" s="57">
        <v>7.73553298944</v>
      </c>
      <c r="AQ9" s="57">
        <v>7.45803298944</v>
      </c>
      <c r="AR9" s="57">
        <v>7.92053298944</v>
      </c>
      <c r="AS9" s="57">
        <v>7.75303298944</v>
      </c>
      <c r="AT9" s="57">
        <v>7.74053298944</v>
      </c>
      <c r="AU9" s="57">
        <v>7.55303298944</v>
      </c>
      <c r="AV9" s="57">
        <v>7.18803298944</v>
      </c>
      <c r="AW9" s="57">
        <v>7.50803298944</v>
      </c>
      <c r="AX9" s="57">
        <v>7.57053298944</v>
      </c>
      <c r="AY9" s="57">
        <v>7.43053298944</v>
      </c>
      <c r="AZ9" s="57">
        <v>7.46053298944</v>
      </c>
      <c r="BA9" s="57">
        <v>7.54523298944</v>
      </c>
      <c r="BB9" s="57">
        <v>7.49053298944</v>
      </c>
      <c r="BC9" s="57">
        <v>7.43803298944</v>
      </c>
      <c r="BD9" s="57">
        <v>7.77803298944</v>
      </c>
      <c r="BE9">
        <v>8.25803298944</v>
      </c>
      <c r="BF9" s="57">
        <v>8.42078298944</v>
      </c>
      <c r="BG9" s="57">
        <v>8.19828298944</v>
      </c>
      <c r="BH9" s="57">
        <v>7.90903298944</v>
      </c>
      <c r="BI9" s="57">
        <v>7.97230525335552</v>
      </c>
      <c r="BJ9" s="57">
        <v>8.01216677962228</v>
      </c>
      <c r="BK9" s="57">
        <v>7.8171667796223</v>
      </c>
      <c r="BL9" s="57">
        <v>7.9796667796223</v>
      </c>
      <c r="BM9" s="57">
        <v>7.6521667796223</v>
      </c>
      <c r="BN9">
        <v>7.9271667796223</v>
      </c>
    </row>
    <row r="10" ht="15.95" customHeight="1" spans="1:66">
      <c r="A10" s="49">
        <v>3</v>
      </c>
      <c r="B10" s="46"/>
      <c r="C10" s="46"/>
      <c r="D10" s="14">
        <v>9.15817347968</v>
      </c>
      <c r="E10" s="14">
        <v>18.862170249825</v>
      </c>
      <c r="F10" s="14">
        <v>18.912170249825</v>
      </c>
      <c r="G10" s="14">
        <f t="shared" si="0"/>
        <v>0.0500000000000007</v>
      </c>
      <c r="H10" s="14">
        <f t="shared" si="2"/>
        <v>9.703996770145</v>
      </c>
      <c r="I10" s="74">
        <f t="shared" si="1"/>
        <v>9.753996770145</v>
      </c>
      <c r="J10" s="80"/>
      <c r="K10" s="56"/>
      <c r="L10" s="56"/>
      <c r="M10" s="56"/>
      <c r="N10" s="56"/>
      <c r="O10" s="56">
        <v>9.12932652032</v>
      </c>
      <c r="P10" s="56">
        <v>9.25882652032</v>
      </c>
      <c r="Q10" s="56">
        <v>9.23432652032</v>
      </c>
      <c r="R10" s="57">
        <v>9.08432652032</v>
      </c>
      <c r="S10" s="57">
        <v>9.28432652032</v>
      </c>
      <c r="T10" s="57">
        <v>8.84182652032</v>
      </c>
      <c r="U10" s="57">
        <v>9.27182652032</v>
      </c>
      <c r="V10" s="57">
        <v>9.23182652032</v>
      </c>
      <c r="W10" s="57">
        <v>9.34260843856384</v>
      </c>
      <c r="X10" s="56">
        <v>9.23182652032</v>
      </c>
      <c r="Y10" s="57">
        <v>9.23182652032</v>
      </c>
      <c r="Z10" s="57">
        <v>9.12432652032</v>
      </c>
      <c r="AA10" s="57">
        <v>9.08932652032</v>
      </c>
      <c r="AB10" s="57">
        <v>9.19932652032</v>
      </c>
      <c r="AC10" s="57">
        <v>10.50715585792</v>
      </c>
      <c r="AD10" s="57">
        <v>9.27932652032</v>
      </c>
      <c r="AE10" s="57">
        <v>9.17432652032</v>
      </c>
      <c r="AF10" s="57">
        <v>9.37182652032</v>
      </c>
      <c r="AG10" s="57">
        <v>9.03182652032</v>
      </c>
      <c r="AH10" s="57">
        <v>9.28382652032</v>
      </c>
      <c r="AI10" s="57">
        <v>8.98382652032</v>
      </c>
      <c r="AJ10" s="57">
        <v>9.34630152032</v>
      </c>
      <c r="AK10" s="57">
        <v>9.37507677032</v>
      </c>
      <c r="AL10" s="57">
        <v>9.66432652032</v>
      </c>
      <c r="AM10" s="57">
        <v>9.37932652032</v>
      </c>
      <c r="AN10" s="57">
        <v>9.39932652032</v>
      </c>
      <c r="AO10" s="57">
        <v>9.53182652032</v>
      </c>
      <c r="AP10" s="57">
        <v>9.39182652032</v>
      </c>
      <c r="AQ10" s="57">
        <v>9.07682652032</v>
      </c>
      <c r="AR10" s="57">
        <v>9.58932652032</v>
      </c>
      <c r="AS10" s="57">
        <v>9.40682652032</v>
      </c>
      <c r="AT10" s="57">
        <v>9.38182652032</v>
      </c>
      <c r="AU10" s="57">
        <v>9.19182652032</v>
      </c>
      <c r="AV10" s="57">
        <v>8.74232652032</v>
      </c>
      <c r="AW10" s="57">
        <v>9.11232652032</v>
      </c>
      <c r="AX10" s="57">
        <v>9.15982652032</v>
      </c>
      <c r="AY10" s="57">
        <v>8.98732652032</v>
      </c>
      <c r="AZ10" s="57">
        <v>9.01732652032</v>
      </c>
      <c r="BA10" s="57">
        <v>9.12148652032</v>
      </c>
      <c r="BB10" s="57">
        <v>9.05932652032</v>
      </c>
      <c r="BC10" s="57">
        <v>8.99682652032</v>
      </c>
      <c r="BD10" s="57">
        <v>9.39182652032</v>
      </c>
      <c r="BE10">
        <v>9.96932652032</v>
      </c>
      <c r="BF10" s="57">
        <v>10.14137652032</v>
      </c>
      <c r="BG10" s="57">
        <v>9.92887652032</v>
      </c>
      <c r="BH10" s="57">
        <v>9.65262652032</v>
      </c>
      <c r="BI10" s="57">
        <v>9.72984753248256</v>
      </c>
      <c r="BJ10" s="57">
        <v>9.77849677014501</v>
      </c>
      <c r="BK10" s="57">
        <v>9.558496770145</v>
      </c>
      <c r="BL10" s="57">
        <v>9.733996770145</v>
      </c>
      <c r="BM10" s="57">
        <v>9.398996770145</v>
      </c>
      <c r="BN10">
        <v>9.703996770145</v>
      </c>
    </row>
    <row r="11" ht="15.95" customHeight="1" spans="1:66">
      <c r="A11" s="49">
        <v>3.5</v>
      </c>
      <c r="B11" s="46"/>
      <c r="C11" s="46"/>
      <c r="D11" s="14">
        <v>12.43784414208</v>
      </c>
      <c r="E11" s="14">
        <v>23.7066541123873</v>
      </c>
      <c r="F11" s="14">
        <v>23.8041541123873</v>
      </c>
      <c r="G11" s="14">
        <f t="shared" si="0"/>
        <v>0.0975000000000001</v>
      </c>
      <c r="H11" s="14">
        <f t="shared" si="2"/>
        <v>11.2688099703073</v>
      </c>
      <c r="I11" s="74">
        <f t="shared" si="1"/>
        <v>11.3663099703073</v>
      </c>
      <c r="J11" s="80"/>
      <c r="K11" s="56"/>
      <c r="L11" s="56"/>
      <c r="M11" s="56"/>
      <c r="N11" s="56"/>
      <c r="O11" s="56">
        <v>10.70215585792</v>
      </c>
      <c r="P11" s="56">
        <v>10.83615585792</v>
      </c>
      <c r="Q11" s="56">
        <v>10.80215585792</v>
      </c>
      <c r="R11" s="57">
        <v>10.64465585792</v>
      </c>
      <c r="S11" s="57">
        <v>10.84465585792</v>
      </c>
      <c r="T11" s="57">
        <v>10.34715585792</v>
      </c>
      <c r="U11" s="57">
        <v>10.84465585792</v>
      </c>
      <c r="V11" s="57">
        <v>10.80965585792</v>
      </c>
      <c r="W11" s="57">
        <v>10.939371728215</v>
      </c>
      <c r="X11" s="56">
        <v>10.81465585792</v>
      </c>
      <c r="Y11" s="57">
        <v>10.81465585792</v>
      </c>
      <c r="Z11" s="57">
        <v>10.68715585792</v>
      </c>
      <c r="AA11" s="57">
        <v>10.64465585792</v>
      </c>
      <c r="AB11" s="57">
        <v>10.75965585792</v>
      </c>
      <c r="AC11" s="57">
        <v>12.27073428224</v>
      </c>
      <c r="AD11" s="57">
        <v>10.86965585792</v>
      </c>
      <c r="AE11" s="57">
        <v>10.74465585792</v>
      </c>
      <c r="AF11" s="57">
        <v>10.99465585792</v>
      </c>
      <c r="AG11" s="57">
        <v>10.55715585792</v>
      </c>
      <c r="AH11" s="57">
        <v>10.87058085792</v>
      </c>
      <c r="AI11" s="57">
        <v>10.48558085792</v>
      </c>
      <c r="AJ11" s="57">
        <v>10.89466460792</v>
      </c>
      <c r="AK11" s="57">
        <v>10.94730752042</v>
      </c>
      <c r="AL11" s="57">
        <v>11.27965585792</v>
      </c>
      <c r="AM11" s="57">
        <v>10.94465585792</v>
      </c>
      <c r="AN11" s="57">
        <v>10.96215585792</v>
      </c>
      <c r="AO11" s="57">
        <v>11.13965585792</v>
      </c>
      <c r="AP11" s="57">
        <v>10.94465585792</v>
      </c>
      <c r="AQ11" s="57">
        <v>10.61465585792</v>
      </c>
      <c r="AR11" s="57">
        <v>11.14715585792</v>
      </c>
      <c r="AS11" s="57">
        <v>11.01715585792</v>
      </c>
      <c r="AT11" s="57">
        <v>10.97965585792</v>
      </c>
      <c r="AU11" s="57">
        <v>10.78215585792</v>
      </c>
      <c r="AV11" s="57">
        <v>10.22815585792</v>
      </c>
      <c r="AW11" s="57">
        <v>10.65815585792</v>
      </c>
      <c r="AX11" s="57">
        <v>10.67565585792</v>
      </c>
      <c r="AY11" s="57">
        <v>10.44565585792</v>
      </c>
      <c r="AZ11" s="57">
        <v>10.51815585792</v>
      </c>
      <c r="BA11" s="57">
        <v>10.62777585792</v>
      </c>
      <c r="BB11" s="57">
        <v>10.50965585792</v>
      </c>
      <c r="BC11" s="57">
        <v>10.45715585792</v>
      </c>
      <c r="BD11" s="57">
        <v>10.88965585792</v>
      </c>
      <c r="BE11">
        <v>11.52965585792</v>
      </c>
      <c r="BF11" s="57">
        <v>11.75440585792</v>
      </c>
      <c r="BG11" s="57">
        <v>11.54690585792</v>
      </c>
      <c r="BH11" s="57">
        <v>11.27715585792</v>
      </c>
      <c r="BI11" s="57">
        <v>11.3673731047834</v>
      </c>
      <c r="BJ11" s="57">
        <v>11.4242099703073</v>
      </c>
      <c r="BK11" s="57">
        <v>11.1392099703073</v>
      </c>
      <c r="BL11" s="57">
        <v>11.3238099703073</v>
      </c>
      <c r="BM11" s="57">
        <v>10.9188099703073</v>
      </c>
      <c r="BN11">
        <v>11.2688099703073</v>
      </c>
    </row>
    <row r="12" ht="15.95" customHeight="1" spans="1:66">
      <c r="A12" s="49">
        <v>4</v>
      </c>
      <c r="B12" s="46"/>
      <c r="C12" s="46"/>
      <c r="D12" s="14">
        <v>15.70176571776</v>
      </c>
      <c r="E12" s="14">
        <v>28.7015815390404</v>
      </c>
      <c r="F12" s="14">
        <v>28.8890815390404</v>
      </c>
      <c r="G12" s="14">
        <f t="shared" si="0"/>
        <v>0.1875</v>
      </c>
      <c r="H12" s="14">
        <f t="shared" si="2"/>
        <v>12.9998158212804</v>
      </c>
      <c r="I12" s="74">
        <f t="shared" si="1"/>
        <v>13.1873158212804</v>
      </c>
      <c r="J12" s="80"/>
      <c r="K12" s="56"/>
      <c r="L12" s="56"/>
      <c r="M12" s="56"/>
      <c r="N12" s="56"/>
      <c r="O12" s="56">
        <v>12.48323428224</v>
      </c>
      <c r="P12" s="56">
        <v>12.62673428224</v>
      </c>
      <c r="Q12" s="56">
        <v>12.58323428224</v>
      </c>
      <c r="R12" s="57">
        <v>12.41073428224</v>
      </c>
      <c r="S12" s="57">
        <v>12.64073428224</v>
      </c>
      <c r="T12" s="57">
        <v>12.07323428224</v>
      </c>
      <c r="U12" s="57">
        <v>12.62073428224</v>
      </c>
      <c r="V12" s="57">
        <v>12.59823428224</v>
      </c>
      <c r="W12" s="57">
        <v>12.7494130936269</v>
      </c>
      <c r="X12" s="56">
        <v>12.61573428224</v>
      </c>
      <c r="Y12" s="57">
        <v>12.61573428224</v>
      </c>
      <c r="Z12" s="57">
        <v>12.49323428224</v>
      </c>
      <c r="AA12" s="57">
        <v>12.43823428224</v>
      </c>
      <c r="AB12" s="57">
        <v>12.57823428224</v>
      </c>
      <c r="AC12" s="57">
        <v>14.062254944</v>
      </c>
      <c r="AD12" s="57">
        <v>12.69323428224</v>
      </c>
      <c r="AE12" s="57">
        <v>12.54573428224</v>
      </c>
      <c r="AF12" s="57">
        <v>12.85073428224</v>
      </c>
      <c r="AG12" s="57">
        <v>12.30323428224</v>
      </c>
      <c r="AH12" s="57">
        <v>12.69225928224</v>
      </c>
      <c r="AI12" s="57">
        <v>12.23475928224</v>
      </c>
      <c r="AJ12" s="57">
        <v>12.69982303224</v>
      </c>
      <c r="AK12" s="57">
        <v>12.75118614474</v>
      </c>
      <c r="AL12" s="57">
        <v>13.12323428224</v>
      </c>
      <c r="AM12" s="57">
        <v>12.75573428224</v>
      </c>
      <c r="AN12" s="57">
        <v>12.82823428224</v>
      </c>
      <c r="AO12" s="57">
        <v>12.99323428224</v>
      </c>
      <c r="AP12" s="57">
        <v>12.77073428224</v>
      </c>
      <c r="AQ12" s="57">
        <v>12.38073428224</v>
      </c>
      <c r="AR12" s="57">
        <v>12.95573428224</v>
      </c>
      <c r="AS12" s="57">
        <v>12.86073428224</v>
      </c>
      <c r="AT12" s="57">
        <v>12.79823428224</v>
      </c>
      <c r="AU12" s="57">
        <v>12.59823428224</v>
      </c>
      <c r="AV12" s="57">
        <v>11.95723428224</v>
      </c>
      <c r="AW12" s="57">
        <v>12.41723428224</v>
      </c>
      <c r="AX12" s="57">
        <v>12.42223428224</v>
      </c>
      <c r="AY12" s="57">
        <v>12.14223428224</v>
      </c>
      <c r="AZ12" s="57">
        <v>12.20223428224</v>
      </c>
      <c r="BA12" s="57">
        <v>12.33831428224</v>
      </c>
      <c r="BB12" s="57">
        <v>12.22823428224</v>
      </c>
      <c r="BC12" s="57">
        <v>12.20073428224</v>
      </c>
      <c r="BD12" s="57">
        <v>12.65073428224</v>
      </c>
      <c r="BE12">
        <v>13.31073428224</v>
      </c>
      <c r="BF12" s="57">
        <v>13.62383428224</v>
      </c>
      <c r="BG12" s="57">
        <v>13.40633428224</v>
      </c>
      <c r="BH12" s="57">
        <v>13.12358428224</v>
      </c>
      <c r="BI12" s="57">
        <v>13.2285729564979</v>
      </c>
      <c r="BJ12" s="57">
        <v>13.2947158212804</v>
      </c>
      <c r="BK12" s="57">
        <v>12.9422158212804</v>
      </c>
      <c r="BL12" s="57">
        <v>13.1723158212804</v>
      </c>
      <c r="BM12" s="57">
        <v>12.6948158212804</v>
      </c>
      <c r="BN12">
        <v>12.9998158212804</v>
      </c>
    </row>
    <row r="13" ht="15.95" customHeight="1" spans="1:66">
      <c r="A13" s="49">
        <v>4.5</v>
      </c>
      <c r="B13" s="46"/>
      <c r="C13" s="46"/>
      <c r="D13" s="14">
        <v>19.302745056</v>
      </c>
      <c r="E13" s="14">
        <v>34.1965436684698</v>
      </c>
      <c r="F13" s="14">
        <v>34.4265436684698</v>
      </c>
      <c r="G13" s="14">
        <f t="shared" si="0"/>
        <v>0.229999999999997</v>
      </c>
      <c r="H13" s="14">
        <f t="shared" si="2"/>
        <v>14.8937986124698</v>
      </c>
      <c r="I13" s="74">
        <f t="shared" si="1"/>
        <v>15.1237986124698</v>
      </c>
      <c r="J13" s="80"/>
      <c r="K13" s="56"/>
      <c r="L13" s="56"/>
      <c r="M13" s="56"/>
      <c r="N13" s="56"/>
      <c r="O13" s="56">
        <v>14.267254944</v>
      </c>
      <c r="P13" s="56">
        <v>14.432754944</v>
      </c>
      <c r="Q13" s="56">
        <v>14.419754944</v>
      </c>
      <c r="R13" s="57">
        <v>14.229754944</v>
      </c>
      <c r="S13" s="57">
        <v>14.422254944</v>
      </c>
      <c r="T13" s="57">
        <v>13.827254944</v>
      </c>
      <c r="U13" s="57">
        <v>14.407254944</v>
      </c>
      <c r="V13" s="57">
        <v>14.397254944</v>
      </c>
      <c r="W13" s="57">
        <v>14.570022003328</v>
      </c>
      <c r="X13" s="56">
        <v>14.374754944</v>
      </c>
      <c r="Y13" s="57">
        <v>14.374754944</v>
      </c>
      <c r="Z13" s="57">
        <v>14.277254944</v>
      </c>
      <c r="AA13" s="57">
        <v>14.252254944</v>
      </c>
      <c r="AB13" s="57">
        <v>14.424754944</v>
      </c>
      <c r="AC13" s="57">
        <v>16.14475182336</v>
      </c>
      <c r="AD13" s="57">
        <v>14.544754944</v>
      </c>
      <c r="AE13" s="57">
        <v>14.372254944</v>
      </c>
      <c r="AF13" s="57">
        <v>14.702254944</v>
      </c>
      <c r="AG13" s="57">
        <v>14.062254944</v>
      </c>
      <c r="AH13" s="57">
        <v>14.525304944</v>
      </c>
      <c r="AI13" s="57">
        <v>14.015304944</v>
      </c>
      <c r="AJ13" s="57">
        <v>14.531432444</v>
      </c>
      <c r="AK13" s="57">
        <v>14.604998669</v>
      </c>
      <c r="AL13" s="57">
        <v>15.014754944</v>
      </c>
      <c r="AM13" s="57">
        <v>14.607254944</v>
      </c>
      <c r="AN13" s="57">
        <v>14.704754944</v>
      </c>
      <c r="AO13" s="57">
        <v>14.869754944</v>
      </c>
      <c r="AP13" s="57">
        <v>14.639754944</v>
      </c>
      <c r="AQ13" s="57">
        <v>14.197254944</v>
      </c>
      <c r="AR13" s="57">
        <v>14.827254944</v>
      </c>
      <c r="AS13" s="57">
        <v>14.739754944</v>
      </c>
      <c r="AT13" s="57">
        <v>14.632254944</v>
      </c>
      <c r="AU13" s="57">
        <v>14.447254944</v>
      </c>
      <c r="AV13" s="57">
        <v>13.754254944</v>
      </c>
      <c r="AW13" s="57">
        <v>14.214254944</v>
      </c>
      <c r="AX13" s="57">
        <v>14.204254944</v>
      </c>
      <c r="AY13" s="57">
        <v>13.894254944</v>
      </c>
      <c r="AZ13" s="57">
        <v>13.916754944</v>
      </c>
      <c r="BA13" s="57">
        <v>14.087694944</v>
      </c>
      <c r="BB13" s="57">
        <v>14.007254944</v>
      </c>
      <c r="BC13" s="57">
        <v>13.982254944</v>
      </c>
      <c r="BD13" s="57">
        <v>14.477254944</v>
      </c>
      <c r="BE13">
        <v>15.157254944</v>
      </c>
      <c r="BF13" s="57">
        <v>15.532354944</v>
      </c>
      <c r="BG13" s="57">
        <v>15.312354944</v>
      </c>
      <c r="BH13" s="57">
        <v>15.026354944</v>
      </c>
      <c r="BI13" s="57">
        <v>15.146565783552</v>
      </c>
      <c r="BJ13" s="57">
        <v>15.2222986124698</v>
      </c>
      <c r="BK13" s="57">
        <v>14.8297986124698</v>
      </c>
      <c r="BL13" s="57">
        <v>15.0637986124698</v>
      </c>
      <c r="BM13" s="57">
        <v>14.5687986124698</v>
      </c>
      <c r="BN13">
        <v>14.8937986124698</v>
      </c>
    </row>
    <row r="14" ht="15.95" customHeight="1" spans="1:66">
      <c r="A14" s="49">
        <v>5</v>
      </c>
      <c r="B14" s="46"/>
      <c r="C14" s="46"/>
      <c r="D14" s="14">
        <v>20.30774817664</v>
      </c>
      <c r="E14" s="14">
        <v>37.5011952837766</v>
      </c>
      <c r="F14" s="14">
        <v>37.7861952837766</v>
      </c>
      <c r="G14" s="14">
        <f t="shared" si="0"/>
        <v>0.284999999999997</v>
      </c>
      <c r="H14" s="14">
        <f t="shared" si="2"/>
        <v>17.1934471071366</v>
      </c>
      <c r="I14" s="74">
        <f t="shared" si="1"/>
        <v>17.4784471071366</v>
      </c>
      <c r="J14" s="80"/>
      <c r="K14" s="56"/>
      <c r="L14" s="56"/>
      <c r="M14" s="56"/>
      <c r="N14" s="56"/>
      <c r="O14" s="56">
        <v>16.38725182336</v>
      </c>
      <c r="P14" s="56">
        <v>16.56975182336</v>
      </c>
      <c r="Q14" s="56">
        <v>16.58225182336</v>
      </c>
      <c r="R14" s="57">
        <v>16.37225182336</v>
      </c>
      <c r="S14" s="57">
        <v>16.54975182336</v>
      </c>
      <c r="T14" s="57">
        <v>15.97475182336</v>
      </c>
      <c r="U14" s="57">
        <v>16.53475182336</v>
      </c>
      <c r="V14" s="57">
        <v>16.53475182336</v>
      </c>
      <c r="W14" s="57">
        <v>16.7331688452403</v>
      </c>
      <c r="X14" s="56">
        <v>16.47725182336</v>
      </c>
      <c r="Y14" s="57">
        <v>16.47725182336</v>
      </c>
      <c r="Z14" s="57">
        <v>16.42725182336</v>
      </c>
      <c r="AA14" s="57">
        <v>16.34475182336</v>
      </c>
      <c r="AB14" s="57">
        <v>16.52475182336</v>
      </c>
      <c r="AC14" s="57">
        <v>18.18208926592</v>
      </c>
      <c r="AD14" s="57">
        <v>16.71475182336</v>
      </c>
      <c r="AE14" s="57">
        <v>16.49225182336</v>
      </c>
      <c r="AF14" s="57">
        <v>16.80475182336</v>
      </c>
      <c r="AG14" s="57">
        <v>16.16475182336</v>
      </c>
      <c r="AH14" s="57">
        <v>16.73017682336</v>
      </c>
      <c r="AI14" s="57">
        <v>16.06767682336</v>
      </c>
      <c r="AJ14" s="57">
        <v>16.64573557336</v>
      </c>
      <c r="AK14" s="57">
        <v>16.69758873586</v>
      </c>
      <c r="AL14" s="57">
        <v>17.24975182336</v>
      </c>
      <c r="AM14" s="57">
        <v>16.84975182336</v>
      </c>
      <c r="AN14" s="57">
        <v>16.91225182336</v>
      </c>
      <c r="AO14" s="57">
        <v>17.03975182336</v>
      </c>
      <c r="AP14" s="57">
        <v>16.85975182336</v>
      </c>
      <c r="AQ14" s="57">
        <v>16.31475182336</v>
      </c>
      <c r="AR14" s="57">
        <v>17.01975182336</v>
      </c>
      <c r="AS14" s="57">
        <v>16.88225182336</v>
      </c>
      <c r="AT14" s="57">
        <v>16.73725182336</v>
      </c>
      <c r="AU14" s="57">
        <v>16.53225182336</v>
      </c>
      <c r="AV14" s="57">
        <v>15.85225182336</v>
      </c>
      <c r="AW14" s="57">
        <v>16.30225182336</v>
      </c>
      <c r="AX14" s="57">
        <v>16.31725182336</v>
      </c>
      <c r="AY14" s="57">
        <v>15.97475182336</v>
      </c>
      <c r="AZ14" s="57">
        <v>16.05225182336</v>
      </c>
      <c r="BA14" s="57">
        <v>16.24755182336</v>
      </c>
      <c r="BB14" s="57">
        <v>16.19225182336</v>
      </c>
      <c r="BC14" s="57">
        <v>16.16975182336</v>
      </c>
      <c r="BD14" s="57">
        <v>16.66475182336</v>
      </c>
      <c r="BE14">
        <v>17.36475182336</v>
      </c>
      <c r="BF14" s="57">
        <v>17.78325182336</v>
      </c>
      <c r="BG14" s="57">
        <v>17.57325182336</v>
      </c>
      <c r="BH14" s="57">
        <v>17.30025182336</v>
      </c>
      <c r="BI14" s="57">
        <v>17.4386538379469</v>
      </c>
      <c r="BJ14" s="57">
        <v>17.5258471071366</v>
      </c>
      <c r="BK14" s="57">
        <v>17.2258471071366</v>
      </c>
      <c r="BL14" s="57">
        <v>17.4559471071366</v>
      </c>
      <c r="BM14" s="57">
        <v>16.8784471071366</v>
      </c>
      <c r="BN14">
        <v>17.1934471071366</v>
      </c>
    </row>
    <row r="15" ht="15.95" customHeight="1" spans="1:66">
      <c r="A15" s="49">
        <v>5.5</v>
      </c>
      <c r="B15" s="46"/>
      <c r="C15" s="46"/>
      <c r="D15" s="14">
        <v>20.65791073408</v>
      </c>
      <c r="E15" s="14">
        <v>40.0010598920276</v>
      </c>
      <c r="F15" s="14">
        <v>40.3185598920276</v>
      </c>
      <c r="G15" s="14">
        <f t="shared" si="0"/>
        <v>0.317499999999995</v>
      </c>
      <c r="H15" s="14">
        <f t="shared" si="2"/>
        <v>19.3431491579476</v>
      </c>
      <c r="I15" s="74">
        <f t="shared" si="1"/>
        <v>19.6606491579476</v>
      </c>
      <c r="J15" s="80"/>
      <c r="K15" s="56"/>
      <c r="L15" s="56"/>
      <c r="M15" s="56"/>
      <c r="N15" s="56"/>
      <c r="O15" s="56">
        <v>18.28958926592</v>
      </c>
      <c r="P15" s="56">
        <v>18.46908926592</v>
      </c>
      <c r="Q15" s="56">
        <v>18.47708926592</v>
      </c>
      <c r="R15" s="57">
        <v>18.27708926592</v>
      </c>
      <c r="S15" s="57">
        <v>18.53208926592</v>
      </c>
      <c r="T15" s="57">
        <v>17.93958926592</v>
      </c>
      <c r="U15" s="57">
        <v>18.52708926592</v>
      </c>
      <c r="V15" s="57">
        <v>18.53458926592</v>
      </c>
      <c r="W15" s="57">
        <v>18.757004337111</v>
      </c>
      <c r="X15" s="56">
        <v>18.45208926592</v>
      </c>
      <c r="Y15" s="57">
        <v>18.45208926592</v>
      </c>
      <c r="Z15" s="57">
        <v>18.37208926592</v>
      </c>
      <c r="AA15" s="57">
        <v>18.35708926592</v>
      </c>
      <c r="AB15" s="57">
        <v>18.55458926592</v>
      </c>
      <c r="AC15" s="57">
        <v>20.48504040704</v>
      </c>
      <c r="AD15" s="57">
        <v>18.77708926592</v>
      </c>
      <c r="AE15" s="57">
        <v>18.57708926592</v>
      </c>
      <c r="AF15" s="57">
        <v>18.92958926592</v>
      </c>
      <c r="AG15" s="57">
        <v>18.21958926592</v>
      </c>
      <c r="AH15" s="57">
        <v>18.84013926592</v>
      </c>
      <c r="AI15" s="57">
        <v>18.15763926592</v>
      </c>
      <c r="AJ15" s="57">
        <v>18.77501676592</v>
      </c>
      <c r="AK15" s="57">
        <v>18.84757049092</v>
      </c>
      <c r="AL15" s="57">
        <v>19.40458926592</v>
      </c>
      <c r="AM15" s="57">
        <v>18.99708926592</v>
      </c>
      <c r="AN15" s="57">
        <v>19.05458926592</v>
      </c>
      <c r="AO15" s="57">
        <v>19.17458926592</v>
      </c>
      <c r="AP15" s="57">
        <v>18.97208926592</v>
      </c>
      <c r="AQ15" s="57">
        <v>18.42958926592</v>
      </c>
      <c r="AR15" s="57">
        <v>19.15458926592</v>
      </c>
      <c r="AS15" s="57">
        <v>19.02208926592</v>
      </c>
      <c r="AT15" s="57">
        <v>18.87708926592</v>
      </c>
      <c r="AU15" s="57">
        <v>18.68208926592</v>
      </c>
      <c r="AV15" s="57">
        <v>17.94758926592</v>
      </c>
      <c r="AW15" s="57">
        <v>18.42758926592</v>
      </c>
      <c r="AX15" s="57">
        <v>18.43008926592</v>
      </c>
      <c r="AY15" s="57">
        <v>18.06508926592</v>
      </c>
      <c r="AZ15" s="57">
        <v>18.14508926592</v>
      </c>
      <c r="BA15" s="57">
        <v>18.34584926592</v>
      </c>
      <c r="BB15" s="57">
        <v>18.24958926592</v>
      </c>
      <c r="BC15" s="57">
        <v>18.25958926592</v>
      </c>
      <c r="BD15" s="57">
        <v>18.71708926592</v>
      </c>
      <c r="BE15">
        <v>19.43708926592</v>
      </c>
      <c r="BF15" s="57">
        <v>19.93928926592</v>
      </c>
      <c r="BG15" s="57">
        <v>19.74428926592</v>
      </c>
      <c r="BH15" s="57">
        <v>19.49078926592</v>
      </c>
      <c r="BI15" s="57">
        <v>19.6467155800474</v>
      </c>
      <c r="BJ15" s="57">
        <v>19.7449491579476</v>
      </c>
      <c r="BK15" s="57">
        <v>19.3849491579476</v>
      </c>
      <c r="BL15" s="57">
        <v>19.6306491579476</v>
      </c>
      <c r="BM15" s="57">
        <v>19.0231491579476</v>
      </c>
      <c r="BN15">
        <v>19.3431491579476</v>
      </c>
    </row>
    <row r="16" ht="15.95" customHeight="1" spans="1:66">
      <c r="A16" s="49">
        <v>6</v>
      </c>
      <c r="B16" s="46"/>
      <c r="C16" s="46"/>
      <c r="D16" s="14">
        <v>21.74745959296</v>
      </c>
      <c r="E16" s="14">
        <v>43.7249763749078</v>
      </c>
      <c r="F16" s="14">
        <v>44.0949763749078</v>
      </c>
      <c r="G16" s="14">
        <f t="shared" si="0"/>
        <v>0.36999999999999</v>
      </c>
      <c r="H16" s="14">
        <f t="shared" si="2"/>
        <v>21.9775167819478</v>
      </c>
      <c r="I16" s="74">
        <f t="shared" si="1"/>
        <v>22.3475167819478</v>
      </c>
      <c r="J16" s="80"/>
      <c r="K16" s="56"/>
      <c r="L16" s="56"/>
      <c r="M16" s="56"/>
      <c r="N16" s="56"/>
      <c r="O16" s="56">
        <v>20.57504040704</v>
      </c>
      <c r="P16" s="56">
        <v>20.76154040704</v>
      </c>
      <c r="Q16" s="56">
        <v>20.77004040704</v>
      </c>
      <c r="R16" s="57">
        <v>20.59254040704</v>
      </c>
      <c r="S16" s="57">
        <v>20.83504040704</v>
      </c>
      <c r="T16" s="57">
        <v>20.25754040704</v>
      </c>
      <c r="U16" s="57">
        <v>20.84004040704</v>
      </c>
      <c r="V16" s="57">
        <v>20.85004040704</v>
      </c>
      <c r="W16" s="57">
        <v>21.1002408919245</v>
      </c>
      <c r="X16" s="56">
        <v>20.75004040704</v>
      </c>
      <c r="Y16" s="57">
        <v>20.75004040704</v>
      </c>
      <c r="Z16" s="57">
        <v>20.65754040704</v>
      </c>
      <c r="AA16" s="57">
        <v>20.63754040704</v>
      </c>
      <c r="AB16" s="57">
        <v>20.87504040704</v>
      </c>
      <c r="AC16" s="57">
        <v>22.37346540672</v>
      </c>
      <c r="AD16" s="57">
        <v>21.09004040704</v>
      </c>
      <c r="AE16" s="57">
        <v>20.88254040704</v>
      </c>
      <c r="AF16" s="57">
        <v>21.30004040704</v>
      </c>
      <c r="AG16" s="57">
        <v>20.58254040704</v>
      </c>
      <c r="AH16" s="57">
        <v>21.25664040704</v>
      </c>
      <c r="AI16" s="57">
        <v>20.51414040704</v>
      </c>
      <c r="AJ16" s="57">
        <v>21.15354540704</v>
      </c>
      <c r="AK16" s="57">
        <v>21.22968135704</v>
      </c>
      <c r="AL16" s="57">
        <v>21.81254040704</v>
      </c>
      <c r="AM16" s="57">
        <v>21.38004040704</v>
      </c>
      <c r="AN16" s="57">
        <v>21.45004040704</v>
      </c>
      <c r="AO16" s="57">
        <v>21.56254040704</v>
      </c>
      <c r="AP16" s="57">
        <v>21.36504040704</v>
      </c>
      <c r="AQ16" s="57">
        <v>20.82004040704</v>
      </c>
      <c r="AR16" s="57">
        <v>21.55254040704</v>
      </c>
      <c r="AS16" s="57">
        <v>21.40004040704</v>
      </c>
      <c r="AT16" s="57">
        <v>21.24004040704</v>
      </c>
      <c r="AU16" s="57">
        <v>21.02254040704</v>
      </c>
      <c r="AV16" s="57">
        <v>20.29104040704</v>
      </c>
      <c r="AW16" s="57">
        <v>20.76104040704</v>
      </c>
      <c r="AX16" s="57">
        <v>20.78604040704</v>
      </c>
      <c r="AY16" s="57">
        <v>20.40354040704</v>
      </c>
      <c r="AZ16" s="57">
        <v>20.51604040704</v>
      </c>
      <c r="BA16" s="57">
        <v>20.72366040704</v>
      </c>
      <c r="BB16" s="57">
        <v>20.64504040704</v>
      </c>
      <c r="BC16" s="57">
        <v>20.63254040704</v>
      </c>
      <c r="BD16" s="57">
        <v>21.08254040704</v>
      </c>
      <c r="BE16">
        <v>21.82254040704</v>
      </c>
      <c r="BF16" s="57">
        <v>22.40224040704</v>
      </c>
      <c r="BG16" s="57">
        <v>22.25724040704</v>
      </c>
      <c r="BH16" s="57">
        <v>22.06874040704</v>
      </c>
      <c r="BI16" s="57">
        <v>22.2452903302963</v>
      </c>
      <c r="BJ16" s="57">
        <v>22.3565167819478</v>
      </c>
      <c r="BK16" s="57">
        <v>21.9615167819478</v>
      </c>
      <c r="BL16" s="57">
        <v>22.2475167819478</v>
      </c>
      <c r="BM16" s="57">
        <v>21.6075167819478</v>
      </c>
      <c r="BN16">
        <v>21.9775167819478</v>
      </c>
    </row>
    <row r="17" ht="15.95" customHeight="1" spans="1:66">
      <c r="A17" s="49">
        <v>6.5</v>
      </c>
      <c r="B17" s="46"/>
      <c r="C17" s="46"/>
      <c r="D17" s="14">
        <v>23.30653459328</v>
      </c>
      <c r="E17" s="14">
        <v>47.3296615089037</v>
      </c>
      <c r="F17" s="14">
        <v>47.6996615089037</v>
      </c>
      <c r="G17" s="14">
        <f t="shared" si="0"/>
        <v>0.36999999999999</v>
      </c>
      <c r="H17" s="14">
        <f t="shared" si="2"/>
        <v>24.0231269156237</v>
      </c>
      <c r="I17" s="74">
        <f t="shared" si="1"/>
        <v>24.3931269156237</v>
      </c>
      <c r="J17" s="80"/>
      <c r="K17" s="56"/>
      <c r="L17" s="56"/>
      <c r="M17" s="56"/>
      <c r="N17" s="56"/>
      <c r="O17" s="56">
        <v>22.22596540672</v>
      </c>
      <c r="P17" s="56">
        <v>22.39696540672</v>
      </c>
      <c r="Q17" s="56">
        <v>22.37596540672</v>
      </c>
      <c r="R17" s="57">
        <v>22.25846540672</v>
      </c>
      <c r="S17" s="57">
        <v>22.61346540672</v>
      </c>
      <c r="T17" s="57">
        <v>22.03346540672</v>
      </c>
      <c r="U17" s="57">
        <v>22.61846540672</v>
      </c>
      <c r="V17" s="57">
        <v>22.63346540672</v>
      </c>
      <c r="W17" s="57">
        <v>22.9050669916006</v>
      </c>
      <c r="X17" s="56">
        <v>22.54346540672</v>
      </c>
      <c r="Y17" s="57">
        <v>22.54346540672</v>
      </c>
      <c r="Z17" s="57">
        <v>22.46096540672</v>
      </c>
      <c r="AA17" s="57">
        <v>22.46096540672</v>
      </c>
      <c r="AB17" s="57">
        <v>22.73096540672</v>
      </c>
      <c r="AC17" s="57">
        <v>24.69354801664</v>
      </c>
      <c r="AD17" s="57">
        <v>22.94096540672</v>
      </c>
      <c r="AE17" s="57">
        <v>22.76346540672</v>
      </c>
      <c r="AF17" s="57">
        <v>23.23846540672</v>
      </c>
      <c r="AG17" s="57">
        <v>22.57846540672</v>
      </c>
      <c r="AH17" s="57">
        <v>23.22894040672</v>
      </c>
      <c r="AI17" s="57">
        <v>22.52894040672</v>
      </c>
      <c r="AJ17" s="57">
        <v>23.15985165672</v>
      </c>
      <c r="AK17" s="57">
        <v>23.22960379422</v>
      </c>
      <c r="AL17" s="57">
        <v>23.77346540672</v>
      </c>
      <c r="AM17" s="57">
        <v>23.34096540672</v>
      </c>
      <c r="AN17" s="57">
        <v>23.40596540672</v>
      </c>
      <c r="AO17" s="57">
        <v>23.53596540672</v>
      </c>
      <c r="AP17" s="57">
        <v>23.31096540672</v>
      </c>
      <c r="AQ17" s="57">
        <v>22.75596540672</v>
      </c>
      <c r="AR17" s="57">
        <v>23.49846540672</v>
      </c>
      <c r="AS17" s="57">
        <v>23.26346540672</v>
      </c>
      <c r="AT17" s="57">
        <v>23.21846540672</v>
      </c>
      <c r="AU17" s="57">
        <v>22.98346540672</v>
      </c>
      <c r="AV17" s="57">
        <v>22.21996540672</v>
      </c>
      <c r="AW17" s="57">
        <v>22.69996540672</v>
      </c>
      <c r="AX17" s="57">
        <v>22.70746540672</v>
      </c>
      <c r="AY17" s="57">
        <v>22.31996540672</v>
      </c>
      <c r="AZ17" s="57">
        <v>22.41746540672</v>
      </c>
      <c r="BA17" s="57">
        <v>22.63894540672</v>
      </c>
      <c r="BB17" s="57">
        <v>22.46596540672</v>
      </c>
      <c r="BC17" s="57">
        <v>22.51846540672</v>
      </c>
      <c r="BD17" s="57">
        <v>22.90096540672</v>
      </c>
      <c r="BE17">
        <v>23.66096540672</v>
      </c>
      <c r="BF17" s="57">
        <v>24.36621540672</v>
      </c>
      <c r="BG17" s="57">
        <v>24.23371540672</v>
      </c>
      <c r="BH17" s="57">
        <v>24.06146540672</v>
      </c>
      <c r="BI17" s="57">
        <v>24.2539571299738</v>
      </c>
      <c r="BJ17" s="57">
        <v>24.3752269156237</v>
      </c>
      <c r="BK17" s="57">
        <v>23.8927269156237</v>
      </c>
      <c r="BL17" s="57">
        <v>24.1956269156237</v>
      </c>
      <c r="BM17" s="57">
        <v>23.6031269156237</v>
      </c>
      <c r="BN17">
        <v>24.0231269156237</v>
      </c>
    </row>
    <row r="18" ht="15.95" customHeight="1" spans="1:66">
      <c r="A18" s="49">
        <v>7</v>
      </c>
      <c r="B18" s="46"/>
      <c r="C18" s="46"/>
      <c r="D18" s="14">
        <v>26.58145198336</v>
      </c>
      <c r="E18" s="14">
        <v>53.257666994137</v>
      </c>
      <c r="F18" s="14">
        <v>53.675166994137</v>
      </c>
      <c r="G18" s="14">
        <f t="shared" si="0"/>
        <v>0.41749999999999</v>
      </c>
      <c r="H18" s="14">
        <f t="shared" si="2"/>
        <v>26.676215010777</v>
      </c>
      <c r="I18" s="74">
        <f t="shared" si="1"/>
        <v>27.093715010777</v>
      </c>
      <c r="J18" s="80"/>
      <c r="K18" s="56"/>
      <c r="L18" s="56"/>
      <c r="M18" s="56"/>
      <c r="N18" s="56"/>
      <c r="O18" s="56">
        <v>24.51104801664</v>
      </c>
      <c r="P18" s="56">
        <v>24.66904801664</v>
      </c>
      <c r="Q18" s="56">
        <v>24.66354801664</v>
      </c>
      <c r="R18" s="57">
        <v>24.56354801664</v>
      </c>
      <c r="S18" s="57">
        <v>24.91604801664</v>
      </c>
      <c r="T18" s="57">
        <v>24.36354801664</v>
      </c>
      <c r="U18" s="57">
        <v>24.91104801664</v>
      </c>
      <c r="V18" s="57">
        <v>24.93354801664</v>
      </c>
      <c r="W18" s="57">
        <v>25.2327505928397</v>
      </c>
      <c r="X18" s="56">
        <v>24.82604801664</v>
      </c>
      <c r="Y18" s="57">
        <v>24.82604801664</v>
      </c>
      <c r="Z18" s="57">
        <v>24.73854801664</v>
      </c>
      <c r="AA18" s="57">
        <v>24.75354801664</v>
      </c>
      <c r="AB18" s="57">
        <v>25.03604801664</v>
      </c>
      <c r="AC18" s="57">
        <v>26.82684965248</v>
      </c>
      <c r="AD18" s="57">
        <v>25.24854801664</v>
      </c>
      <c r="AE18" s="57">
        <v>25.08854801664</v>
      </c>
      <c r="AF18" s="57">
        <v>25.61604801664</v>
      </c>
      <c r="AG18" s="57">
        <v>24.98604801664</v>
      </c>
      <c r="AH18" s="57">
        <v>25.65384801664</v>
      </c>
      <c r="AI18" s="57">
        <v>24.93134801664</v>
      </c>
      <c r="AJ18" s="57">
        <v>25.58596301664</v>
      </c>
      <c r="AK18" s="57">
        <v>25.65690686664</v>
      </c>
      <c r="AL18" s="57">
        <v>26.20854801664</v>
      </c>
      <c r="AM18" s="57">
        <v>25.77354801664</v>
      </c>
      <c r="AN18" s="57">
        <v>25.80604801664</v>
      </c>
      <c r="AO18" s="57">
        <v>25.96354801664</v>
      </c>
      <c r="AP18" s="57">
        <v>25.74104801664</v>
      </c>
      <c r="AQ18" s="57">
        <v>25.18854801664</v>
      </c>
      <c r="AR18" s="57">
        <v>25.93354801664</v>
      </c>
      <c r="AS18" s="57">
        <v>25.68604801664</v>
      </c>
      <c r="AT18" s="57">
        <v>25.62104801664</v>
      </c>
      <c r="AU18" s="57">
        <v>25.37854801664</v>
      </c>
      <c r="AV18" s="57">
        <v>24.61304801664</v>
      </c>
      <c r="AW18" s="57">
        <v>25.08304801664</v>
      </c>
      <c r="AX18" s="57">
        <v>25.07804801664</v>
      </c>
      <c r="AY18" s="57">
        <v>24.72304801664</v>
      </c>
      <c r="AZ18" s="57">
        <v>24.81804801664</v>
      </c>
      <c r="BA18" s="57">
        <v>25.03868801664</v>
      </c>
      <c r="BB18" s="57">
        <v>24.85104801664</v>
      </c>
      <c r="BC18" s="57">
        <v>24.90854801664</v>
      </c>
      <c r="BD18" s="57">
        <v>25.27854801664</v>
      </c>
      <c r="BE18">
        <v>26.05854801664</v>
      </c>
      <c r="BF18" s="57">
        <v>26.84749801664</v>
      </c>
      <c r="BG18" s="57">
        <v>26.76999801664</v>
      </c>
      <c r="BH18" s="57">
        <v>26.66924801664</v>
      </c>
      <c r="BI18" s="57">
        <v>26.8826020007731</v>
      </c>
      <c r="BJ18" s="57">
        <v>27.017015010777</v>
      </c>
      <c r="BK18" s="57">
        <v>26.504515010777</v>
      </c>
      <c r="BL18" s="57">
        <v>26.841215010777</v>
      </c>
      <c r="BM18" s="57">
        <v>26.213715010777</v>
      </c>
      <c r="BN18">
        <v>26.676215010777</v>
      </c>
    </row>
    <row r="19" ht="15.95" customHeight="1" spans="1:66">
      <c r="A19" s="49">
        <v>7.5</v>
      </c>
      <c r="B19" s="46"/>
      <c r="C19" s="46"/>
      <c r="D19" s="14">
        <v>30.73565034752</v>
      </c>
      <c r="E19" s="14">
        <v>59.8819916674683</v>
      </c>
      <c r="F19" s="14">
        <v>60.3644916674683</v>
      </c>
      <c r="G19" s="14">
        <f t="shared" si="0"/>
        <v>0.482499999999987</v>
      </c>
      <c r="H19" s="14">
        <f t="shared" si="2"/>
        <v>29.1463413199483</v>
      </c>
      <c r="I19" s="74">
        <f t="shared" si="1"/>
        <v>29.6288413199483</v>
      </c>
      <c r="J19" s="80"/>
      <c r="K19" s="56"/>
      <c r="L19" s="56"/>
      <c r="M19" s="56"/>
      <c r="N19" s="56"/>
      <c r="O19" s="56">
        <v>26.52434965248</v>
      </c>
      <c r="P19" s="56">
        <v>26.67434965248</v>
      </c>
      <c r="Q19" s="56">
        <v>26.66434965248</v>
      </c>
      <c r="R19" s="57">
        <v>26.59434965248</v>
      </c>
      <c r="S19" s="57">
        <v>26.99434965248</v>
      </c>
      <c r="T19" s="57">
        <v>26.46684965248</v>
      </c>
      <c r="U19" s="57">
        <v>26.97934965248</v>
      </c>
      <c r="V19" s="57">
        <v>27.02684965248</v>
      </c>
      <c r="W19" s="57">
        <v>27.3511718483098</v>
      </c>
      <c r="X19" s="56">
        <v>26.91934965248</v>
      </c>
      <c r="Y19" s="57">
        <v>26.91934965248</v>
      </c>
      <c r="Z19" s="57">
        <v>26.81184965248</v>
      </c>
      <c r="AA19" s="57">
        <v>26.87684965248</v>
      </c>
      <c r="AB19" s="57">
        <v>27.15934965248</v>
      </c>
      <c r="AC19" s="57">
        <v>29.07568526848</v>
      </c>
      <c r="AD19" s="57">
        <v>27.35434965248</v>
      </c>
      <c r="AE19" s="57">
        <v>27.27684965248</v>
      </c>
      <c r="AF19" s="57">
        <v>27.86684965248</v>
      </c>
      <c r="AG19" s="57">
        <v>27.27684965248</v>
      </c>
      <c r="AH19" s="57">
        <v>27.93204965248</v>
      </c>
      <c r="AI19" s="57">
        <v>27.23204965248</v>
      </c>
      <c r="AJ19" s="57">
        <v>27.89570965248</v>
      </c>
      <c r="AK19" s="57">
        <v>27.96953305248</v>
      </c>
      <c r="AL19" s="57">
        <v>28.49684965248</v>
      </c>
      <c r="AM19" s="57">
        <v>28.09434965248</v>
      </c>
      <c r="AN19" s="57">
        <v>28.07934965248</v>
      </c>
      <c r="AO19" s="57">
        <v>28.26684965248</v>
      </c>
      <c r="AP19" s="57">
        <v>28.03684965248</v>
      </c>
      <c r="AQ19" s="57">
        <v>27.50434965248</v>
      </c>
      <c r="AR19" s="57">
        <v>28.58434965248</v>
      </c>
      <c r="AS19" s="57">
        <v>27.97184965248</v>
      </c>
      <c r="AT19" s="57">
        <v>27.92184965248</v>
      </c>
      <c r="AU19" s="57">
        <v>27.67434965248</v>
      </c>
      <c r="AV19" s="57">
        <v>26.86934965248</v>
      </c>
      <c r="AW19" s="57">
        <v>27.34934965248</v>
      </c>
      <c r="AX19" s="57">
        <v>27.31934965248</v>
      </c>
      <c r="AY19" s="57">
        <v>26.93184965248</v>
      </c>
      <c r="AZ19" s="57">
        <v>27.05184965248</v>
      </c>
      <c r="BA19" s="57">
        <v>27.25624965248</v>
      </c>
      <c r="BB19" s="57">
        <v>27.04184965248</v>
      </c>
      <c r="BC19" s="57">
        <v>27.08684965248</v>
      </c>
      <c r="BD19" s="57">
        <v>27.45434965248</v>
      </c>
      <c r="BE19">
        <v>28.25434965248</v>
      </c>
      <c r="BF19" s="57">
        <v>29.16729965248</v>
      </c>
      <c r="BG19" s="57">
        <v>29.15729965248</v>
      </c>
      <c r="BH19" s="57">
        <v>29.14429965248</v>
      </c>
      <c r="BI19" s="57">
        <v>29.3774540496998</v>
      </c>
      <c r="BJ19" s="57">
        <v>29.5243413199483</v>
      </c>
      <c r="BK19" s="57">
        <v>28.9793413199483</v>
      </c>
      <c r="BL19" s="57">
        <v>29.3238413199483</v>
      </c>
      <c r="BM19" s="57">
        <v>28.7213413199483</v>
      </c>
      <c r="BN19">
        <v>29.1463413199483</v>
      </c>
    </row>
    <row r="20" ht="15.95" customHeight="1" spans="1:66">
      <c r="A20" s="49">
        <v>8</v>
      </c>
      <c r="B20" s="46"/>
      <c r="C20" s="46"/>
      <c r="D20" s="14">
        <v>33.79181473152</v>
      </c>
      <c r="E20" s="14">
        <v>65.5551263279009</v>
      </c>
      <c r="F20" s="14">
        <v>66.0901263279009</v>
      </c>
      <c r="G20" s="14">
        <f t="shared" si="0"/>
        <v>0.534999999999982</v>
      </c>
      <c r="H20" s="14">
        <f t="shared" si="2"/>
        <v>31.7633115963809</v>
      </c>
      <c r="I20" s="74">
        <f t="shared" si="1"/>
        <v>32.2983115963809</v>
      </c>
      <c r="J20" s="80"/>
      <c r="K20" s="56"/>
      <c r="L20" s="56"/>
      <c r="M20" s="56"/>
      <c r="N20" s="56"/>
      <c r="O20" s="56">
        <v>28.86568526848</v>
      </c>
      <c r="P20" s="56">
        <v>29.02768526848</v>
      </c>
      <c r="Q20" s="56">
        <v>29.06568526848</v>
      </c>
      <c r="R20" s="57">
        <v>28.98818526848</v>
      </c>
      <c r="S20" s="57">
        <v>29.29818526848</v>
      </c>
      <c r="T20" s="57">
        <v>28.82568526848</v>
      </c>
      <c r="U20" s="57">
        <v>29.25818526848</v>
      </c>
      <c r="V20" s="57">
        <v>29.31818526848</v>
      </c>
      <c r="W20" s="57">
        <v>29.6700034917018</v>
      </c>
      <c r="X20" s="56">
        <v>29.16318526848</v>
      </c>
      <c r="Y20" s="57">
        <v>29.16318526848</v>
      </c>
      <c r="Z20" s="57">
        <v>29.09818526848</v>
      </c>
      <c r="AA20" s="57">
        <v>29.11318526848</v>
      </c>
      <c r="AB20" s="57">
        <v>29.38818526848</v>
      </c>
      <c r="AC20" s="57">
        <v>30.96765417984</v>
      </c>
      <c r="AD20" s="57">
        <v>29.57318526848</v>
      </c>
      <c r="AE20" s="57">
        <v>29.50068526848</v>
      </c>
      <c r="AF20" s="57">
        <v>30.17568526848</v>
      </c>
      <c r="AG20" s="57">
        <v>29.63818526848</v>
      </c>
      <c r="AH20" s="57">
        <v>30.32331026848</v>
      </c>
      <c r="AI20" s="57">
        <v>29.59581026848</v>
      </c>
      <c r="AJ20" s="57">
        <v>30.27750401848</v>
      </c>
      <c r="AK20" s="57">
        <v>30.31855583098</v>
      </c>
      <c r="AL20" s="57">
        <v>30.91568526848</v>
      </c>
      <c r="AM20" s="57">
        <v>30.48568526848</v>
      </c>
      <c r="AN20" s="57">
        <v>30.48068526848</v>
      </c>
      <c r="AO20" s="57">
        <v>30.68568526848</v>
      </c>
      <c r="AP20" s="57">
        <v>30.46318526848</v>
      </c>
      <c r="AQ20" s="57">
        <v>29.97068526848</v>
      </c>
      <c r="AR20" s="57">
        <v>31.01068526848</v>
      </c>
      <c r="AS20" s="57">
        <v>30.36068526848</v>
      </c>
      <c r="AT20" s="57">
        <v>30.27068526848</v>
      </c>
      <c r="AU20" s="57">
        <v>30.00818526848</v>
      </c>
      <c r="AV20" s="57">
        <v>29.26118526848</v>
      </c>
      <c r="AW20" s="57">
        <v>29.71118526848</v>
      </c>
      <c r="AX20" s="57">
        <v>29.69368526848</v>
      </c>
      <c r="AY20" s="57">
        <v>29.25368526848</v>
      </c>
      <c r="AZ20" s="57">
        <v>29.43618526848</v>
      </c>
      <c r="BA20" s="57">
        <v>29.64044526848</v>
      </c>
      <c r="BB20" s="57">
        <v>29.45568526848</v>
      </c>
      <c r="BC20" s="57">
        <v>29.52568526848</v>
      </c>
      <c r="BD20" s="57">
        <v>29.84318526848</v>
      </c>
      <c r="BE20">
        <v>30.66318526848</v>
      </c>
      <c r="BF20" s="57">
        <v>31.64123526848</v>
      </c>
      <c r="BG20" s="57">
        <v>31.68873526848</v>
      </c>
      <c r="BH20" s="57">
        <v>31.75048526848</v>
      </c>
      <c r="BI20" s="57">
        <v>32.0044891506278</v>
      </c>
      <c r="BJ20" s="57">
        <v>32.1645115963809</v>
      </c>
      <c r="BK20" s="57">
        <v>31.6545115963809</v>
      </c>
      <c r="BL20" s="57">
        <v>32.0133115963809</v>
      </c>
      <c r="BM20" s="57">
        <v>31.3458115963809</v>
      </c>
      <c r="BN20">
        <v>31.7633115963809</v>
      </c>
    </row>
    <row r="21" ht="15.95" customHeight="1" spans="1:66">
      <c r="A21" s="49">
        <v>8.5</v>
      </c>
      <c r="B21" s="46"/>
      <c r="C21" s="46"/>
      <c r="D21" s="14">
        <v>33.68234582016</v>
      </c>
      <c r="E21" s="14">
        <v>67.7828927825051</v>
      </c>
      <c r="F21" s="14">
        <v>68.3678927825051</v>
      </c>
      <c r="G21" s="14">
        <f t="shared" si="0"/>
        <v>0.584999999999994</v>
      </c>
      <c r="H21" s="14">
        <f t="shared" si="2"/>
        <v>34.1005469623451</v>
      </c>
      <c r="I21" s="74">
        <f t="shared" si="1"/>
        <v>34.6855469623451</v>
      </c>
      <c r="J21" s="80"/>
      <c r="K21" s="56"/>
      <c r="L21" s="56"/>
      <c r="M21" s="56"/>
      <c r="N21" s="56"/>
      <c r="O21" s="56">
        <v>30.78015417984</v>
      </c>
      <c r="P21" s="56">
        <v>30.94915417984</v>
      </c>
      <c r="Q21" s="56">
        <v>31.07015417984</v>
      </c>
      <c r="R21" s="57">
        <v>30.94265417984</v>
      </c>
      <c r="S21" s="57">
        <v>31.19015417984</v>
      </c>
      <c r="T21" s="57">
        <v>30.78265417984</v>
      </c>
      <c r="U21" s="57">
        <v>31.14765417984</v>
      </c>
      <c r="V21" s="57">
        <v>31.20015417984</v>
      </c>
      <c r="W21" s="57">
        <v>31.5745560299981</v>
      </c>
      <c r="X21" s="56">
        <v>31.07765417984</v>
      </c>
      <c r="Y21" s="57">
        <v>31.07765417984</v>
      </c>
      <c r="Z21" s="57">
        <v>30.98015417984</v>
      </c>
      <c r="AA21" s="57">
        <v>30.99515417984</v>
      </c>
      <c r="AB21" s="57">
        <v>31.26015417984</v>
      </c>
      <c r="AC21" s="57">
        <v>33.26911917184</v>
      </c>
      <c r="AD21" s="57">
        <v>31.45015417984</v>
      </c>
      <c r="AE21" s="57">
        <v>31.42265417984</v>
      </c>
      <c r="AF21" s="57">
        <v>32.15765417984</v>
      </c>
      <c r="AG21" s="57">
        <v>31.67265417984</v>
      </c>
      <c r="AH21" s="57">
        <v>32.40345417984</v>
      </c>
      <c r="AI21" s="57">
        <v>31.64845417984</v>
      </c>
      <c r="AJ21" s="57">
        <v>32.36021917984</v>
      </c>
      <c r="AK21" s="57">
        <v>32.41889152984</v>
      </c>
      <c r="AL21" s="57">
        <v>33.02765417984</v>
      </c>
      <c r="AM21" s="57">
        <v>32.63015417984</v>
      </c>
      <c r="AN21" s="57">
        <v>32.59765417984</v>
      </c>
      <c r="AO21" s="57">
        <v>32.81015417984</v>
      </c>
      <c r="AP21" s="57">
        <v>32.62015417984</v>
      </c>
      <c r="AQ21" s="57">
        <v>32.13015417984</v>
      </c>
      <c r="AR21" s="57">
        <v>33.15265417984</v>
      </c>
      <c r="AS21" s="57">
        <v>32.48015417984</v>
      </c>
      <c r="AT21" s="57">
        <v>32.35015417984</v>
      </c>
      <c r="AU21" s="57">
        <v>32.09765417984</v>
      </c>
      <c r="AV21" s="57">
        <v>31.39365417984</v>
      </c>
      <c r="AW21" s="57">
        <v>31.79365417984</v>
      </c>
      <c r="AX21" s="57">
        <v>31.76115417984</v>
      </c>
      <c r="AY21" s="57">
        <v>31.28615417984</v>
      </c>
      <c r="AZ21" s="57">
        <v>31.51615417984</v>
      </c>
      <c r="BA21" s="57">
        <v>31.72587417984</v>
      </c>
      <c r="BB21" s="57">
        <v>31.57265417984</v>
      </c>
      <c r="BC21" s="57">
        <v>31.65265417984</v>
      </c>
      <c r="BD21" s="57">
        <v>31.94765417984</v>
      </c>
      <c r="BE21">
        <v>32.78765417984</v>
      </c>
      <c r="BF21" s="57">
        <v>33.86645417984</v>
      </c>
      <c r="BG21" s="57">
        <v>33.96395417984</v>
      </c>
      <c r="BH21" s="57">
        <v>34.09070417984</v>
      </c>
      <c r="BI21" s="57">
        <v>34.3634298132787</v>
      </c>
      <c r="BJ21" s="57">
        <v>34.5352469623451</v>
      </c>
      <c r="BK21" s="57">
        <v>34.0927469623451</v>
      </c>
      <c r="BL21" s="57">
        <v>34.4255469623451</v>
      </c>
      <c r="BM21" s="57">
        <v>33.7580469623451</v>
      </c>
      <c r="BN21">
        <v>34.1005469623451</v>
      </c>
    </row>
    <row r="22" ht="15.95" customHeight="1" spans="1:66">
      <c r="A22" s="49">
        <v>9</v>
      </c>
      <c r="B22" s="46"/>
      <c r="C22" s="46"/>
      <c r="D22" s="14">
        <v>34.44588082816</v>
      </c>
      <c r="E22" s="14">
        <v>71.1513989780008</v>
      </c>
      <c r="F22" s="14">
        <v>71.7088989780008</v>
      </c>
      <c r="G22" s="14">
        <f t="shared" si="0"/>
        <v>0.55749999999999</v>
      </c>
      <c r="H22" s="14">
        <f t="shared" si="2"/>
        <v>36.7055181498408</v>
      </c>
      <c r="I22" s="74">
        <f t="shared" si="1"/>
        <v>37.2630181498408</v>
      </c>
      <c r="J22" s="80"/>
      <c r="K22" s="56"/>
      <c r="L22" s="56"/>
      <c r="M22" s="56"/>
      <c r="N22" s="56"/>
      <c r="O22" s="56">
        <v>32.82161917184</v>
      </c>
      <c r="P22" s="56">
        <v>32.99761917184</v>
      </c>
      <c r="Q22" s="56">
        <v>33.07911917184</v>
      </c>
      <c r="R22" s="57">
        <v>33.00661917184</v>
      </c>
      <c r="S22" s="57">
        <v>33.32911917184</v>
      </c>
      <c r="T22" s="57">
        <v>32.93911917184</v>
      </c>
      <c r="U22" s="57">
        <v>33.30911917184</v>
      </c>
      <c r="V22" s="57">
        <v>33.33411917184</v>
      </c>
      <c r="W22" s="57">
        <v>33.7341286019021</v>
      </c>
      <c r="X22" s="56">
        <v>33.25161917184</v>
      </c>
      <c r="Y22" s="57">
        <v>33.25161917184</v>
      </c>
      <c r="Z22" s="57">
        <v>33.12161917184</v>
      </c>
      <c r="AA22" s="57">
        <v>33.22411917184</v>
      </c>
      <c r="AB22" s="57">
        <v>33.49161917184</v>
      </c>
      <c r="AC22" s="57">
        <v>34.97188081536</v>
      </c>
      <c r="AD22" s="57">
        <v>33.71661917184</v>
      </c>
      <c r="AE22" s="57">
        <v>33.77411917184</v>
      </c>
      <c r="AF22" s="57">
        <v>34.58661917184</v>
      </c>
      <c r="AG22" s="57">
        <v>34.16161917184</v>
      </c>
      <c r="AH22" s="57">
        <v>34.90029417184</v>
      </c>
      <c r="AI22" s="57">
        <v>34.21529417184</v>
      </c>
      <c r="AJ22" s="57">
        <v>34.94264042184</v>
      </c>
      <c r="AK22" s="57">
        <v>35.02281320934</v>
      </c>
      <c r="AL22" s="57">
        <v>35.59911917184</v>
      </c>
      <c r="AM22" s="57">
        <v>35.24411917184</v>
      </c>
      <c r="AN22" s="57">
        <v>35.16411917184</v>
      </c>
      <c r="AO22" s="57">
        <v>35.42911917184</v>
      </c>
      <c r="AP22" s="57">
        <v>35.21161917184</v>
      </c>
      <c r="AQ22" s="57">
        <v>34.74911917184</v>
      </c>
      <c r="AR22" s="57">
        <v>35.71161917184</v>
      </c>
      <c r="AS22" s="57">
        <v>35.07911917184</v>
      </c>
      <c r="AT22" s="57">
        <v>34.94661917184</v>
      </c>
      <c r="AU22" s="57">
        <v>34.70411917184</v>
      </c>
      <c r="AV22" s="57">
        <v>33.98311917184</v>
      </c>
      <c r="AW22" s="57">
        <v>34.37311917184</v>
      </c>
      <c r="AX22" s="57">
        <v>34.30061917184</v>
      </c>
      <c r="AY22" s="57">
        <v>33.79311917184</v>
      </c>
      <c r="AZ22" s="57">
        <v>34.01061917184</v>
      </c>
      <c r="BA22" s="57">
        <v>34.22789917184</v>
      </c>
      <c r="BB22" s="57">
        <v>34.05411917184</v>
      </c>
      <c r="BC22" s="57">
        <v>34.16161917184</v>
      </c>
      <c r="BD22" s="57">
        <v>34.39661917184</v>
      </c>
      <c r="BE22">
        <v>35.25661917184</v>
      </c>
      <c r="BF22" s="57">
        <v>36.45321917184</v>
      </c>
      <c r="BG22" s="57">
        <v>36.57821917184</v>
      </c>
      <c r="BH22" s="57">
        <v>36.74071917184</v>
      </c>
      <c r="BI22" s="57">
        <v>37.0346449252147</v>
      </c>
      <c r="BJ22" s="57">
        <v>37.2198181498408</v>
      </c>
      <c r="BK22" s="57">
        <v>36.7473181498408</v>
      </c>
      <c r="BL22" s="57">
        <v>37.0905181498408</v>
      </c>
      <c r="BM22" s="57">
        <v>36.4030181498408</v>
      </c>
      <c r="BN22">
        <v>36.7055181498408</v>
      </c>
    </row>
    <row r="23" ht="15.95" customHeight="1" spans="1:66">
      <c r="A23" s="49">
        <v>9.5</v>
      </c>
      <c r="B23" s="46"/>
      <c r="C23" s="46"/>
      <c r="D23" s="14">
        <v>35.00311918464</v>
      </c>
      <c r="E23" s="14">
        <v>73.9498766218323</v>
      </c>
      <c r="F23" s="14">
        <v>74.5173766218323</v>
      </c>
      <c r="G23" s="14">
        <f t="shared" si="0"/>
        <v>0.567499999999995</v>
      </c>
      <c r="H23" s="14">
        <f t="shared" si="2"/>
        <v>38.9467574371923</v>
      </c>
      <c r="I23" s="74">
        <f t="shared" si="1"/>
        <v>39.5142574371923</v>
      </c>
      <c r="J23" s="80"/>
      <c r="K23" s="56"/>
      <c r="L23" s="56"/>
      <c r="M23" s="56"/>
      <c r="N23" s="56"/>
      <c r="O23" s="56">
        <v>34.52938081536</v>
      </c>
      <c r="P23" s="56">
        <v>34.71738081536</v>
      </c>
      <c r="Q23" s="56">
        <v>34.86438081536</v>
      </c>
      <c r="R23" s="57">
        <v>34.75688081536</v>
      </c>
      <c r="S23" s="57">
        <v>35.02688081536</v>
      </c>
      <c r="T23" s="57">
        <v>34.68188081536</v>
      </c>
      <c r="U23" s="57">
        <v>35.01188081536</v>
      </c>
      <c r="V23" s="57">
        <v>35.02188081536</v>
      </c>
      <c r="W23" s="57">
        <v>35.4421433851443</v>
      </c>
      <c r="X23" s="56">
        <v>34.91188081536</v>
      </c>
      <c r="Y23" s="57">
        <v>34.91188081536</v>
      </c>
      <c r="Z23" s="57">
        <v>34.77688081536</v>
      </c>
      <c r="AA23" s="57">
        <v>34.89938081536</v>
      </c>
      <c r="AB23" s="57">
        <v>35.14688081536</v>
      </c>
      <c r="AC23" s="57">
        <v>37.0532600768</v>
      </c>
      <c r="AD23" s="57">
        <v>35.41188081536</v>
      </c>
      <c r="AE23" s="57">
        <v>35.49188081536</v>
      </c>
      <c r="AF23" s="57">
        <v>36.40938081536</v>
      </c>
      <c r="AG23" s="57">
        <v>36.07688081536</v>
      </c>
      <c r="AH23" s="57">
        <v>36.84705581536</v>
      </c>
      <c r="AI23" s="57">
        <v>36.17205581536</v>
      </c>
      <c r="AJ23" s="57">
        <v>36.93022706536</v>
      </c>
      <c r="AK23" s="57">
        <v>37.04294160286</v>
      </c>
      <c r="AL23" s="57">
        <v>37.67438081536</v>
      </c>
      <c r="AM23" s="57">
        <v>37.33438081536</v>
      </c>
      <c r="AN23" s="57">
        <v>37.22938081536</v>
      </c>
      <c r="AO23" s="57">
        <v>37.50938081536</v>
      </c>
      <c r="AP23" s="57">
        <v>37.30438081536</v>
      </c>
      <c r="AQ23" s="57">
        <v>36.85938081536</v>
      </c>
      <c r="AR23" s="57">
        <v>37.78438081536</v>
      </c>
      <c r="AS23" s="57">
        <v>37.16438081536</v>
      </c>
      <c r="AT23" s="57">
        <v>37.00938081536</v>
      </c>
      <c r="AU23" s="57">
        <v>36.76688081536</v>
      </c>
      <c r="AV23" s="57">
        <v>36.06138081536</v>
      </c>
      <c r="AW23" s="57">
        <v>36.43138081536</v>
      </c>
      <c r="AX23" s="57">
        <v>36.35888081536</v>
      </c>
      <c r="AY23" s="57">
        <v>35.81388081536</v>
      </c>
      <c r="AZ23" s="57">
        <v>36.08638081536</v>
      </c>
      <c r="BA23" s="57">
        <v>36.30002081536</v>
      </c>
      <c r="BB23" s="57">
        <v>36.14688081536</v>
      </c>
      <c r="BC23" s="57">
        <v>36.26938081536</v>
      </c>
      <c r="BD23" s="57">
        <v>36.47188081536</v>
      </c>
      <c r="BE23">
        <v>37.35188081536</v>
      </c>
      <c r="BF23" s="57">
        <v>38.62753081536</v>
      </c>
      <c r="BG23" s="57">
        <v>38.80003081536</v>
      </c>
      <c r="BH23" s="57">
        <v>39.02428081536</v>
      </c>
      <c r="BI23" s="57">
        <v>39.3364750618829</v>
      </c>
      <c r="BJ23" s="57">
        <v>39.5331574371923</v>
      </c>
      <c r="BK23" s="57">
        <v>39.0331574371923</v>
      </c>
      <c r="BL23" s="57">
        <v>39.4192574371923</v>
      </c>
      <c r="BM23" s="57">
        <v>38.7042574371923</v>
      </c>
      <c r="BN23">
        <v>38.9467574371923</v>
      </c>
    </row>
    <row r="24" ht="15.95" customHeight="1" spans="1:66">
      <c r="A24" s="49">
        <v>10</v>
      </c>
      <c r="B24" s="46"/>
      <c r="C24" s="46"/>
      <c r="D24" s="14">
        <v>35.1292399232</v>
      </c>
      <c r="E24" s="14">
        <v>76.9597971954015</v>
      </c>
      <c r="F24" s="14">
        <v>77.4547971954015</v>
      </c>
      <c r="G24" s="14">
        <f t="shared" si="0"/>
        <v>0.49499999999999</v>
      </c>
      <c r="H24" s="14">
        <f t="shared" si="2"/>
        <v>41.8305572722015</v>
      </c>
      <c r="I24" s="74">
        <f t="shared" si="1"/>
        <v>42.3255572722015</v>
      </c>
      <c r="J24" s="80"/>
      <c r="K24" s="56"/>
      <c r="L24" s="56"/>
      <c r="M24" s="56"/>
      <c r="N24" s="56"/>
      <c r="O24" s="56">
        <v>36.4332600768</v>
      </c>
      <c r="P24" s="56">
        <v>36.6307600768</v>
      </c>
      <c r="Q24" s="56">
        <v>36.8057600768</v>
      </c>
      <c r="R24" s="57">
        <v>36.6632600768</v>
      </c>
      <c r="S24" s="57">
        <v>36.9882600768</v>
      </c>
      <c r="T24" s="57">
        <v>36.6907600768</v>
      </c>
      <c r="U24" s="57">
        <v>36.9957600768</v>
      </c>
      <c r="V24" s="57">
        <v>36.9882600768</v>
      </c>
      <c r="W24" s="57">
        <v>37.4321191977216</v>
      </c>
      <c r="X24" s="56">
        <v>36.8857600768</v>
      </c>
      <c r="Y24" s="57">
        <v>36.8857600768</v>
      </c>
      <c r="Z24" s="57">
        <v>36.8332600768</v>
      </c>
      <c r="AA24" s="57">
        <v>36.9257600768</v>
      </c>
      <c r="AB24" s="57">
        <v>37.1507600768</v>
      </c>
      <c r="AC24" s="57">
        <v>39.09889626368</v>
      </c>
      <c r="AD24" s="57">
        <v>37.4557600768</v>
      </c>
      <c r="AE24" s="57">
        <v>37.6332600768</v>
      </c>
      <c r="AF24" s="57">
        <v>38.6532600768</v>
      </c>
      <c r="AG24" s="57">
        <v>38.3882600768</v>
      </c>
      <c r="AH24" s="57">
        <v>39.2230100768</v>
      </c>
      <c r="AI24" s="57">
        <v>38.5980100768</v>
      </c>
      <c r="AJ24" s="57">
        <v>39.4159975768</v>
      </c>
      <c r="AK24" s="57">
        <v>39.6162802018</v>
      </c>
      <c r="AL24" s="57">
        <v>40.2757600768</v>
      </c>
      <c r="AM24" s="57">
        <v>39.9932600768</v>
      </c>
      <c r="AN24" s="57">
        <v>39.8707600768</v>
      </c>
      <c r="AO24" s="57">
        <v>40.1707600768</v>
      </c>
      <c r="AP24" s="57">
        <v>39.9807600768</v>
      </c>
      <c r="AQ24" s="57">
        <v>39.5507600768</v>
      </c>
      <c r="AR24" s="57">
        <v>40.4132600768</v>
      </c>
      <c r="AS24" s="57">
        <v>39.7932600768</v>
      </c>
      <c r="AT24" s="57">
        <v>39.6357600768</v>
      </c>
      <c r="AU24" s="57">
        <v>39.4207600768</v>
      </c>
      <c r="AV24" s="57">
        <v>38.7257600768</v>
      </c>
      <c r="AW24" s="57">
        <v>39.0957600768</v>
      </c>
      <c r="AX24" s="57">
        <v>39.0232600768</v>
      </c>
      <c r="AY24" s="57">
        <v>38.4457600768</v>
      </c>
      <c r="AZ24" s="57">
        <v>38.7132600768</v>
      </c>
      <c r="BA24" s="57">
        <v>38.9344600768</v>
      </c>
      <c r="BB24" s="57">
        <v>38.8232600768</v>
      </c>
      <c r="BC24" s="57">
        <v>38.9582600768</v>
      </c>
      <c r="BD24" s="57">
        <v>39.1057600768</v>
      </c>
      <c r="BE24">
        <v>40.0457600768</v>
      </c>
      <c r="BF24" s="57">
        <v>41.4128600768</v>
      </c>
      <c r="BG24" s="57">
        <v>41.6003600768</v>
      </c>
      <c r="BH24" s="57">
        <v>41.8441100768</v>
      </c>
      <c r="BI24" s="57">
        <v>42.1788629574144</v>
      </c>
      <c r="BJ24" s="57">
        <v>42.3897572722015</v>
      </c>
      <c r="BK24" s="57">
        <v>41.9022572722015</v>
      </c>
      <c r="BL24" s="57">
        <v>42.3130572722015</v>
      </c>
      <c r="BM24" s="57">
        <v>41.6080572722015</v>
      </c>
      <c r="BN24">
        <v>41.8305572722015</v>
      </c>
    </row>
    <row r="25" ht="15.95" customHeight="1" spans="1:66">
      <c r="A25" s="49">
        <v>10.5</v>
      </c>
      <c r="B25" s="46"/>
      <c r="C25" s="46"/>
      <c r="D25" s="14">
        <v>35.78610373632</v>
      </c>
      <c r="E25" s="14">
        <v>80.2690485312783</v>
      </c>
      <c r="F25" s="14">
        <v>80.6865485312783</v>
      </c>
      <c r="G25" s="14">
        <f t="shared" si="0"/>
        <v>0.41749999999999</v>
      </c>
      <c r="H25" s="14">
        <f t="shared" si="2"/>
        <v>44.4829447949583</v>
      </c>
      <c r="I25" s="74">
        <f t="shared" si="1"/>
        <v>44.9004447949583</v>
      </c>
      <c r="J25" s="80"/>
      <c r="K25" s="56"/>
      <c r="L25" s="56"/>
      <c r="M25" s="56"/>
      <c r="N25" s="56"/>
      <c r="O25" s="56">
        <v>38.20889626368</v>
      </c>
      <c r="P25" s="56">
        <v>38.41339626368</v>
      </c>
      <c r="Q25" s="56">
        <v>38.58889626368</v>
      </c>
      <c r="R25" s="57">
        <v>38.45389626368</v>
      </c>
      <c r="S25" s="57">
        <v>38.86639626368</v>
      </c>
      <c r="T25" s="57">
        <v>38.61889626368</v>
      </c>
      <c r="U25" s="57">
        <v>38.92389626368</v>
      </c>
      <c r="V25" s="57">
        <v>38.87139626368</v>
      </c>
      <c r="W25" s="57">
        <v>39.3378530188442</v>
      </c>
      <c r="X25" s="56">
        <v>38.80389626368</v>
      </c>
      <c r="Y25" s="57">
        <v>38.80389626368</v>
      </c>
      <c r="Z25" s="57">
        <v>38.76139626368</v>
      </c>
      <c r="AA25" s="57">
        <v>38.92889626368</v>
      </c>
      <c r="AB25" s="57">
        <v>39.14639626368</v>
      </c>
      <c r="AC25" s="57">
        <v>41.23232126336</v>
      </c>
      <c r="AD25" s="57">
        <v>39.48639626368</v>
      </c>
      <c r="AE25" s="57">
        <v>39.79639626368</v>
      </c>
      <c r="AF25" s="57">
        <v>40.94139626368</v>
      </c>
      <c r="AG25" s="57">
        <v>40.74639626368</v>
      </c>
      <c r="AH25" s="57">
        <v>41.64257126368</v>
      </c>
      <c r="AI25" s="57">
        <v>41.09257126368</v>
      </c>
      <c r="AJ25" s="57">
        <v>41.98191751368</v>
      </c>
      <c r="AK25" s="57">
        <v>42.29334530118</v>
      </c>
      <c r="AL25" s="57">
        <v>42.98889626368</v>
      </c>
      <c r="AM25" s="57">
        <v>42.74639626368</v>
      </c>
      <c r="AN25" s="57">
        <v>42.59639626368</v>
      </c>
      <c r="AO25" s="57">
        <v>42.94139626368</v>
      </c>
      <c r="AP25" s="57">
        <v>42.75639626368</v>
      </c>
      <c r="AQ25" s="57">
        <v>42.32889626368</v>
      </c>
      <c r="AR25" s="57">
        <v>43.17639626368</v>
      </c>
      <c r="AS25" s="57">
        <v>42.54639626368</v>
      </c>
      <c r="AT25" s="57">
        <v>42.41139626368</v>
      </c>
      <c r="AU25" s="57">
        <v>42.20389626368</v>
      </c>
      <c r="AV25" s="57">
        <v>41.52189626368</v>
      </c>
      <c r="AW25" s="57">
        <v>41.88189626368</v>
      </c>
      <c r="AX25" s="57">
        <v>41.80939626368</v>
      </c>
      <c r="AY25" s="57">
        <v>41.20689626368</v>
      </c>
      <c r="AZ25" s="57">
        <v>41.49689626368</v>
      </c>
      <c r="BA25" s="57">
        <v>41.72635626368</v>
      </c>
      <c r="BB25" s="57">
        <v>41.62389626368</v>
      </c>
      <c r="BC25" s="57">
        <v>41.74389626368</v>
      </c>
      <c r="BD25" s="57">
        <v>41.83639626368</v>
      </c>
      <c r="BE25">
        <v>42.62889626368</v>
      </c>
      <c r="BF25" s="57">
        <v>44.11999626368</v>
      </c>
      <c r="BG25" s="57">
        <v>44.27249626368</v>
      </c>
      <c r="BH25" s="57">
        <v>44.47074626368</v>
      </c>
      <c r="BI25" s="57">
        <v>44.8265122337894</v>
      </c>
      <c r="BJ25" s="57">
        <v>45.0506447949583</v>
      </c>
      <c r="BK25" s="57">
        <v>44.5306447949583</v>
      </c>
      <c r="BL25" s="57">
        <v>44.9479447949583</v>
      </c>
      <c r="BM25" s="57">
        <v>44.2654447949583</v>
      </c>
      <c r="BN25">
        <v>44.4829447949583</v>
      </c>
    </row>
    <row r="26" ht="15.95" customHeight="1" spans="1:66">
      <c r="A26" s="49">
        <v>11</v>
      </c>
      <c r="B26" s="46"/>
      <c r="C26" s="46"/>
      <c r="D26" s="14">
        <v>39.16517873664</v>
      </c>
      <c r="E26" s="14">
        <v>85.9959873212742</v>
      </c>
      <c r="F26" s="14">
        <v>86.3584873212742</v>
      </c>
      <c r="G26" s="14">
        <f t="shared" si="0"/>
        <v>0.362499999999983</v>
      </c>
      <c r="H26" s="14">
        <f t="shared" si="2"/>
        <v>46.8308085846342</v>
      </c>
      <c r="I26" s="74">
        <f t="shared" si="1"/>
        <v>47.1933085846342</v>
      </c>
      <c r="J26" s="80"/>
      <c r="K26" s="56"/>
      <c r="L26" s="56"/>
      <c r="M26" s="56"/>
      <c r="N26" s="56"/>
      <c r="O26" s="56">
        <v>39.90732126336</v>
      </c>
      <c r="P26" s="56">
        <v>40.09882126336</v>
      </c>
      <c r="Q26" s="56">
        <v>40.26732126336</v>
      </c>
      <c r="R26" s="57">
        <v>40.12982126336</v>
      </c>
      <c r="S26" s="57">
        <v>40.68482126336</v>
      </c>
      <c r="T26" s="57">
        <v>40.45482126336</v>
      </c>
      <c r="U26" s="57">
        <v>40.86982126336</v>
      </c>
      <c r="V26" s="57">
        <v>40.71732126336</v>
      </c>
      <c r="W26" s="57">
        <v>41.2059291185203</v>
      </c>
      <c r="X26" s="56">
        <v>40.70482126336</v>
      </c>
      <c r="Y26" s="57">
        <v>40.70482126336</v>
      </c>
      <c r="Z26" s="57">
        <v>40.66482126336</v>
      </c>
      <c r="AA26" s="57">
        <v>40.95982126336</v>
      </c>
      <c r="AB26" s="57">
        <v>41.14982126336</v>
      </c>
      <c r="AC26" s="57">
        <v>43.43031003776</v>
      </c>
      <c r="AD26" s="57">
        <v>41.61482126336</v>
      </c>
      <c r="AE26" s="57">
        <v>42.03232126336</v>
      </c>
      <c r="AF26" s="57">
        <v>43.33232126336</v>
      </c>
      <c r="AG26" s="57">
        <v>43.21232126336</v>
      </c>
      <c r="AH26" s="57">
        <v>44.14787126336</v>
      </c>
      <c r="AI26" s="57">
        <v>43.75537126336</v>
      </c>
      <c r="AJ26" s="57">
        <v>44.71137376336</v>
      </c>
      <c r="AK26" s="57">
        <v>45.15764123836</v>
      </c>
      <c r="AL26" s="57">
        <v>45.84482126336</v>
      </c>
      <c r="AM26" s="57">
        <v>45.67732126336</v>
      </c>
      <c r="AN26" s="57">
        <v>45.49482126336</v>
      </c>
      <c r="AO26" s="57">
        <v>45.95732126336</v>
      </c>
      <c r="AP26" s="57">
        <v>45.67482126336</v>
      </c>
      <c r="AQ26" s="57">
        <v>45.20982126336</v>
      </c>
      <c r="AR26" s="57">
        <v>46.08232126336</v>
      </c>
      <c r="AS26" s="57">
        <v>45.46732126336</v>
      </c>
      <c r="AT26" s="57">
        <v>45.37232126336</v>
      </c>
      <c r="AU26" s="57">
        <v>45.17482126336</v>
      </c>
      <c r="AV26" s="57">
        <v>44.48332126336</v>
      </c>
      <c r="AW26" s="57">
        <v>44.85332126336</v>
      </c>
      <c r="AX26" s="57">
        <v>44.73832126336</v>
      </c>
      <c r="AY26" s="57">
        <v>44.14582126336</v>
      </c>
      <c r="AZ26" s="57">
        <v>44.39332126336</v>
      </c>
      <c r="BA26" s="57">
        <v>44.60934126336</v>
      </c>
      <c r="BB26" s="57">
        <v>44.53482126336</v>
      </c>
      <c r="BC26" s="57">
        <v>44.64232126336</v>
      </c>
      <c r="BD26" s="57">
        <v>44.61982126336</v>
      </c>
      <c r="BE26">
        <v>45.13232126336</v>
      </c>
      <c r="BF26" s="57">
        <v>46.72262126336</v>
      </c>
      <c r="BG26" s="57">
        <v>46.80512126336</v>
      </c>
      <c r="BH26" s="57">
        <v>46.91237126336</v>
      </c>
      <c r="BI26" s="57">
        <v>47.2876702334669</v>
      </c>
      <c r="BJ26" s="57">
        <v>47.5241085846342</v>
      </c>
      <c r="BK26" s="57">
        <v>46.9091085846342</v>
      </c>
      <c r="BL26" s="57">
        <v>47.3108085846342</v>
      </c>
      <c r="BM26" s="57">
        <v>46.6658085846342</v>
      </c>
      <c r="BN26">
        <v>46.8308085846342</v>
      </c>
    </row>
    <row r="27" ht="15.95" customHeight="1" spans="1:66">
      <c r="A27" s="49">
        <v>11.5</v>
      </c>
      <c r="B27" s="46"/>
      <c r="C27" s="46"/>
      <c r="D27" s="14">
        <v>46.84218996224</v>
      </c>
      <c r="E27" s="14">
        <v>96.1771183108924</v>
      </c>
      <c r="F27" s="14">
        <v>96.4546183108924</v>
      </c>
      <c r="G27" s="14">
        <f t="shared" si="0"/>
        <v>0.277499999999975</v>
      </c>
      <c r="H27" s="14">
        <f t="shared" si="2"/>
        <v>49.3349283486524</v>
      </c>
      <c r="I27" s="74">
        <f t="shared" si="1"/>
        <v>49.6124283486524</v>
      </c>
      <c r="J27" s="80"/>
      <c r="K27" s="56"/>
      <c r="L27" s="56"/>
      <c r="M27" s="56"/>
      <c r="N27" s="56"/>
      <c r="O27" s="56">
        <v>41.64781003776</v>
      </c>
      <c r="P27" s="56">
        <v>41.83881003776</v>
      </c>
      <c r="Q27" s="56">
        <v>41.97531003776</v>
      </c>
      <c r="R27" s="57">
        <v>41.84281003776</v>
      </c>
      <c r="S27" s="57">
        <v>42.54531003776</v>
      </c>
      <c r="T27" s="57">
        <v>42.35531003776</v>
      </c>
      <c r="U27" s="57">
        <v>42.83031003776</v>
      </c>
      <c r="V27" s="57">
        <v>42.63031003776</v>
      </c>
      <c r="W27" s="57">
        <v>43.1418737582131</v>
      </c>
      <c r="X27" s="56">
        <v>42.69031003776</v>
      </c>
      <c r="Y27" s="57">
        <v>42.69031003776</v>
      </c>
      <c r="Z27" s="57">
        <v>42.60781003776</v>
      </c>
      <c r="AA27" s="57">
        <v>43.07031003776</v>
      </c>
      <c r="AB27" s="57">
        <v>43.22281003776</v>
      </c>
      <c r="AC27" s="57">
        <v>45.02851391872</v>
      </c>
      <c r="AD27" s="57">
        <v>43.81531003776</v>
      </c>
      <c r="AE27" s="57">
        <v>44.36781003776</v>
      </c>
      <c r="AF27" s="57">
        <v>45.82781003776</v>
      </c>
      <c r="AG27" s="57">
        <v>45.81531003776</v>
      </c>
      <c r="AH27" s="57">
        <v>46.80598503776</v>
      </c>
      <c r="AI27" s="57">
        <v>46.51348503776</v>
      </c>
      <c r="AJ27" s="57">
        <v>47.56055628776</v>
      </c>
      <c r="AK27" s="57">
        <v>48.17595682526</v>
      </c>
      <c r="AL27" s="57">
        <v>48.83531003776</v>
      </c>
      <c r="AM27" s="57">
        <v>48.76781003776</v>
      </c>
      <c r="AN27" s="57">
        <v>48.53531003776</v>
      </c>
      <c r="AO27" s="57">
        <v>49.07031003776</v>
      </c>
      <c r="AP27" s="57">
        <v>48.78531003776</v>
      </c>
      <c r="AQ27" s="57">
        <v>48.20781003776</v>
      </c>
      <c r="AR27" s="57">
        <v>49.16281003776</v>
      </c>
      <c r="AS27" s="57">
        <v>48.56781003776</v>
      </c>
      <c r="AT27" s="57">
        <v>48.51531003776</v>
      </c>
      <c r="AU27" s="57">
        <v>48.32781003776</v>
      </c>
      <c r="AV27" s="57">
        <v>47.61931003776</v>
      </c>
      <c r="AW27" s="57">
        <v>47.99931003776</v>
      </c>
      <c r="AX27" s="57">
        <v>47.83431003776</v>
      </c>
      <c r="AY27" s="57">
        <v>47.24681003776</v>
      </c>
      <c r="AZ27" s="57">
        <v>47.45681003776</v>
      </c>
      <c r="BA27" s="57">
        <v>47.66079003776</v>
      </c>
      <c r="BB27" s="57">
        <v>47.53781003776</v>
      </c>
      <c r="BC27" s="57">
        <v>47.69281003776</v>
      </c>
      <c r="BD27" s="57">
        <v>47.54781003776</v>
      </c>
      <c r="BE27">
        <v>47.75781003776</v>
      </c>
      <c r="BF27" s="57">
        <v>49.41476003776</v>
      </c>
      <c r="BG27" s="57">
        <v>49.43476003776</v>
      </c>
      <c r="BH27" s="57">
        <v>49.46076003776</v>
      </c>
      <c r="BI27" s="57">
        <v>49.8564461180621</v>
      </c>
      <c r="BJ27" s="57">
        <v>50.1057283486524</v>
      </c>
      <c r="BK27" s="57">
        <v>49.4007283486524</v>
      </c>
      <c r="BL27" s="57">
        <v>49.7374283486524</v>
      </c>
      <c r="BM27" s="57">
        <v>49.2349283486524</v>
      </c>
      <c r="BN27">
        <v>49.3349283486524</v>
      </c>
    </row>
    <row r="28" ht="15.95" customHeight="1" spans="1:66">
      <c r="A28" s="49">
        <v>12</v>
      </c>
      <c r="B28" s="46"/>
      <c r="C28" s="46"/>
      <c r="D28" s="14">
        <v>54.71648608128</v>
      </c>
      <c r="E28" s="14">
        <v>106.7769545975</v>
      </c>
      <c r="F28" s="14">
        <v>107.0019545975</v>
      </c>
      <c r="G28" s="14">
        <f t="shared" si="0"/>
        <v>0.224999999999966</v>
      </c>
      <c r="H28" s="14">
        <f t="shared" si="2"/>
        <v>52.06046851622</v>
      </c>
      <c r="I28" s="74">
        <f t="shared" si="1"/>
        <v>52.28546851622</v>
      </c>
      <c r="J28" s="80"/>
      <c r="K28" s="56"/>
      <c r="L28" s="56"/>
      <c r="M28" s="56"/>
      <c r="N28" s="56"/>
      <c r="O28" s="56">
        <v>43.36601391872</v>
      </c>
      <c r="P28" s="56">
        <v>43.56901391872</v>
      </c>
      <c r="Q28" s="56">
        <v>43.81101391872</v>
      </c>
      <c r="R28" s="57">
        <v>43.61351391872</v>
      </c>
      <c r="S28" s="57">
        <v>44.24851391872</v>
      </c>
      <c r="T28" s="57">
        <v>44.08601391872</v>
      </c>
      <c r="U28" s="57">
        <v>44.49601391872</v>
      </c>
      <c r="V28" s="57">
        <v>44.28351391872</v>
      </c>
      <c r="W28" s="57">
        <v>44.8149160857446</v>
      </c>
      <c r="X28" s="56">
        <v>44.28101391872</v>
      </c>
      <c r="Y28" s="57">
        <v>44.28101391872</v>
      </c>
      <c r="Z28" s="57">
        <v>44.19851391872</v>
      </c>
      <c r="AA28" s="57">
        <v>44.63351391872</v>
      </c>
      <c r="AB28" s="57">
        <v>44.85351391872</v>
      </c>
      <c r="AC28" s="57">
        <v>46.50765193216</v>
      </c>
      <c r="AD28" s="57">
        <v>45.42351391872</v>
      </c>
      <c r="AE28" s="57">
        <v>45.93851391872</v>
      </c>
      <c r="AF28" s="57">
        <v>47.67351391872</v>
      </c>
      <c r="AG28" s="57">
        <v>47.77601391872</v>
      </c>
      <c r="AH28" s="57">
        <v>48.89111391872</v>
      </c>
      <c r="AI28" s="57">
        <v>48.61111391872</v>
      </c>
      <c r="AJ28" s="57">
        <v>49.75856891872</v>
      </c>
      <c r="AK28" s="57">
        <v>50.47132436872</v>
      </c>
      <c r="AL28" s="57">
        <v>51.29351391872</v>
      </c>
      <c r="AM28" s="57">
        <v>51.28351391872</v>
      </c>
      <c r="AN28" s="57">
        <v>51.07101391872</v>
      </c>
      <c r="AO28" s="57">
        <v>51.57851391872</v>
      </c>
      <c r="AP28" s="57">
        <v>51.34601391872</v>
      </c>
      <c r="AQ28" s="57">
        <v>50.83601391872</v>
      </c>
      <c r="AR28" s="57">
        <v>51.78851391872</v>
      </c>
      <c r="AS28" s="57">
        <v>51.09851391872</v>
      </c>
      <c r="AT28" s="57">
        <v>51.03351391872</v>
      </c>
      <c r="AU28" s="57">
        <v>50.82351391872</v>
      </c>
      <c r="AV28" s="57">
        <v>50.25551391872</v>
      </c>
      <c r="AW28" s="57">
        <v>50.59551391872</v>
      </c>
      <c r="AX28" s="57">
        <v>50.45551391872</v>
      </c>
      <c r="AY28" s="57">
        <v>49.83551391872</v>
      </c>
      <c r="AZ28" s="57">
        <v>50.11801391872</v>
      </c>
      <c r="BA28" s="57">
        <v>50.32255391872</v>
      </c>
      <c r="BB28" s="57">
        <v>50.28351391872</v>
      </c>
      <c r="BC28" s="57">
        <v>50.43851391872</v>
      </c>
      <c r="BD28" s="57">
        <v>50.19101391872</v>
      </c>
      <c r="BE28">
        <v>50.43601391872</v>
      </c>
      <c r="BF28" s="57">
        <v>51.96741391872</v>
      </c>
      <c r="BG28" s="57">
        <v>52.02741391872</v>
      </c>
      <c r="BH28" s="57">
        <v>52.10541391872</v>
      </c>
      <c r="BI28" s="57">
        <v>52.5222572300698</v>
      </c>
      <c r="BJ28" s="57">
        <v>52.7848685162203</v>
      </c>
      <c r="BK28" s="57">
        <v>52.14986851622</v>
      </c>
      <c r="BL28" s="57">
        <v>52.55546851622</v>
      </c>
      <c r="BM28" s="57">
        <v>51.97546851622</v>
      </c>
      <c r="BN28">
        <v>52.06046851622</v>
      </c>
    </row>
    <row r="29" ht="15.95" customHeight="1" spans="1:66">
      <c r="A29" s="49">
        <v>12.5</v>
      </c>
      <c r="B29" s="46"/>
      <c r="C29" s="46"/>
      <c r="D29" s="14">
        <v>61.33234806784</v>
      </c>
      <c r="E29" s="14">
        <v>115.708054953195</v>
      </c>
      <c r="F29" s="14">
        <v>115.858054953195</v>
      </c>
      <c r="G29" s="14">
        <f t="shared" si="0"/>
        <v>0.149999999999977</v>
      </c>
      <c r="H29" s="14">
        <f t="shared" si="2"/>
        <v>54.375706885355</v>
      </c>
      <c r="I29" s="74">
        <f t="shared" si="1"/>
        <v>54.525706885355</v>
      </c>
      <c r="J29" s="80"/>
      <c r="K29" s="56"/>
      <c r="L29" s="56"/>
      <c r="M29" s="56"/>
      <c r="N29" s="56"/>
      <c r="O29" s="56">
        <v>44.74015193216</v>
      </c>
      <c r="P29" s="56">
        <v>44.94515193216</v>
      </c>
      <c r="Q29" s="56">
        <v>45.25515193216</v>
      </c>
      <c r="R29" s="57">
        <v>45.00515193216</v>
      </c>
      <c r="S29" s="57">
        <v>45.64515193216</v>
      </c>
      <c r="T29" s="57">
        <v>45.52015193216</v>
      </c>
      <c r="U29" s="57">
        <v>45.91515193216</v>
      </c>
      <c r="V29" s="57">
        <v>45.66265193216</v>
      </c>
      <c r="W29" s="57">
        <v>46.2106037553459</v>
      </c>
      <c r="X29" s="56">
        <v>45.65265193216</v>
      </c>
      <c r="Y29" s="57">
        <v>45.65265193216</v>
      </c>
      <c r="Z29" s="57">
        <v>45.57515193216</v>
      </c>
      <c r="AA29" s="57">
        <v>46.09015193216</v>
      </c>
      <c r="AB29" s="57">
        <v>46.29515193216</v>
      </c>
      <c r="AC29" s="57">
        <v>47.87178393344</v>
      </c>
      <c r="AD29" s="57">
        <v>46.89015193216</v>
      </c>
      <c r="AE29" s="57">
        <v>47.51765193216</v>
      </c>
      <c r="AF29" s="57">
        <v>49.46015193216</v>
      </c>
      <c r="AG29" s="57">
        <v>49.65765193216</v>
      </c>
      <c r="AH29" s="57">
        <v>50.89087693216</v>
      </c>
      <c r="AI29" s="57">
        <v>50.70587693216</v>
      </c>
      <c r="AJ29" s="57">
        <v>51.93967568216</v>
      </c>
      <c r="AK29" s="57">
        <v>52.79461144466</v>
      </c>
      <c r="AL29" s="57">
        <v>53.69015193216</v>
      </c>
      <c r="AM29" s="57">
        <v>53.75265193216</v>
      </c>
      <c r="AN29" s="57">
        <v>53.53515193216</v>
      </c>
      <c r="AO29" s="57">
        <v>54.06015193216</v>
      </c>
      <c r="AP29" s="57">
        <v>53.86765193216</v>
      </c>
      <c r="AQ29" s="57">
        <v>53.44765193216</v>
      </c>
      <c r="AR29" s="57">
        <v>54.33765193216</v>
      </c>
      <c r="AS29" s="57">
        <v>53.63015193216</v>
      </c>
      <c r="AT29" s="57">
        <v>53.55515193216</v>
      </c>
      <c r="AU29" s="57">
        <v>53.37765193216</v>
      </c>
      <c r="AV29" s="57">
        <v>52.87265193216</v>
      </c>
      <c r="AW29" s="57">
        <v>53.20265193216</v>
      </c>
      <c r="AX29" s="57">
        <v>53.06015193216</v>
      </c>
      <c r="AY29" s="57">
        <v>52.41015193216</v>
      </c>
      <c r="AZ29" s="57">
        <v>52.68765193216</v>
      </c>
      <c r="BA29" s="57">
        <v>52.87805193216</v>
      </c>
      <c r="BB29" s="57">
        <v>52.85265193216</v>
      </c>
      <c r="BC29" s="57">
        <v>53.00515193216</v>
      </c>
      <c r="BD29" s="57">
        <v>52.68265193216</v>
      </c>
      <c r="BE29">
        <v>52.81765193216</v>
      </c>
      <c r="BF29" s="57">
        <v>54.22970193216</v>
      </c>
      <c r="BG29" s="57">
        <v>54.27470193216</v>
      </c>
      <c r="BH29" s="57">
        <v>54.33320193216</v>
      </c>
      <c r="BI29" s="57">
        <v>54.7678675476173</v>
      </c>
      <c r="BJ29" s="57">
        <v>55.0417068853551</v>
      </c>
      <c r="BK29" s="57">
        <v>54.406706885355</v>
      </c>
      <c r="BL29" s="57">
        <v>54.835706885355</v>
      </c>
      <c r="BM29" s="57">
        <v>54.318206885355</v>
      </c>
      <c r="BN29">
        <v>54.375706885355</v>
      </c>
    </row>
    <row r="30" ht="15.95" customHeight="1" spans="1:66">
      <c r="A30" s="49">
        <v>13</v>
      </c>
      <c r="B30" s="46"/>
      <c r="C30" s="46"/>
      <c r="D30" s="14">
        <v>67.01571606656</v>
      </c>
      <c r="E30" s="14">
        <v>123.976074522493</v>
      </c>
      <c r="F30" s="14">
        <v>124.113574522493</v>
      </c>
      <c r="G30" s="14">
        <f t="shared" si="0"/>
        <v>0.137499999999974</v>
      </c>
      <c r="H30" s="14">
        <f t="shared" si="2"/>
        <v>56.960358455933</v>
      </c>
      <c r="I30" s="74">
        <f t="shared" si="1"/>
        <v>57.097858455933</v>
      </c>
      <c r="J30" s="80"/>
      <c r="K30" s="56"/>
      <c r="L30" s="56"/>
      <c r="M30" s="56"/>
      <c r="N30" s="56"/>
      <c r="O30" s="56">
        <v>46.03178393344</v>
      </c>
      <c r="P30" s="56">
        <v>46.24128393344</v>
      </c>
      <c r="Q30" s="56">
        <v>46.64428393344</v>
      </c>
      <c r="R30" s="57">
        <v>46.35678393344</v>
      </c>
      <c r="S30" s="57">
        <v>46.96428393344</v>
      </c>
      <c r="T30" s="57">
        <v>46.89928393344</v>
      </c>
      <c r="U30" s="57">
        <v>47.23678393344</v>
      </c>
      <c r="V30" s="57">
        <v>46.96678393344</v>
      </c>
      <c r="W30" s="57">
        <v>47.5303853406413</v>
      </c>
      <c r="X30" s="56">
        <v>46.94928393344</v>
      </c>
      <c r="Y30" s="57">
        <v>46.94928393344</v>
      </c>
      <c r="Z30" s="57">
        <v>46.86928393344</v>
      </c>
      <c r="AA30" s="57">
        <v>47.39428393344</v>
      </c>
      <c r="AB30" s="57">
        <v>47.60428393344</v>
      </c>
      <c r="AC30" s="57">
        <v>49.23678838528</v>
      </c>
      <c r="AD30" s="57">
        <v>48.25928393344</v>
      </c>
      <c r="AE30" s="57">
        <v>48.99428393344</v>
      </c>
      <c r="AF30" s="57">
        <v>51.14178393344</v>
      </c>
      <c r="AG30" s="57">
        <v>51.48928393344</v>
      </c>
      <c r="AH30" s="57">
        <v>52.82330893344</v>
      </c>
      <c r="AI30" s="57">
        <v>52.74330893344</v>
      </c>
      <c r="AJ30" s="57">
        <v>54.07799768344</v>
      </c>
      <c r="AK30" s="57">
        <v>55.06318954594</v>
      </c>
      <c r="AL30" s="57">
        <v>56.01428393344</v>
      </c>
      <c r="AM30" s="57">
        <v>56.21428393344</v>
      </c>
      <c r="AN30" s="57">
        <v>55.98428393344</v>
      </c>
      <c r="AO30" s="57">
        <v>56.51678393344</v>
      </c>
      <c r="AP30" s="57">
        <v>56.39178393344</v>
      </c>
      <c r="AQ30" s="57">
        <v>56.00928393344</v>
      </c>
      <c r="AR30" s="57">
        <v>56.87928393344</v>
      </c>
      <c r="AS30" s="57">
        <v>56.15678393344</v>
      </c>
      <c r="AT30" s="57">
        <v>56.06178393344</v>
      </c>
      <c r="AU30" s="57">
        <v>55.87428393344</v>
      </c>
      <c r="AV30" s="57">
        <v>55.51728393344</v>
      </c>
      <c r="AW30" s="57">
        <v>55.79728393344</v>
      </c>
      <c r="AX30" s="57">
        <v>55.63728393344</v>
      </c>
      <c r="AY30" s="57">
        <v>54.96478393344</v>
      </c>
      <c r="AZ30" s="57">
        <v>55.24728393344</v>
      </c>
      <c r="BA30" s="57">
        <v>55.42354393344</v>
      </c>
      <c r="BB30" s="57">
        <v>55.46678393344</v>
      </c>
      <c r="BC30" s="57">
        <v>55.61678393344</v>
      </c>
      <c r="BD30" s="57">
        <v>55.23178393344</v>
      </c>
      <c r="BE30">
        <v>55.31928393344</v>
      </c>
      <c r="BF30" s="57">
        <v>56.68328393344</v>
      </c>
      <c r="BG30" s="57">
        <v>56.74578393344</v>
      </c>
      <c r="BH30" s="57">
        <v>56.82703393344</v>
      </c>
      <c r="BI30" s="57">
        <v>57.2816502049075</v>
      </c>
      <c r="BJ30" s="57">
        <v>57.5680584559325</v>
      </c>
      <c r="BK30" s="57">
        <v>56.985558455933</v>
      </c>
      <c r="BL30" s="57">
        <v>57.435358455933</v>
      </c>
      <c r="BM30" s="57">
        <v>56.890358455933</v>
      </c>
      <c r="BN30">
        <v>56.960358455933</v>
      </c>
    </row>
    <row r="31" ht="15.95" customHeight="1" spans="1:66">
      <c r="A31" s="49">
        <v>13.5</v>
      </c>
      <c r="B31" s="46"/>
      <c r="C31" s="46"/>
      <c r="D31" s="14">
        <v>72.27571161472</v>
      </c>
      <c r="E31" s="14">
        <v>131.635792048544</v>
      </c>
      <c r="F31" s="14">
        <v>131.785792048544</v>
      </c>
      <c r="G31" s="14">
        <f t="shared" si="0"/>
        <v>0.149999999999977</v>
      </c>
      <c r="H31" s="14">
        <f t="shared" si="2"/>
        <v>59.360080433824</v>
      </c>
      <c r="I31" s="74">
        <f t="shared" si="1"/>
        <v>59.510080433824</v>
      </c>
      <c r="J31" s="80"/>
      <c r="K31" s="56"/>
      <c r="L31" s="56"/>
      <c r="M31" s="56"/>
      <c r="N31" s="56"/>
      <c r="O31" s="56">
        <v>47.15928838528</v>
      </c>
      <c r="P31" s="56">
        <v>47.38078838528</v>
      </c>
      <c r="Q31" s="56">
        <v>47.82428838528</v>
      </c>
      <c r="R31" s="57">
        <v>47.52678838528</v>
      </c>
      <c r="S31" s="57">
        <v>48.15678838528</v>
      </c>
      <c r="T31" s="57">
        <v>48.13428838528</v>
      </c>
      <c r="U31" s="57">
        <v>48.47428838528</v>
      </c>
      <c r="V31" s="57">
        <v>48.17428838528</v>
      </c>
      <c r="W31" s="57">
        <v>48.7523798459034</v>
      </c>
      <c r="X31" s="56">
        <v>48.17178838528</v>
      </c>
      <c r="Y31" s="57">
        <v>48.17178838528</v>
      </c>
      <c r="Z31" s="57">
        <v>48.07928838528</v>
      </c>
      <c r="AA31" s="57">
        <v>48.67178838528</v>
      </c>
      <c r="AB31" s="57">
        <v>48.90678838528</v>
      </c>
      <c r="AC31" s="57">
        <v>50.14966738048</v>
      </c>
      <c r="AD31" s="57">
        <v>49.62178838528</v>
      </c>
      <c r="AE31" s="57">
        <v>50.48178838528</v>
      </c>
      <c r="AF31" s="57">
        <v>52.84428838528</v>
      </c>
      <c r="AG31" s="57">
        <v>53.31678838528</v>
      </c>
      <c r="AH31" s="57">
        <v>54.76736338528</v>
      </c>
      <c r="AI31" s="57">
        <v>54.78486338528</v>
      </c>
      <c r="AJ31" s="57">
        <v>56.23922963528</v>
      </c>
      <c r="AK31" s="57">
        <v>57.40567722278</v>
      </c>
      <c r="AL31" s="57">
        <v>58.41428838528</v>
      </c>
      <c r="AM31" s="57">
        <v>58.72678838528</v>
      </c>
      <c r="AN31" s="57">
        <v>58.49678838528</v>
      </c>
      <c r="AO31" s="57">
        <v>59.06428838528</v>
      </c>
      <c r="AP31" s="57">
        <v>58.96678838528</v>
      </c>
      <c r="AQ31" s="57">
        <v>58.64928838528</v>
      </c>
      <c r="AR31" s="57">
        <v>59.46928838528</v>
      </c>
      <c r="AS31" s="57">
        <v>58.73928838528</v>
      </c>
      <c r="AT31" s="57">
        <v>58.66428838528</v>
      </c>
      <c r="AU31" s="57">
        <v>58.50428838528</v>
      </c>
      <c r="AV31" s="57">
        <v>58.19528838528</v>
      </c>
      <c r="AW31" s="57">
        <v>58.47528838528</v>
      </c>
      <c r="AX31" s="57">
        <v>58.29778838528</v>
      </c>
      <c r="AY31" s="57">
        <v>57.58278838528</v>
      </c>
      <c r="AZ31" s="57">
        <v>57.87028838528</v>
      </c>
      <c r="BA31" s="57">
        <v>58.03310838528</v>
      </c>
      <c r="BB31" s="57">
        <v>58.12428838528</v>
      </c>
      <c r="BC31" s="57">
        <v>58.27178838528</v>
      </c>
      <c r="BD31" s="57">
        <v>57.80178838528</v>
      </c>
      <c r="BE31">
        <v>57.76678838528</v>
      </c>
      <c r="BF31" s="57">
        <v>59.10598838528</v>
      </c>
      <c r="BG31" s="57">
        <v>59.11098838528</v>
      </c>
      <c r="BH31" s="57">
        <v>59.11748838528</v>
      </c>
      <c r="BI31" s="57">
        <v>59.5904282923622</v>
      </c>
      <c r="BJ31" s="57">
        <v>59.8883804338238</v>
      </c>
      <c r="BK31" s="57">
        <v>59.3358804338241</v>
      </c>
      <c r="BL31" s="57">
        <v>59.802580433824</v>
      </c>
      <c r="BM31" s="57">
        <v>59.265080433824</v>
      </c>
      <c r="BN31">
        <v>59.360080433824</v>
      </c>
    </row>
    <row r="32" ht="15.95" customHeight="1" spans="1:66">
      <c r="A32" s="49">
        <v>14</v>
      </c>
      <c r="B32" s="46"/>
      <c r="C32" s="46"/>
      <c r="D32" s="14">
        <v>75.23783261952</v>
      </c>
      <c r="E32" s="14">
        <v>138.146496018642</v>
      </c>
      <c r="F32" s="14">
        <v>138.453996018642</v>
      </c>
      <c r="G32" s="14">
        <f t="shared" si="0"/>
        <v>0.307499999999976</v>
      </c>
      <c r="H32" s="14">
        <f t="shared" si="2"/>
        <v>62.908663399122</v>
      </c>
      <c r="I32" s="74">
        <f t="shared" si="1"/>
        <v>63.216163399122</v>
      </c>
      <c r="J32" s="80"/>
      <c r="K32" s="56"/>
      <c r="L32" s="56"/>
      <c r="M32" s="56"/>
      <c r="N32" s="56"/>
      <c r="O32" s="56">
        <v>48.48216738048</v>
      </c>
      <c r="P32" s="56">
        <v>48.68566738048</v>
      </c>
      <c r="Q32" s="56">
        <v>49.32716738048</v>
      </c>
      <c r="R32" s="57">
        <v>48.97716738048</v>
      </c>
      <c r="S32" s="57">
        <v>49.34216738048</v>
      </c>
      <c r="T32" s="57">
        <v>49.38466738048</v>
      </c>
      <c r="U32" s="57">
        <v>49.59716738048</v>
      </c>
      <c r="V32" s="57">
        <v>49.28216738048</v>
      </c>
      <c r="W32" s="57">
        <v>49.8735533890458</v>
      </c>
      <c r="X32" s="56">
        <v>49.13716738048</v>
      </c>
      <c r="Y32" s="57">
        <v>49.13716738048</v>
      </c>
      <c r="Z32" s="57">
        <v>49.14966738048</v>
      </c>
      <c r="AA32" s="57">
        <v>49.52966738048</v>
      </c>
      <c r="AB32" s="57">
        <v>49.81466738048</v>
      </c>
      <c r="AC32" s="57">
        <v>50.72611589632</v>
      </c>
      <c r="AD32" s="57">
        <v>50.42216738048</v>
      </c>
      <c r="AE32" s="57">
        <v>51.37466738048</v>
      </c>
      <c r="AF32" s="57">
        <v>53.97716738048</v>
      </c>
      <c r="AG32" s="57">
        <v>54.55716738048</v>
      </c>
      <c r="AH32" s="57">
        <v>56.21721738048</v>
      </c>
      <c r="AI32" s="57">
        <v>56.10971738048</v>
      </c>
      <c r="AJ32" s="57">
        <v>57.71169488048</v>
      </c>
      <c r="AK32" s="57">
        <v>59.03845260548</v>
      </c>
      <c r="AL32" s="57">
        <v>60.28216738048</v>
      </c>
      <c r="AM32" s="57">
        <v>60.68966738048</v>
      </c>
      <c r="AN32" s="57">
        <v>60.54466738048</v>
      </c>
      <c r="AO32" s="57">
        <v>61.0696673804799</v>
      </c>
      <c r="AP32" s="57">
        <v>61.19216738048</v>
      </c>
      <c r="AQ32" s="57">
        <v>60.87216738048</v>
      </c>
      <c r="AR32" s="57">
        <v>61.67966738048</v>
      </c>
      <c r="AS32" s="57">
        <v>60.82966738048</v>
      </c>
      <c r="AT32" s="57">
        <v>60.68466738048</v>
      </c>
      <c r="AU32" s="57">
        <v>60.51216738048</v>
      </c>
      <c r="AV32" s="57">
        <v>60.44866738048</v>
      </c>
      <c r="AW32" s="57">
        <v>60.65866738048</v>
      </c>
      <c r="AX32" s="57">
        <v>60.61366738048</v>
      </c>
      <c r="AY32" s="57">
        <v>59.83866738048</v>
      </c>
      <c r="AZ32" s="57">
        <v>60.20866738048</v>
      </c>
      <c r="BA32" s="57">
        <v>60.35594738048</v>
      </c>
      <c r="BB32" s="57">
        <v>60.70466738048</v>
      </c>
      <c r="BC32" s="57">
        <v>60.74216738048</v>
      </c>
      <c r="BD32" s="57">
        <v>60.41966738048</v>
      </c>
      <c r="BE32">
        <v>60.84216738048</v>
      </c>
      <c r="BF32" s="57">
        <v>62.15656738048</v>
      </c>
      <c r="BG32" s="57">
        <v>62.23406738048</v>
      </c>
      <c r="BH32" s="57">
        <v>62.33481738048</v>
      </c>
      <c r="BI32" s="57">
        <v>62.8334959195239</v>
      </c>
      <c r="BJ32" s="57">
        <v>63.1476633991216</v>
      </c>
      <c r="BK32" s="57">
        <v>62.800163399122</v>
      </c>
      <c r="BL32" s="57">
        <v>63.346163399122</v>
      </c>
      <c r="BM32" s="57">
        <v>62.841163399122</v>
      </c>
      <c r="BN32">
        <v>62.908663399122</v>
      </c>
    </row>
    <row r="33" ht="15.95" customHeight="1" spans="1:66">
      <c r="A33" s="49">
        <v>14.5</v>
      </c>
      <c r="B33" s="46"/>
      <c r="C33" s="46"/>
      <c r="D33" s="14">
        <v>71.88138410368</v>
      </c>
      <c r="E33" s="14">
        <v>137.267275575288</v>
      </c>
      <c r="F33" s="14">
        <v>137.664775575288</v>
      </c>
      <c r="G33" s="14">
        <f t="shared" si="0"/>
        <v>0.39749999999998</v>
      </c>
      <c r="H33" s="14">
        <f t="shared" si="2"/>
        <v>65.385891471608</v>
      </c>
      <c r="I33" s="74">
        <f t="shared" si="1"/>
        <v>65.783391471608</v>
      </c>
      <c r="J33" s="80"/>
      <c r="K33" s="56"/>
      <c r="L33" s="56"/>
      <c r="M33" s="56"/>
      <c r="N33" s="56"/>
      <c r="O33" s="56">
        <v>49.31611589632</v>
      </c>
      <c r="P33" s="56">
        <v>49.47661589632</v>
      </c>
      <c r="Q33" s="56">
        <v>50.27861589632</v>
      </c>
      <c r="R33" s="57">
        <v>49.88111589632</v>
      </c>
      <c r="S33" s="57">
        <v>50.05861589632</v>
      </c>
      <c r="T33" s="57">
        <v>50.15111589632</v>
      </c>
      <c r="U33" s="57">
        <v>50.33861589632</v>
      </c>
      <c r="V33" s="57">
        <v>49.97111589632</v>
      </c>
      <c r="W33" s="57">
        <v>50.5707692870758</v>
      </c>
      <c r="X33" s="56">
        <v>49.71861589632</v>
      </c>
      <c r="Y33" s="57">
        <v>49.71861589632</v>
      </c>
      <c r="Z33" s="57">
        <v>49.80361589632</v>
      </c>
      <c r="AA33" s="57">
        <v>50.08611589632</v>
      </c>
      <c r="AB33" s="57">
        <v>50.37861589632</v>
      </c>
      <c r="AC33" s="57">
        <v>51.58769378816</v>
      </c>
      <c r="AD33" s="57">
        <v>50.99611589632</v>
      </c>
      <c r="AE33" s="57">
        <v>52.04111589632</v>
      </c>
      <c r="AF33" s="57">
        <v>54.80611589632</v>
      </c>
      <c r="AG33" s="57">
        <v>55.55861589632</v>
      </c>
      <c r="AH33" s="57">
        <v>57.39349089632</v>
      </c>
      <c r="AI33" s="57">
        <v>57.30099089632</v>
      </c>
      <c r="AJ33" s="57">
        <v>59.04929714632</v>
      </c>
      <c r="AK33" s="57">
        <v>60.54117033382</v>
      </c>
      <c r="AL33" s="57">
        <v>62.00361589632</v>
      </c>
      <c r="AM33" s="57">
        <v>62.4811158963199</v>
      </c>
      <c r="AN33" s="57">
        <v>62.36861589632</v>
      </c>
      <c r="AO33" s="57">
        <v>62.9086158963199</v>
      </c>
      <c r="AP33" s="57">
        <v>63.10861589632</v>
      </c>
      <c r="AQ33" s="57">
        <v>62.82861589632</v>
      </c>
      <c r="AR33" s="57">
        <v>63.66361589632</v>
      </c>
      <c r="AS33" s="57">
        <v>62.71861589632</v>
      </c>
      <c r="AT33" s="57">
        <v>62.56861589632</v>
      </c>
      <c r="AU33" s="57">
        <v>62.36861589632</v>
      </c>
      <c r="AV33" s="57">
        <v>62.50561589632</v>
      </c>
      <c r="AW33" s="57">
        <v>62.64561589632</v>
      </c>
      <c r="AX33" s="57">
        <v>62.67811589632</v>
      </c>
      <c r="AY33" s="57">
        <v>61.83561589632</v>
      </c>
      <c r="AZ33" s="57">
        <v>62.27311589632</v>
      </c>
      <c r="BA33" s="57">
        <v>62.40345589632</v>
      </c>
      <c r="BB33" s="57">
        <v>62.89861589632</v>
      </c>
      <c r="BC33" s="57">
        <v>62.91361589632</v>
      </c>
      <c r="BD33" s="57">
        <v>62.61111589632</v>
      </c>
      <c r="BE33">
        <v>63.25611589632</v>
      </c>
      <c r="BF33" s="57">
        <v>64.54571589632</v>
      </c>
      <c r="BG33" s="57">
        <v>64.61571589632</v>
      </c>
      <c r="BH33" s="57">
        <v>64.70671589632</v>
      </c>
      <c r="BI33" s="57">
        <v>65.2243696234906</v>
      </c>
      <c r="BJ33" s="57">
        <v>65.5504914716084</v>
      </c>
      <c r="BK33" s="57">
        <v>65.2879914716081</v>
      </c>
      <c r="BL33" s="57">
        <v>65.883391471608</v>
      </c>
      <c r="BM33" s="57">
        <v>65.308391471608</v>
      </c>
      <c r="BN33">
        <v>65.385891471608</v>
      </c>
    </row>
    <row r="34" ht="15.95" customHeight="1" spans="1:66">
      <c r="A34" s="49">
        <v>15</v>
      </c>
      <c r="B34" s="46"/>
      <c r="C34" s="46"/>
      <c r="D34" s="14">
        <v>66.40480621184</v>
      </c>
      <c r="E34" s="14">
        <v>133.457240678997</v>
      </c>
      <c r="F34" s="14">
        <v>133.839740678997</v>
      </c>
      <c r="G34" s="14">
        <f t="shared" si="0"/>
        <v>0.382499999999965</v>
      </c>
      <c r="H34" s="14">
        <f t="shared" si="2"/>
        <v>67.052434467157</v>
      </c>
      <c r="I34" s="74">
        <f t="shared" si="1"/>
        <v>67.434934467157</v>
      </c>
      <c r="J34" s="80"/>
      <c r="K34" s="56"/>
      <c r="L34" s="56"/>
      <c r="M34" s="56"/>
      <c r="N34" s="56"/>
      <c r="O34" s="56">
        <v>49.80269378816</v>
      </c>
      <c r="P34" s="56">
        <v>49.97019378816</v>
      </c>
      <c r="Q34" s="56">
        <v>50.80769378816</v>
      </c>
      <c r="R34" s="57">
        <v>50.38769378816</v>
      </c>
      <c r="S34" s="57">
        <v>50.66019378816</v>
      </c>
      <c r="T34" s="57">
        <v>50.79269378816</v>
      </c>
      <c r="U34" s="57">
        <v>50.96519378816</v>
      </c>
      <c r="V34" s="57">
        <v>50.59269378816</v>
      </c>
      <c r="W34" s="57">
        <v>51.1998061136179</v>
      </c>
      <c r="X34" s="56">
        <v>50.39769378816</v>
      </c>
      <c r="Y34" s="57">
        <v>50.39769378816</v>
      </c>
      <c r="Z34" s="57">
        <v>50.49519378816</v>
      </c>
      <c r="AA34" s="57">
        <v>50.85519378816</v>
      </c>
      <c r="AB34" s="57">
        <v>51.15269378816</v>
      </c>
      <c r="AC34" s="57">
        <v>53.00686342272</v>
      </c>
      <c r="AD34" s="57">
        <v>51.87769378816</v>
      </c>
      <c r="AE34" s="57">
        <v>53.06269378816</v>
      </c>
      <c r="AF34" s="57">
        <v>56.04769378816</v>
      </c>
      <c r="AG34" s="57">
        <v>56.93269378816</v>
      </c>
      <c r="AH34" s="57">
        <v>58.84001878816</v>
      </c>
      <c r="AI34" s="57">
        <v>58.94751878816</v>
      </c>
      <c r="AJ34" s="57">
        <v>60.79597253816</v>
      </c>
      <c r="AK34" s="57">
        <v>62.47001675066</v>
      </c>
      <c r="AL34" s="57">
        <v>63.94519378816</v>
      </c>
      <c r="AM34" s="57">
        <v>64.58269378816</v>
      </c>
      <c r="AN34" s="57">
        <v>64.48019378816</v>
      </c>
      <c r="AO34" s="57">
        <v>65.1001937881599</v>
      </c>
      <c r="AP34" s="57">
        <v>65.33519378816</v>
      </c>
      <c r="AQ34" s="57">
        <v>65.08019378816</v>
      </c>
      <c r="AR34" s="57">
        <v>65.83519378816</v>
      </c>
      <c r="AS34" s="57">
        <v>64.97019378816</v>
      </c>
      <c r="AT34" s="57">
        <v>64.84519378816</v>
      </c>
      <c r="AU34" s="57">
        <v>64.68519378816</v>
      </c>
      <c r="AV34" s="57">
        <v>64.83519378816</v>
      </c>
      <c r="AW34" s="57">
        <v>64.98519378816</v>
      </c>
      <c r="AX34" s="57">
        <v>64.98519378816</v>
      </c>
      <c r="AY34" s="57">
        <v>64.11769378816</v>
      </c>
      <c r="AZ34" s="57">
        <v>64.49019378816</v>
      </c>
      <c r="BA34" s="57">
        <v>64.60359378816</v>
      </c>
      <c r="BB34" s="57">
        <v>65.12269378816</v>
      </c>
      <c r="BC34" s="57">
        <v>65.18269378816</v>
      </c>
      <c r="BD34" s="57">
        <v>64.77269378816</v>
      </c>
      <c r="BE34">
        <v>65.18769378816</v>
      </c>
      <c r="BF34" s="57">
        <v>66.45249378816</v>
      </c>
      <c r="BG34" s="57">
        <v>66.43249378816</v>
      </c>
      <c r="BH34" s="57">
        <v>66.40649378816</v>
      </c>
      <c r="BI34" s="57">
        <v>66.9377457384653</v>
      </c>
      <c r="BJ34" s="57">
        <v>67.2724344671573</v>
      </c>
      <c r="BK34" s="57">
        <v>66.9049344671571</v>
      </c>
      <c r="BL34" s="57">
        <v>67.522434467157</v>
      </c>
      <c r="BM34" s="57">
        <v>66.899934467157</v>
      </c>
      <c r="BN34">
        <v>67.052434467157</v>
      </c>
    </row>
    <row r="35" ht="15.95" customHeight="1" spans="1:66">
      <c r="A35" s="49">
        <v>15.5</v>
      </c>
      <c r="B35" s="46"/>
      <c r="C35" s="46"/>
      <c r="D35" s="14">
        <v>64.32063657728</v>
      </c>
      <c r="E35" s="14">
        <v>133.395103819033</v>
      </c>
      <c r="F35" s="14">
        <v>133.685103819033</v>
      </c>
      <c r="G35" s="14">
        <f t="shared" si="0"/>
        <v>0.289999999999964</v>
      </c>
      <c r="H35" s="14">
        <f t="shared" si="2"/>
        <v>69.074467241753</v>
      </c>
      <c r="I35" s="74">
        <f t="shared" si="1"/>
        <v>69.364467241753</v>
      </c>
      <c r="J35" s="80"/>
      <c r="K35" s="56"/>
      <c r="L35" s="56"/>
      <c r="M35" s="56"/>
      <c r="N35" s="56"/>
      <c r="O35" s="56">
        <v>50.49686342272</v>
      </c>
      <c r="P35" s="56">
        <v>50.72886342272</v>
      </c>
      <c r="Q35" s="56">
        <v>51.51936342272</v>
      </c>
      <c r="R35" s="57">
        <v>51.09936342272</v>
      </c>
      <c r="S35" s="57">
        <v>51.60436342272</v>
      </c>
      <c r="T35" s="57">
        <v>51.76686342272</v>
      </c>
      <c r="U35" s="57">
        <v>51.97936342272</v>
      </c>
      <c r="V35" s="57">
        <v>51.59186342272</v>
      </c>
      <c r="W35" s="57">
        <v>52.2109657837926</v>
      </c>
      <c r="X35" s="56">
        <v>51.52186342272</v>
      </c>
      <c r="Y35" s="57">
        <v>51.52186342272</v>
      </c>
      <c r="Z35" s="57">
        <v>51.62186342272</v>
      </c>
      <c r="AA35" s="57">
        <v>52.15186342272</v>
      </c>
      <c r="AB35" s="57">
        <v>52.44186342272</v>
      </c>
      <c r="AC35" s="57">
        <v>53.9433856448</v>
      </c>
      <c r="AD35" s="57">
        <v>53.28686342272</v>
      </c>
      <c r="AE35" s="57">
        <v>54.65686342272</v>
      </c>
      <c r="AF35" s="57">
        <v>57.86686342272</v>
      </c>
      <c r="AG35" s="57">
        <v>58.87186342272</v>
      </c>
      <c r="AH35" s="57">
        <v>60.81383842272</v>
      </c>
      <c r="AI35" s="57">
        <v>61.22633842272</v>
      </c>
      <c r="AJ35" s="57">
        <v>63.16607467272</v>
      </c>
      <c r="AK35" s="57">
        <v>65.01553856022</v>
      </c>
      <c r="AL35" s="57">
        <v>66.37186342272</v>
      </c>
      <c r="AM35" s="57">
        <v>67.24936342272</v>
      </c>
      <c r="AN35" s="57">
        <v>67.12436342272</v>
      </c>
      <c r="AO35" s="57">
        <v>67.79686342272</v>
      </c>
      <c r="AP35" s="57">
        <v>68.00686342272</v>
      </c>
      <c r="AQ35" s="57">
        <v>67.84936342272</v>
      </c>
      <c r="AR35" s="57">
        <v>68.57436342272</v>
      </c>
      <c r="AS35" s="57">
        <v>67.75186342272</v>
      </c>
      <c r="AT35" s="57">
        <v>67.76186342272</v>
      </c>
      <c r="AU35" s="57">
        <v>67.64936342272</v>
      </c>
      <c r="AV35" s="57">
        <v>67.73236342272</v>
      </c>
      <c r="AW35" s="57">
        <v>67.95236342272</v>
      </c>
      <c r="AX35" s="57">
        <v>67.86986342272</v>
      </c>
      <c r="AY35" s="57">
        <v>67.02486342272</v>
      </c>
      <c r="AZ35" s="57">
        <v>67.29986342272</v>
      </c>
      <c r="BA35" s="57">
        <v>67.37952342272</v>
      </c>
      <c r="BB35" s="57">
        <v>67.81936342272</v>
      </c>
      <c r="BC35" s="57">
        <v>67.8643634227199</v>
      </c>
      <c r="BD35" s="57">
        <v>67.42936342272</v>
      </c>
      <c r="BE35">
        <v>67.47186342272</v>
      </c>
      <c r="BF35" s="57">
        <v>68.71186342272</v>
      </c>
      <c r="BG35" s="57">
        <v>68.57186342272</v>
      </c>
      <c r="BH35" s="57">
        <v>68.38986342272</v>
      </c>
      <c r="BI35" s="57">
        <v>68.9369823301018</v>
      </c>
      <c r="BJ35" s="57">
        <v>69.2816672417525</v>
      </c>
      <c r="BK35" s="57">
        <v>68.8241672417531</v>
      </c>
      <c r="BL35" s="57">
        <v>69.384467241753</v>
      </c>
      <c r="BM35" s="57">
        <v>68.804467241753</v>
      </c>
      <c r="BN35">
        <v>69.074467241753</v>
      </c>
    </row>
    <row r="36" ht="15.95" customHeight="1" spans="1:66">
      <c r="A36" s="49">
        <v>16</v>
      </c>
      <c r="B36" s="46"/>
      <c r="C36" s="46"/>
      <c r="D36" s="14">
        <v>65.9091143552</v>
      </c>
      <c r="E36" s="14">
        <v>137.409875616808</v>
      </c>
      <c r="F36" s="14">
        <v>137.764875616808</v>
      </c>
      <c r="G36" s="14">
        <f t="shared" si="0"/>
        <v>0.354999999999961</v>
      </c>
      <c r="H36" s="14">
        <f t="shared" si="2"/>
        <v>71.500761261608</v>
      </c>
      <c r="I36" s="74">
        <f t="shared" si="1"/>
        <v>71.855761261608</v>
      </c>
      <c r="J36" s="80"/>
      <c r="K36" s="56"/>
      <c r="L36" s="56"/>
      <c r="M36" s="56"/>
      <c r="N36" s="56"/>
      <c r="O36" s="56">
        <v>51.2383856448</v>
      </c>
      <c r="P36" s="56">
        <v>51.4873856448</v>
      </c>
      <c r="Q36" s="56">
        <v>52.3183856448</v>
      </c>
      <c r="R36" s="57">
        <v>51.8908856448</v>
      </c>
      <c r="S36" s="57">
        <v>52.4508856448</v>
      </c>
      <c r="T36" s="57">
        <v>52.6433856448</v>
      </c>
      <c r="U36" s="57">
        <v>52.8458856448</v>
      </c>
      <c r="V36" s="57">
        <v>52.4383856448</v>
      </c>
      <c r="W36" s="57">
        <v>53.0676462725376</v>
      </c>
      <c r="X36" s="56">
        <v>52.3758856448</v>
      </c>
      <c r="Y36" s="57">
        <v>52.3758856448</v>
      </c>
      <c r="Z36" s="57">
        <v>52.4683856448</v>
      </c>
      <c r="AA36" s="57">
        <v>53.0383856448</v>
      </c>
      <c r="AB36" s="57">
        <v>53.3433856448</v>
      </c>
      <c r="AC36" s="57">
        <v>53.98532976</v>
      </c>
      <c r="AD36" s="57">
        <v>54.2483856448</v>
      </c>
      <c r="AE36" s="57">
        <v>55.7383856448</v>
      </c>
      <c r="AF36" s="57">
        <v>59.1008856448</v>
      </c>
      <c r="AG36" s="57">
        <v>60.2558856448</v>
      </c>
      <c r="AH36" s="57">
        <v>62.3144106448</v>
      </c>
      <c r="AI36" s="57">
        <v>62.8269106448</v>
      </c>
      <c r="AJ36" s="57">
        <v>64.8885743948</v>
      </c>
      <c r="AK36" s="57">
        <v>66.8951965073</v>
      </c>
      <c r="AL36" s="57">
        <v>68.3608856448</v>
      </c>
      <c r="AM36" s="57">
        <v>69.3658856448</v>
      </c>
      <c r="AN36" s="57">
        <v>69.2958856448</v>
      </c>
      <c r="AO36" s="57">
        <v>70.0383856448</v>
      </c>
      <c r="AP36" s="57">
        <v>70.3008856448</v>
      </c>
      <c r="AQ36" s="57">
        <v>70.1983856448</v>
      </c>
      <c r="AR36" s="57">
        <v>70.9008856448</v>
      </c>
      <c r="AS36" s="57">
        <v>70.1008856448</v>
      </c>
      <c r="AT36" s="57">
        <v>70.1458856448</v>
      </c>
      <c r="AU36" s="57">
        <v>70.0708856448</v>
      </c>
      <c r="AV36" s="57">
        <v>70.2143856448</v>
      </c>
      <c r="AW36" s="57">
        <v>70.4443856448</v>
      </c>
      <c r="AX36" s="57">
        <v>70.3743856448</v>
      </c>
      <c r="AY36" s="57">
        <v>69.5093856448</v>
      </c>
      <c r="AZ36" s="57">
        <v>69.7968856448</v>
      </c>
      <c r="BA36" s="57">
        <v>69.8673056448</v>
      </c>
      <c r="BB36" s="57">
        <v>70.3108856448</v>
      </c>
      <c r="BC36" s="57">
        <v>70.3658856447999</v>
      </c>
      <c r="BD36" s="57">
        <v>69.8858856448</v>
      </c>
      <c r="BE36">
        <v>69.9158856448</v>
      </c>
      <c r="BF36" s="57">
        <v>71.1310856448</v>
      </c>
      <c r="BG36" s="57">
        <v>70.9735856448</v>
      </c>
      <c r="BH36" s="57">
        <v>70.7688356448</v>
      </c>
      <c r="BI36" s="57">
        <v>71.3349863299584</v>
      </c>
      <c r="BJ36" s="57">
        <v>71.6916612616078</v>
      </c>
      <c r="BK36" s="57">
        <v>71.251661261608</v>
      </c>
      <c r="BL36" s="57">
        <v>71.813261261608</v>
      </c>
      <c r="BM36" s="57">
        <v>71.228261261608</v>
      </c>
      <c r="BN36">
        <v>71.500761261608</v>
      </c>
    </row>
    <row r="37" ht="15.95" customHeight="1" spans="1:66">
      <c r="A37" s="49">
        <v>16.5</v>
      </c>
      <c r="B37" s="46"/>
      <c r="C37" s="46"/>
      <c r="D37" s="14">
        <v>64.65717024</v>
      </c>
      <c r="E37" s="14">
        <v>138.32021088007</v>
      </c>
      <c r="F37" s="14">
        <v>138.68021088007</v>
      </c>
      <c r="G37" s="14">
        <f t="shared" si="0"/>
        <v>0.359999999999957</v>
      </c>
      <c r="H37" s="14">
        <f t="shared" si="2"/>
        <v>73.66304064007</v>
      </c>
      <c r="I37" s="74">
        <f t="shared" si="1"/>
        <v>74.02304064007</v>
      </c>
      <c r="J37" s="80"/>
      <c r="K37" s="56"/>
      <c r="L37" s="56"/>
      <c r="M37" s="56"/>
      <c r="N37" s="56"/>
      <c r="O37" s="56">
        <v>51.60532976</v>
      </c>
      <c r="P37" s="56">
        <v>51.84382976</v>
      </c>
      <c r="Q37" s="56">
        <v>52.81532976</v>
      </c>
      <c r="R37" s="57">
        <v>52.37532976</v>
      </c>
      <c r="S37" s="57">
        <v>52.71782976</v>
      </c>
      <c r="T37" s="57">
        <v>52.96032976</v>
      </c>
      <c r="U37" s="57">
        <v>53.08032976</v>
      </c>
      <c r="V37" s="57">
        <v>52.64782976</v>
      </c>
      <c r="W37" s="57">
        <v>53.27960371712</v>
      </c>
      <c r="X37" s="56">
        <v>52.48032976</v>
      </c>
      <c r="Y37" s="57">
        <v>52.48032976</v>
      </c>
      <c r="Z37" s="57">
        <v>52.56032976</v>
      </c>
      <c r="AA37" s="57">
        <v>53.06032976</v>
      </c>
      <c r="AB37" s="57">
        <v>53.39282976</v>
      </c>
      <c r="AC37" s="57">
        <v>54.19474784</v>
      </c>
      <c r="AD37" s="57">
        <v>54.33532976</v>
      </c>
      <c r="AE37" s="57">
        <v>55.85282976</v>
      </c>
      <c r="AF37" s="57">
        <v>59.33032976</v>
      </c>
      <c r="AG37" s="57">
        <v>60.65282976</v>
      </c>
      <c r="AH37" s="57">
        <v>62.84680476</v>
      </c>
      <c r="AI37" s="57">
        <v>63.35930476</v>
      </c>
      <c r="AJ37" s="57">
        <v>65.54676601</v>
      </c>
      <c r="AK37" s="57">
        <v>67.6718526475</v>
      </c>
      <c r="AL37" s="57">
        <v>69.37782976</v>
      </c>
      <c r="AM37" s="57">
        <v>70.38532976</v>
      </c>
      <c r="AN37" s="57">
        <v>70.51532976</v>
      </c>
      <c r="AO37" s="57">
        <v>71.23532976</v>
      </c>
      <c r="AP37" s="57">
        <v>71.65282976</v>
      </c>
      <c r="AQ37" s="57">
        <v>71.58532976</v>
      </c>
      <c r="AR37" s="57">
        <v>72.35032976</v>
      </c>
      <c r="AS37" s="57">
        <v>71.46282976</v>
      </c>
      <c r="AT37" s="57">
        <v>71.49532976</v>
      </c>
      <c r="AU37" s="57">
        <v>71.48282976</v>
      </c>
      <c r="AV37" s="57">
        <v>71.72932976</v>
      </c>
      <c r="AW37" s="57">
        <v>71.97932976</v>
      </c>
      <c r="AX37" s="57">
        <v>71.97182976</v>
      </c>
      <c r="AY37" s="57">
        <v>71.09432976</v>
      </c>
      <c r="AZ37" s="57">
        <v>71.37432976</v>
      </c>
      <c r="BA37" s="57">
        <v>71.46840976</v>
      </c>
      <c r="BB37" s="57">
        <v>72.08282976</v>
      </c>
      <c r="BC37" s="57">
        <v>72.1503297599999</v>
      </c>
      <c r="BD37" s="57">
        <v>71.66782976</v>
      </c>
      <c r="BE37">
        <v>72.03782976</v>
      </c>
      <c r="BF37" s="57">
        <v>73.21582976</v>
      </c>
      <c r="BG37" s="57">
        <v>73.03332976</v>
      </c>
      <c r="BH37" s="57">
        <v>72.79607976</v>
      </c>
      <c r="BI37" s="57">
        <v>73.37844839808</v>
      </c>
      <c r="BJ37" s="57">
        <v>73.7453406400704</v>
      </c>
      <c r="BK37" s="57">
        <v>73.3903406400701</v>
      </c>
      <c r="BL37" s="57">
        <v>74.01304064007</v>
      </c>
      <c r="BM37" s="57">
        <v>73.36054064007</v>
      </c>
      <c r="BN37">
        <v>73.6630406400701</v>
      </c>
    </row>
    <row r="38" ht="15.95" customHeight="1" spans="1:66">
      <c r="A38" s="49">
        <v>17</v>
      </c>
      <c r="B38" s="46"/>
      <c r="C38" s="46"/>
      <c r="D38" s="14">
        <v>59.57525216</v>
      </c>
      <c r="E38" s="14">
        <v>134.894757063834</v>
      </c>
      <c r="F38" s="14">
        <v>135.284757063834</v>
      </c>
      <c r="G38" s="14">
        <f t="shared" si="0"/>
        <v>0.389999999999958</v>
      </c>
      <c r="H38" s="14">
        <f t="shared" ref="H38:H60" si="3">E38-D38</f>
        <v>75.319504903834</v>
      </c>
      <c r="I38" s="74">
        <f t="shared" si="1"/>
        <v>75.709504903834</v>
      </c>
      <c r="J38" s="80"/>
      <c r="K38" s="56"/>
      <c r="L38" s="56"/>
      <c r="M38" s="56"/>
      <c r="N38" s="56"/>
      <c r="O38" s="56">
        <v>51.73974784</v>
      </c>
      <c r="P38" s="56">
        <v>51.99274784</v>
      </c>
      <c r="Q38" s="56">
        <v>53.03724784</v>
      </c>
      <c r="R38" s="57">
        <v>52.57974784</v>
      </c>
      <c r="S38" s="57">
        <v>52.89224784</v>
      </c>
      <c r="T38" s="57">
        <v>53.15474784</v>
      </c>
      <c r="U38" s="57">
        <v>53.24724784</v>
      </c>
      <c r="V38" s="57">
        <v>52.80474784</v>
      </c>
      <c r="W38" s="57">
        <v>53.44474784</v>
      </c>
      <c r="X38" s="56">
        <v>52.61724784</v>
      </c>
      <c r="Y38" s="57">
        <v>52.61724784</v>
      </c>
      <c r="Z38" s="57">
        <v>52.70224784</v>
      </c>
      <c r="AA38" s="57">
        <v>53.22724784</v>
      </c>
      <c r="AB38" s="57">
        <v>53.56974784</v>
      </c>
      <c r="AC38" s="57">
        <v>54.45006752</v>
      </c>
      <c r="AD38" s="57">
        <v>54.55224784</v>
      </c>
      <c r="AE38" s="57">
        <v>56.18974784</v>
      </c>
      <c r="AF38" s="57">
        <v>59.77724784</v>
      </c>
      <c r="AG38" s="57">
        <v>61.19724784</v>
      </c>
      <c r="AH38" s="57">
        <v>63.47942284</v>
      </c>
      <c r="AI38" s="57">
        <v>64.07192284</v>
      </c>
      <c r="AJ38" s="57">
        <v>66.37719409</v>
      </c>
      <c r="AK38" s="57">
        <v>68.6573876275</v>
      </c>
      <c r="AL38" s="57">
        <v>70.40974784</v>
      </c>
      <c r="AM38" s="57">
        <v>71.56724784</v>
      </c>
      <c r="AN38" s="57">
        <v>71.80724784</v>
      </c>
      <c r="AO38" s="57">
        <v>72.55974784</v>
      </c>
      <c r="AP38" s="57">
        <v>73.07474784</v>
      </c>
      <c r="AQ38" s="57">
        <v>73.04724784</v>
      </c>
      <c r="AR38" s="57">
        <v>73.80224784</v>
      </c>
      <c r="AS38" s="57">
        <v>72.92974784</v>
      </c>
      <c r="AT38" s="57">
        <v>73.01224784</v>
      </c>
      <c r="AU38" s="57">
        <v>73.03474784</v>
      </c>
      <c r="AV38" s="57">
        <v>73.31424784</v>
      </c>
      <c r="AW38" s="57">
        <v>73.60424784</v>
      </c>
      <c r="AX38" s="57">
        <v>73.63924784</v>
      </c>
      <c r="AY38" s="57">
        <v>72.81174784</v>
      </c>
      <c r="AZ38" s="57">
        <v>73.09174784</v>
      </c>
      <c r="BA38" s="57">
        <v>73.18288784</v>
      </c>
      <c r="BB38" s="57">
        <v>73.78974784</v>
      </c>
      <c r="BC38" s="57">
        <v>73.8197478399999</v>
      </c>
      <c r="BD38" s="57">
        <v>73.34724784</v>
      </c>
      <c r="BE38">
        <v>73.7522478400001</v>
      </c>
      <c r="BF38" s="57">
        <v>74.89304784</v>
      </c>
      <c r="BG38" s="57">
        <v>74.67804784</v>
      </c>
      <c r="BH38" s="57">
        <v>74.39854784</v>
      </c>
      <c r="BI38" s="57">
        <v>74.99373622272</v>
      </c>
      <c r="BJ38" s="57">
        <v>75.3687049038336</v>
      </c>
      <c r="BK38" s="57">
        <v>74.9912049038341</v>
      </c>
      <c r="BL38" s="57">
        <v>75.629504903834</v>
      </c>
      <c r="BM38" s="57">
        <v>74.994504903834</v>
      </c>
      <c r="BN38">
        <v>75.3195049038341</v>
      </c>
    </row>
    <row r="39" ht="15.95" customHeight="1" spans="1:66">
      <c r="A39" s="49">
        <v>17.5</v>
      </c>
      <c r="B39" s="46"/>
      <c r="C39" s="46"/>
      <c r="D39" s="14">
        <v>55.36993248</v>
      </c>
      <c r="E39" s="14">
        <v>132.283430484461</v>
      </c>
      <c r="F39" s="14">
        <v>132.713430484461</v>
      </c>
      <c r="G39" s="14">
        <f t="shared" si="0"/>
        <v>0.42999999999995</v>
      </c>
      <c r="H39" s="14">
        <f t="shared" si="3"/>
        <v>76.913498004461</v>
      </c>
      <c r="I39" s="74">
        <f t="shared" si="1"/>
        <v>77.343498004461</v>
      </c>
      <c r="J39" s="80"/>
      <c r="K39" s="56"/>
      <c r="L39" s="56"/>
      <c r="M39" s="56"/>
      <c r="N39" s="56"/>
      <c r="O39" s="56">
        <v>51.76006752</v>
      </c>
      <c r="P39" s="56">
        <v>52.03756752</v>
      </c>
      <c r="Q39" s="56">
        <v>53.10756752</v>
      </c>
      <c r="R39" s="57">
        <v>52.64756752</v>
      </c>
      <c r="S39" s="57">
        <v>53.02006752</v>
      </c>
      <c r="T39" s="57">
        <v>53.29006752</v>
      </c>
      <c r="U39" s="57">
        <v>53.38256752</v>
      </c>
      <c r="V39" s="57">
        <v>52.91506752</v>
      </c>
      <c r="W39" s="57">
        <v>53.56506752</v>
      </c>
      <c r="X39" s="56">
        <v>52.76756752</v>
      </c>
      <c r="Y39" s="57">
        <v>52.76756752</v>
      </c>
      <c r="Z39" s="57">
        <v>52.86506752</v>
      </c>
      <c r="AA39" s="57">
        <v>53.43256752</v>
      </c>
      <c r="AB39" s="57">
        <v>53.78006752</v>
      </c>
      <c r="AC39" s="57">
        <v>54.47036368896</v>
      </c>
      <c r="AD39" s="57">
        <v>54.84756752</v>
      </c>
      <c r="AE39" s="57">
        <v>56.58006752</v>
      </c>
      <c r="AF39" s="57">
        <v>60.24756752</v>
      </c>
      <c r="AG39" s="57">
        <v>61.74006752</v>
      </c>
      <c r="AH39" s="57">
        <v>64.08839252</v>
      </c>
      <c r="AI39" s="57">
        <v>64.76339252</v>
      </c>
      <c r="AJ39" s="57">
        <v>67.17502127</v>
      </c>
      <c r="AK39" s="57">
        <v>69.6131587325</v>
      </c>
      <c r="AL39" s="57">
        <v>71.46756752</v>
      </c>
      <c r="AM39" s="57">
        <v>72.74506752</v>
      </c>
      <c r="AN39" s="57">
        <v>73.10006752</v>
      </c>
      <c r="AO39" s="57">
        <v>73.88756752</v>
      </c>
      <c r="AP39" s="57">
        <v>74.47256752</v>
      </c>
      <c r="AQ39" s="57">
        <v>74.47256752</v>
      </c>
      <c r="AR39" s="57">
        <v>75.20756752</v>
      </c>
      <c r="AS39" s="57">
        <v>74.39256752</v>
      </c>
      <c r="AT39" s="57">
        <v>74.52256752</v>
      </c>
      <c r="AU39" s="57">
        <v>74.57006752</v>
      </c>
      <c r="AV39" s="57">
        <v>74.91006752</v>
      </c>
      <c r="AW39" s="57">
        <v>75.23006752</v>
      </c>
      <c r="AX39" s="57">
        <v>75.29506752</v>
      </c>
      <c r="AY39" s="57">
        <v>74.52006752</v>
      </c>
      <c r="AZ39" s="57">
        <v>74.80006752</v>
      </c>
      <c r="BA39" s="57">
        <v>74.89386752</v>
      </c>
      <c r="BB39" s="57">
        <v>75.45756752</v>
      </c>
      <c r="BC39" s="57">
        <v>75.4750675199999</v>
      </c>
      <c r="BD39" s="57">
        <v>74.97006752</v>
      </c>
      <c r="BE39">
        <v>75.35756752</v>
      </c>
      <c r="BF39" s="57">
        <v>76.46116752</v>
      </c>
      <c r="BG39" s="57">
        <v>76.22866752</v>
      </c>
      <c r="BH39" s="57">
        <v>75.92641752</v>
      </c>
      <c r="BI39" s="57">
        <v>76.53382886016</v>
      </c>
      <c r="BJ39" s="57">
        <v>76.9164980044608</v>
      </c>
      <c r="BK39" s="57">
        <v>76.571498004461</v>
      </c>
      <c r="BL39" s="57">
        <v>77.208498004461</v>
      </c>
      <c r="BM39" s="57">
        <v>76.588498004461</v>
      </c>
      <c r="BN39">
        <v>76.913498004461</v>
      </c>
    </row>
    <row r="40" ht="15.95" customHeight="1" spans="1:66">
      <c r="A40" s="49">
        <v>18</v>
      </c>
      <c r="B40" s="46"/>
      <c r="C40" s="46"/>
      <c r="D40" s="14">
        <v>52.50713631104</v>
      </c>
      <c r="E40" s="14">
        <v>130.045054478504</v>
      </c>
      <c r="F40" s="14">
        <v>130.485054478504</v>
      </c>
      <c r="G40" s="14">
        <f t="shared" si="0"/>
        <v>0.439999999999969</v>
      </c>
      <c r="H40" s="14">
        <f t="shared" si="3"/>
        <v>77.537918167464</v>
      </c>
      <c r="I40" s="74">
        <f t="shared" si="1"/>
        <v>77.977918167464</v>
      </c>
      <c r="J40" s="80"/>
      <c r="K40" s="56"/>
      <c r="L40" s="56"/>
      <c r="M40" s="56"/>
      <c r="N40" s="56"/>
      <c r="O40" s="56">
        <v>51.16786368896</v>
      </c>
      <c r="P40" s="56">
        <v>51.47986368896</v>
      </c>
      <c r="Q40" s="56">
        <v>52.52536368896</v>
      </c>
      <c r="R40" s="57">
        <v>52.07036368896</v>
      </c>
      <c r="S40" s="57">
        <v>52.63786368896</v>
      </c>
      <c r="T40" s="57">
        <v>52.92036368896</v>
      </c>
      <c r="U40" s="57">
        <v>53.04286368896</v>
      </c>
      <c r="V40" s="57">
        <v>52.57786368896</v>
      </c>
      <c r="W40" s="57">
        <v>53.2087980532275</v>
      </c>
      <c r="X40" s="56">
        <v>52.53536368896</v>
      </c>
      <c r="Y40" s="57">
        <v>52.53536368896</v>
      </c>
      <c r="Z40" s="57">
        <v>52.58786368896</v>
      </c>
      <c r="AA40" s="57">
        <v>53.30536368896</v>
      </c>
      <c r="AB40" s="57">
        <v>53.68536368896</v>
      </c>
      <c r="AC40" s="57">
        <v>54.49689348352</v>
      </c>
      <c r="AD40" s="57">
        <v>54.88536368896</v>
      </c>
      <c r="AE40" s="57">
        <v>56.76286368896</v>
      </c>
      <c r="AF40" s="57">
        <v>60.50286368896</v>
      </c>
      <c r="AG40" s="57">
        <v>62.01286368896</v>
      </c>
      <c r="AH40" s="57">
        <v>64.37378868896</v>
      </c>
      <c r="AI40" s="57">
        <v>65.25378868896</v>
      </c>
      <c r="AJ40" s="57">
        <v>67.75649743896</v>
      </c>
      <c r="AK40" s="57">
        <v>70.38200410146</v>
      </c>
      <c r="AL40" s="57">
        <v>72.17536368896</v>
      </c>
      <c r="AM40" s="57">
        <v>73.62786368896</v>
      </c>
      <c r="AN40" s="57">
        <v>74.06286368896</v>
      </c>
      <c r="AO40" s="57">
        <v>74.92536368896</v>
      </c>
      <c r="AP40" s="57">
        <v>75.54036368896</v>
      </c>
      <c r="AQ40" s="57">
        <v>75.52286368896</v>
      </c>
      <c r="AR40" s="57">
        <v>76.26286368896</v>
      </c>
      <c r="AS40" s="57">
        <v>75.55536368896</v>
      </c>
      <c r="AT40" s="57">
        <v>75.79286368896</v>
      </c>
      <c r="AU40" s="57">
        <v>75.90286368896</v>
      </c>
      <c r="AV40" s="57">
        <v>76.16836368896</v>
      </c>
      <c r="AW40" s="57">
        <v>76.52836368896</v>
      </c>
      <c r="AX40" s="57">
        <v>76.57336368896</v>
      </c>
      <c r="AY40" s="57">
        <v>75.89086368896</v>
      </c>
      <c r="AZ40" s="57">
        <v>76.14336368896</v>
      </c>
      <c r="BA40" s="57">
        <v>76.22862368896</v>
      </c>
      <c r="BB40" s="57">
        <v>76.6628636889601</v>
      </c>
      <c r="BC40" s="57">
        <v>76.6753636889599</v>
      </c>
      <c r="BD40" s="57">
        <v>76.10286368896</v>
      </c>
      <c r="BE40">
        <v>76.16536368896</v>
      </c>
      <c r="BF40" s="57">
        <v>77.23176368896</v>
      </c>
      <c r="BG40" s="57">
        <v>76.94676368896</v>
      </c>
      <c r="BH40" s="57">
        <v>76.57626368896</v>
      </c>
      <c r="BI40" s="57">
        <v>77.1888737984717</v>
      </c>
      <c r="BJ40" s="57">
        <v>77.5748181674644</v>
      </c>
      <c r="BK40" s="57">
        <v>77.1048181674641</v>
      </c>
      <c r="BL40" s="57">
        <v>77.672918167464</v>
      </c>
      <c r="BM40" s="57">
        <v>77.117918167464</v>
      </c>
      <c r="BN40">
        <v>77.5379181674641</v>
      </c>
    </row>
    <row r="41" ht="15.95" customHeight="1" spans="1:66">
      <c r="A41" s="49">
        <v>18.5</v>
      </c>
      <c r="B41" s="49"/>
      <c r="C41" s="49"/>
      <c r="D41" s="49">
        <v>52.57810651648</v>
      </c>
      <c r="E41" s="14">
        <v>131.264266639025</v>
      </c>
      <c r="F41" s="14">
        <v>131.771766639025</v>
      </c>
      <c r="G41" s="14">
        <f t="shared" si="0"/>
        <v>0.507499999999965</v>
      </c>
      <c r="H41" s="14">
        <f t="shared" si="3"/>
        <v>78.686160122545</v>
      </c>
      <c r="I41" s="74">
        <f t="shared" si="1"/>
        <v>79.193660122545</v>
      </c>
      <c r="J41" s="80"/>
      <c r="K41" s="56"/>
      <c r="L41" s="56"/>
      <c r="M41" s="56"/>
      <c r="N41" s="56"/>
      <c r="O41" s="56">
        <v>50.95689348352</v>
      </c>
      <c r="P41" s="56">
        <v>51.30339348352</v>
      </c>
      <c r="Q41" s="56">
        <v>52.34939348352</v>
      </c>
      <c r="R41" s="57">
        <v>51.88439348352</v>
      </c>
      <c r="S41" s="57">
        <v>52.52939348352</v>
      </c>
      <c r="T41" s="57">
        <v>52.82189348352</v>
      </c>
      <c r="U41" s="57">
        <v>52.96439348352</v>
      </c>
      <c r="V41" s="57">
        <v>52.48439348352</v>
      </c>
      <c r="W41" s="57">
        <v>53.1142062053222</v>
      </c>
      <c r="X41" s="56">
        <v>52.49439348352</v>
      </c>
      <c r="Y41" s="57">
        <v>52.49439348352</v>
      </c>
      <c r="Z41" s="57">
        <v>52.51439348352</v>
      </c>
      <c r="AA41" s="57">
        <v>53.28939348352</v>
      </c>
      <c r="AB41" s="57">
        <v>53.69189348352</v>
      </c>
      <c r="AC41" s="57">
        <v>54.66183336192</v>
      </c>
      <c r="AD41" s="57">
        <v>54.92439348352</v>
      </c>
      <c r="AE41" s="57">
        <v>56.86439348352</v>
      </c>
      <c r="AF41" s="57">
        <v>60.63439348352</v>
      </c>
      <c r="AG41" s="57">
        <v>62.18689348352</v>
      </c>
      <c r="AH41" s="57">
        <v>64.59821848352</v>
      </c>
      <c r="AI41" s="57">
        <v>65.54071848352</v>
      </c>
      <c r="AJ41" s="57">
        <v>68.14787223352</v>
      </c>
      <c r="AK41" s="57">
        <v>70.94562944602</v>
      </c>
      <c r="AL41" s="57">
        <v>72.78439348352</v>
      </c>
      <c r="AM41" s="57">
        <v>74.38439348352</v>
      </c>
      <c r="AN41" s="57">
        <v>74.91939348352</v>
      </c>
      <c r="AO41" s="57">
        <v>75.83189348352</v>
      </c>
      <c r="AP41" s="57">
        <v>76.49939348352</v>
      </c>
      <c r="AQ41" s="57">
        <v>76.49439348352</v>
      </c>
      <c r="AR41" s="57">
        <v>77.2593934835199</v>
      </c>
      <c r="AS41" s="57">
        <v>76.58939348352</v>
      </c>
      <c r="AT41" s="57">
        <v>76.89439348352</v>
      </c>
      <c r="AU41" s="57">
        <v>77.03189348352</v>
      </c>
      <c r="AV41" s="57">
        <v>77.30789348352</v>
      </c>
      <c r="AW41" s="57">
        <v>77.70789348352</v>
      </c>
      <c r="AX41" s="57">
        <v>77.79539348352</v>
      </c>
      <c r="AY41" s="57">
        <v>77.19289348352</v>
      </c>
      <c r="AZ41" s="57">
        <v>77.47289348352</v>
      </c>
      <c r="BA41" s="57">
        <v>77.56571348352</v>
      </c>
      <c r="BB41" s="57">
        <v>77.9643934835201</v>
      </c>
      <c r="BC41" s="57">
        <v>77.9693934835199</v>
      </c>
      <c r="BD41" s="57">
        <v>77.39439348352</v>
      </c>
      <c r="BE41">
        <v>77.46689348352</v>
      </c>
      <c r="BF41" s="57">
        <v>78.49609348352</v>
      </c>
      <c r="BG41" s="57">
        <v>78.17359348352</v>
      </c>
      <c r="BH41" s="57">
        <v>77.75434348352</v>
      </c>
      <c r="BI41" s="57">
        <v>78.3763782313881</v>
      </c>
      <c r="BJ41" s="57">
        <v>78.7682601225449</v>
      </c>
      <c r="BK41" s="57">
        <v>78.2707601225451</v>
      </c>
      <c r="BL41" s="57">
        <v>78.833660122545</v>
      </c>
      <c r="BM41" s="57">
        <v>78.2611601225449</v>
      </c>
      <c r="BN41">
        <v>78.686160122545</v>
      </c>
    </row>
    <row r="42" ht="15.95" customHeight="1" spans="1:66">
      <c r="A42" s="49">
        <v>19</v>
      </c>
      <c r="B42" s="49"/>
      <c r="C42" s="49"/>
      <c r="D42" s="49">
        <v>55.54816663808</v>
      </c>
      <c r="E42" s="14">
        <v>134.364413987039</v>
      </c>
      <c r="F42" s="14">
        <v>134.756913987039</v>
      </c>
      <c r="G42" s="14">
        <f t="shared" si="0"/>
        <v>0.392499999999956</v>
      </c>
      <c r="H42" s="14">
        <f t="shared" si="3"/>
        <v>78.816247348959</v>
      </c>
      <c r="I42" s="74">
        <f t="shared" si="1"/>
        <v>79.208747348959</v>
      </c>
      <c r="J42" s="80"/>
      <c r="K42" s="56"/>
      <c r="L42" s="56"/>
      <c r="M42" s="56"/>
      <c r="N42" s="56"/>
      <c r="O42" s="56">
        <v>49.98933336192</v>
      </c>
      <c r="P42" s="56">
        <v>50.45533336192</v>
      </c>
      <c r="Q42" s="56">
        <v>51.39433336192</v>
      </c>
      <c r="R42" s="57">
        <v>50.94683336192</v>
      </c>
      <c r="S42" s="57">
        <v>51.90933336192</v>
      </c>
      <c r="T42" s="57">
        <v>52.19183336192</v>
      </c>
      <c r="U42" s="57">
        <v>52.44183336192</v>
      </c>
      <c r="V42" s="57">
        <v>51.98183336192</v>
      </c>
      <c r="W42" s="57">
        <v>52.605615362263</v>
      </c>
      <c r="X42" s="56">
        <v>52.21683336192</v>
      </c>
      <c r="Y42" s="57">
        <v>52.21683336192</v>
      </c>
      <c r="Z42" s="57">
        <v>52.24433336192</v>
      </c>
      <c r="AA42" s="57">
        <v>53.26933336192</v>
      </c>
      <c r="AB42" s="57">
        <v>53.71183336192</v>
      </c>
      <c r="AC42" s="57">
        <v>54.75593085056</v>
      </c>
      <c r="AD42" s="57">
        <v>55.09683336192</v>
      </c>
      <c r="AE42" s="57">
        <v>57.13933336192</v>
      </c>
      <c r="AF42" s="57">
        <v>61.02933336192</v>
      </c>
      <c r="AG42" s="57">
        <v>62.43433336192</v>
      </c>
      <c r="AH42" s="57">
        <v>64.84408336192</v>
      </c>
      <c r="AI42" s="57">
        <v>65.9915833619199</v>
      </c>
      <c r="AJ42" s="57">
        <v>68.71194586192</v>
      </c>
      <c r="AK42" s="57">
        <v>71.78985473692</v>
      </c>
      <c r="AL42" s="57">
        <v>73.39183336192</v>
      </c>
      <c r="AM42" s="57">
        <v>75.23683336192</v>
      </c>
      <c r="AN42" s="57">
        <v>75.77183336192</v>
      </c>
      <c r="AO42" s="57">
        <v>76.78683336192</v>
      </c>
      <c r="AP42" s="57">
        <v>77.43433336192</v>
      </c>
      <c r="AQ42" s="57">
        <v>77.36433336192</v>
      </c>
      <c r="AR42" s="57">
        <v>78.1668333619199</v>
      </c>
      <c r="AS42" s="57">
        <v>77.67183336192</v>
      </c>
      <c r="AT42" s="57">
        <v>78.14433336192</v>
      </c>
      <c r="AU42" s="57">
        <v>78.35183336192</v>
      </c>
      <c r="AV42" s="57">
        <v>78.44833336192</v>
      </c>
      <c r="AW42" s="57">
        <v>78.89833336192</v>
      </c>
      <c r="AX42" s="57">
        <v>78.88583336192</v>
      </c>
      <c r="AY42" s="57">
        <v>78.44083336192</v>
      </c>
      <c r="AZ42" s="57">
        <v>78.68083336192</v>
      </c>
      <c r="BA42" s="57">
        <v>78.76231336192</v>
      </c>
      <c r="BB42" s="57">
        <v>78.89433336192</v>
      </c>
      <c r="BC42" s="57">
        <v>78.8968333619199</v>
      </c>
      <c r="BD42" s="57">
        <v>78.33183336192</v>
      </c>
      <c r="BE42">
        <v>77.89683336192</v>
      </c>
      <c r="BF42" s="57">
        <v>78.88883336192</v>
      </c>
      <c r="BG42" s="57">
        <v>78.43883336192</v>
      </c>
      <c r="BH42" s="57">
        <v>77.85383336192</v>
      </c>
      <c r="BI42" s="57">
        <v>78.4766640288153</v>
      </c>
      <c r="BJ42" s="57">
        <v>78.8690473489591</v>
      </c>
      <c r="BK42" s="57">
        <v>78.214047348959</v>
      </c>
      <c r="BL42" s="57">
        <v>78.791247348959</v>
      </c>
      <c r="BM42" s="57">
        <v>78.3087473489589</v>
      </c>
      <c r="BN42">
        <v>78.8162473489591</v>
      </c>
    </row>
    <row r="43" ht="15.95" customHeight="1" spans="1:66">
      <c r="A43" s="49">
        <v>19.5</v>
      </c>
      <c r="B43" s="49"/>
      <c r="C43" s="49"/>
      <c r="D43" s="49">
        <v>64.14906914944</v>
      </c>
      <c r="E43" s="14">
        <v>143.760248654253</v>
      </c>
      <c r="F43" s="14">
        <v>144.155248654253</v>
      </c>
      <c r="G43" s="14">
        <f t="shared" ref="G43:G60" si="4">F43-E43</f>
        <v>0.394999999999953</v>
      </c>
      <c r="H43" s="14">
        <f t="shared" si="3"/>
        <v>79.611179504813</v>
      </c>
      <c r="I43" s="74">
        <f t="shared" ref="I43:I60" si="5">F43-D43</f>
        <v>80.0061795048129</v>
      </c>
      <c r="J43" s="80"/>
      <c r="K43" s="56"/>
      <c r="L43" s="56"/>
      <c r="M43" s="56"/>
      <c r="N43" s="56"/>
      <c r="O43" s="56">
        <v>49.67843085056</v>
      </c>
      <c r="P43" s="56">
        <v>50.18643085056</v>
      </c>
      <c r="Q43" s="56">
        <v>51.10343085056</v>
      </c>
      <c r="R43" s="57">
        <v>50.65843085056</v>
      </c>
      <c r="S43" s="57">
        <v>51.74343085056</v>
      </c>
      <c r="T43" s="57">
        <v>52.03593085056</v>
      </c>
      <c r="U43" s="57">
        <v>52.31093085056</v>
      </c>
      <c r="V43" s="57">
        <v>51.85343085056</v>
      </c>
      <c r="W43" s="57">
        <v>52.4756720207667</v>
      </c>
      <c r="X43" s="56">
        <v>52.16343085056</v>
      </c>
      <c r="Y43" s="57">
        <v>52.16343085056</v>
      </c>
      <c r="Z43" s="57">
        <v>52.14843085056</v>
      </c>
      <c r="AA43" s="57">
        <v>53.29343085056</v>
      </c>
      <c r="AB43" s="57">
        <v>53.74843085056</v>
      </c>
      <c r="AC43" s="57">
        <v>53.71197632256</v>
      </c>
      <c r="AD43" s="57">
        <v>55.18843085056</v>
      </c>
      <c r="AE43" s="57">
        <v>57.27343085056</v>
      </c>
      <c r="AF43" s="57">
        <v>61.15343085056</v>
      </c>
      <c r="AG43" s="57">
        <v>62.55843085056</v>
      </c>
      <c r="AH43" s="57">
        <v>64.96188085056</v>
      </c>
      <c r="AI43" s="57">
        <v>66.1993808505599</v>
      </c>
      <c r="AJ43" s="57">
        <v>69.00245335056</v>
      </c>
      <c r="AK43" s="57">
        <v>72.22704512556</v>
      </c>
      <c r="AL43" s="57">
        <v>73.87843085056</v>
      </c>
      <c r="AM43" s="57">
        <v>75.83343085056</v>
      </c>
      <c r="AN43" s="57">
        <v>76.45593085056</v>
      </c>
      <c r="AO43" s="57">
        <v>77.50593085056</v>
      </c>
      <c r="AP43" s="57">
        <v>78.20843085056</v>
      </c>
      <c r="AQ43" s="57">
        <v>78.15343085056</v>
      </c>
      <c r="AR43" s="57">
        <v>78.9809308505599</v>
      </c>
      <c r="AS43" s="57">
        <v>78.54093085056</v>
      </c>
      <c r="AT43" s="57">
        <v>79.0684308505601</v>
      </c>
      <c r="AU43" s="57">
        <v>79.32093085056</v>
      </c>
      <c r="AV43" s="57">
        <v>79.41293085056</v>
      </c>
      <c r="AW43" s="57">
        <v>79.90293085056</v>
      </c>
      <c r="AX43" s="57">
        <v>79.92543085056</v>
      </c>
      <c r="AY43" s="57">
        <v>79.55043085056</v>
      </c>
      <c r="AZ43" s="57">
        <v>79.81043085056</v>
      </c>
      <c r="BA43" s="57">
        <v>79.90017085056</v>
      </c>
      <c r="BB43" s="57">
        <v>79.9684308505601</v>
      </c>
      <c r="BC43" s="57">
        <v>79.9809308505599</v>
      </c>
      <c r="BD43" s="57">
        <v>79.37343085056</v>
      </c>
      <c r="BE43">
        <v>78.85343085056</v>
      </c>
      <c r="BF43" s="57">
        <v>79.80823085056</v>
      </c>
      <c r="BG43" s="57">
        <v>79.31323085056</v>
      </c>
      <c r="BH43" s="57">
        <v>78.66973085056</v>
      </c>
      <c r="BI43" s="57">
        <v>79.26973085056</v>
      </c>
      <c r="BJ43" s="57">
        <v>79.6660795048128</v>
      </c>
      <c r="BK43" s="57">
        <v>79.001079504813</v>
      </c>
      <c r="BL43" s="57">
        <v>79.588679504813</v>
      </c>
      <c r="BM43" s="57">
        <v>79.081179504813</v>
      </c>
      <c r="BN43">
        <v>79.6111795048131</v>
      </c>
    </row>
    <row r="44" ht="15.95" customHeight="1" spans="1:66">
      <c r="A44" s="49">
        <v>20</v>
      </c>
      <c r="B44" s="49"/>
      <c r="C44" s="49"/>
      <c r="D44" s="49">
        <v>72.95802367744</v>
      </c>
      <c r="E44" s="14">
        <v>152.77835</v>
      </c>
      <c r="F44" s="14">
        <v>153.28585</v>
      </c>
      <c r="G44" s="14">
        <f t="shared" si="4"/>
        <v>0.507499999999965</v>
      </c>
      <c r="H44" s="14">
        <f t="shared" si="3"/>
        <v>79.82032632256</v>
      </c>
      <c r="I44" s="74">
        <f t="shared" si="5"/>
        <v>80.32782632256</v>
      </c>
      <c r="J44" s="80"/>
      <c r="K44" s="56"/>
      <c r="L44" s="56"/>
      <c r="M44" s="56"/>
      <c r="N44" s="56"/>
      <c r="O44" s="56">
        <v>48.85697632256</v>
      </c>
      <c r="P44" s="56">
        <v>49.38197632256</v>
      </c>
      <c r="Q44" s="56">
        <v>50.34447632256</v>
      </c>
      <c r="R44" s="57">
        <v>49.87447632256</v>
      </c>
      <c r="S44" s="57">
        <v>50.90697632256</v>
      </c>
      <c r="T44" s="57">
        <v>51.21197632256</v>
      </c>
      <c r="U44" s="57">
        <v>51.48697632256</v>
      </c>
      <c r="V44" s="57">
        <v>50.99197632256</v>
      </c>
      <c r="W44" s="57">
        <v>51.6038800384307</v>
      </c>
      <c r="X44" s="56">
        <v>51.21447632256</v>
      </c>
      <c r="Y44" s="57">
        <v>51.21447632256</v>
      </c>
      <c r="Z44" s="57">
        <v>51.17947632256</v>
      </c>
      <c r="AA44" s="57">
        <v>52.26197632256</v>
      </c>
      <c r="AB44" s="57">
        <v>52.74697632256</v>
      </c>
      <c r="AC44" s="57">
        <v>52.49358739584</v>
      </c>
      <c r="AD44" s="57">
        <v>54.18947632256</v>
      </c>
      <c r="AE44" s="57">
        <v>56.24197632256</v>
      </c>
      <c r="AF44" s="57">
        <v>60.05447632256</v>
      </c>
      <c r="AG44" s="57">
        <v>61.50447632256</v>
      </c>
      <c r="AH44" s="57">
        <v>63.95832632256</v>
      </c>
      <c r="AI44" s="57">
        <v>65.1033263225599</v>
      </c>
      <c r="AJ44" s="57">
        <v>68.00521882256</v>
      </c>
      <c r="AK44" s="57">
        <v>71.31144239756</v>
      </c>
      <c r="AL44" s="57">
        <v>73.16197632256</v>
      </c>
      <c r="AM44" s="57">
        <v>75.20697632256</v>
      </c>
      <c r="AN44" s="57">
        <v>75.92947632256</v>
      </c>
      <c r="AO44" s="57">
        <v>76.81197632256</v>
      </c>
      <c r="AP44" s="57">
        <v>77.78197632256</v>
      </c>
      <c r="AQ44" s="57">
        <v>77.74197632256</v>
      </c>
      <c r="AR44" s="57">
        <v>78.6094763225599</v>
      </c>
      <c r="AS44" s="57">
        <v>78.15197632256</v>
      </c>
      <c r="AT44" s="57">
        <v>78.6969763225601</v>
      </c>
      <c r="AU44" s="57">
        <v>78.99197632256</v>
      </c>
      <c r="AV44" s="57">
        <v>79.15447632256</v>
      </c>
      <c r="AW44" s="57">
        <v>79.65447632256</v>
      </c>
      <c r="AX44" s="57">
        <v>79.77947632256</v>
      </c>
      <c r="AY44" s="57">
        <v>79.4519763225601</v>
      </c>
      <c r="AZ44" s="57">
        <v>79.80447632256</v>
      </c>
      <c r="BA44" s="57">
        <v>79.90107632256</v>
      </c>
      <c r="BB44" s="57">
        <v>79.93697632256</v>
      </c>
      <c r="BC44" s="57">
        <v>79.9144763225599</v>
      </c>
      <c r="BD44" s="57">
        <v>79.42447632256</v>
      </c>
      <c r="BE44">
        <v>79.12447632256</v>
      </c>
      <c r="BF44" s="57">
        <v>79.84207632256</v>
      </c>
      <c r="BG44" s="57">
        <v>79.43457632256</v>
      </c>
      <c r="BH44" s="57">
        <v>78.90482632256</v>
      </c>
      <c r="BI44" s="57">
        <v>79.49482632256</v>
      </c>
      <c r="BJ44" s="57">
        <v>79.90482632256</v>
      </c>
      <c r="BK44" s="57">
        <v>79.3523263225601</v>
      </c>
      <c r="BL44" s="57">
        <v>79.95032632256</v>
      </c>
      <c r="BM44" s="57">
        <v>79.36032632256</v>
      </c>
      <c r="BN44">
        <v>79.8203263225601</v>
      </c>
    </row>
    <row r="45" ht="15.95" customHeight="1" spans="1:66">
      <c r="A45" s="49">
        <v>20.5</v>
      </c>
      <c r="B45" s="49"/>
      <c r="C45" s="49"/>
      <c r="D45" s="49">
        <v>78.51141260416</v>
      </c>
      <c r="E45" s="14">
        <v>158.03755</v>
      </c>
      <c r="F45" s="14">
        <v>158.59005</v>
      </c>
      <c r="G45" s="14">
        <f t="shared" si="4"/>
        <v>0.552499999999952</v>
      </c>
      <c r="H45" s="14">
        <f t="shared" si="3"/>
        <v>79.52613739584</v>
      </c>
      <c r="I45" s="74">
        <f t="shared" si="5"/>
        <v>80.07863739584</v>
      </c>
      <c r="J45" s="80"/>
      <c r="K45" s="56"/>
      <c r="L45" s="56"/>
      <c r="M45" s="56"/>
      <c r="N45" s="56"/>
      <c r="O45" s="56">
        <v>47.70108739584</v>
      </c>
      <c r="P45" s="56">
        <v>48.26058739584</v>
      </c>
      <c r="Q45" s="56">
        <v>49.26358739584</v>
      </c>
      <c r="R45" s="57">
        <v>48.76858739584</v>
      </c>
      <c r="S45" s="57">
        <v>49.75358739584</v>
      </c>
      <c r="T45" s="57">
        <v>50.05858739584</v>
      </c>
      <c r="U45" s="57">
        <v>50.32608739584</v>
      </c>
      <c r="V45" s="57">
        <v>49.80358739584</v>
      </c>
      <c r="W45" s="57">
        <v>50.4012304445901</v>
      </c>
      <c r="X45" s="56">
        <v>50.00108739584</v>
      </c>
      <c r="Y45" s="57">
        <v>50.00108739584</v>
      </c>
      <c r="Z45" s="57">
        <v>49.96608739584</v>
      </c>
      <c r="AA45" s="57">
        <v>51.02608739584</v>
      </c>
      <c r="AB45" s="57">
        <v>51.52108739584</v>
      </c>
      <c r="AC45" s="57">
        <v>51.63123636864</v>
      </c>
      <c r="AD45" s="57">
        <v>52.97108739584</v>
      </c>
      <c r="AE45" s="57">
        <v>55.00608739584</v>
      </c>
      <c r="AF45" s="57">
        <v>58.77108739584</v>
      </c>
      <c r="AG45" s="57">
        <v>60.25358739584</v>
      </c>
      <c r="AH45" s="57">
        <v>62.71373739584</v>
      </c>
      <c r="AI45" s="57">
        <v>63.8412373958399</v>
      </c>
      <c r="AJ45" s="57">
        <v>66.81904489584</v>
      </c>
      <c r="AK45" s="57">
        <v>70.21054932084</v>
      </c>
      <c r="AL45" s="57">
        <v>72.16358739584</v>
      </c>
      <c r="AM45" s="57">
        <v>74.28608739584</v>
      </c>
      <c r="AN45" s="57">
        <v>75.08108739584</v>
      </c>
      <c r="AO45" s="57">
        <v>75.97358739584</v>
      </c>
      <c r="AP45" s="57">
        <v>77.02858739584</v>
      </c>
      <c r="AQ45" s="57">
        <v>77.00858739584</v>
      </c>
      <c r="AR45" s="57">
        <v>77.9085873958399</v>
      </c>
      <c r="AS45" s="57">
        <v>77.47608739584</v>
      </c>
      <c r="AT45" s="57">
        <v>78.05858739584</v>
      </c>
      <c r="AU45" s="57">
        <v>78.37858739584</v>
      </c>
      <c r="AV45" s="57">
        <v>78.57908739584</v>
      </c>
      <c r="AW45" s="57">
        <v>79.09908739584</v>
      </c>
      <c r="AX45" s="57">
        <v>79.31158739584</v>
      </c>
      <c r="AY45" s="57">
        <v>79.0390873958401</v>
      </c>
      <c r="AZ45" s="57">
        <v>79.42658739584</v>
      </c>
      <c r="BA45" s="57">
        <v>79.53634739584</v>
      </c>
      <c r="BB45" s="57">
        <v>79.6785873958401</v>
      </c>
      <c r="BC45" s="57">
        <v>79.6710873958399</v>
      </c>
      <c r="BD45" s="57">
        <v>79.02608739584</v>
      </c>
      <c r="BE45">
        <v>78.80858739584</v>
      </c>
      <c r="BF45" s="57">
        <v>79.68898739584</v>
      </c>
      <c r="BG45" s="57">
        <v>79.28648739584</v>
      </c>
      <c r="BH45" s="57">
        <v>78.76323739584</v>
      </c>
      <c r="BI45" s="57">
        <v>79.34323739584</v>
      </c>
      <c r="BJ45" s="57">
        <v>79.72323739584</v>
      </c>
      <c r="BK45" s="57">
        <v>79.16823739584</v>
      </c>
      <c r="BL45" s="57">
        <v>79.69863739584</v>
      </c>
      <c r="BM45" s="57">
        <v>79.07863739584</v>
      </c>
      <c r="BN45">
        <v>79.5261373958401</v>
      </c>
    </row>
    <row r="46" ht="15.95" customHeight="1" spans="1:66">
      <c r="A46" s="49">
        <v>21</v>
      </c>
      <c r="B46" s="49"/>
      <c r="C46" s="49"/>
      <c r="D46" s="49">
        <v>84.63126363136</v>
      </c>
      <c r="E46" s="14">
        <v>163.90705</v>
      </c>
      <c r="F46" s="14">
        <v>164.47205</v>
      </c>
      <c r="G46" s="14">
        <f t="shared" si="4"/>
        <v>0.564999999999941</v>
      </c>
      <c r="H46" s="14">
        <f t="shared" si="3"/>
        <v>79.27578636864</v>
      </c>
      <c r="I46" s="74">
        <f t="shared" si="5"/>
        <v>79.8407863686399</v>
      </c>
      <c r="J46" s="80"/>
      <c r="K46" s="56"/>
      <c r="L46" s="56"/>
      <c r="M46" s="56"/>
      <c r="N46" s="56"/>
      <c r="O46" s="56">
        <v>46.66623636864</v>
      </c>
      <c r="P46" s="56">
        <v>47.25773636864</v>
      </c>
      <c r="Q46" s="56">
        <v>48.26873636864</v>
      </c>
      <c r="R46" s="57">
        <v>47.76373636864</v>
      </c>
      <c r="S46" s="57">
        <v>48.79623636864</v>
      </c>
      <c r="T46" s="57">
        <v>49.10123636864</v>
      </c>
      <c r="U46" s="57">
        <v>49.39123636864</v>
      </c>
      <c r="V46" s="57">
        <v>48.85623636864</v>
      </c>
      <c r="W46" s="57">
        <v>49.4425112050637</v>
      </c>
      <c r="X46" s="56">
        <v>49.06623636864</v>
      </c>
      <c r="Y46" s="57">
        <v>49.06623636864</v>
      </c>
      <c r="Z46" s="57">
        <v>49.01373636864</v>
      </c>
      <c r="AA46" s="57">
        <v>50.10873636864</v>
      </c>
      <c r="AB46" s="57">
        <v>50.62873636864</v>
      </c>
      <c r="AC46" s="57">
        <v>50.2390147174399</v>
      </c>
      <c r="AD46" s="57">
        <v>52.11873636864</v>
      </c>
      <c r="AE46" s="57">
        <v>54.14623636864</v>
      </c>
      <c r="AF46" s="57">
        <v>57.86123636864</v>
      </c>
      <c r="AG46" s="57">
        <v>59.33373636864</v>
      </c>
      <c r="AH46" s="57">
        <v>61.75293636864</v>
      </c>
      <c r="AI46" s="57">
        <v>62.8954363686399</v>
      </c>
      <c r="AJ46" s="57">
        <v>65.94792136864</v>
      </c>
      <c r="AK46" s="57">
        <v>69.44980651864</v>
      </c>
      <c r="AL46" s="57">
        <v>71.37873636864</v>
      </c>
      <c r="AM46" s="57">
        <v>73.65123636864</v>
      </c>
      <c r="AN46" s="57">
        <v>74.51123636864</v>
      </c>
      <c r="AO46" s="57">
        <v>75.44123636864</v>
      </c>
      <c r="AP46" s="57">
        <v>76.54123636864</v>
      </c>
      <c r="AQ46" s="57">
        <v>76.50123636864</v>
      </c>
      <c r="AR46" s="57">
        <v>77.39123636864</v>
      </c>
      <c r="AS46" s="57">
        <v>77.05123636864</v>
      </c>
      <c r="AT46" s="57">
        <v>77.6812363686401</v>
      </c>
      <c r="AU46" s="57">
        <v>78.05873636864</v>
      </c>
      <c r="AV46" s="57">
        <v>78.22473636864</v>
      </c>
      <c r="AW46" s="57">
        <v>78.78473636864</v>
      </c>
      <c r="AX46" s="57">
        <v>79.04723636864</v>
      </c>
      <c r="AY46" s="57">
        <v>78.8322363686401</v>
      </c>
      <c r="AZ46" s="57">
        <v>79.28973636864</v>
      </c>
      <c r="BA46" s="57">
        <v>79.40565636864</v>
      </c>
      <c r="BB46" s="57">
        <v>79.4912363686401</v>
      </c>
      <c r="BC46" s="57">
        <v>79.4962363686399</v>
      </c>
      <c r="BD46" s="57">
        <v>78.83373636864</v>
      </c>
      <c r="BE46">
        <v>78.63373636864</v>
      </c>
      <c r="BF46" s="57">
        <v>79.47693636864</v>
      </c>
      <c r="BG46" s="57">
        <v>79.0544363686401</v>
      </c>
      <c r="BH46" s="57">
        <v>78.50518636864</v>
      </c>
      <c r="BI46" s="57">
        <v>79.07518636864</v>
      </c>
      <c r="BJ46" s="57">
        <v>79.43518636864</v>
      </c>
      <c r="BK46" s="57">
        <v>78.89268636864</v>
      </c>
      <c r="BL46" s="57">
        <v>79.42828636864</v>
      </c>
      <c r="BM46" s="57">
        <v>78.82078636864</v>
      </c>
      <c r="BN46">
        <v>79.2757863686401</v>
      </c>
    </row>
    <row r="47" ht="15.95" customHeight="1" spans="1:66">
      <c r="A47" s="49">
        <v>21.5</v>
      </c>
      <c r="B47" s="49"/>
      <c r="C47" s="49"/>
      <c r="D47" s="49">
        <v>90.47598528256</v>
      </c>
      <c r="E47" s="14">
        <v>169.4558</v>
      </c>
      <c r="F47" s="14">
        <v>170.0908</v>
      </c>
      <c r="G47" s="14">
        <f t="shared" si="4"/>
        <v>0.634999999999934</v>
      </c>
      <c r="H47" s="14">
        <f t="shared" si="3"/>
        <v>78.97981471744</v>
      </c>
      <c r="I47" s="74">
        <f t="shared" si="5"/>
        <v>79.6148147174399</v>
      </c>
      <c r="J47" s="80"/>
      <c r="K47" s="56"/>
      <c r="L47" s="56"/>
      <c r="M47" s="56"/>
      <c r="N47" s="56"/>
      <c r="O47" s="56">
        <v>45.37651471744</v>
      </c>
      <c r="P47" s="56">
        <v>45.99501471744</v>
      </c>
      <c r="Q47" s="56">
        <v>47.02651471744</v>
      </c>
      <c r="R47" s="57">
        <v>46.49401471744</v>
      </c>
      <c r="S47" s="57">
        <v>47.13633971744</v>
      </c>
      <c r="T47" s="57">
        <v>47.81901471744</v>
      </c>
      <c r="U47" s="57">
        <v>48.10901471744</v>
      </c>
      <c r="V47" s="57">
        <v>47.57651471744</v>
      </c>
      <c r="W47" s="57">
        <v>48.1474328940493</v>
      </c>
      <c r="X47" s="56">
        <v>47.70651471744</v>
      </c>
      <c r="Y47" s="57">
        <v>47.70651471744</v>
      </c>
      <c r="Z47" s="57">
        <v>47.66401471744</v>
      </c>
      <c r="AA47" s="57">
        <v>48.70901471744</v>
      </c>
      <c r="AB47" s="57">
        <v>49.25401471744</v>
      </c>
      <c r="AC47" s="57">
        <v>48.2924564224</v>
      </c>
      <c r="AD47" s="57">
        <v>50.73151471744</v>
      </c>
      <c r="AE47" s="57">
        <v>52.70151471744</v>
      </c>
      <c r="AF47" s="57">
        <v>56.29401471744</v>
      </c>
      <c r="AG47" s="57">
        <v>57.81651471744</v>
      </c>
      <c r="AH47" s="57">
        <v>60.21681471744</v>
      </c>
      <c r="AI47" s="57">
        <v>61.2943147174399</v>
      </c>
      <c r="AJ47" s="57">
        <v>64.41942971744</v>
      </c>
      <c r="AK47" s="57">
        <v>67.95271856744</v>
      </c>
      <c r="AL47" s="57">
        <v>70.03401471744</v>
      </c>
      <c r="AM47" s="57">
        <v>72.32901471744</v>
      </c>
      <c r="AN47" s="57">
        <v>73.27901471744</v>
      </c>
      <c r="AO47" s="57">
        <v>74.22401471744</v>
      </c>
      <c r="AP47" s="57">
        <v>75.39151471744</v>
      </c>
      <c r="AQ47" s="57">
        <v>75.35401471744</v>
      </c>
      <c r="AR47" s="57">
        <v>76.21401471744</v>
      </c>
      <c r="AS47" s="57">
        <v>75.88651471744</v>
      </c>
      <c r="AT47" s="57">
        <v>76.5790147174401</v>
      </c>
      <c r="AU47" s="57">
        <v>76.99401471744</v>
      </c>
      <c r="AV47" s="57">
        <v>77.20051471744</v>
      </c>
      <c r="AW47" s="57">
        <v>77.80051471744</v>
      </c>
      <c r="AX47" s="57">
        <v>78.15301471744</v>
      </c>
      <c r="AY47" s="57">
        <v>77.9805147174401</v>
      </c>
      <c r="AZ47" s="57">
        <v>78.55051471744</v>
      </c>
      <c r="BA47" s="57">
        <v>78.67399471744</v>
      </c>
      <c r="BB47" s="57">
        <v>78.7615147174401</v>
      </c>
      <c r="BC47" s="57">
        <v>78.6565147174399</v>
      </c>
      <c r="BD47" s="57">
        <v>78.08401471744</v>
      </c>
      <c r="BE47">
        <v>78.04651471744</v>
      </c>
      <c r="BF47" s="57">
        <v>78.85251471744</v>
      </c>
      <c r="BG47" s="57">
        <v>78.57751471744</v>
      </c>
      <c r="BH47" s="57">
        <v>78.22001471744</v>
      </c>
      <c r="BI47" s="57">
        <v>78.78001471744</v>
      </c>
      <c r="BJ47" s="57">
        <v>79.12001471744</v>
      </c>
      <c r="BK47" s="57">
        <v>78.62001471744</v>
      </c>
      <c r="BL47" s="57">
        <v>79.19981471744</v>
      </c>
      <c r="BM47" s="57">
        <v>78.5748147174399</v>
      </c>
      <c r="BN47">
        <v>78.9798147174401</v>
      </c>
    </row>
    <row r="48" ht="15.95" customHeight="1" spans="1:66">
      <c r="A48" s="49">
        <v>22</v>
      </c>
      <c r="B48" s="49"/>
      <c r="C48" s="49"/>
      <c r="D48" s="49">
        <v>92.7325435776</v>
      </c>
      <c r="E48" s="14">
        <v>171.07845</v>
      </c>
      <c r="F48" s="14">
        <v>171.81595</v>
      </c>
      <c r="G48" s="14">
        <f t="shared" si="4"/>
        <v>0.737499999999955</v>
      </c>
      <c r="H48" s="14">
        <f t="shared" si="3"/>
        <v>78.3459064224</v>
      </c>
      <c r="I48" s="74">
        <f t="shared" si="5"/>
        <v>79.0834064224</v>
      </c>
      <c r="J48" s="80"/>
      <c r="K48" s="56"/>
      <c r="L48" s="56"/>
      <c r="M48" s="56"/>
      <c r="N48" s="56"/>
      <c r="O48" s="56">
        <v>44.1599564224</v>
      </c>
      <c r="P48" s="56">
        <v>44.7554564224</v>
      </c>
      <c r="Q48" s="56">
        <v>45.9799564224</v>
      </c>
      <c r="R48" s="57">
        <v>45.3574564224</v>
      </c>
      <c r="S48" s="57">
        <v>45.7693064224</v>
      </c>
      <c r="T48" s="57">
        <v>46.4424564224</v>
      </c>
      <c r="U48" s="57">
        <v>46.6874564224</v>
      </c>
      <c r="V48" s="57">
        <v>46.1199564224001</v>
      </c>
      <c r="W48" s="57">
        <v>46.6733958994688</v>
      </c>
      <c r="X48" s="56">
        <v>46.0699564224</v>
      </c>
      <c r="Y48" s="57">
        <v>46.0699564224</v>
      </c>
      <c r="Z48" s="57">
        <v>45.9399564224</v>
      </c>
      <c r="AA48" s="57">
        <v>46.8624564224</v>
      </c>
      <c r="AB48" s="57">
        <v>47.4124564224</v>
      </c>
      <c r="AC48" s="57">
        <v>46.25816498432</v>
      </c>
      <c r="AD48" s="57">
        <v>48.7724564224</v>
      </c>
      <c r="AE48" s="57">
        <v>50.6674564224</v>
      </c>
      <c r="AF48" s="57">
        <v>54.0949564224</v>
      </c>
      <c r="AG48" s="57">
        <v>55.6899564224</v>
      </c>
      <c r="AH48" s="57">
        <v>58.1453814224</v>
      </c>
      <c r="AI48" s="57">
        <v>58.9803814223999</v>
      </c>
      <c r="AJ48" s="57">
        <v>62.1954401724</v>
      </c>
      <c r="AK48" s="57">
        <v>65.6841233349</v>
      </c>
      <c r="AL48" s="57">
        <v>68.1049564224</v>
      </c>
      <c r="AM48" s="57">
        <v>70.3324564224</v>
      </c>
      <c r="AN48" s="57">
        <v>71.3799564224</v>
      </c>
      <c r="AO48" s="57">
        <v>72.3674564224</v>
      </c>
      <c r="AP48" s="57">
        <v>73.5874564224</v>
      </c>
      <c r="AQ48" s="57">
        <v>73.5674564224</v>
      </c>
      <c r="AR48" s="57">
        <v>74.3974564224</v>
      </c>
      <c r="AS48" s="57">
        <v>74.2324564224</v>
      </c>
      <c r="AT48" s="57">
        <v>74.7599564224001</v>
      </c>
      <c r="AU48" s="57">
        <v>75.1774564224</v>
      </c>
      <c r="AV48" s="57">
        <v>75.5219564224</v>
      </c>
      <c r="AW48" s="57">
        <v>76.1319564224</v>
      </c>
      <c r="AX48" s="57">
        <v>76.5894564224</v>
      </c>
      <c r="AY48" s="57">
        <v>76.3994564224001</v>
      </c>
      <c r="AZ48" s="57">
        <v>77.1719564224</v>
      </c>
      <c r="BA48" s="57">
        <v>77.3225964224</v>
      </c>
      <c r="BB48" s="57">
        <v>77.4874564224001</v>
      </c>
      <c r="BC48" s="57">
        <v>77.4024564223999</v>
      </c>
      <c r="BD48" s="57">
        <v>76.8074564224</v>
      </c>
      <c r="BE48">
        <v>77.1399564223999</v>
      </c>
      <c r="BF48" s="57">
        <v>77.9087564224</v>
      </c>
      <c r="BG48" s="57">
        <v>77.7762564224001</v>
      </c>
      <c r="BH48" s="57">
        <v>77.6040064224</v>
      </c>
      <c r="BI48" s="57">
        <v>78.1540064224</v>
      </c>
      <c r="BJ48" s="57">
        <v>78.4740064224</v>
      </c>
      <c r="BK48" s="57">
        <v>78.0615064224</v>
      </c>
      <c r="BL48" s="57">
        <v>78.7284064224</v>
      </c>
      <c r="BM48" s="57">
        <v>78.0159064223999</v>
      </c>
      <c r="BN48">
        <v>78.3459064224001</v>
      </c>
    </row>
    <row r="49" ht="15.95" customHeight="1" spans="1:66">
      <c r="A49" s="49">
        <v>22.5</v>
      </c>
      <c r="B49" s="49"/>
      <c r="C49" s="49"/>
      <c r="D49" s="49">
        <v>90.39433501568</v>
      </c>
      <c r="E49" s="14">
        <v>167.5624</v>
      </c>
      <c r="F49" s="14">
        <v>168.3599</v>
      </c>
      <c r="G49" s="14">
        <f t="shared" si="4"/>
        <v>0.797499999999957</v>
      </c>
      <c r="H49" s="14">
        <f t="shared" si="3"/>
        <v>77.16806498432</v>
      </c>
      <c r="I49" s="74">
        <f t="shared" si="5"/>
        <v>77.96556498432</v>
      </c>
      <c r="J49" s="80"/>
      <c r="K49" s="56"/>
      <c r="L49" s="56"/>
      <c r="M49" s="56"/>
      <c r="N49" s="56"/>
      <c r="O49" s="56">
        <v>42.72816498432</v>
      </c>
      <c r="P49" s="56">
        <v>43.30816498432</v>
      </c>
      <c r="Q49" s="56">
        <v>44.62816498432</v>
      </c>
      <c r="R49" s="57">
        <v>43.99066498432</v>
      </c>
      <c r="S49" s="57">
        <v>44.18658998432</v>
      </c>
      <c r="T49" s="57">
        <v>44.87066498432</v>
      </c>
      <c r="U49" s="57">
        <v>45.05816498432</v>
      </c>
      <c r="V49" s="57">
        <v>44.47066498432</v>
      </c>
      <c r="W49" s="57">
        <v>45.0043129641318</v>
      </c>
      <c r="X49" s="56">
        <v>44.29316498432</v>
      </c>
      <c r="Y49" s="57">
        <v>44.29316498432</v>
      </c>
      <c r="Z49" s="57">
        <v>44.11316498432</v>
      </c>
      <c r="AA49" s="57">
        <v>44.94816498432</v>
      </c>
      <c r="AB49" s="57">
        <v>45.48566498432</v>
      </c>
      <c r="AC49" s="57">
        <v>44.52018222208</v>
      </c>
      <c r="AD49" s="57">
        <v>46.74566498432</v>
      </c>
      <c r="AE49" s="57">
        <v>48.55066498432</v>
      </c>
      <c r="AF49" s="57">
        <v>51.84316498432</v>
      </c>
      <c r="AG49" s="57">
        <v>53.4806649843199</v>
      </c>
      <c r="AH49" s="57">
        <v>55.90931498432</v>
      </c>
      <c r="AI49" s="57">
        <v>56.6268149843199</v>
      </c>
      <c r="AJ49" s="57">
        <v>59.86854748432</v>
      </c>
      <c r="AK49" s="57">
        <v>63.33301265932</v>
      </c>
      <c r="AL49" s="57">
        <v>65.92816498432</v>
      </c>
      <c r="AM49" s="57">
        <v>68.18316498432</v>
      </c>
      <c r="AN49" s="57">
        <v>69.27566498432</v>
      </c>
      <c r="AO49" s="57">
        <v>70.24316498432</v>
      </c>
      <c r="AP49" s="57">
        <v>71.60066498432</v>
      </c>
      <c r="AQ49" s="57">
        <v>71.55316498432</v>
      </c>
      <c r="AR49" s="57">
        <v>72.35316498432</v>
      </c>
      <c r="AS49" s="57">
        <v>72.23566498432</v>
      </c>
      <c r="AT49" s="57">
        <v>72.7556649843201</v>
      </c>
      <c r="AU49" s="57">
        <v>73.17566498432</v>
      </c>
      <c r="AV49" s="57">
        <v>73.62066498432</v>
      </c>
      <c r="AW49" s="57">
        <v>74.25066498432</v>
      </c>
      <c r="AX49" s="57">
        <v>74.79066498432</v>
      </c>
      <c r="AY49" s="57">
        <v>74.6281649843201</v>
      </c>
      <c r="AZ49" s="57">
        <v>75.52566498432</v>
      </c>
      <c r="BA49" s="57">
        <v>75.67896498432</v>
      </c>
      <c r="BB49" s="57">
        <v>75.9181649843201</v>
      </c>
      <c r="BC49" s="57">
        <v>75.8131649843199</v>
      </c>
      <c r="BD49" s="57">
        <v>75.21566498432</v>
      </c>
      <c r="BE49">
        <v>75.69566498432</v>
      </c>
      <c r="BF49" s="57">
        <v>76.42726498432</v>
      </c>
      <c r="BG49" s="57">
        <v>76.40726498432</v>
      </c>
      <c r="BH49" s="57">
        <v>76.38126498432</v>
      </c>
      <c r="BI49" s="57">
        <v>76.92126498432</v>
      </c>
      <c r="BJ49" s="57">
        <v>77.22126498432</v>
      </c>
      <c r="BK49" s="57">
        <v>76.84376498432</v>
      </c>
      <c r="BL49" s="57">
        <v>77.57306498432</v>
      </c>
      <c r="BM49" s="57">
        <v>76.8230649843199</v>
      </c>
      <c r="BN49">
        <v>77.1680649843201</v>
      </c>
    </row>
    <row r="50" ht="15.95" customHeight="1" spans="1:66">
      <c r="A50" s="49">
        <v>23</v>
      </c>
      <c r="B50" s="49"/>
      <c r="C50" s="49"/>
      <c r="D50" s="49">
        <v>86.74981777792</v>
      </c>
      <c r="E50" s="14">
        <v>162.1802</v>
      </c>
      <c r="F50" s="14">
        <v>162.9677</v>
      </c>
      <c r="G50" s="14">
        <f t="shared" si="4"/>
        <v>0.787499999999937</v>
      </c>
      <c r="H50" s="14">
        <f t="shared" si="3"/>
        <v>75.43038222208</v>
      </c>
      <c r="I50" s="74">
        <f t="shared" si="5"/>
        <v>76.21788222208</v>
      </c>
      <c r="J50" s="80"/>
      <c r="K50" s="56"/>
      <c r="L50" s="56"/>
      <c r="M50" s="56"/>
      <c r="N50" s="56"/>
      <c r="O50" s="56">
        <v>41.05018222208</v>
      </c>
      <c r="P50" s="56">
        <v>41.62218222208</v>
      </c>
      <c r="Q50" s="56">
        <v>42.95518222208</v>
      </c>
      <c r="R50" s="57">
        <v>42.28268222208</v>
      </c>
      <c r="S50" s="57">
        <v>42.45445722208</v>
      </c>
      <c r="T50" s="57">
        <v>43.16518222208</v>
      </c>
      <c r="U50" s="57">
        <v>43.34518222208</v>
      </c>
      <c r="V50" s="57">
        <v>42.76768222208</v>
      </c>
      <c r="W50" s="57">
        <v>43.280894408745</v>
      </c>
      <c r="X50" s="56">
        <v>42.58018222208</v>
      </c>
      <c r="Y50" s="57">
        <v>42.58018222208</v>
      </c>
      <c r="Z50" s="57">
        <v>42.40018222208</v>
      </c>
      <c r="AA50" s="57">
        <v>43.24268222208</v>
      </c>
      <c r="AB50" s="57">
        <v>43.77518222208</v>
      </c>
      <c r="AC50" s="57">
        <v>43.1063886912</v>
      </c>
      <c r="AD50" s="57">
        <v>44.99768222208</v>
      </c>
      <c r="AE50" s="57">
        <v>46.73518222208</v>
      </c>
      <c r="AF50" s="57">
        <v>49.87018222208</v>
      </c>
      <c r="AG50" s="57">
        <v>51.4926822220799</v>
      </c>
      <c r="AH50" s="57">
        <v>53.84100722208</v>
      </c>
      <c r="AI50" s="57">
        <v>54.5235072220799</v>
      </c>
      <c r="AJ50" s="57">
        <v>57.77776097208</v>
      </c>
      <c r="AK50" s="57">
        <v>61.24247218458</v>
      </c>
      <c r="AL50" s="57">
        <v>63.86268222208</v>
      </c>
      <c r="AM50" s="57">
        <v>66.14018222208</v>
      </c>
      <c r="AN50" s="57">
        <v>67.24768222208</v>
      </c>
      <c r="AO50" s="57">
        <v>68.23768222208</v>
      </c>
      <c r="AP50" s="57">
        <v>69.61518222208</v>
      </c>
      <c r="AQ50" s="57">
        <v>69.56018222208</v>
      </c>
      <c r="AR50" s="57">
        <v>70.33018222208</v>
      </c>
      <c r="AS50" s="57">
        <v>70.28268222208</v>
      </c>
      <c r="AT50" s="57">
        <v>70.8301822220801</v>
      </c>
      <c r="AU50" s="57">
        <v>71.26018222208</v>
      </c>
      <c r="AV50" s="57">
        <v>71.71068222208</v>
      </c>
      <c r="AW50" s="57">
        <v>72.36068222208</v>
      </c>
      <c r="AX50" s="57">
        <v>72.98068222208</v>
      </c>
      <c r="AY50" s="57">
        <v>72.8506822220801</v>
      </c>
      <c r="AZ50" s="57">
        <v>73.79568222208</v>
      </c>
      <c r="BA50" s="57">
        <v>73.95934222208</v>
      </c>
      <c r="BB50" s="57">
        <v>74.1851822220801</v>
      </c>
      <c r="BC50" s="57">
        <v>74.0726822220799</v>
      </c>
      <c r="BD50" s="57">
        <v>73.45768222208</v>
      </c>
      <c r="BE50">
        <v>73.97018222208</v>
      </c>
      <c r="BF50" s="57">
        <v>74.66458222208</v>
      </c>
      <c r="BG50" s="57">
        <v>74.65958222208</v>
      </c>
      <c r="BH50" s="57">
        <v>74.65308222208</v>
      </c>
      <c r="BI50" s="57">
        <v>75.18308222208</v>
      </c>
      <c r="BJ50" s="57">
        <v>75.46308222208</v>
      </c>
      <c r="BK50" s="57">
        <v>75.07058222208</v>
      </c>
      <c r="BL50" s="57">
        <v>75.81288222208</v>
      </c>
      <c r="BM50" s="57">
        <v>75.05788222208</v>
      </c>
      <c r="BN50">
        <v>75.4303822220801</v>
      </c>
    </row>
    <row r="51" ht="15.95" customHeight="1" spans="1:66">
      <c r="A51" s="49">
        <v>23.5</v>
      </c>
      <c r="B51" s="49"/>
      <c r="C51" s="49"/>
      <c r="D51" s="49">
        <v>84.0911113088</v>
      </c>
      <c r="E51" s="14">
        <v>157.3044</v>
      </c>
      <c r="F51" s="14">
        <v>158.0344</v>
      </c>
      <c r="G51" s="14">
        <f t="shared" si="4"/>
        <v>0.729999999999933</v>
      </c>
      <c r="H51" s="14">
        <f t="shared" si="3"/>
        <v>73.2132886912</v>
      </c>
      <c r="I51" s="74">
        <f t="shared" si="5"/>
        <v>73.9432886911999</v>
      </c>
      <c r="J51" s="80"/>
      <c r="K51" s="56"/>
      <c r="L51" s="56"/>
      <c r="M51" s="56"/>
      <c r="N51" s="56"/>
      <c r="O51" s="56">
        <v>39.3038886912</v>
      </c>
      <c r="P51" s="56">
        <v>39.8828886912</v>
      </c>
      <c r="Q51" s="56">
        <v>41.1563886912</v>
      </c>
      <c r="R51" s="57">
        <v>40.4763886912</v>
      </c>
      <c r="S51" s="57">
        <v>40.7425386912</v>
      </c>
      <c r="T51" s="57">
        <v>41.4838886912</v>
      </c>
      <c r="U51" s="57">
        <v>41.7013886912</v>
      </c>
      <c r="V51" s="57">
        <v>41.1138886912</v>
      </c>
      <c r="W51" s="57">
        <v>41.6072553554944</v>
      </c>
      <c r="X51" s="56">
        <v>41.0513886912</v>
      </c>
      <c r="Y51" s="57">
        <v>41.0513886912</v>
      </c>
      <c r="Z51" s="57">
        <v>40.9163886912</v>
      </c>
      <c r="AA51" s="57">
        <v>41.7813886912</v>
      </c>
      <c r="AB51" s="57">
        <v>42.3613886912</v>
      </c>
      <c r="AC51" s="57">
        <v>41.58791403392</v>
      </c>
      <c r="AD51" s="57">
        <v>43.6038886912</v>
      </c>
      <c r="AE51" s="57">
        <v>45.3013886912</v>
      </c>
      <c r="AF51" s="57">
        <v>48.3063886912</v>
      </c>
      <c r="AG51" s="57">
        <v>49.8088886912</v>
      </c>
      <c r="AH51" s="57">
        <v>52.0375136912</v>
      </c>
      <c r="AI51" s="57">
        <v>52.7775136911999</v>
      </c>
      <c r="AJ51" s="57">
        <v>56.0316324412</v>
      </c>
      <c r="AK51" s="57">
        <v>59.5144350037</v>
      </c>
      <c r="AL51" s="57">
        <v>62.0088886912</v>
      </c>
      <c r="AM51" s="57">
        <v>64.3388886912</v>
      </c>
      <c r="AN51" s="57">
        <v>65.4238886912</v>
      </c>
      <c r="AO51" s="57">
        <v>66.3838886912</v>
      </c>
      <c r="AP51" s="57">
        <v>67.6713886912</v>
      </c>
      <c r="AQ51" s="57">
        <v>67.7463886912</v>
      </c>
      <c r="AR51" s="57">
        <v>68.4863886912</v>
      </c>
      <c r="AS51" s="57">
        <v>68.4913886912</v>
      </c>
      <c r="AT51" s="57">
        <v>69.1188886912001</v>
      </c>
      <c r="AU51" s="57">
        <v>69.5888886912</v>
      </c>
      <c r="AV51" s="57">
        <v>69.9573886912</v>
      </c>
      <c r="AW51" s="57">
        <v>70.6073886912</v>
      </c>
      <c r="AX51" s="57">
        <v>71.2398886912</v>
      </c>
      <c r="AY51" s="57">
        <v>71.2073886912001</v>
      </c>
      <c r="AZ51" s="57">
        <v>72.0973886912</v>
      </c>
      <c r="BA51" s="57">
        <v>72.2700086912</v>
      </c>
      <c r="BB51" s="57">
        <v>72.4188886912001</v>
      </c>
      <c r="BC51" s="57">
        <v>72.3138886911999</v>
      </c>
      <c r="BD51" s="57">
        <v>71.6938886912</v>
      </c>
      <c r="BE51">
        <v>71.9938886912</v>
      </c>
      <c r="BF51" s="57">
        <v>72.6510886912</v>
      </c>
      <c r="BG51" s="57">
        <v>72.5410886912</v>
      </c>
      <c r="BH51" s="57">
        <v>72.3980886912</v>
      </c>
      <c r="BI51" s="57">
        <v>72.9180886912</v>
      </c>
      <c r="BJ51" s="57">
        <v>73.1780886912</v>
      </c>
      <c r="BK51" s="57">
        <v>72.7455886912</v>
      </c>
      <c r="BL51" s="57">
        <v>73.4332886912</v>
      </c>
      <c r="BM51" s="57">
        <v>72.7957886912</v>
      </c>
      <c r="BN51">
        <v>73.2132886912001</v>
      </c>
    </row>
    <row r="52" ht="15.95" customHeight="1" spans="1:66">
      <c r="A52" s="49">
        <v>24</v>
      </c>
      <c r="B52" s="49"/>
      <c r="C52" s="49"/>
      <c r="D52" s="49">
        <v>83.38708596608</v>
      </c>
      <c r="E52" s="14">
        <v>154.9408</v>
      </c>
      <c r="F52" s="14">
        <v>155.7408</v>
      </c>
      <c r="G52" s="14">
        <f t="shared" si="4"/>
        <v>0.799999999999926</v>
      </c>
      <c r="H52" s="14">
        <f t="shared" si="3"/>
        <v>71.55371403392</v>
      </c>
      <c r="I52" s="74">
        <f t="shared" si="5"/>
        <v>72.3537140339199</v>
      </c>
      <c r="J52" s="80"/>
      <c r="K52" s="56"/>
      <c r="L52" s="56"/>
      <c r="M52" s="56"/>
      <c r="N52" s="56"/>
      <c r="O52" s="56">
        <v>37.94791403392</v>
      </c>
      <c r="P52" s="56">
        <v>38.52891403392</v>
      </c>
      <c r="Q52" s="56">
        <v>39.82041403392</v>
      </c>
      <c r="R52" s="57">
        <v>39.12291403392</v>
      </c>
      <c r="S52" s="57">
        <v>39.34361403392</v>
      </c>
      <c r="T52" s="57">
        <v>40.11041403392</v>
      </c>
      <c r="U52" s="57">
        <v>40.32541403392</v>
      </c>
      <c r="V52" s="57">
        <v>39.72791403392</v>
      </c>
      <c r="W52" s="57">
        <v>40.204649002327</v>
      </c>
      <c r="X52" s="56">
        <v>39.61291403392</v>
      </c>
      <c r="Y52" s="57">
        <v>39.61291403392</v>
      </c>
      <c r="Z52" s="57">
        <v>39.48041403392</v>
      </c>
      <c r="AA52" s="57">
        <v>40.30041403392</v>
      </c>
      <c r="AB52" s="57">
        <v>40.86791403392</v>
      </c>
      <c r="AC52" s="57">
        <v>39.53412050304</v>
      </c>
      <c r="AD52" s="57">
        <v>42.03791403392</v>
      </c>
      <c r="AE52" s="57">
        <v>43.66291403392</v>
      </c>
      <c r="AF52" s="57">
        <v>46.44791403392</v>
      </c>
      <c r="AG52" s="57">
        <v>47.91791403392</v>
      </c>
      <c r="AH52" s="57">
        <v>50.07881403392</v>
      </c>
      <c r="AI52" s="57">
        <v>50.7263140339198</v>
      </c>
      <c r="AJ52" s="57">
        <v>53.93665903392</v>
      </c>
      <c r="AK52" s="57">
        <v>57.36397558392</v>
      </c>
      <c r="AL52" s="57">
        <v>59.90791403392</v>
      </c>
      <c r="AM52" s="57">
        <v>62.17041403392</v>
      </c>
      <c r="AN52" s="57">
        <v>63.28291403392</v>
      </c>
      <c r="AO52" s="57">
        <v>64.20291403392</v>
      </c>
      <c r="AP52" s="57">
        <v>65.53041403392</v>
      </c>
      <c r="AQ52" s="57">
        <v>65.64041403392</v>
      </c>
      <c r="AR52" s="57">
        <v>66.35041403392</v>
      </c>
      <c r="AS52" s="57">
        <v>66.33041403392</v>
      </c>
      <c r="AT52" s="57">
        <v>66.9629140339201</v>
      </c>
      <c r="AU52" s="57">
        <v>67.42291403392</v>
      </c>
      <c r="AV52" s="57">
        <v>67.84191403392</v>
      </c>
      <c r="AW52" s="57">
        <v>68.49191403392</v>
      </c>
      <c r="AX52" s="57">
        <v>69.19191403392</v>
      </c>
      <c r="AY52" s="57">
        <v>69.1969140339201</v>
      </c>
      <c r="AZ52" s="57">
        <v>70.16441403392</v>
      </c>
      <c r="BA52" s="57">
        <v>70.34949403392</v>
      </c>
      <c r="BB52" s="57">
        <v>70.5229140339201</v>
      </c>
      <c r="BC52" s="57">
        <v>70.4179140339199</v>
      </c>
      <c r="BD52" s="57">
        <v>69.80041403392</v>
      </c>
      <c r="BE52">
        <v>70.26041403392</v>
      </c>
      <c r="BF52" s="57">
        <v>70.88041403392</v>
      </c>
      <c r="BG52" s="57">
        <v>70.8354140339201</v>
      </c>
      <c r="BH52" s="57">
        <v>70.77691403392</v>
      </c>
      <c r="BI52" s="57">
        <v>71.28691403392</v>
      </c>
      <c r="BJ52" s="57">
        <v>71.52691403392</v>
      </c>
      <c r="BK52" s="57">
        <v>71.10191403392</v>
      </c>
      <c r="BL52" s="57">
        <v>71.86371403392</v>
      </c>
      <c r="BM52" s="57">
        <v>71.1937140339199</v>
      </c>
      <c r="BN52">
        <v>71.5537140339201</v>
      </c>
    </row>
    <row r="53" ht="15.95" customHeight="1" spans="1:66">
      <c r="A53" s="49">
        <v>24.5</v>
      </c>
      <c r="B53" s="49"/>
      <c r="C53" s="49"/>
      <c r="D53" s="49">
        <v>80.55587949696</v>
      </c>
      <c r="E53" s="14">
        <v>149.79215</v>
      </c>
      <c r="F53" s="14">
        <v>150.67215</v>
      </c>
      <c r="G53" s="14">
        <f t="shared" si="4"/>
        <v>0.879999999999939</v>
      </c>
      <c r="H53" s="14">
        <f t="shared" si="3"/>
        <v>69.23627050304</v>
      </c>
      <c r="I53" s="74">
        <f t="shared" si="5"/>
        <v>70.1162705030399</v>
      </c>
      <c r="J53" s="80"/>
      <c r="K53" s="56"/>
      <c r="L53" s="56"/>
      <c r="M53" s="56"/>
      <c r="N53" s="56"/>
      <c r="O53" s="56">
        <v>36.26662050304</v>
      </c>
      <c r="P53" s="56">
        <v>36.84712050304</v>
      </c>
      <c r="Q53" s="56">
        <v>38.19662050304</v>
      </c>
      <c r="R53" s="57">
        <v>37.47162050304</v>
      </c>
      <c r="S53" s="57">
        <v>37.57389550304</v>
      </c>
      <c r="T53" s="57">
        <v>38.34162050304</v>
      </c>
      <c r="U53" s="57">
        <v>38.50662050304</v>
      </c>
      <c r="V53" s="57">
        <v>37.89162050304</v>
      </c>
      <c r="W53" s="57">
        <v>38.3463199490765</v>
      </c>
      <c r="X53" s="56">
        <v>37.69912050304</v>
      </c>
      <c r="Y53" s="57">
        <v>37.69912050304</v>
      </c>
      <c r="Z53" s="57">
        <v>37.58162050304</v>
      </c>
      <c r="AA53" s="57">
        <v>38.33662050304</v>
      </c>
      <c r="AB53" s="57">
        <v>38.84912050304</v>
      </c>
      <c r="AC53" s="57">
        <v>37.70930109696</v>
      </c>
      <c r="AD53" s="57">
        <v>39.94412050304</v>
      </c>
      <c r="AE53" s="57">
        <v>41.49412050304</v>
      </c>
      <c r="AF53" s="57">
        <v>44.05162050304</v>
      </c>
      <c r="AG53" s="57">
        <v>45.5041205030399</v>
      </c>
      <c r="AH53" s="57">
        <v>47.6161955030401</v>
      </c>
      <c r="AI53" s="57">
        <v>48.1086955030398</v>
      </c>
      <c r="AJ53" s="57">
        <v>51.28813675304</v>
      </c>
      <c r="AK53" s="57">
        <v>54.63625859054</v>
      </c>
      <c r="AL53" s="57">
        <v>57.25662050304</v>
      </c>
      <c r="AM53" s="57">
        <v>59.4416205030399</v>
      </c>
      <c r="AN53" s="57">
        <v>60.53912050304</v>
      </c>
      <c r="AO53" s="57">
        <v>61.41912050304</v>
      </c>
      <c r="AP53" s="57">
        <v>62.81162050304</v>
      </c>
      <c r="AQ53" s="57">
        <v>62.88162050304</v>
      </c>
      <c r="AR53" s="57">
        <v>63.56162050304</v>
      </c>
      <c r="AS53" s="57">
        <v>63.53662050304</v>
      </c>
      <c r="AT53" s="57">
        <v>64.14412050304</v>
      </c>
      <c r="AU53" s="57">
        <v>64.58412050304</v>
      </c>
      <c r="AV53" s="57">
        <v>65.04362050304</v>
      </c>
      <c r="AW53" s="57">
        <v>65.67362050304</v>
      </c>
      <c r="AX53" s="57">
        <v>66.45112050304</v>
      </c>
      <c r="AY53" s="57">
        <v>66.4786205030401</v>
      </c>
      <c r="AZ53" s="57">
        <v>67.54612050304</v>
      </c>
      <c r="BA53" s="57">
        <v>67.73456050304</v>
      </c>
      <c r="BB53" s="57">
        <v>67.9691205030401</v>
      </c>
      <c r="BC53" s="57">
        <v>67.8466205030399</v>
      </c>
      <c r="BD53" s="57">
        <v>67.23412050304</v>
      </c>
      <c r="BE53">
        <v>67.91912050304</v>
      </c>
      <c r="BF53" s="57">
        <v>68.50192050304</v>
      </c>
      <c r="BG53" s="57">
        <v>68.50942050304</v>
      </c>
      <c r="BH53" s="57">
        <v>68.51917050304</v>
      </c>
      <c r="BI53" s="57">
        <v>69.01917050304</v>
      </c>
      <c r="BJ53" s="57">
        <v>69.23917050304</v>
      </c>
      <c r="BK53" s="57">
        <v>68.86667050304</v>
      </c>
      <c r="BL53" s="57">
        <v>69.70127050304</v>
      </c>
      <c r="BM53" s="57">
        <v>68.9612705030399</v>
      </c>
      <c r="BN53">
        <v>69.2362705030401</v>
      </c>
    </row>
    <row r="54" ht="15.95" customHeight="1" spans="1:66">
      <c r="A54" s="49">
        <v>25</v>
      </c>
      <c r="B54" s="49"/>
      <c r="C54" s="49"/>
      <c r="D54" s="49">
        <v>75.93069890304</v>
      </c>
      <c r="E54" s="14">
        <v>142.463</v>
      </c>
      <c r="F54" s="14">
        <v>143.3555</v>
      </c>
      <c r="G54" s="14">
        <f t="shared" si="4"/>
        <v>0.892499999999956</v>
      </c>
      <c r="H54" s="14">
        <f t="shared" si="3"/>
        <v>66.53230109696</v>
      </c>
      <c r="I54" s="74">
        <f t="shared" si="5"/>
        <v>67.42480109696</v>
      </c>
      <c r="J54" s="80"/>
      <c r="K54" s="56"/>
      <c r="L54" s="56"/>
      <c r="M54" s="56"/>
      <c r="N54" s="56"/>
      <c r="O54" s="56">
        <v>34.63430109696</v>
      </c>
      <c r="P54" s="56">
        <v>35.21930109696</v>
      </c>
      <c r="Q54" s="56">
        <v>36.59430109696</v>
      </c>
      <c r="R54" s="57">
        <v>35.83930109696</v>
      </c>
      <c r="S54" s="57">
        <v>35.88575109696</v>
      </c>
      <c r="T54" s="57">
        <v>36.65680109696</v>
      </c>
      <c r="U54" s="57">
        <v>36.82180109696</v>
      </c>
      <c r="V54" s="57">
        <v>36.18680109696</v>
      </c>
      <c r="W54" s="57">
        <v>36.6210427101235</v>
      </c>
      <c r="X54" s="56">
        <v>35.93930109696</v>
      </c>
      <c r="Y54" s="57">
        <v>35.93930109696</v>
      </c>
      <c r="Z54" s="57">
        <v>35.82430109696</v>
      </c>
      <c r="AA54" s="57">
        <v>36.54930109696</v>
      </c>
      <c r="AB54" s="57">
        <v>37.05180109696</v>
      </c>
      <c r="AC54" s="57">
        <v>36.1747524672</v>
      </c>
      <c r="AD54" s="57">
        <v>38.10680109696</v>
      </c>
      <c r="AE54" s="57">
        <v>39.58680109696</v>
      </c>
      <c r="AF54" s="57">
        <v>41.98430109696</v>
      </c>
      <c r="AG54" s="57">
        <v>43.34430109696</v>
      </c>
      <c r="AH54" s="57">
        <v>45.3839260969601</v>
      </c>
      <c r="AI54" s="57">
        <v>45.8139260969598</v>
      </c>
      <c r="AJ54" s="57">
        <v>48.95846984696</v>
      </c>
      <c r="AK54" s="57">
        <v>52.24571815946</v>
      </c>
      <c r="AL54" s="57">
        <v>54.82430109696</v>
      </c>
      <c r="AM54" s="57">
        <v>56.9418010969599</v>
      </c>
      <c r="AN54" s="57">
        <v>57.99180109696</v>
      </c>
      <c r="AO54" s="57">
        <v>58.83180109696</v>
      </c>
      <c r="AP54" s="57">
        <v>60.21930109696</v>
      </c>
      <c r="AQ54" s="57">
        <v>60.29930109696</v>
      </c>
      <c r="AR54" s="57">
        <v>60.94930109696</v>
      </c>
      <c r="AS54" s="57">
        <v>60.93180109696</v>
      </c>
      <c r="AT54" s="57">
        <v>61.5368010969601</v>
      </c>
      <c r="AU54" s="57">
        <v>61.98930109696</v>
      </c>
      <c r="AV54" s="57">
        <v>62.38930109696</v>
      </c>
      <c r="AW54" s="57">
        <v>63.01930109696</v>
      </c>
      <c r="AX54" s="57">
        <v>63.83430109696</v>
      </c>
      <c r="AY54" s="57">
        <v>63.9093010969601</v>
      </c>
      <c r="AZ54" s="57">
        <v>64.99430109696</v>
      </c>
      <c r="BA54" s="57">
        <v>65.20150109696</v>
      </c>
      <c r="BB54" s="57">
        <v>65.4668010969601</v>
      </c>
      <c r="BC54" s="57">
        <v>65.3393010969599</v>
      </c>
      <c r="BD54" s="57">
        <v>64.70930109696</v>
      </c>
      <c r="BE54">
        <v>65.4418010969599</v>
      </c>
      <c r="BF54" s="57">
        <v>65.98740109696</v>
      </c>
      <c r="BG54" s="57">
        <v>65.9524010969601</v>
      </c>
      <c r="BH54" s="57">
        <v>65.90690109696</v>
      </c>
      <c r="BI54" s="57">
        <v>66.39690109696</v>
      </c>
      <c r="BJ54" s="57">
        <v>66.59690109696</v>
      </c>
      <c r="BK54" s="57">
        <v>66.18440109696</v>
      </c>
      <c r="BL54" s="57">
        <v>67.03980109696</v>
      </c>
      <c r="BM54" s="57">
        <v>66.2948010969599</v>
      </c>
      <c r="BN54">
        <v>66.5323010969601</v>
      </c>
    </row>
    <row r="55" ht="15.95" customHeight="1" spans="1:66">
      <c r="A55" s="49">
        <v>25.5</v>
      </c>
      <c r="B55" s="49"/>
      <c r="C55" s="49"/>
      <c r="D55" s="49">
        <v>73.1502475328</v>
      </c>
      <c r="E55" s="14">
        <v>136.52345</v>
      </c>
      <c r="F55" s="14">
        <v>137.34095</v>
      </c>
      <c r="G55" s="14">
        <f t="shared" si="4"/>
        <v>0.817499999999939</v>
      </c>
      <c r="H55" s="14">
        <f t="shared" si="3"/>
        <v>63.3732024672</v>
      </c>
      <c r="I55" s="74">
        <f t="shared" si="5"/>
        <v>64.1907024671999</v>
      </c>
      <c r="J55" s="80"/>
      <c r="K55" s="56"/>
      <c r="L55" s="56"/>
      <c r="M55" s="56"/>
      <c r="N55" s="56"/>
      <c r="O55" s="56">
        <v>32.6147524672</v>
      </c>
      <c r="P55" s="56">
        <v>33.1042524672</v>
      </c>
      <c r="Q55" s="56">
        <v>34.5097524672</v>
      </c>
      <c r="R55" s="57">
        <v>33.7272524672</v>
      </c>
      <c r="S55" s="57">
        <v>33.9213274672</v>
      </c>
      <c r="T55" s="57">
        <v>34.7122524672</v>
      </c>
      <c r="U55" s="57">
        <v>34.9572524672</v>
      </c>
      <c r="V55" s="57">
        <v>34.3197524672</v>
      </c>
      <c r="W55" s="57">
        <v>34.7315894968064</v>
      </c>
      <c r="X55" s="56">
        <v>34.2347524672</v>
      </c>
      <c r="Y55" s="57">
        <v>34.2347524672</v>
      </c>
      <c r="Z55" s="57">
        <v>34.1022524672</v>
      </c>
      <c r="AA55" s="57">
        <v>34.9622524672</v>
      </c>
      <c r="AB55" s="57">
        <v>35.4697524672</v>
      </c>
      <c r="AC55" s="57">
        <v>34.8853512499199</v>
      </c>
      <c r="AD55" s="57">
        <v>36.5897524672</v>
      </c>
      <c r="AE55" s="57">
        <v>38.0547524672</v>
      </c>
      <c r="AF55" s="57">
        <v>40.3472524672</v>
      </c>
      <c r="AG55" s="57">
        <v>41.5372524671999</v>
      </c>
      <c r="AH55" s="57">
        <v>43.4193774672001</v>
      </c>
      <c r="AI55" s="57">
        <v>43.9793774671999</v>
      </c>
      <c r="AJ55" s="57">
        <v>47.0631712172</v>
      </c>
      <c r="AK55" s="57">
        <v>50.3449520297</v>
      </c>
      <c r="AL55" s="57">
        <v>52.6822524672</v>
      </c>
      <c r="AM55" s="57">
        <v>54.7997524672</v>
      </c>
      <c r="AN55" s="57">
        <v>55.7622524672</v>
      </c>
      <c r="AO55" s="57">
        <v>56.5622524672</v>
      </c>
      <c r="AP55" s="57">
        <v>57.8347524672</v>
      </c>
      <c r="AQ55" s="57">
        <v>57.9972524672</v>
      </c>
      <c r="AR55" s="57">
        <v>58.6172524672</v>
      </c>
      <c r="AS55" s="57">
        <v>58.6147524672</v>
      </c>
      <c r="AT55" s="57">
        <v>59.2597524672001</v>
      </c>
      <c r="AU55" s="57">
        <v>59.7597524672</v>
      </c>
      <c r="AV55" s="57">
        <v>59.9952524672</v>
      </c>
      <c r="AW55" s="57">
        <v>60.6352524672</v>
      </c>
      <c r="AX55" s="57">
        <v>61.4377524672</v>
      </c>
      <c r="AY55" s="57">
        <v>61.5727524672001</v>
      </c>
      <c r="AZ55" s="57">
        <v>62.6252524671999</v>
      </c>
      <c r="BA55" s="57">
        <v>62.8421124672</v>
      </c>
      <c r="BB55" s="57">
        <v>62.9697524672001</v>
      </c>
      <c r="BC55" s="57">
        <v>62.9047524671999</v>
      </c>
      <c r="BD55" s="57">
        <v>62.2397524672</v>
      </c>
      <c r="BE55">
        <v>62.6822524671999</v>
      </c>
      <c r="BF55" s="57">
        <v>63.1906524672</v>
      </c>
      <c r="BG55" s="57">
        <v>63.0381524672001</v>
      </c>
      <c r="BH55" s="57">
        <v>62.8399024672</v>
      </c>
      <c r="BI55" s="57">
        <v>63.3199024672</v>
      </c>
      <c r="BJ55" s="57">
        <v>63.4999024672</v>
      </c>
      <c r="BK55" s="57">
        <v>62.9649024672</v>
      </c>
      <c r="BL55" s="57">
        <v>63.7332024672</v>
      </c>
      <c r="BM55" s="57">
        <v>63.0882024671999</v>
      </c>
      <c r="BN55">
        <v>63.3732024672001</v>
      </c>
    </row>
    <row r="56" ht="15.95" customHeight="1" spans="1:66">
      <c r="A56" s="49">
        <v>26</v>
      </c>
      <c r="B56" s="49"/>
      <c r="C56" s="49"/>
      <c r="D56" s="49">
        <v>74.90214875008</v>
      </c>
      <c r="E56" s="14">
        <v>135.25125</v>
      </c>
      <c r="F56" s="14">
        <v>135.94625</v>
      </c>
      <c r="G56" s="14">
        <f t="shared" si="4"/>
        <v>0.694999999999936</v>
      </c>
      <c r="H56" s="14">
        <f t="shared" si="3"/>
        <v>60.34910124992</v>
      </c>
      <c r="I56" s="74">
        <f t="shared" si="5"/>
        <v>61.0441012499199</v>
      </c>
      <c r="J56" s="80"/>
      <c r="K56" s="56"/>
      <c r="L56" s="56"/>
      <c r="M56" s="56"/>
      <c r="N56" s="56"/>
      <c r="O56" s="56">
        <v>30.56285124992</v>
      </c>
      <c r="P56" s="56">
        <v>31.07185124992</v>
      </c>
      <c r="Q56" s="56">
        <v>32.38035124992</v>
      </c>
      <c r="R56" s="57">
        <v>31.55785124992</v>
      </c>
      <c r="S56" s="57">
        <v>31.98075124992</v>
      </c>
      <c r="T56" s="57">
        <v>32.78535124992</v>
      </c>
      <c r="U56" s="57">
        <v>33.11535124992</v>
      </c>
      <c r="V56" s="57">
        <v>32.50785124992</v>
      </c>
      <c r="W56" s="57">
        <v>32.897945464919</v>
      </c>
      <c r="X56" s="56">
        <v>32.64535124992</v>
      </c>
      <c r="Y56" s="57">
        <v>32.64535124992</v>
      </c>
      <c r="Z56" s="57">
        <v>32.52035124992</v>
      </c>
      <c r="AA56" s="57">
        <v>33.5903512499199</v>
      </c>
      <c r="AB56" s="57">
        <v>34.09535124992</v>
      </c>
      <c r="AC56" s="57">
        <v>34.04550178304</v>
      </c>
      <c r="AD56" s="57">
        <v>35.31535124992</v>
      </c>
      <c r="AE56" s="57">
        <v>36.75535124992</v>
      </c>
      <c r="AF56" s="57">
        <v>38.97035124992</v>
      </c>
      <c r="AG56" s="57">
        <v>39.9953512499199</v>
      </c>
      <c r="AH56" s="57">
        <v>41.71367624992</v>
      </c>
      <c r="AI56" s="57">
        <v>42.4336762499198</v>
      </c>
      <c r="AJ56" s="57">
        <v>45.45730499992</v>
      </c>
      <c r="AK56" s="57">
        <v>48.69572246242</v>
      </c>
      <c r="AL56" s="57">
        <v>50.75785124992</v>
      </c>
      <c r="AM56" s="57">
        <v>52.8903512499199</v>
      </c>
      <c r="AN56" s="57">
        <v>53.78535124992</v>
      </c>
      <c r="AO56" s="57">
        <v>54.54535124992</v>
      </c>
      <c r="AP56" s="57">
        <v>55.67035124992</v>
      </c>
      <c r="AQ56" s="57">
        <v>55.87535124992</v>
      </c>
      <c r="AR56" s="57">
        <v>56.46535124992</v>
      </c>
      <c r="AS56" s="57">
        <v>56.52535124992</v>
      </c>
      <c r="AT56" s="57">
        <v>57.20535124992</v>
      </c>
      <c r="AU56" s="57">
        <v>57.75785124992</v>
      </c>
      <c r="AV56" s="57">
        <v>57.79385124992</v>
      </c>
      <c r="AW56" s="57">
        <v>58.47385124992</v>
      </c>
      <c r="AX56" s="57">
        <v>59.21135124992</v>
      </c>
      <c r="AY56" s="57">
        <v>59.4188512499201</v>
      </c>
      <c r="AZ56" s="57">
        <v>60.4063512499199</v>
      </c>
      <c r="BA56" s="57">
        <v>60.63007124992</v>
      </c>
      <c r="BB56" s="57">
        <v>60.5878512499201</v>
      </c>
      <c r="BC56" s="57">
        <v>60.5453512499198</v>
      </c>
      <c r="BD56" s="57">
        <v>59.91285124992</v>
      </c>
      <c r="BE56">
        <v>60.04285124992</v>
      </c>
      <c r="BF56" s="57">
        <v>60.51405124992</v>
      </c>
      <c r="BG56" s="57">
        <v>60.15155124992</v>
      </c>
      <c r="BH56" s="57">
        <v>59.68030124992</v>
      </c>
      <c r="BI56" s="57">
        <v>60.15030124992</v>
      </c>
      <c r="BJ56" s="57">
        <v>60.31030124992</v>
      </c>
      <c r="BK56" s="57">
        <v>59.86030124992</v>
      </c>
      <c r="BL56" s="57">
        <v>60.51160124992</v>
      </c>
      <c r="BM56" s="57">
        <v>59.9591012499199</v>
      </c>
      <c r="BN56">
        <v>60.3491012499201</v>
      </c>
    </row>
    <row r="57" ht="15.95" customHeight="1" spans="1:66">
      <c r="A57" s="49">
        <v>26.5</v>
      </c>
      <c r="B57" s="49"/>
      <c r="C57" s="49"/>
      <c r="D57" s="49">
        <v>84.36949821696</v>
      </c>
      <c r="E57" s="14">
        <v>141.48845</v>
      </c>
      <c r="F57" s="14">
        <v>142.10845</v>
      </c>
      <c r="G57" s="14">
        <f t="shared" si="4"/>
        <v>0.620000000000005</v>
      </c>
      <c r="H57" s="14">
        <f t="shared" si="3"/>
        <v>57.11895178304</v>
      </c>
      <c r="I57" s="74">
        <f t="shared" si="5"/>
        <v>57.73895178304</v>
      </c>
      <c r="J57" s="80"/>
      <c r="K57" s="56"/>
      <c r="L57" s="56"/>
      <c r="M57" s="56"/>
      <c r="N57" s="56"/>
      <c r="O57" s="56">
        <v>28.33300178304</v>
      </c>
      <c r="P57" s="56">
        <v>28.88900178304</v>
      </c>
      <c r="Q57" s="56">
        <v>29.87300178304</v>
      </c>
      <c r="R57" s="57">
        <v>29.13800178304</v>
      </c>
      <c r="S57" s="57">
        <v>29.96465178304</v>
      </c>
      <c r="T57" s="57">
        <v>30.81050178304</v>
      </c>
      <c r="U57" s="57">
        <v>31.28300178304</v>
      </c>
      <c r="V57" s="57">
        <v>30.74300178304</v>
      </c>
      <c r="W57" s="57">
        <v>31.1119178044365</v>
      </c>
      <c r="X57" s="56">
        <v>31.24550178304</v>
      </c>
      <c r="Y57" s="57">
        <v>31.24550178304</v>
      </c>
      <c r="Z57" s="57">
        <v>31.19050178304</v>
      </c>
      <c r="AA57" s="57">
        <v>32.6455017830399</v>
      </c>
      <c r="AB57" s="57">
        <v>33.16800178304</v>
      </c>
      <c r="AC57" s="57">
        <v>32.39403077888</v>
      </c>
      <c r="AD57" s="57">
        <v>34.58800178304</v>
      </c>
      <c r="AE57" s="57">
        <v>35.95550178304</v>
      </c>
      <c r="AF57" s="57">
        <v>38.24300178304</v>
      </c>
      <c r="AG57" s="57">
        <v>39.0380017830399</v>
      </c>
      <c r="AH57" s="57">
        <v>40.54055178304</v>
      </c>
      <c r="AI57" s="57">
        <v>41.5705517830398</v>
      </c>
      <c r="AJ57" s="57">
        <v>44.51690428304</v>
      </c>
      <c r="AK57" s="57">
        <v>47.70919325804</v>
      </c>
      <c r="AL57" s="57">
        <v>49.37800178304</v>
      </c>
      <c r="AM57" s="57">
        <v>51.5730017830399</v>
      </c>
      <c r="AN57" s="57">
        <v>52.32800178304</v>
      </c>
      <c r="AO57" s="57">
        <v>53.04800178304</v>
      </c>
      <c r="AP57" s="57">
        <v>53.85800178304</v>
      </c>
      <c r="AQ57" s="57">
        <v>54.03050178304</v>
      </c>
      <c r="AR57" s="57">
        <v>54.59050178304</v>
      </c>
      <c r="AS57" s="57">
        <v>54.85550178304</v>
      </c>
      <c r="AT57" s="57">
        <v>55.46550178304</v>
      </c>
      <c r="AU57" s="57">
        <v>56.36050178304</v>
      </c>
      <c r="AV57" s="57">
        <v>56.05950178304</v>
      </c>
      <c r="AW57" s="57">
        <v>56.80950178304</v>
      </c>
      <c r="AX57" s="57">
        <v>57.42450178304</v>
      </c>
      <c r="AY57" s="57">
        <v>57.7670017830401</v>
      </c>
      <c r="AZ57" s="57">
        <v>58.58450178304</v>
      </c>
      <c r="BA57" s="57">
        <v>58.79758178304</v>
      </c>
      <c r="BB57" s="57">
        <v>58.3505017830401</v>
      </c>
      <c r="BC57" s="57">
        <v>58.4630017830399</v>
      </c>
      <c r="BD57" s="57">
        <v>57.73550178304</v>
      </c>
      <c r="BE57">
        <v>57.12550178304</v>
      </c>
      <c r="BF57" s="57">
        <v>57.55950178304</v>
      </c>
      <c r="BG57" s="57">
        <v>56.95200178304</v>
      </c>
      <c r="BH57" s="57">
        <v>56.16225178304</v>
      </c>
      <c r="BI57" s="57">
        <v>56.62225178304</v>
      </c>
      <c r="BJ57" s="57">
        <v>56.76225178304</v>
      </c>
      <c r="BK57" s="57">
        <v>56.42225178304</v>
      </c>
      <c r="BL57" s="57">
        <v>56.85645178304</v>
      </c>
      <c r="BM57" s="57">
        <v>56.51145178304</v>
      </c>
      <c r="BN57">
        <v>57.1189517830401</v>
      </c>
    </row>
    <row r="58" ht="15.95" customHeight="1" spans="1:66">
      <c r="A58" s="49">
        <v>27</v>
      </c>
      <c r="B58" s="49"/>
      <c r="C58" s="49"/>
      <c r="D58" s="49">
        <v>101.99346922112</v>
      </c>
      <c r="E58" s="14">
        <v>155.8505</v>
      </c>
      <c r="F58" s="14">
        <v>156.4305</v>
      </c>
      <c r="G58" s="14">
        <f t="shared" si="4"/>
        <v>0.580000000000013</v>
      </c>
      <c r="H58" s="14">
        <f t="shared" si="3"/>
        <v>53.85703077888</v>
      </c>
      <c r="I58" s="74">
        <f t="shared" si="5"/>
        <v>54.43703077888</v>
      </c>
      <c r="J58" s="80"/>
      <c r="K58" s="56"/>
      <c r="L58" s="56"/>
      <c r="M58" s="56"/>
      <c r="N58" s="56"/>
      <c r="O58" s="56">
        <v>26.09153077888</v>
      </c>
      <c r="P58" s="56">
        <v>26.65203077888</v>
      </c>
      <c r="Q58" s="56">
        <v>27.50153077888</v>
      </c>
      <c r="R58" s="57">
        <v>26.78153077888</v>
      </c>
      <c r="S58" s="57">
        <v>27.79080577888</v>
      </c>
      <c r="T58" s="57">
        <v>28.65653077888</v>
      </c>
      <c r="U58" s="57">
        <v>29.19153077888</v>
      </c>
      <c r="V58" s="57">
        <v>28.65403077888</v>
      </c>
      <c r="W58" s="57">
        <v>28.9978791482266</v>
      </c>
      <c r="X58" s="56">
        <v>29.35403077888</v>
      </c>
      <c r="Y58" s="57">
        <v>29.35403077888</v>
      </c>
      <c r="Z58" s="57">
        <v>29.37403077888</v>
      </c>
      <c r="AA58" s="57">
        <v>30.90153077888</v>
      </c>
      <c r="AB58" s="57">
        <v>31.46653077888</v>
      </c>
      <c r="AC58" s="57">
        <v>30.65488675328</v>
      </c>
      <c r="AD58" s="57">
        <v>32.90903077888</v>
      </c>
      <c r="AE58" s="57">
        <v>34.24153077888</v>
      </c>
      <c r="AF58" s="57">
        <v>36.39153077888</v>
      </c>
      <c r="AG58" s="57">
        <v>37.06403077888</v>
      </c>
      <c r="AH58" s="57">
        <v>38.4248307788801</v>
      </c>
      <c r="AI58" s="57">
        <v>39.5323307788798</v>
      </c>
      <c r="AJ58" s="57">
        <v>42.44009577888</v>
      </c>
      <c r="AK58" s="57">
        <v>45.58608312888</v>
      </c>
      <c r="AL58" s="57">
        <v>47.02653077888</v>
      </c>
      <c r="AM58" s="57">
        <v>49.2240307788799</v>
      </c>
      <c r="AN58" s="57">
        <v>49.87903077888</v>
      </c>
      <c r="AO58" s="57">
        <v>50.55903077888</v>
      </c>
      <c r="AP58" s="57">
        <v>51.27653077888</v>
      </c>
      <c r="AQ58" s="57">
        <v>51.48153077888</v>
      </c>
      <c r="AR58" s="57">
        <v>52.01153077888</v>
      </c>
      <c r="AS58" s="57">
        <v>52.36653077888</v>
      </c>
      <c r="AT58" s="57">
        <v>52.90153077888</v>
      </c>
      <c r="AU58" s="57">
        <v>53.90653077888</v>
      </c>
      <c r="AV58" s="57">
        <v>53.42353077888</v>
      </c>
      <c r="AW58" s="57">
        <v>54.19353077888</v>
      </c>
      <c r="AX58" s="57">
        <v>54.78853077888</v>
      </c>
      <c r="AY58" s="57">
        <v>55.1485307788801</v>
      </c>
      <c r="AZ58" s="57">
        <v>55.9685307788799</v>
      </c>
      <c r="BA58" s="57">
        <v>56.17377077888</v>
      </c>
      <c r="BB58" s="57">
        <v>55.5315307788801</v>
      </c>
      <c r="BC58" s="57">
        <v>55.6740307788799</v>
      </c>
      <c r="BD58" s="57">
        <v>54.92653077888</v>
      </c>
      <c r="BE58">
        <v>54.0090307788799</v>
      </c>
      <c r="BF58" s="57">
        <v>54.40583077888</v>
      </c>
      <c r="BG58" s="57">
        <v>53.71583077888</v>
      </c>
      <c r="BH58" s="57">
        <v>52.81883077888</v>
      </c>
      <c r="BI58" s="57">
        <v>53.26883077888</v>
      </c>
      <c r="BJ58" s="57">
        <v>53.38883077888</v>
      </c>
      <c r="BK58" s="57">
        <v>53.12883077888</v>
      </c>
      <c r="BL58" s="57">
        <v>53.47203077888</v>
      </c>
      <c r="BM58" s="57">
        <v>53.20203077888</v>
      </c>
      <c r="BN58">
        <v>53.8570307788801</v>
      </c>
    </row>
    <row r="59" spans="1:66">
      <c r="A59" s="49">
        <v>27.5</v>
      </c>
      <c r="B59" s="49"/>
      <c r="C59" s="49"/>
      <c r="D59" s="49">
        <v>121.14011324672</v>
      </c>
      <c r="E59" s="14">
        <v>172.56015</v>
      </c>
      <c r="F59" s="14">
        <v>173.07015</v>
      </c>
      <c r="G59" s="14">
        <f t="shared" si="4"/>
        <v>0.509999999999991</v>
      </c>
      <c r="H59" s="14">
        <f t="shared" si="3"/>
        <v>51.42003675328</v>
      </c>
      <c r="I59" s="74">
        <f t="shared" si="5"/>
        <v>51.93003675328</v>
      </c>
      <c r="J59" s="80"/>
      <c r="K59" s="56"/>
      <c r="L59" s="56"/>
      <c r="M59" s="56"/>
      <c r="N59" s="56"/>
      <c r="O59" s="56">
        <v>24.62238675328</v>
      </c>
      <c r="P59" s="56">
        <v>25.20238675328</v>
      </c>
      <c r="Q59" s="56">
        <v>26.19488675328</v>
      </c>
      <c r="R59" s="57">
        <v>25.32238675328</v>
      </c>
      <c r="S59" s="57">
        <v>26.25816175328</v>
      </c>
      <c r="T59" s="57">
        <v>27.11738675328</v>
      </c>
      <c r="U59">
        <v>27.61738675328</v>
      </c>
      <c r="V59">
        <v>27.06238675328</v>
      </c>
      <c r="W59">
        <v>27.3871353943193</v>
      </c>
      <c r="X59" s="56">
        <v>27.76738675328</v>
      </c>
      <c r="Y59">
        <v>27.76738675328</v>
      </c>
      <c r="Z59">
        <v>27.77238675328</v>
      </c>
      <c r="AA59">
        <v>29.2248867532799</v>
      </c>
      <c r="AB59">
        <v>29.80738675328</v>
      </c>
      <c r="AC59">
        <v>27.31552160896</v>
      </c>
      <c r="AD59">
        <v>31.12988675328</v>
      </c>
      <c r="AE59">
        <v>32.40738675328</v>
      </c>
      <c r="AF59">
        <v>34.31988675328</v>
      </c>
      <c r="AG59">
        <v>35.0048867532799</v>
      </c>
      <c r="AH59">
        <v>36.2522867532801</v>
      </c>
      <c r="AI59" s="57">
        <v>37.1972867532798</v>
      </c>
      <c r="AJ59">
        <v>40.06383175328</v>
      </c>
      <c r="AK59" s="57">
        <v>43.11028630328</v>
      </c>
      <c r="AL59" s="57">
        <v>44.60738675328</v>
      </c>
      <c r="AM59">
        <v>46.7748867532799</v>
      </c>
      <c r="AN59">
        <v>47.27238675328</v>
      </c>
      <c r="AO59">
        <v>47.91238675328</v>
      </c>
      <c r="AP59">
        <v>48.67738675328</v>
      </c>
      <c r="AQ59">
        <v>48.88988675328</v>
      </c>
      <c r="AR59">
        <v>49.38988675328</v>
      </c>
      <c r="AS59">
        <v>49.71738675328</v>
      </c>
      <c r="AT59">
        <v>50.24988675328</v>
      </c>
      <c r="AU59" s="57">
        <v>51.21988675328</v>
      </c>
      <c r="AV59">
        <v>50.63988675328</v>
      </c>
      <c r="AW59">
        <v>51.35988675328</v>
      </c>
      <c r="AX59">
        <v>52.03738675328</v>
      </c>
      <c r="AY59">
        <v>52.3598867532801</v>
      </c>
      <c r="AZ59">
        <v>53.2648867532799</v>
      </c>
      <c r="BA59">
        <v>53.51688675328</v>
      </c>
      <c r="BB59">
        <v>52.9423867532801</v>
      </c>
      <c r="BC59" s="57">
        <v>53.0698867532799</v>
      </c>
      <c r="BD59" s="57">
        <v>52.30988675328</v>
      </c>
      <c r="BE59">
        <v>51.4898867532799</v>
      </c>
      <c r="BF59" s="57">
        <v>51.84948675328</v>
      </c>
      <c r="BG59" s="57">
        <v>51.20698675328</v>
      </c>
      <c r="BH59" s="57">
        <v>50.37173675328</v>
      </c>
      <c r="BI59" s="57">
        <v>50.81173675328</v>
      </c>
      <c r="BJ59" s="57">
        <v>50.91173675328</v>
      </c>
      <c r="BK59" s="57">
        <v>50.72173675328</v>
      </c>
      <c r="BL59" s="57">
        <v>51.13253675328</v>
      </c>
      <c r="BM59" s="57">
        <v>50.7925367532799</v>
      </c>
      <c r="BN59">
        <v>51.4200367532801</v>
      </c>
    </row>
    <row r="60" spans="1:66">
      <c r="A60" s="49">
        <v>28</v>
      </c>
      <c r="B60" s="49"/>
      <c r="C60" s="49"/>
      <c r="D60" s="49">
        <v>135.72697839104</v>
      </c>
      <c r="E60" s="14">
        <v>184.12525</v>
      </c>
      <c r="F60" s="14">
        <v>184.75525</v>
      </c>
      <c r="G60" s="14">
        <f t="shared" si="4"/>
        <v>0.629999999999967</v>
      </c>
      <c r="H60" s="14">
        <f t="shared" si="3"/>
        <v>48.39827160896</v>
      </c>
      <c r="I60" s="74">
        <f t="shared" si="5"/>
        <v>49.02827160896</v>
      </c>
      <c r="J60" s="80"/>
      <c r="K60" s="56"/>
      <c r="L60" s="56"/>
      <c r="M60" s="56"/>
      <c r="N60" s="56"/>
      <c r="O60" s="56">
        <v>23.29802160896</v>
      </c>
      <c r="P60" s="56">
        <v>23.91502160896</v>
      </c>
      <c r="Q60" s="56">
        <v>24.79052160896</v>
      </c>
      <c r="R60" s="57">
        <v>24.12802160896</v>
      </c>
      <c r="S60" s="57">
        <v>24.57237160896</v>
      </c>
      <c r="T60" s="57">
        <v>25.49802160896</v>
      </c>
      <c r="U60">
        <v>25.71552160896</v>
      </c>
      <c r="V60">
        <v>25.07802160896</v>
      </c>
      <c r="W60">
        <v>25.3789578682675</v>
      </c>
      <c r="X60" s="56">
        <v>25.36552160896</v>
      </c>
      <c r="Y60">
        <v>25.36552160896</v>
      </c>
      <c r="Z60">
        <v>25.17302160896</v>
      </c>
      <c r="AA60">
        <v>26.18802160896</v>
      </c>
      <c r="AB60">
        <v>26.77052160896</v>
      </c>
      <c r="AD60">
        <v>27.69802160896</v>
      </c>
      <c r="AE60">
        <v>28.97302160896</v>
      </c>
      <c r="AF60">
        <v>30.42302160896</v>
      </c>
      <c r="AG60">
        <v>31.2755216089599</v>
      </c>
      <c r="AH60">
        <v>32.56229660896</v>
      </c>
      <c r="AI60" s="57">
        <v>32.9122966089598</v>
      </c>
      <c r="AJ60">
        <v>35.76112285896</v>
      </c>
      <c r="AK60" s="57">
        <v>38.56931084646</v>
      </c>
      <c r="AL60" s="57">
        <v>39.78052160896</v>
      </c>
      <c r="AM60">
        <v>41.7280216089599</v>
      </c>
      <c r="AN60">
        <v>42.05302160896</v>
      </c>
      <c r="AO60">
        <v>42.65302160896</v>
      </c>
      <c r="AP60">
        <v>43.51052160896</v>
      </c>
      <c r="AQ60">
        <v>43.61052160896</v>
      </c>
      <c r="AR60">
        <v>44.08052160896</v>
      </c>
      <c r="AS60">
        <v>44.48552160896</v>
      </c>
      <c r="AT60">
        <v>44.88552160896</v>
      </c>
      <c r="AU60" s="57">
        <v>46.76302160896</v>
      </c>
      <c r="AV60">
        <v>46.03102160896</v>
      </c>
      <c r="AW60">
        <v>46.64102160896</v>
      </c>
      <c r="AX60">
        <v>47.52102160896</v>
      </c>
      <c r="AY60">
        <v>47.6235216089601</v>
      </c>
      <c r="AZ60">
        <v>48.6885216089599</v>
      </c>
      <c r="BA60">
        <v>48.88328160896</v>
      </c>
      <c r="BB60">
        <v>48.45552160896</v>
      </c>
      <c r="BC60" s="57">
        <v>48.4630216089599</v>
      </c>
      <c r="BD60" s="57">
        <v>48.17052160896</v>
      </c>
      <c r="BE60">
        <v>47.80302160896</v>
      </c>
      <c r="BF60" s="57">
        <v>48.12542160896</v>
      </c>
      <c r="BG60" s="57">
        <v>48.01292160896</v>
      </c>
      <c r="BH60" s="57">
        <v>47.86667160896</v>
      </c>
      <c r="BI60" s="57">
        <v>48.29667160896</v>
      </c>
      <c r="BJ60" s="57">
        <v>48.37667160896</v>
      </c>
      <c r="BK60" s="57">
        <v>48.25667160896</v>
      </c>
      <c r="BL60" s="57">
        <v>48.55827160896</v>
      </c>
      <c r="BM60" s="57">
        <v>48.1082716089599</v>
      </c>
      <c r="BN60">
        <v>48.3982716089601</v>
      </c>
    </row>
    <row r="61" spans="11:38">
      <c r="K61" s="56"/>
      <c r="R61" s="57"/>
      <c r="AK61" s="57"/>
      <c r="AL61" s="57"/>
    </row>
    <row r="62" spans="11:18">
      <c r="K62" s="56"/>
      <c r="R62" s="57"/>
    </row>
    <row r="63" spans="11:18">
      <c r="K63" s="56"/>
      <c r="R63" s="57"/>
    </row>
    <row r="64" spans="11:18">
      <c r="K64" s="56"/>
      <c r="R64" s="57"/>
    </row>
    <row r="65" spans="11:11">
      <c r="K65" s="56"/>
    </row>
    <row r="66" spans="11:11">
      <c r="K66" s="56"/>
    </row>
    <row r="67" spans="11:11">
      <c r="K67" s="56"/>
    </row>
    <row r="68" spans="11:11">
      <c r="K68" s="56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Q66"/>
  <sheetViews>
    <sheetView topLeftCell="A40" workbookViewId="0">
      <pane xSplit="14" topLeftCell="BP1" activePane="topRight" state="frozen"/>
      <selection/>
      <selection pane="topRight" activeCell="I5" sqref="I5:I64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75" style="69" customWidth="1"/>
    <col min="10" max="18" width="11.75" customWidth="1"/>
    <col min="19" max="19" width="15.5" customWidth="1"/>
    <col min="20" max="20" width="16.375" customWidth="1"/>
    <col min="21" max="21" width="13.25" customWidth="1"/>
    <col min="22" max="22" width="12.75" customWidth="1"/>
    <col min="23" max="23" width="12.375" customWidth="1"/>
    <col min="24" max="24" width="11.875" customWidth="1"/>
    <col min="25" max="25" width="16.5" customWidth="1"/>
    <col min="26" max="26" width="16.25" customWidth="1"/>
    <col min="27" max="27" width="15.875" customWidth="1"/>
    <col min="28" max="28" width="13.75" customWidth="1"/>
    <col min="29" max="29" width="14.5" customWidth="1"/>
    <col min="30" max="30" width="14.75" customWidth="1"/>
    <col min="31" max="31" width="16" customWidth="1"/>
    <col min="32" max="32" width="13.5" customWidth="1"/>
    <col min="33" max="33" width="13.25" customWidth="1"/>
    <col min="34" max="34" width="15.5" customWidth="1"/>
    <col min="35" max="35" width="14.625" customWidth="1"/>
    <col min="36" max="36" width="13.875" customWidth="1"/>
    <col min="37" max="38" width="14" customWidth="1"/>
    <col min="39" max="39" width="13.75" customWidth="1"/>
    <col min="40" max="40" width="13.625" customWidth="1"/>
    <col min="41" max="41" width="15" customWidth="1"/>
    <col min="42" max="42" width="12.75" customWidth="1"/>
    <col min="43" max="43" width="13.875" customWidth="1"/>
    <col min="44" max="44" width="12.875" customWidth="1"/>
    <col min="45" max="45" width="12.75" customWidth="1"/>
    <col min="46" max="46" width="13.125" customWidth="1"/>
    <col min="47" max="47" width="13.625" customWidth="1"/>
    <col min="48" max="48" width="13.375" customWidth="1"/>
    <col min="49" max="49" width="12.25" customWidth="1"/>
    <col min="50" max="50" width="12.375" customWidth="1"/>
    <col min="51" max="51" width="14" customWidth="1"/>
    <col min="52" max="52" width="12.5" customWidth="1"/>
    <col min="53" max="53" width="13" customWidth="1"/>
    <col min="54" max="54" width="13.375" customWidth="1"/>
    <col min="55" max="55" width="12" customWidth="1"/>
    <col min="56" max="56" width="12.125" customWidth="1"/>
    <col min="57" max="57" width="12.25" customWidth="1"/>
    <col min="58" max="58" width="12.125" customWidth="1"/>
    <col min="59" max="59" width="12.25" customWidth="1"/>
    <col min="60" max="60" width="13.375" customWidth="1"/>
    <col min="61" max="61" width="12.5" customWidth="1"/>
    <col min="62" max="62" width="13.375" customWidth="1"/>
    <col min="63" max="63" width="12" customWidth="1"/>
    <col min="64" max="64" width="12.5" customWidth="1"/>
    <col min="65" max="65" width="11.375" customWidth="1"/>
    <col min="66" max="66" width="11.75" customWidth="1"/>
    <col min="67" max="67" width="11.875" customWidth="1"/>
    <col min="68" max="68" width="12.375" customWidth="1"/>
    <col min="69" max="69" width="13.125" customWidth="1"/>
  </cols>
  <sheetData>
    <row r="1" ht="15.95" customHeight="1" spans="1:19">
      <c r="A1" s="45" t="s">
        <v>114</v>
      </c>
      <c r="B1" s="45"/>
      <c r="C1" s="45"/>
      <c r="D1" s="45"/>
      <c r="E1" s="45"/>
      <c r="F1" s="45"/>
      <c r="G1" s="45"/>
      <c r="H1" s="45"/>
      <c r="I1" s="70"/>
      <c r="J1" s="50"/>
      <c r="K1" s="50"/>
      <c r="L1" s="50"/>
      <c r="M1" s="50"/>
      <c r="N1" s="50"/>
      <c r="O1" s="50"/>
      <c r="P1" s="50"/>
      <c r="Q1" s="51"/>
      <c r="R1" s="51"/>
      <c r="S1" s="51"/>
    </row>
    <row r="2" ht="15.95" customHeight="1" spans="1:19">
      <c r="A2" s="45"/>
      <c r="B2" s="45"/>
      <c r="C2" s="45"/>
      <c r="D2" s="45"/>
      <c r="E2" s="45"/>
      <c r="F2" s="45"/>
      <c r="G2" s="45"/>
      <c r="H2" s="45"/>
      <c r="I2" s="70"/>
      <c r="J2" s="50"/>
      <c r="K2" s="50"/>
      <c r="L2" s="50"/>
      <c r="M2" s="50"/>
      <c r="N2" s="50"/>
      <c r="O2" s="50"/>
      <c r="P2" s="50"/>
      <c r="Q2" s="51"/>
      <c r="R2" s="51"/>
      <c r="S2" s="51"/>
    </row>
    <row r="3" ht="15.95" customHeight="1" spans="1:19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52"/>
      <c r="K3" s="52"/>
      <c r="L3" s="52"/>
      <c r="M3" s="52"/>
      <c r="N3" s="52"/>
      <c r="O3" s="52"/>
      <c r="P3" s="52"/>
      <c r="Q3" s="53"/>
      <c r="R3" s="53"/>
      <c r="S3" s="53"/>
    </row>
    <row r="4" ht="15.95" customHeight="1" spans="1:69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2"/>
      <c r="K4" s="52"/>
      <c r="L4" s="52"/>
      <c r="M4" s="52"/>
      <c r="N4" s="52"/>
      <c r="O4" s="52"/>
      <c r="P4" s="52"/>
      <c r="Q4" s="53"/>
      <c r="R4" s="54" t="s">
        <v>111</v>
      </c>
      <c r="S4" s="54" t="s">
        <v>115</v>
      </c>
      <c r="T4" s="54" t="s">
        <v>112</v>
      </c>
      <c r="U4" s="54" t="s">
        <v>40</v>
      </c>
      <c r="V4" s="54" t="s">
        <v>41</v>
      </c>
      <c r="W4" s="54" t="s">
        <v>42</v>
      </c>
      <c r="X4" s="54" t="s">
        <v>43</v>
      </c>
      <c r="Y4" s="54" t="s">
        <v>44</v>
      </c>
      <c r="Z4" s="54" t="s">
        <v>45</v>
      </c>
      <c r="AA4" s="54" t="s">
        <v>46</v>
      </c>
      <c r="AB4" s="54" t="s">
        <v>47</v>
      </c>
      <c r="AC4" s="54" t="s">
        <v>48</v>
      </c>
      <c r="AD4" s="54" t="s">
        <v>11</v>
      </c>
      <c r="AE4" s="54" t="s">
        <v>12</v>
      </c>
      <c r="AF4" s="54" t="s">
        <v>13</v>
      </c>
      <c r="AG4" s="54" t="s">
        <v>99</v>
      </c>
      <c r="AH4" s="54" t="s">
        <v>14</v>
      </c>
      <c r="AI4" s="54" t="s">
        <v>100</v>
      </c>
      <c r="AJ4" s="54" t="s">
        <v>15</v>
      </c>
      <c r="AK4" s="54" t="s">
        <v>101</v>
      </c>
      <c r="AL4" s="54" t="s">
        <v>16</v>
      </c>
      <c r="AM4" s="54" t="s">
        <v>102</v>
      </c>
      <c r="AN4" s="54" t="s">
        <v>17</v>
      </c>
      <c r="AO4" s="54" t="s">
        <v>103</v>
      </c>
      <c r="AP4" s="54" t="s">
        <v>18</v>
      </c>
      <c r="AQ4" s="54" t="s">
        <v>104</v>
      </c>
      <c r="AR4" s="54" t="s">
        <v>19</v>
      </c>
      <c r="AS4" s="54" t="s">
        <v>107</v>
      </c>
      <c r="AT4" s="54" t="s">
        <v>20</v>
      </c>
      <c r="AU4" s="54" t="s">
        <v>108</v>
      </c>
      <c r="AV4" s="54" t="s">
        <v>105</v>
      </c>
      <c r="AW4" s="54" t="s">
        <v>21</v>
      </c>
      <c r="AX4" s="54" t="s">
        <v>49</v>
      </c>
      <c r="AY4" s="54" t="s">
        <v>22</v>
      </c>
      <c r="AZ4" s="54" t="s">
        <v>50</v>
      </c>
      <c r="BA4" s="54" t="s">
        <v>23</v>
      </c>
      <c r="BB4" s="54" t="s">
        <v>51</v>
      </c>
      <c r="BC4" s="54" t="s">
        <v>24</v>
      </c>
      <c r="BD4" s="54" t="s">
        <v>25</v>
      </c>
      <c r="BE4" s="54" t="s">
        <v>52</v>
      </c>
      <c r="BF4" s="54" t="s">
        <v>53</v>
      </c>
      <c r="BG4" s="54" t="s">
        <v>26</v>
      </c>
      <c r="BH4" s="54" t="s">
        <v>27</v>
      </c>
      <c r="BI4" s="54" t="s">
        <v>116</v>
      </c>
      <c r="BJ4" s="54" t="s">
        <v>30</v>
      </c>
      <c r="BK4" s="54" t="s">
        <v>31</v>
      </c>
      <c r="BL4" s="54" t="s">
        <v>32</v>
      </c>
      <c r="BM4" s="54" t="s">
        <v>33</v>
      </c>
      <c r="BN4" s="54" t="s">
        <v>34</v>
      </c>
      <c r="BO4" s="54" t="s">
        <v>35</v>
      </c>
      <c r="BP4" s="54" t="s">
        <v>117</v>
      </c>
      <c r="BQ4" s="54" t="s">
        <v>36</v>
      </c>
    </row>
    <row r="5" ht="15.95" customHeight="1" spans="1:69">
      <c r="A5" s="49">
        <v>0.5</v>
      </c>
      <c r="B5" s="46"/>
      <c r="C5" s="46"/>
      <c r="D5" s="14">
        <v>-5.902105504724</v>
      </c>
      <c r="E5" s="14">
        <v>-3.73468854996729</v>
      </c>
      <c r="F5" s="14">
        <v>-3.71951663128399</v>
      </c>
      <c r="G5" s="14">
        <f t="shared" ref="G5:G40" si="0">F5-E5</f>
        <v>0.015171918683297</v>
      </c>
      <c r="H5" s="14">
        <f>E5-D5</f>
        <v>2.16741695475671</v>
      </c>
      <c r="I5" s="74">
        <f t="shared" ref="I5:I36" si="1">F5-D5</f>
        <v>2.18258887344001</v>
      </c>
      <c r="J5" s="55"/>
      <c r="K5" s="55"/>
      <c r="L5" s="55"/>
      <c r="M5" s="55"/>
      <c r="N5" s="55"/>
      <c r="O5" s="55"/>
      <c r="P5" s="55"/>
      <c r="Q5" s="56"/>
      <c r="R5" s="56">
        <v>2.117105504724</v>
      </c>
      <c r="S5" s="56">
        <v>2.402180504724</v>
      </c>
      <c r="T5" s="57">
        <v>2.139605504724</v>
      </c>
      <c r="U5" s="57">
        <v>2.112105504724</v>
      </c>
      <c r="V5" s="57">
        <v>2.119605504724</v>
      </c>
      <c r="W5" s="57">
        <v>2.119605504724</v>
      </c>
      <c r="X5" s="57">
        <v>2.087105504724</v>
      </c>
      <c r="Y5" s="57">
        <v>2.129605504724</v>
      </c>
      <c r="Z5" s="57">
        <v>2.137105504724</v>
      </c>
      <c r="AA5" s="57">
        <v>2.16275077078069</v>
      </c>
      <c r="AB5" s="57">
        <v>2.079605504724</v>
      </c>
      <c r="AC5" s="57">
        <v>2.142105504724</v>
      </c>
      <c r="AD5" s="57">
        <v>2.132105504724</v>
      </c>
      <c r="AE5" s="57">
        <v>2.132105504724</v>
      </c>
      <c r="AF5" s="57">
        <v>2.084605504724</v>
      </c>
      <c r="AG5" s="57">
        <v>2.054605504724</v>
      </c>
      <c r="AH5" s="57">
        <v>2.089605504724</v>
      </c>
      <c r="AI5" s="57">
        <v>2.117105504724</v>
      </c>
      <c r="AJ5" s="57">
        <v>2.124605504724</v>
      </c>
      <c r="AK5" s="57">
        <v>2.052105504724</v>
      </c>
      <c r="AL5" s="57">
        <v>2.164605504724</v>
      </c>
      <c r="AM5" s="57">
        <v>2.132105504724</v>
      </c>
      <c r="AN5" s="57">
        <v>2.184605504724</v>
      </c>
      <c r="AO5" s="57">
        <v>2.142105504724</v>
      </c>
      <c r="AP5" s="57">
        <v>2.160255504724</v>
      </c>
      <c r="AQ5" s="57">
        <v>2.204605504724</v>
      </c>
      <c r="AR5" s="57">
        <v>2.182105504724</v>
      </c>
      <c r="AS5" s="57">
        <v>2.192105504724</v>
      </c>
      <c r="AT5" s="57">
        <v>2.187105504724</v>
      </c>
      <c r="AU5" s="57">
        <v>2.169605504724</v>
      </c>
      <c r="AV5" s="57">
        <v>2.197105504724</v>
      </c>
      <c r="AW5" s="57">
        <v>2.214605504724</v>
      </c>
      <c r="AX5" s="57">
        <v>2.207105504724</v>
      </c>
      <c r="AY5" s="57">
        <v>2.172105504724</v>
      </c>
      <c r="AZ5" s="57">
        <v>2.109605504724</v>
      </c>
      <c r="BA5" s="57">
        <v>2.119605504724</v>
      </c>
      <c r="BB5" s="57">
        <v>2.122105504724</v>
      </c>
      <c r="BC5" s="57">
        <v>2.137105504724</v>
      </c>
      <c r="BD5">
        <v>2.117105504724</v>
      </c>
      <c r="BE5" s="57">
        <v>2.164605504724</v>
      </c>
      <c r="BF5" s="57">
        <v>2.157105504724</v>
      </c>
      <c r="BG5" s="57">
        <v>2.159605504724</v>
      </c>
      <c r="BH5" s="57">
        <v>2.217105504724</v>
      </c>
      <c r="BI5">
        <v>2.187105504724</v>
      </c>
      <c r="BJ5">
        <v>2.194175175724</v>
      </c>
      <c r="BK5">
        <v>2.191842184294</v>
      </c>
      <c r="BL5">
        <v>2.17649928900394</v>
      </c>
      <c r="BM5" s="57">
        <v>2.20225772278944</v>
      </c>
      <c r="BN5" s="57">
        <v>2.18948462799726</v>
      </c>
      <c r="BO5" s="57">
        <v>2.14761426887039</v>
      </c>
      <c r="BP5" s="57">
        <v>2.18049995448361</v>
      </c>
      <c r="BQ5" s="57">
        <v>2.16741695475671</v>
      </c>
    </row>
    <row r="6" ht="15.95" customHeight="1" spans="1:69">
      <c r="A6" s="49">
        <v>1</v>
      </c>
      <c r="B6" s="46"/>
      <c r="C6" s="46"/>
      <c r="D6" s="14">
        <v>-6.50132765246</v>
      </c>
      <c r="E6" s="14">
        <v>-2.29382643567132</v>
      </c>
      <c r="F6" s="14">
        <v>-2.2643739271538</v>
      </c>
      <c r="G6" s="14">
        <f t="shared" si="0"/>
        <v>0.0294525085175206</v>
      </c>
      <c r="H6" s="14">
        <f t="shared" ref="H6:H58" si="2">E6-D6</f>
        <v>4.20750121678868</v>
      </c>
      <c r="I6" s="74">
        <f t="shared" si="1"/>
        <v>4.2369537253062</v>
      </c>
      <c r="J6" s="55"/>
      <c r="K6" s="55"/>
      <c r="L6" s="55"/>
      <c r="M6" s="55"/>
      <c r="N6" s="55"/>
      <c r="O6" s="55"/>
      <c r="P6" s="55"/>
      <c r="Q6" s="56"/>
      <c r="R6" s="56">
        <v>4.11632765246</v>
      </c>
      <c r="S6" s="56">
        <v>4.42502765246</v>
      </c>
      <c r="T6" s="57">
        <v>4.15882765246</v>
      </c>
      <c r="U6" s="57">
        <v>4.07132765246</v>
      </c>
      <c r="V6" s="57">
        <v>4.12632765246</v>
      </c>
      <c r="W6" s="57">
        <v>4.13882765246</v>
      </c>
      <c r="X6" s="57">
        <v>4.05132765246</v>
      </c>
      <c r="Y6" s="57">
        <v>4.17382765246</v>
      </c>
      <c r="Z6" s="57">
        <v>4.16632765246</v>
      </c>
      <c r="AA6" s="57">
        <v>4.21632358428952</v>
      </c>
      <c r="AB6" s="57">
        <v>4.13632765246</v>
      </c>
      <c r="AC6" s="57">
        <v>4.20882765246</v>
      </c>
      <c r="AD6" s="57">
        <v>4.20882765246</v>
      </c>
      <c r="AE6" s="57">
        <v>4.15632765246</v>
      </c>
      <c r="AF6" s="57">
        <v>4.09382765246</v>
      </c>
      <c r="AG6" s="57">
        <v>4.02882765246</v>
      </c>
      <c r="AH6" s="57">
        <v>4.13132765246</v>
      </c>
      <c r="AI6" s="57">
        <v>4.16132765246</v>
      </c>
      <c r="AJ6" s="57">
        <v>4.14382765246</v>
      </c>
      <c r="AK6" s="57">
        <v>3.99382765246</v>
      </c>
      <c r="AL6" s="57">
        <v>4.22632765246</v>
      </c>
      <c r="AM6" s="57">
        <v>4.12882765246</v>
      </c>
      <c r="AN6" s="57">
        <v>4.23382765246</v>
      </c>
      <c r="AO6" s="57">
        <v>4.12882765246</v>
      </c>
      <c r="AP6" s="57">
        <v>4.18162765246</v>
      </c>
      <c r="AQ6" s="57">
        <v>4.28382765246</v>
      </c>
      <c r="AR6" s="57">
        <v>4.22132765246</v>
      </c>
      <c r="AS6" s="57">
        <v>4.23382765246</v>
      </c>
      <c r="AT6" s="57">
        <v>4.23382765246</v>
      </c>
      <c r="AU6" s="57">
        <v>4.15882765246</v>
      </c>
      <c r="AV6" s="57">
        <v>4.30132765246</v>
      </c>
      <c r="AW6" s="57">
        <v>4.32382765246</v>
      </c>
      <c r="AX6" s="57">
        <v>4.27632765246</v>
      </c>
      <c r="AY6" s="57">
        <v>4.21132765246</v>
      </c>
      <c r="AZ6" s="57">
        <v>4.10882765246</v>
      </c>
      <c r="BA6" s="57">
        <v>4.13882765246</v>
      </c>
      <c r="BB6" s="57">
        <v>4.14132765246</v>
      </c>
      <c r="BC6" s="57">
        <v>4.15632765246</v>
      </c>
      <c r="BD6">
        <v>4.04882765246</v>
      </c>
      <c r="BE6" s="57">
        <v>4.20132765246</v>
      </c>
      <c r="BF6" s="57">
        <v>4.13882765246</v>
      </c>
      <c r="BG6" s="57">
        <v>4.12632765246</v>
      </c>
      <c r="BH6" s="57">
        <v>4.33882765246</v>
      </c>
      <c r="BI6">
        <v>4.23882765246</v>
      </c>
      <c r="BJ6">
        <v>4.25768010846</v>
      </c>
      <c r="BK6">
        <v>4.25145879798</v>
      </c>
      <c r="BL6">
        <v>4.22169858639414</v>
      </c>
      <c r="BM6" s="57">
        <v>4.2716615448244</v>
      </c>
      <c r="BN6" s="57">
        <v>4.24688590786442</v>
      </c>
      <c r="BO6" s="57">
        <v>4.18777197657984</v>
      </c>
      <c r="BP6" s="57">
        <v>4.23289860843932</v>
      </c>
      <c r="BQ6" s="57">
        <v>4.20750121678868</v>
      </c>
    </row>
    <row r="7" ht="15.95" customHeight="1" spans="1:69">
      <c r="A7" s="49">
        <v>1.5</v>
      </c>
      <c r="B7" s="46"/>
      <c r="C7" s="46"/>
      <c r="D7" s="14">
        <v>-4.202261499652</v>
      </c>
      <c r="E7" s="14">
        <v>1.82757757282243</v>
      </c>
      <c r="F7" s="14">
        <v>1.86978644632975</v>
      </c>
      <c r="G7" s="14">
        <f t="shared" si="0"/>
        <v>0.0422088735073209</v>
      </c>
      <c r="H7" s="14">
        <f t="shared" si="2"/>
        <v>6.02983907247443</v>
      </c>
      <c r="I7" s="74">
        <f t="shared" si="1"/>
        <v>6.07204794598175</v>
      </c>
      <c r="J7" s="55"/>
      <c r="K7" s="55"/>
      <c r="L7" s="55"/>
      <c r="M7" s="55"/>
      <c r="N7" s="55"/>
      <c r="O7" s="55"/>
      <c r="P7" s="55"/>
      <c r="Q7" s="56"/>
      <c r="R7" s="56">
        <v>5.979761499652</v>
      </c>
      <c r="S7" s="56">
        <v>6.312086499652</v>
      </c>
      <c r="T7" s="57">
        <v>6.042261499652</v>
      </c>
      <c r="U7" s="57">
        <v>5.907261499652</v>
      </c>
      <c r="V7" s="57">
        <v>5.982261499652</v>
      </c>
      <c r="W7" s="57">
        <v>6.004761499652</v>
      </c>
      <c r="X7" s="57">
        <v>5.879761499652</v>
      </c>
      <c r="Y7" s="57">
        <v>6.104761499652</v>
      </c>
      <c r="Z7" s="57">
        <v>6.049761499652</v>
      </c>
      <c r="AA7" s="57">
        <v>6.12235863764782</v>
      </c>
      <c r="AB7" s="57">
        <v>6.012261499652</v>
      </c>
      <c r="AC7" s="57">
        <v>6.107261499652</v>
      </c>
      <c r="AD7" s="57">
        <v>6.089761499652</v>
      </c>
      <c r="AE7" s="57">
        <v>6.012261499652</v>
      </c>
      <c r="AF7" s="57">
        <v>5.932261499652</v>
      </c>
      <c r="AG7" s="57">
        <v>5.814761499652</v>
      </c>
      <c r="AH7" s="57">
        <v>5.989761499652</v>
      </c>
      <c r="AI7" s="57">
        <v>5.982261499652</v>
      </c>
      <c r="AJ7" s="57">
        <v>6.022261499652</v>
      </c>
      <c r="AK7" s="57">
        <v>5.772261499652</v>
      </c>
      <c r="AL7" s="57">
        <v>6.122261499652</v>
      </c>
      <c r="AM7" s="57">
        <v>5.954761499652</v>
      </c>
      <c r="AN7" s="57">
        <v>6.099136499652</v>
      </c>
      <c r="AO7" s="57">
        <v>5.954761499652</v>
      </c>
      <c r="AP7" s="57">
        <v>6.020761499652</v>
      </c>
      <c r="AQ7" s="57">
        <v>6.189761499652</v>
      </c>
      <c r="AR7" s="57">
        <v>6.132261499652</v>
      </c>
      <c r="AS7" s="57">
        <v>6.112261499652</v>
      </c>
      <c r="AT7" s="57">
        <v>6.122261499652</v>
      </c>
      <c r="AU7" s="57">
        <v>5.984761499652</v>
      </c>
      <c r="AV7" s="57">
        <v>6.189761499652</v>
      </c>
      <c r="AW7" s="57">
        <v>6.244761499652</v>
      </c>
      <c r="AX7" s="57">
        <v>6.127261499652</v>
      </c>
      <c r="AY7" s="57">
        <v>6.062261499652</v>
      </c>
      <c r="AZ7" s="57">
        <v>5.839761499652</v>
      </c>
      <c r="BA7" s="57">
        <v>5.889761499652</v>
      </c>
      <c r="BB7" s="57">
        <v>5.962261499652</v>
      </c>
      <c r="BC7" s="57">
        <v>5.949761499652</v>
      </c>
      <c r="BD7">
        <v>5.804761499652</v>
      </c>
      <c r="BE7" s="57">
        <v>6.039761499652</v>
      </c>
      <c r="BF7" s="57">
        <v>5.939761499652</v>
      </c>
      <c r="BG7" s="57">
        <v>5.947261499652</v>
      </c>
      <c r="BH7" s="57">
        <v>6.247261499652</v>
      </c>
      <c r="BI7">
        <v>6.064761499652</v>
      </c>
      <c r="BJ7">
        <v>6.095396740652</v>
      </c>
      <c r="BK7">
        <v>6.085287111122</v>
      </c>
      <c r="BL7">
        <v>6.04269010134415</v>
      </c>
      <c r="BM7" s="57">
        <v>6.11420413015553</v>
      </c>
      <c r="BN7" s="57">
        <v>6.07874174620063</v>
      </c>
      <c r="BO7" s="57">
        <v>6.01017543879023</v>
      </c>
      <c r="BP7" s="57">
        <v>6.06623649142297</v>
      </c>
      <c r="BQ7" s="57">
        <v>6.02983907247443</v>
      </c>
    </row>
    <row r="8" ht="15.95" customHeight="1" spans="1:69">
      <c r="A8" s="49">
        <v>2</v>
      </c>
      <c r="B8" s="46"/>
      <c r="C8" s="46"/>
      <c r="D8" s="14">
        <v>-1.039705443576</v>
      </c>
      <c r="E8" s="14">
        <v>6.3057295280248</v>
      </c>
      <c r="F8" s="14">
        <v>6.35714757282601</v>
      </c>
      <c r="G8" s="14">
        <f t="shared" si="0"/>
        <v>0.0514180448012054</v>
      </c>
      <c r="H8" s="14">
        <f t="shared" si="2"/>
        <v>7.3454349716008</v>
      </c>
      <c r="I8" s="74">
        <f t="shared" si="1"/>
        <v>7.39685301640201</v>
      </c>
      <c r="J8" s="55"/>
      <c r="K8" s="55"/>
      <c r="L8" s="55"/>
      <c r="M8" s="55"/>
      <c r="N8" s="55"/>
      <c r="O8" s="55"/>
      <c r="P8" s="55"/>
      <c r="Q8" s="56"/>
      <c r="R8" s="56">
        <v>7.309705443576</v>
      </c>
      <c r="S8" s="56">
        <v>7.662505443576</v>
      </c>
      <c r="T8" s="57">
        <v>7.374705443576</v>
      </c>
      <c r="U8" s="57">
        <v>7.214705443576</v>
      </c>
      <c r="V8" s="57">
        <v>7.287205443576</v>
      </c>
      <c r="W8" s="57">
        <v>7.357205443576</v>
      </c>
      <c r="X8" s="57">
        <v>7.149705443576</v>
      </c>
      <c r="Y8" s="57">
        <v>7.449705443576</v>
      </c>
      <c r="Z8" s="57">
        <v>7.402205443576</v>
      </c>
      <c r="AA8" s="57">
        <v>7.49103190889891</v>
      </c>
      <c r="AB8" s="57">
        <v>7.367205443576</v>
      </c>
      <c r="AC8" s="57">
        <v>7.444705443576</v>
      </c>
      <c r="AD8" s="57">
        <v>7.437205443576</v>
      </c>
      <c r="AE8" s="57">
        <v>7.329705443576</v>
      </c>
      <c r="AF8" s="57">
        <v>7.252205443576</v>
      </c>
      <c r="AG8" s="57">
        <v>7.067205443576</v>
      </c>
      <c r="AH8" s="57">
        <v>7.322205443576</v>
      </c>
      <c r="AI8" s="57">
        <v>7.252205443576</v>
      </c>
      <c r="AJ8" s="57">
        <v>7.369705443576</v>
      </c>
      <c r="AK8" s="57">
        <v>7.012205443576</v>
      </c>
      <c r="AL8" s="57">
        <v>7.479705443576</v>
      </c>
      <c r="AM8" s="57">
        <v>7.227205443576</v>
      </c>
      <c r="AN8" s="57">
        <v>7.409080443576</v>
      </c>
      <c r="AO8" s="57">
        <v>7.237205443576</v>
      </c>
      <c r="AP8" s="57">
        <v>7.318055443576</v>
      </c>
      <c r="AQ8" s="57">
        <v>7.577205443576</v>
      </c>
      <c r="AR8" s="57">
        <v>7.507205443576</v>
      </c>
      <c r="AS8" s="57">
        <v>7.484705443576</v>
      </c>
      <c r="AT8" s="57">
        <v>7.489705443576</v>
      </c>
      <c r="AU8" s="57">
        <v>7.284705443576</v>
      </c>
      <c r="AV8" s="57">
        <v>7.554705443576</v>
      </c>
      <c r="AW8" s="57">
        <v>7.627205443576</v>
      </c>
      <c r="AX8" s="57">
        <v>7.489705443576</v>
      </c>
      <c r="AY8" s="57">
        <v>7.399705443576</v>
      </c>
      <c r="AZ8" s="57">
        <v>7.074705443576</v>
      </c>
      <c r="BA8" s="57">
        <v>7.204705443576</v>
      </c>
      <c r="BB8" s="57">
        <v>7.249705443576</v>
      </c>
      <c r="BC8" s="57">
        <v>7.219705443576</v>
      </c>
      <c r="BD8">
        <v>7.074705443576</v>
      </c>
      <c r="BE8" s="57">
        <v>7.344705443576</v>
      </c>
      <c r="BF8" s="57">
        <v>7.247205443576</v>
      </c>
      <c r="BG8" s="57">
        <v>7.269705443576</v>
      </c>
      <c r="BH8" s="57">
        <v>7.647205443576</v>
      </c>
      <c r="BI8">
        <v>7.384705443576</v>
      </c>
      <c r="BJ8">
        <v>7.421232077076</v>
      </c>
      <c r="BK8">
        <v>7.409178288021</v>
      </c>
      <c r="BL8">
        <v>7.35731404000485</v>
      </c>
      <c r="BM8" s="57">
        <v>7.4443863802055</v>
      </c>
      <c r="BN8" s="57">
        <v>7.40120893920031</v>
      </c>
      <c r="BO8" s="57">
        <v>7.32581870107404</v>
      </c>
      <c r="BP8" s="57">
        <v>7.38977361328048</v>
      </c>
      <c r="BQ8" s="57">
        <v>7.3454349716008</v>
      </c>
    </row>
    <row r="9" ht="15.95" customHeight="1" spans="1:69">
      <c r="A9" s="49">
        <v>2.5</v>
      </c>
      <c r="B9" s="46"/>
      <c r="C9" s="46"/>
      <c r="D9" s="14">
        <v>1.340741976564</v>
      </c>
      <c r="E9" s="14">
        <v>10.6440417986447</v>
      </c>
      <c r="F9" s="14">
        <v>10.7091648973993</v>
      </c>
      <c r="G9" s="14">
        <f t="shared" si="0"/>
        <v>0.0651230987545652</v>
      </c>
      <c r="H9" s="14">
        <f t="shared" si="2"/>
        <v>9.3032998220807</v>
      </c>
      <c r="I9" s="74">
        <f t="shared" si="1"/>
        <v>9.36842292083526</v>
      </c>
      <c r="J9" s="55"/>
      <c r="K9" s="55"/>
      <c r="L9" s="55"/>
      <c r="M9" s="55"/>
      <c r="N9" s="55"/>
      <c r="O9" s="55"/>
      <c r="P9" s="55"/>
      <c r="Q9" s="56"/>
      <c r="R9" s="56">
        <v>9.204258023436</v>
      </c>
      <c r="S9" s="56">
        <v>9.571233023436</v>
      </c>
      <c r="T9" s="57">
        <v>9.286758023436</v>
      </c>
      <c r="U9" s="57">
        <v>9.106758023436</v>
      </c>
      <c r="V9" s="57">
        <v>9.189258023436</v>
      </c>
      <c r="W9" s="57">
        <v>9.306758023436</v>
      </c>
      <c r="X9" s="57">
        <v>9.011758023436</v>
      </c>
      <c r="Y9" s="57">
        <v>9.386758023436</v>
      </c>
      <c r="Z9" s="57">
        <v>9.336758023436</v>
      </c>
      <c r="AA9" s="57">
        <v>9.44879911971723</v>
      </c>
      <c r="AB9" s="57">
        <v>9.299258023436</v>
      </c>
      <c r="AC9" s="57">
        <v>9.394258023436</v>
      </c>
      <c r="AD9" s="57">
        <v>9.391758023436</v>
      </c>
      <c r="AE9" s="57">
        <v>9.271758023436</v>
      </c>
      <c r="AF9" s="57">
        <v>9.159258023436</v>
      </c>
      <c r="AG9" s="57">
        <v>8.936758023436</v>
      </c>
      <c r="AH9" s="57">
        <v>9.259258023436</v>
      </c>
      <c r="AI9" s="57">
        <v>9.141758023436</v>
      </c>
      <c r="AJ9" s="57">
        <v>9.296758023436</v>
      </c>
      <c r="AK9" s="57">
        <v>8.854258023436</v>
      </c>
      <c r="AL9" s="57">
        <v>9.464258023436</v>
      </c>
      <c r="AM9" s="57">
        <v>9.121758023436</v>
      </c>
      <c r="AN9" s="57">
        <v>9.356133023436</v>
      </c>
      <c r="AO9" s="57">
        <v>9.129258023436</v>
      </c>
      <c r="AP9" s="57">
        <v>9.233208023436</v>
      </c>
      <c r="AQ9" s="57">
        <v>9.551758023436</v>
      </c>
      <c r="AR9" s="57">
        <v>9.491758023436</v>
      </c>
      <c r="AS9" s="57">
        <v>9.469258023436</v>
      </c>
      <c r="AT9" s="57">
        <v>9.474258023436</v>
      </c>
      <c r="AU9" s="57">
        <v>9.211758023436</v>
      </c>
      <c r="AV9" s="57">
        <v>9.546758023436</v>
      </c>
      <c r="AW9" s="57">
        <v>9.629258023436</v>
      </c>
      <c r="AX9" s="57">
        <v>9.459258023436</v>
      </c>
      <c r="AY9" s="57">
        <v>9.379258023436</v>
      </c>
      <c r="AZ9" s="57">
        <v>8.956758023436</v>
      </c>
      <c r="BA9" s="57">
        <v>9.096758023436</v>
      </c>
      <c r="BB9" s="57">
        <v>9.136758023436</v>
      </c>
      <c r="BC9" s="57">
        <v>9.096758023436</v>
      </c>
      <c r="BD9">
        <v>8.959258023436</v>
      </c>
      <c r="BE9" s="57">
        <v>9.274258023436</v>
      </c>
      <c r="BF9" s="57">
        <v>9.164258023436</v>
      </c>
      <c r="BG9" s="57">
        <v>9.214258023436</v>
      </c>
      <c r="BH9" s="57">
        <v>9.694258023436</v>
      </c>
      <c r="BI9">
        <v>9.336758023436</v>
      </c>
      <c r="BJ9">
        <v>9.400385062436</v>
      </c>
      <c r="BK9">
        <v>9.379388139566</v>
      </c>
      <c r="BL9">
        <v>9.31373242258904</v>
      </c>
      <c r="BM9" s="57">
        <v>9.42395858306382</v>
      </c>
      <c r="BN9" s="57">
        <v>9.36929962328205</v>
      </c>
      <c r="BO9" s="57">
        <v>9.28375403722596</v>
      </c>
      <c r="BP9" s="57">
        <v>9.35945656144936</v>
      </c>
      <c r="BQ9" s="57">
        <v>9.3032998220807</v>
      </c>
    </row>
    <row r="10" ht="15.95" customHeight="1" spans="1:69">
      <c r="A10" s="49">
        <v>3</v>
      </c>
      <c r="B10" s="46"/>
      <c r="C10" s="46"/>
      <c r="D10" s="14">
        <v>4.08434608164</v>
      </c>
      <c r="E10" s="14">
        <v>15.4290639178361</v>
      </c>
      <c r="F10" s="14">
        <v>15.5084769426895</v>
      </c>
      <c r="G10" s="14">
        <f t="shared" si="0"/>
        <v>0.0794130248533733</v>
      </c>
      <c r="H10" s="14">
        <f t="shared" si="2"/>
        <v>11.3447178361961</v>
      </c>
      <c r="I10" s="74">
        <f t="shared" si="1"/>
        <v>11.4241308610495</v>
      </c>
      <c r="J10" s="55"/>
      <c r="K10" s="55"/>
      <c r="L10" s="55"/>
      <c r="M10" s="55"/>
      <c r="N10" s="55"/>
      <c r="O10" s="55"/>
      <c r="P10" s="55"/>
      <c r="Q10" s="56"/>
      <c r="R10" s="56">
        <v>11.21565391836</v>
      </c>
      <c r="S10" s="56">
        <v>11.59050391836</v>
      </c>
      <c r="T10" s="57">
        <v>11.30565391836</v>
      </c>
      <c r="U10" s="57">
        <v>11.09815391836</v>
      </c>
      <c r="V10" s="57">
        <v>11.17815391836</v>
      </c>
      <c r="W10" s="57">
        <v>11.32815391836</v>
      </c>
      <c r="X10" s="57">
        <v>10.99065391836</v>
      </c>
      <c r="Y10" s="57">
        <v>11.41565391836</v>
      </c>
      <c r="Z10" s="57">
        <v>11.37065391836</v>
      </c>
      <c r="AA10" s="57">
        <v>11.5071017653803</v>
      </c>
      <c r="AB10" s="57">
        <v>11.32315391836</v>
      </c>
      <c r="AC10" s="57">
        <v>11.41565391836</v>
      </c>
      <c r="AD10" s="57">
        <v>11.42815391836</v>
      </c>
      <c r="AE10" s="57">
        <v>11.29315391836</v>
      </c>
      <c r="AF10" s="57">
        <v>11.16565391836</v>
      </c>
      <c r="AG10" s="57">
        <v>10.88815391836</v>
      </c>
      <c r="AH10" s="57">
        <v>11.28315391836</v>
      </c>
      <c r="AI10" s="57">
        <v>11.13065391836</v>
      </c>
      <c r="AJ10" s="57">
        <v>11.34065391836</v>
      </c>
      <c r="AK10" s="57">
        <v>10.78815391836</v>
      </c>
      <c r="AL10" s="57">
        <v>11.52565391836</v>
      </c>
      <c r="AM10" s="57">
        <v>11.11065391836</v>
      </c>
      <c r="AN10" s="57">
        <v>11.39940391836</v>
      </c>
      <c r="AO10" s="57">
        <v>11.13565391836</v>
      </c>
      <c r="AP10" s="57">
        <v>11.25115391836</v>
      </c>
      <c r="AQ10" s="57">
        <v>11.61565391836</v>
      </c>
      <c r="AR10" s="57">
        <v>11.56565391836</v>
      </c>
      <c r="AS10" s="57">
        <v>11.57065391836</v>
      </c>
      <c r="AT10" s="57">
        <v>11.55815391836</v>
      </c>
      <c r="AU10" s="57">
        <v>11.23815391836</v>
      </c>
      <c r="AV10" s="57">
        <v>11.66315391836</v>
      </c>
      <c r="AW10" s="57">
        <v>11.72065391836</v>
      </c>
      <c r="AX10" s="57">
        <v>11.54565391836</v>
      </c>
      <c r="AY10" s="57">
        <v>11.42565391836</v>
      </c>
      <c r="AZ10" s="57">
        <v>10.92065391836</v>
      </c>
      <c r="BA10" s="57">
        <v>11.11065391836</v>
      </c>
      <c r="BB10" s="57">
        <v>11.14315391836</v>
      </c>
      <c r="BC10" s="57">
        <v>11.06565391836</v>
      </c>
      <c r="BD10">
        <v>10.94815391836</v>
      </c>
      <c r="BE10" s="57">
        <v>11.32315391836</v>
      </c>
      <c r="BF10" s="57">
        <v>11.20565391836</v>
      </c>
      <c r="BG10" s="57">
        <v>11.24815391836</v>
      </c>
      <c r="BH10" s="57">
        <v>11.83315391836</v>
      </c>
      <c r="BI10">
        <v>11.36815391836</v>
      </c>
      <c r="BJ10">
        <v>11.46595103386</v>
      </c>
      <c r="BK10">
        <v>11.433677985745</v>
      </c>
      <c r="BL10">
        <v>11.3536422398448</v>
      </c>
      <c r="BM10" s="57">
        <v>11.4880103250249</v>
      </c>
      <c r="BN10" s="57">
        <v>11.4213798651398</v>
      </c>
      <c r="BO10" s="57">
        <v>11.3252455450357</v>
      </c>
      <c r="BP10" s="57">
        <v>11.4131970183059</v>
      </c>
      <c r="BQ10" s="57">
        <v>11.3447178361961</v>
      </c>
    </row>
    <row r="11" ht="15.95" customHeight="1" spans="1:69">
      <c r="A11" s="49">
        <v>3.5</v>
      </c>
      <c r="B11" s="46"/>
      <c r="C11" s="46"/>
      <c r="D11" s="14">
        <v>6.428938000328</v>
      </c>
      <c r="E11" s="14">
        <v>19.6756231075783</v>
      </c>
      <c r="F11" s="14">
        <v>19.7683499033291</v>
      </c>
      <c r="G11" s="14">
        <f t="shared" si="0"/>
        <v>0.0927267957507532</v>
      </c>
      <c r="H11" s="14">
        <f t="shared" si="2"/>
        <v>13.2466851072503</v>
      </c>
      <c r="I11" s="74">
        <f t="shared" si="1"/>
        <v>13.3394119030011</v>
      </c>
      <c r="J11" s="55"/>
      <c r="K11" s="55"/>
      <c r="L11" s="55"/>
      <c r="M11" s="55"/>
      <c r="N11" s="55"/>
      <c r="O11" s="55"/>
      <c r="P11" s="55"/>
      <c r="Q11" s="56"/>
      <c r="R11" s="56">
        <v>13.083561999672</v>
      </c>
      <c r="S11" s="56">
        <v>13.477311999672</v>
      </c>
      <c r="T11" s="57">
        <v>13.181061999672</v>
      </c>
      <c r="U11" s="57">
        <v>12.941061999672</v>
      </c>
      <c r="V11" s="57">
        <v>13.023561999672</v>
      </c>
      <c r="W11" s="57">
        <v>13.193561999672</v>
      </c>
      <c r="X11" s="57">
        <v>12.816061999672</v>
      </c>
      <c r="Y11" s="57">
        <v>13.301061999672</v>
      </c>
      <c r="Z11" s="57">
        <v>13.256061999672</v>
      </c>
      <c r="AA11" s="57">
        <v>13.4151347436681</v>
      </c>
      <c r="AB11" s="57">
        <v>13.188561999672</v>
      </c>
      <c r="AC11" s="57">
        <v>13.283561999672</v>
      </c>
      <c r="AD11" s="57">
        <v>13.296061999672</v>
      </c>
      <c r="AE11" s="57">
        <v>13.143561999672</v>
      </c>
      <c r="AF11" s="57">
        <v>13.026061999672</v>
      </c>
      <c r="AG11" s="57">
        <v>12.678561999672</v>
      </c>
      <c r="AH11" s="57">
        <v>13.171061999672</v>
      </c>
      <c r="AI11" s="57">
        <v>12.958561999672</v>
      </c>
      <c r="AJ11" s="57">
        <v>13.206061999672</v>
      </c>
      <c r="AK11" s="57">
        <v>12.551061999672</v>
      </c>
      <c r="AL11" s="57">
        <v>13.446061999672</v>
      </c>
      <c r="AM11" s="57">
        <v>12.918561999672</v>
      </c>
      <c r="AN11" s="57">
        <v>13.265436999672</v>
      </c>
      <c r="AO11" s="57">
        <v>13.003561999672</v>
      </c>
      <c r="AP11" s="57">
        <v>13.112461999672</v>
      </c>
      <c r="AQ11" s="57">
        <v>13.551061999672</v>
      </c>
      <c r="AR11" s="57">
        <v>13.501061999672</v>
      </c>
      <c r="AS11" s="57">
        <v>13.508561999672</v>
      </c>
      <c r="AT11" s="57">
        <v>13.493561999672</v>
      </c>
      <c r="AU11" s="57">
        <v>13.101061999672</v>
      </c>
      <c r="AV11" s="57">
        <v>13.608561999672</v>
      </c>
      <c r="AW11" s="57">
        <v>13.678561999672</v>
      </c>
      <c r="AX11" s="57">
        <v>13.456061999672</v>
      </c>
      <c r="AY11" s="57">
        <v>13.321061999672</v>
      </c>
      <c r="AZ11" s="57">
        <v>12.728561999672</v>
      </c>
      <c r="BA11" s="57">
        <v>12.948561999672</v>
      </c>
      <c r="BB11" s="57">
        <v>13.026061999672</v>
      </c>
      <c r="BC11" s="57">
        <v>12.893561999672</v>
      </c>
      <c r="BD11">
        <v>12.806061999672</v>
      </c>
      <c r="BE11" s="57">
        <v>13.231061999672</v>
      </c>
      <c r="BF11" s="57">
        <v>13.098561999672</v>
      </c>
      <c r="BG11" s="57">
        <v>13.141061999672</v>
      </c>
      <c r="BH11" s="57">
        <v>13.811061999672</v>
      </c>
      <c r="BI11">
        <v>13.256061999672</v>
      </c>
      <c r="BJ11">
        <v>13.392742305672</v>
      </c>
      <c r="BK11">
        <v>13.347637804692</v>
      </c>
      <c r="BL11">
        <v>13.2542043400592</v>
      </c>
      <c r="BM11" s="57">
        <v>13.411065197583</v>
      </c>
      <c r="BN11" s="57">
        <v>13.333281019437</v>
      </c>
      <c r="BO11" s="57">
        <v>13.2272812893767</v>
      </c>
      <c r="BP11" s="57">
        <v>13.326644977113</v>
      </c>
      <c r="BQ11" s="57">
        <v>13.2466851072503</v>
      </c>
    </row>
    <row r="12" ht="15.95" customHeight="1" spans="1:69">
      <c r="A12" s="49">
        <v>4</v>
      </c>
      <c r="B12" s="46"/>
      <c r="C12" s="46"/>
      <c r="D12" s="14">
        <v>6.343990573644</v>
      </c>
      <c r="E12" s="14">
        <v>20.9067983819757</v>
      </c>
      <c r="F12" s="14">
        <v>21.008738036634</v>
      </c>
      <c r="G12" s="14">
        <f t="shared" si="0"/>
        <v>0.10193965465832</v>
      </c>
      <c r="H12" s="14">
        <f t="shared" si="2"/>
        <v>14.5628078083317</v>
      </c>
      <c r="I12" s="74">
        <f t="shared" si="1"/>
        <v>14.66474746299</v>
      </c>
      <c r="J12" s="55"/>
      <c r="K12" s="55"/>
      <c r="L12" s="55"/>
      <c r="M12" s="55"/>
      <c r="N12" s="55"/>
      <c r="O12" s="55"/>
      <c r="P12" s="55"/>
      <c r="Q12" s="56"/>
      <c r="R12" s="56">
        <v>14.648509426356</v>
      </c>
      <c r="S12" s="56">
        <v>15.097384426356</v>
      </c>
      <c r="T12" s="57">
        <v>14.806009426356</v>
      </c>
      <c r="U12" s="57">
        <v>14.441009426356</v>
      </c>
      <c r="V12" s="57">
        <v>14.493509426356</v>
      </c>
      <c r="W12" s="57">
        <v>14.653509426356</v>
      </c>
      <c r="X12" s="57">
        <v>14.223509426356</v>
      </c>
      <c r="Y12" s="57">
        <v>14.731009426356</v>
      </c>
      <c r="Z12" s="57">
        <v>14.728509426356</v>
      </c>
      <c r="AA12" s="57">
        <v>14.9052515394723</v>
      </c>
      <c r="AB12" s="57">
        <v>14.576009426356</v>
      </c>
      <c r="AC12" s="57">
        <v>14.623509426356</v>
      </c>
      <c r="AD12" s="57">
        <v>14.666009426356</v>
      </c>
      <c r="AE12" s="57">
        <v>14.443509426356</v>
      </c>
      <c r="AF12" s="57">
        <v>14.398509426356</v>
      </c>
      <c r="AG12" s="57">
        <v>13.928509426356</v>
      </c>
      <c r="AH12" s="57">
        <v>14.471009426356</v>
      </c>
      <c r="AI12" s="57">
        <v>14.221009426356</v>
      </c>
      <c r="AJ12" s="57">
        <v>14.543509426356</v>
      </c>
      <c r="AK12" s="57">
        <v>13.818509426356</v>
      </c>
      <c r="AL12" s="57">
        <v>14.776009426356</v>
      </c>
      <c r="AM12" s="57">
        <v>14.221009426356</v>
      </c>
      <c r="AN12" s="57">
        <v>14.577259426356</v>
      </c>
      <c r="AO12" s="57">
        <v>14.263509426356</v>
      </c>
      <c r="AP12" s="57">
        <v>14.403759426356</v>
      </c>
      <c r="AQ12" s="57">
        <v>15.091009426356</v>
      </c>
      <c r="AR12" s="57">
        <v>15.008509426356</v>
      </c>
      <c r="AS12" s="57">
        <v>14.963509426356</v>
      </c>
      <c r="AT12" s="57">
        <v>14.891009426356</v>
      </c>
      <c r="AU12" s="57">
        <v>14.448509426356</v>
      </c>
      <c r="AV12" s="57">
        <v>15.006009426356</v>
      </c>
      <c r="AW12" s="57">
        <v>15.043509426356</v>
      </c>
      <c r="AX12" s="57">
        <v>14.866009426356</v>
      </c>
      <c r="AY12" s="57">
        <v>14.666009426356</v>
      </c>
      <c r="AZ12" s="57">
        <v>14.056009426356</v>
      </c>
      <c r="BA12" s="57">
        <v>14.296009426356</v>
      </c>
      <c r="BB12" s="57">
        <v>14.321009426356</v>
      </c>
      <c r="BC12" s="57">
        <v>14.151009426356</v>
      </c>
      <c r="BD12">
        <v>14.203509426356</v>
      </c>
      <c r="BE12" s="57">
        <v>14.598509426356</v>
      </c>
      <c r="BF12" s="57">
        <v>14.491009426356</v>
      </c>
      <c r="BG12" s="57">
        <v>14.516009426356</v>
      </c>
      <c r="BH12" s="57">
        <v>15.241009426356</v>
      </c>
      <c r="BI12">
        <v>14.586009426356</v>
      </c>
      <c r="BJ12">
        <v>14.714441782856</v>
      </c>
      <c r="BK12">
        <v>14.672059105211</v>
      </c>
      <c r="BL12">
        <v>14.5693546914745</v>
      </c>
      <c r="BM12" s="57">
        <v>14.7417800903771</v>
      </c>
      <c r="BN12" s="57">
        <v>14.6562777658529</v>
      </c>
      <c r="BO12" s="57">
        <v>14.5434513725811</v>
      </c>
      <c r="BP12" s="57">
        <v>14.6507120808166</v>
      </c>
      <c r="BQ12" s="57">
        <v>14.5628078083317</v>
      </c>
    </row>
    <row r="13" ht="15.95" customHeight="1" spans="1:69">
      <c r="A13" s="49">
        <v>4.5</v>
      </c>
      <c r="B13" s="46"/>
      <c r="C13" s="46"/>
      <c r="D13" s="14">
        <v>2.024640989612</v>
      </c>
      <c r="E13" s="14">
        <v>17.9310880576606</v>
      </c>
      <c r="F13" s="14">
        <v>18.0424331871369</v>
      </c>
      <c r="G13" s="14">
        <f t="shared" si="0"/>
        <v>0.111345129476341</v>
      </c>
      <c r="H13" s="14">
        <f t="shared" si="2"/>
        <v>15.9064470680486</v>
      </c>
      <c r="I13" s="74">
        <f t="shared" si="1"/>
        <v>16.0177921975249</v>
      </c>
      <c r="J13" s="55"/>
      <c r="K13" s="55"/>
      <c r="L13" s="55"/>
      <c r="M13" s="55"/>
      <c r="N13" s="55"/>
      <c r="O13" s="55"/>
      <c r="P13" s="55"/>
      <c r="Q13" s="56"/>
      <c r="R13" s="56">
        <v>15.807859010388</v>
      </c>
      <c r="S13" s="56">
        <v>16.267759010388</v>
      </c>
      <c r="T13" s="57">
        <v>15.962859010388</v>
      </c>
      <c r="U13" s="57">
        <v>15.580359010388</v>
      </c>
      <c r="V13" s="57">
        <v>15.645359010388</v>
      </c>
      <c r="W13" s="57">
        <v>15.830359010388</v>
      </c>
      <c r="X13" s="57">
        <v>15.410359010388</v>
      </c>
      <c r="Y13" s="57">
        <v>15.932859010388</v>
      </c>
      <c r="Z13" s="57">
        <v>15.937859010388</v>
      </c>
      <c r="AA13" s="57">
        <v>16.1291133185127</v>
      </c>
      <c r="AB13" s="57">
        <v>15.812859010388</v>
      </c>
      <c r="AC13" s="57">
        <v>15.835359010388</v>
      </c>
      <c r="AD13" s="57">
        <v>15.892859010388</v>
      </c>
      <c r="AE13" s="57">
        <v>15.685359010388</v>
      </c>
      <c r="AF13" s="57">
        <v>15.617859010388</v>
      </c>
      <c r="AG13" s="57">
        <v>15.082859010388</v>
      </c>
      <c r="AH13" s="57">
        <v>15.717859010388</v>
      </c>
      <c r="AI13" s="57">
        <v>15.445359010388</v>
      </c>
      <c r="AJ13" s="57">
        <v>15.790359010388</v>
      </c>
      <c r="AK13" s="57">
        <v>14.987859010388</v>
      </c>
      <c r="AL13" s="57">
        <v>16.045359010388</v>
      </c>
      <c r="AM13" s="57">
        <v>15.435359010388</v>
      </c>
      <c r="AN13" s="57">
        <v>15.849734010388</v>
      </c>
      <c r="AO13" s="57">
        <v>15.527859010388</v>
      </c>
      <c r="AP13" s="57">
        <v>15.684609010388</v>
      </c>
      <c r="AQ13" s="57">
        <v>16.365359010388</v>
      </c>
      <c r="AR13" s="57">
        <v>16.272859010388</v>
      </c>
      <c r="AS13" s="57">
        <v>16.285359010388</v>
      </c>
      <c r="AT13" s="57">
        <v>16.230359010388</v>
      </c>
      <c r="AU13" s="57">
        <v>15.742859010388</v>
      </c>
      <c r="AV13" s="57">
        <v>16.342859010388</v>
      </c>
      <c r="AW13" s="57">
        <v>16.377859010388</v>
      </c>
      <c r="AX13" s="57">
        <v>16.182859010388</v>
      </c>
      <c r="AY13" s="57">
        <v>15.935359010388</v>
      </c>
      <c r="AZ13" s="57">
        <v>15.287859010388</v>
      </c>
      <c r="BA13" s="57">
        <v>15.537859010388</v>
      </c>
      <c r="BB13" s="57">
        <v>15.590359010388</v>
      </c>
      <c r="BC13" s="57">
        <v>15.387859010388</v>
      </c>
      <c r="BD13">
        <v>15.400359010388</v>
      </c>
      <c r="BE13" s="57">
        <v>15.840359010388</v>
      </c>
      <c r="BF13" s="57">
        <v>15.740359010388</v>
      </c>
      <c r="BG13" s="57">
        <v>15.712859010388</v>
      </c>
      <c r="BH13" s="57">
        <v>16.550359010388</v>
      </c>
      <c r="BI13">
        <v>15.897859010388</v>
      </c>
      <c r="BJ13">
        <v>16.086383570388</v>
      </c>
      <c r="BK13">
        <v>16.024170465588</v>
      </c>
      <c r="BL13">
        <v>15.9120012723289</v>
      </c>
      <c r="BM13" s="57">
        <v>16.1003166249867</v>
      </c>
      <c r="BN13" s="57">
        <v>16.0069347885618</v>
      </c>
      <c r="BO13" s="57">
        <v>15.8871390050528</v>
      </c>
      <c r="BP13" s="57">
        <v>16.0024618390831</v>
      </c>
      <c r="BQ13" s="57">
        <v>15.9064470680486</v>
      </c>
    </row>
    <row r="14" ht="15.95" customHeight="1" spans="1:69">
      <c r="A14" s="49">
        <v>5</v>
      </c>
      <c r="B14" s="46"/>
      <c r="C14" s="46"/>
      <c r="D14" s="14">
        <v>4.244097809932</v>
      </c>
      <c r="E14" s="14">
        <v>23.7378092952441</v>
      </c>
      <c r="F14" s="14">
        <v>23.8742652756413</v>
      </c>
      <c r="G14" s="14">
        <f t="shared" si="0"/>
        <v>0.136455980397184</v>
      </c>
      <c r="H14" s="14">
        <f t="shared" si="2"/>
        <v>19.4937114853121</v>
      </c>
      <c r="I14" s="74">
        <f t="shared" si="1"/>
        <v>19.6301674657093</v>
      </c>
      <c r="J14" s="55"/>
      <c r="K14" s="55"/>
      <c r="L14" s="55"/>
      <c r="M14" s="55"/>
      <c r="N14" s="55"/>
      <c r="O14" s="55"/>
      <c r="P14" s="55"/>
      <c r="Q14" s="56"/>
      <c r="R14" s="56">
        <v>18.718402190068</v>
      </c>
      <c r="S14" s="56">
        <v>19.192477190068</v>
      </c>
      <c r="T14" s="57">
        <v>18.973402190068</v>
      </c>
      <c r="U14" s="57">
        <v>18.490902190068</v>
      </c>
      <c r="V14" s="57">
        <v>18.620902190068</v>
      </c>
      <c r="W14" s="57">
        <v>18.868402190068</v>
      </c>
      <c r="X14" s="57">
        <v>18.525902190068</v>
      </c>
      <c r="Y14" s="57">
        <v>18.985902190068</v>
      </c>
      <c r="Z14" s="57">
        <v>19.033402190068</v>
      </c>
      <c r="AA14" s="57">
        <v>19.2618030163488</v>
      </c>
      <c r="AB14" s="57">
        <v>19.018402190068</v>
      </c>
      <c r="AC14" s="57">
        <v>19.078402190068</v>
      </c>
      <c r="AD14" s="57">
        <v>19.158402190068</v>
      </c>
      <c r="AE14" s="57">
        <v>18.963402190068</v>
      </c>
      <c r="AF14" s="57">
        <v>18.853402190068</v>
      </c>
      <c r="AG14" s="57">
        <v>18.305902190068</v>
      </c>
      <c r="AH14" s="57">
        <v>18.965902190068</v>
      </c>
      <c r="AI14" s="57">
        <v>18.723402190068</v>
      </c>
      <c r="AJ14" s="57">
        <v>19.123402190068</v>
      </c>
      <c r="AK14" s="57">
        <v>18.208402190068</v>
      </c>
      <c r="AL14" s="57">
        <v>19.423402190068</v>
      </c>
      <c r="AM14" s="57">
        <v>18.725902190068</v>
      </c>
      <c r="AN14" s="57">
        <v>19.254652190068</v>
      </c>
      <c r="AO14" s="57">
        <v>18.910902190068</v>
      </c>
      <c r="AP14" s="57">
        <v>19.092402190068</v>
      </c>
      <c r="AQ14" s="57">
        <v>19.695902190068</v>
      </c>
      <c r="AR14" s="57">
        <v>19.590902190068</v>
      </c>
      <c r="AS14" s="57">
        <v>19.703402190068</v>
      </c>
      <c r="AT14" s="57">
        <v>19.603402190068</v>
      </c>
      <c r="AU14" s="57">
        <v>19.120902190068</v>
      </c>
      <c r="AV14" s="57">
        <v>19.828402190068</v>
      </c>
      <c r="AW14" s="57">
        <v>19.850902190068</v>
      </c>
      <c r="AX14" s="57">
        <v>19.615902190068</v>
      </c>
      <c r="AY14" s="57">
        <v>19.345902190068</v>
      </c>
      <c r="AZ14" s="57">
        <v>18.698402190068</v>
      </c>
      <c r="BA14" s="57">
        <v>18.808402190068</v>
      </c>
      <c r="BB14" s="57">
        <v>18.870902190068</v>
      </c>
      <c r="BC14" s="57">
        <v>18.855902190068</v>
      </c>
      <c r="BD14">
        <v>18.748402190068</v>
      </c>
      <c r="BE14" s="57">
        <v>19.278402190068</v>
      </c>
      <c r="BF14" s="57">
        <v>19.033402190068</v>
      </c>
      <c r="BG14" s="57">
        <v>18.958402190068</v>
      </c>
      <c r="BH14" s="57">
        <v>19.935902190068</v>
      </c>
      <c r="BI14">
        <v>19.450902190068</v>
      </c>
      <c r="BJ14">
        <v>19.724262802068</v>
      </c>
      <c r="BK14">
        <v>19.634053800108</v>
      </c>
      <c r="BL14">
        <v>19.4966154235072</v>
      </c>
      <c r="BM14" s="57">
        <v>19.7273539677213</v>
      </c>
      <c r="BN14" s="57">
        <v>19.6129353147085</v>
      </c>
      <c r="BO14" s="57">
        <v>19.4745325684846</v>
      </c>
      <c r="BP14" s="57">
        <v>19.6113797638955</v>
      </c>
      <c r="BQ14" s="57">
        <v>19.4937114853121</v>
      </c>
    </row>
    <row r="15" ht="15.95" customHeight="1" spans="1:69">
      <c r="A15" s="49">
        <v>5.5</v>
      </c>
      <c r="B15" s="46"/>
      <c r="C15" s="46"/>
      <c r="D15" s="14">
        <v>10.195527471268</v>
      </c>
      <c r="E15" s="14">
        <v>31.8595183848752</v>
      </c>
      <c r="F15" s="14">
        <v>32.0111663212705</v>
      </c>
      <c r="G15" s="14">
        <f t="shared" si="0"/>
        <v>0.15164793639525</v>
      </c>
      <c r="H15" s="14">
        <f t="shared" si="2"/>
        <v>21.6639909136072</v>
      </c>
      <c r="I15" s="74">
        <f t="shared" si="1"/>
        <v>21.8156388500025</v>
      </c>
      <c r="J15" s="55"/>
      <c r="K15" s="55"/>
      <c r="L15" s="55"/>
      <c r="M15" s="55"/>
      <c r="N15" s="55"/>
      <c r="O15" s="55"/>
      <c r="P15" s="55"/>
      <c r="Q15" s="56"/>
      <c r="R15" s="56">
        <v>21.039472528732</v>
      </c>
      <c r="S15" s="56">
        <v>21.507247528732</v>
      </c>
      <c r="T15" s="57">
        <v>21.219472528732</v>
      </c>
      <c r="U15" s="57">
        <v>20.739472528732</v>
      </c>
      <c r="V15" s="57">
        <v>20.911972528732</v>
      </c>
      <c r="W15" s="57">
        <v>21.091972528732</v>
      </c>
      <c r="X15" s="57">
        <v>20.764472528732</v>
      </c>
      <c r="Y15" s="57">
        <v>21.241972528732</v>
      </c>
      <c r="Z15" s="57">
        <v>21.266972528732</v>
      </c>
      <c r="AA15" s="57">
        <v>21.5221761990768</v>
      </c>
      <c r="AB15" s="57">
        <v>21.171972528732</v>
      </c>
      <c r="AC15" s="57">
        <v>21.229472528732</v>
      </c>
      <c r="AD15" s="57">
        <v>21.294472528732</v>
      </c>
      <c r="AE15" s="57">
        <v>21.099472528732</v>
      </c>
      <c r="AF15" s="57">
        <v>20.934472528732</v>
      </c>
      <c r="AG15" s="57">
        <v>20.401972528732</v>
      </c>
      <c r="AH15" s="57">
        <v>21.061972528732</v>
      </c>
      <c r="AI15" s="57">
        <v>20.809472528732</v>
      </c>
      <c r="AJ15" s="57">
        <v>21.231972528732</v>
      </c>
      <c r="AK15" s="57">
        <v>20.311972528732</v>
      </c>
      <c r="AL15" s="57">
        <v>21.611972528732</v>
      </c>
      <c r="AM15" s="57">
        <v>20.869472528732</v>
      </c>
      <c r="AN15" s="57">
        <v>21.371972528732</v>
      </c>
      <c r="AO15" s="57">
        <v>21.014472528732</v>
      </c>
      <c r="AP15" s="57">
        <v>21.227322528732</v>
      </c>
      <c r="AQ15" s="57">
        <v>21.939472528732</v>
      </c>
      <c r="AR15" s="57">
        <v>21.864472528732</v>
      </c>
      <c r="AS15" s="57">
        <v>21.989472528732</v>
      </c>
      <c r="AT15" s="57">
        <v>21.851972528732</v>
      </c>
      <c r="AU15" s="57">
        <v>21.389472528732</v>
      </c>
      <c r="AV15" s="57">
        <v>22.074472528732</v>
      </c>
      <c r="AW15" s="57">
        <v>22.109472528732</v>
      </c>
      <c r="AX15" s="57">
        <v>21.904472528732</v>
      </c>
      <c r="AY15" s="57">
        <v>21.584472528732</v>
      </c>
      <c r="AZ15" s="57">
        <v>20.956972528732</v>
      </c>
      <c r="BA15" s="57">
        <v>21.086972528732</v>
      </c>
      <c r="BB15" s="57">
        <v>21.191972528732</v>
      </c>
      <c r="BC15" s="57">
        <v>21.071972528732</v>
      </c>
      <c r="BD15">
        <v>21.056972528732</v>
      </c>
      <c r="BE15" s="57">
        <v>21.604472528732</v>
      </c>
      <c r="BF15" s="57">
        <v>21.349472528732</v>
      </c>
      <c r="BG15" s="57">
        <v>21.304472528732</v>
      </c>
      <c r="BH15" s="57">
        <v>22.266972528732</v>
      </c>
      <c r="BI15">
        <v>21.596972528732</v>
      </c>
      <c r="BJ15">
        <v>21.926890508732</v>
      </c>
      <c r="BK15">
        <v>21.818017575332</v>
      </c>
      <c r="BL15">
        <v>21.6652914523047</v>
      </c>
      <c r="BM15" s="57">
        <v>21.9216958435844</v>
      </c>
      <c r="BN15" s="57">
        <v>21.7945500076916</v>
      </c>
      <c r="BO15" s="57">
        <v>21.6448901296519</v>
      </c>
      <c r="BP15" s="57">
        <v>21.7947594704298</v>
      </c>
      <c r="BQ15" s="57">
        <v>21.6639909136072</v>
      </c>
    </row>
    <row r="16" ht="15.95" customHeight="1" spans="1:69">
      <c r="A16" s="49">
        <v>6</v>
      </c>
      <c r="B16" s="46"/>
      <c r="C16" s="46"/>
      <c r="D16" s="14">
        <v>9.383675101028</v>
      </c>
      <c r="E16" s="14">
        <v>32.0501680555968</v>
      </c>
      <c r="F16" s="14">
        <v>32.2088335062788</v>
      </c>
      <c r="G16" s="14">
        <f t="shared" si="0"/>
        <v>0.15866545068198</v>
      </c>
      <c r="H16" s="14">
        <f t="shared" si="2"/>
        <v>22.6664929545688</v>
      </c>
      <c r="I16" s="74">
        <f t="shared" si="1"/>
        <v>22.8251584052508</v>
      </c>
      <c r="J16" s="55"/>
      <c r="K16" s="55"/>
      <c r="L16" s="55"/>
      <c r="M16" s="55"/>
      <c r="N16" s="55"/>
      <c r="O16" s="55"/>
      <c r="P16" s="55"/>
      <c r="Q16" s="56"/>
      <c r="R16" s="56">
        <v>22.138824898972</v>
      </c>
      <c r="S16" s="56">
        <v>22.601874898972</v>
      </c>
      <c r="T16" s="57">
        <v>22.198824898972</v>
      </c>
      <c r="U16" s="57">
        <v>21.796324898972</v>
      </c>
      <c r="V16" s="57">
        <v>21.963824898972</v>
      </c>
      <c r="W16" s="57">
        <v>22.061324898972</v>
      </c>
      <c r="X16" s="57">
        <v>21.726324898972</v>
      </c>
      <c r="Y16" s="57">
        <v>22.286324898972</v>
      </c>
      <c r="Z16" s="57">
        <v>22.216324898972</v>
      </c>
      <c r="AA16" s="57">
        <v>22.4829207977597</v>
      </c>
      <c r="AB16" s="57">
        <v>21.996324898972</v>
      </c>
      <c r="AC16" s="57">
        <v>22.051324898972</v>
      </c>
      <c r="AD16" s="57">
        <v>22.108824898972</v>
      </c>
      <c r="AE16" s="57">
        <v>21.821324898972</v>
      </c>
      <c r="AF16" s="57">
        <v>21.711324898972</v>
      </c>
      <c r="AG16" s="57">
        <v>21.096324898972</v>
      </c>
      <c r="AH16" s="57">
        <v>21.786324898972</v>
      </c>
      <c r="AI16" s="57">
        <v>21.516324898972</v>
      </c>
      <c r="AJ16" s="57">
        <v>21.991324898972</v>
      </c>
      <c r="AK16" s="57">
        <v>21.106324898972</v>
      </c>
      <c r="AL16" s="57">
        <v>22.366324898972</v>
      </c>
      <c r="AM16" s="57">
        <v>21.631324898972</v>
      </c>
      <c r="AN16" s="57">
        <v>22.124449898972</v>
      </c>
      <c r="AO16" s="57">
        <v>21.718824898972</v>
      </c>
      <c r="AP16" s="57">
        <v>22.010874898972</v>
      </c>
      <c r="AQ16" s="57">
        <v>22.866324898972</v>
      </c>
      <c r="AR16" s="57">
        <v>22.856324898972</v>
      </c>
      <c r="AS16" s="57">
        <v>22.926324898972</v>
      </c>
      <c r="AT16" s="57">
        <v>22.781324898972</v>
      </c>
      <c r="AU16" s="57">
        <v>22.363824898972</v>
      </c>
      <c r="AV16" s="57">
        <v>23.046324898972</v>
      </c>
      <c r="AW16" s="57">
        <v>23.023824898972</v>
      </c>
      <c r="AX16" s="57">
        <v>22.886324898972</v>
      </c>
      <c r="AY16" s="57">
        <v>22.476324898972</v>
      </c>
      <c r="AZ16" s="57">
        <v>21.906324898972</v>
      </c>
      <c r="BA16" s="57">
        <v>22.066324898972</v>
      </c>
      <c r="BB16" s="57">
        <v>22.191324898972</v>
      </c>
      <c r="BC16" s="57">
        <v>22.051324898972</v>
      </c>
      <c r="BD16">
        <v>22.096324898972</v>
      </c>
      <c r="BE16" s="57">
        <v>22.658824898972</v>
      </c>
      <c r="BF16" s="57">
        <v>22.461324898972</v>
      </c>
      <c r="BG16" s="57">
        <v>22.471324898972</v>
      </c>
      <c r="BH16" s="57">
        <v>23.386324898972</v>
      </c>
      <c r="BI16">
        <v>22.521324898972</v>
      </c>
      <c r="BJ16">
        <v>22.977318678472</v>
      </c>
      <c r="BK16">
        <v>22.826840731237</v>
      </c>
      <c r="BL16">
        <v>22.6670528461183</v>
      </c>
      <c r="BM16" s="57">
        <v>22.9353128831415</v>
      </c>
      <c r="BN16" s="57">
        <v>22.8022880684193</v>
      </c>
      <c r="BO16" s="57">
        <v>22.6474282619863</v>
      </c>
      <c r="BP16" s="57">
        <v>22.8033128315582</v>
      </c>
      <c r="BQ16" s="57">
        <v>22.6664929545688</v>
      </c>
    </row>
    <row r="17" ht="15.95" customHeight="1" spans="1:69">
      <c r="A17" s="49">
        <v>6.5</v>
      </c>
      <c r="B17" s="46"/>
      <c r="C17" s="46"/>
      <c r="D17" s="14">
        <v>7.28431994458</v>
      </c>
      <c r="E17" s="14">
        <v>32.7847977915116</v>
      </c>
      <c r="F17" s="14">
        <v>32.9633011364401</v>
      </c>
      <c r="G17" s="14">
        <f t="shared" si="0"/>
        <v>0.178503344928522</v>
      </c>
      <c r="H17" s="14">
        <f t="shared" si="2"/>
        <v>25.5004778469316</v>
      </c>
      <c r="I17" s="74">
        <f t="shared" si="1"/>
        <v>25.6789811918601</v>
      </c>
      <c r="J17" s="55"/>
      <c r="K17" s="55"/>
      <c r="L17" s="55"/>
      <c r="M17" s="55"/>
      <c r="N17" s="55"/>
      <c r="O17" s="55"/>
      <c r="P17" s="55"/>
      <c r="Q17" s="56"/>
      <c r="R17" s="56">
        <v>24.29568005542</v>
      </c>
      <c r="S17" s="56">
        <v>24.77448005542</v>
      </c>
      <c r="T17" s="57">
        <v>24.42318005542</v>
      </c>
      <c r="U17" s="57">
        <v>23.94318005542</v>
      </c>
      <c r="V17" s="57">
        <v>24.12818005542</v>
      </c>
      <c r="W17" s="57">
        <v>24.28318005542</v>
      </c>
      <c r="X17" s="57">
        <v>24.04068005542</v>
      </c>
      <c r="Y17" s="57">
        <v>24.53818005542</v>
      </c>
      <c r="Z17" s="57">
        <v>24.48568005542</v>
      </c>
      <c r="AA17" s="57">
        <v>24.779508216085</v>
      </c>
      <c r="AB17" s="57">
        <v>24.35568005542</v>
      </c>
      <c r="AC17" s="57">
        <v>24.43818005542</v>
      </c>
      <c r="AD17" s="57">
        <v>24.48818005542</v>
      </c>
      <c r="AE17" s="57">
        <v>24.29318005542</v>
      </c>
      <c r="AF17" s="57">
        <v>24.08568005542</v>
      </c>
      <c r="AG17" s="57">
        <v>23.52068005542</v>
      </c>
      <c r="AH17" s="57">
        <v>24.20818005542</v>
      </c>
      <c r="AI17" s="57">
        <v>24.00318005542</v>
      </c>
      <c r="AJ17" s="57">
        <v>24.47068005542</v>
      </c>
      <c r="AK17" s="57">
        <v>23.55068005542</v>
      </c>
      <c r="AL17" s="57">
        <v>24.82818005542</v>
      </c>
      <c r="AM17" s="57">
        <v>24.13568005542</v>
      </c>
      <c r="AN17" s="57">
        <v>24.64943005542</v>
      </c>
      <c r="AO17" s="57">
        <v>24.28568005542</v>
      </c>
      <c r="AP17" s="57">
        <v>24.62558005542</v>
      </c>
      <c r="AQ17" s="57">
        <v>25.47568005542</v>
      </c>
      <c r="AR17" s="57">
        <v>25.45068005542</v>
      </c>
      <c r="AS17" s="57">
        <v>25.51818005542</v>
      </c>
      <c r="AT17" s="57">
        <v>25.42318005542</v>
      </c>
      <c r="AU17" s="57">
        <v>25.02568005542</v>
      </c>
      <c r="AV17" s="57">
        <v>25.71068005542</v>
      </c>
      <c r="AW17" s="57">
        <v>25.75318005542</v>
      </c>
      <c r="AX17" s="57">
        <v>25.53318005542</v>
      </c>
      <c r="AY17" s="57">
        <v>25.14568005542</v>
      </c>
      <c r="AZ17" s="57">
        <v>24.55318005542</v>
      </c>
      <c r="BA17" s="57">
        <v>24.70318005542</v>
      </c>
      <c r="BB17" s="57">
        <v>24.85068005542</v>
      </c>
      <c r="BC17" s="57">
        <v>24.71818005542</v>
      </c>
      <c r="BD17">
        <v>24.76068005542</v>
      </c>
      <c r="BE17" s="57">
        <v>25.36318005542</v>
      </c>
      <c r="BF17" s="57">
        <v>25.16068005542</v>
      </c>
      <c r="BG17" s="57">
        <v>25.10568005542</v>
      </c>
      <c r="BH17" s="57">
        <v>26.07568005542</v>
      </c>
      <c r="BI17">
        <v>25.34318005542</v>
      </c>
      <c r="BJ17">
        <v>25.84394841792</v>
      </c>
      <c r="BK17">
        <v>25.678694858295</v>
      </c>
      <c r="BL17">
        <v>25.4989439942869</v>
      </c>
      <c r="BM17" s="57">
        <v>25.8007188966705</v>
      </c>
      <c r="BN17" s="57">
        <v>25.6510747270698</v>
      </c>
      <c r="BO17" s="57">
        <v>25.4815151814781</v>
      </c>
      <c r="BP17" s="57">
        <v>25.654404272567</v>
      </c>
      <c r="BQ17" s="57">
        <v>25.5004778469316</v>
      </c>
    </row>
    <row r="18" ht="15.95" customHeight="1" spans="1:69">
      <c r="A18" s="49">
        <v>7</v>
      </c>
      <c r="B18" s="46"/>
      <c r="C18" s="46"/>
      <c r="D18" s="14">
        <v>8.39226039919999</v>
      </c>
      <c r="E18" s="14">
        <v>37.2516433392258</v>
      </c>
      <c r="F18" s="14">
        <v>37.453659019806</v>
      </c>
      <c r="G18" s="14">
        <f t="shared" si="0"/>
        <v>0.202015680580182</v>
      </c>
      <c r="H18" s="14">
        <f t="shared" si="2"/>
        <v>28.8593829400258</v>
      </c>
      <c r="I18" s="74">
        <f t="shared" si="1"/>
        <v>29.061398620606</v>
      </c>
      <c r="J18" s="55"/>
      <c r="K18" s="55"/>
      <c r="L18" s="55"/>
      <c r="M18" s="55"/>
      <c r="N18" s="55"/>
      <c r="O18" s="55"/>
      <c r="P18" s="55"/>
      <c r="Q18" s="56"/>
      <c r="R18" s="56">
        <v>27.2152396008</v>
      </c>
      <c r="S18" s="56">
        <v>27.7113646008</v>
      </c>
      <c r="T18" s="57">
        <v>27.3627396008</v>
      </c>
      <c r="U18" s="57">
        <v>26.8602396008</v>
      </c>
      <c r="V18" s="57">
        <v>27.0477396008</v>
      </c>
      <c r="W18" s="57">
        <v>27.1752396008</v>
      </c>
      <c r="X18" s="57">
        <v>27.0102396008</v>
      </c>
      <c r="Y18" s="57">
        <v>27.4802396008</v>
      </c>
      <c r="Z18" s="57">
        <v>27.4452396008</v>
      </c>
      <c r="AA18" s="57">
        <v>27.7745824760096</v>
      </c>
      <c r="AB18" s="57">
        <v>27.3177396008</v>
      </c>
      <c r="AC18" s="57">
        <v>27.3902396008</v>
      </c>
      <c r="AD18" s="57">
        <v>27.4552396008</v>
      </c>
      <c r="AE18" s="57">
        <v>27.2802396008</v>
      </c>
      <c r="AF18" s="57">
        <v>27.0002396008</v>
      </c>
      <c r="AG18" s="57">
        <v>26.4702396008</v>
      </c>
      <c r="AH18" s="57">
        <v>27.1727396008</v>
      </c>
      <c r="AI18" s="57">
        <v>26.9752396008</v>
      </c>
      <c r="AJ18" s="57">
        <v>27.4402396008</v>
      </c>
      <c r="AK18" s="57">
        <v>26.5452396008</v>
      </c>
      <c r="AL18" s="57">
        <v>27.8477396008</v>
      </c>
      <c r="AM18" s="57">
        <v>27.1502396008</v>
      </c>
      <c r="AN18" s="57">
        <v>27.6827396008</v>
      </c>
      <c r="AO18" s="57">
        <v>27.3452396008</v>
      </c>
      <c r="AP18" s="57">
        <v>27.7445396008</v>
      </c>
      <c r="AQ18" s="57">
        <v>28.6102396008</v>
      </c>
      <c r="AR18" s="57">
        <v>28.6277396008</v>
      </c>
      <c r="AS18" s="57">
        <v>28.7127396008</v>
      </c>
      <c r="AT18" s="57">
        <v>28.6202396008</v>
      </c>
      <c r="AU18" s="57">
        <v>28.2377396008</v>
      </c>
      <c r="AV18" s="57">
        <v>28.9202396008</v>
      </c>
      <c r="AW18" s="57">
        <v>28.9752396008</v>
      </c>
      <c r="AX18" s="57">
        <v>28.7527396008</v>
      </c>
      <c r="AY18" s="57">
        <v>28.3377396008</v>
      </c>
      <c r="AZ18" s="57">
        <v>27.7627396008</v>
      </c>
      <c r="BA18" s="57">
        <v>27.9327396008</v>
      </c>
      <c r="BB18" s="57">
        <v>28.1027396008</v>
      </c>
      <c r="BC18" s="57">
        <v>27.9652396008</v>
      </c>
      <c r="BD18">
        <v>28.0252396008</v>
      </c>
      <c r="BE18" s="57">
        <v>28.6377396008</v>
      </c>
      <c r="BF18" s="57">
        <v>28.4552396008</v>
      </c>
      <c r="BG18" s="57">
        <v>28.3877396008</v>
      </c>
      <c r="BH18" s="57">
        <v>29.3777396008</v>
      </c>
      <c r="BI18">
        <v>28.6727396008</v>
      </c>
      <c r="BJ18">
        <v>29.2489177873</v>
      </c>
      <c r="BK18">
        <v>29.058778985755</v>
      </c>
      <c r="BL18">
        <v>28.8553675328547</v>
      </c>
      <c r="BM18" s="57">
        <v>29.1968650365325</v>
      </c>
      <c r="BN18" s="57">
        <v>29.0275232193206</v>
      </c>
      <c r="BO18" s="57">
        <v>28.8405411995089</v>
      </c>
      <c r="BP18" s="57">
        <v>29.033584446706</v>
      </c>
      <c r="BQ18" s="57">
        <v>28.8593829400258</v>
      </c>
    </row>
    <row r="19" ht="15.95" customHeight="1" spans="1:69">
      <c r="A19" s="49">
        <v>7.5</v>
      </c>
      <c r="B19" s="46"/>
      <c r="C19" s="46"/>
      <c r="D19" s="14">
        <v>8.882444588124</v>
      </c>
      <c r="E19" s="14">
        <v>39.8605194047692</v>
      </c>
      <c r="F19" s="14">
        <v>40.0773659284857</v>
      </c>
      <c r="G19" s="14">
        <f t="shared" si="0"/>
        <v>0.216846523716519</v>
      </c>
      <c r="H19" s="14">
        <f t="shared" si="2"/>
        <v>30.9780748166452</v>
      </c>
      <c r="I19" s="74">
        <f t="shared" si="1"/>
        <v>31.1949213403617</v>
      </c>
      <c r="J19" s="55"/>
      <c r="K19" s="55"/>
      <c r="L19" s="55"/>
      <c r="M19" s="55"/>
      <c r="N19" s="55"/>
      <c r="O19" s="55"/>
      <c r="P19" s="55"/>
      <c r="Q19" s="56"/>
      <c r="R19" s="56">
        <v>29.050055411876</v>
      </c>
      <c r="S19" s="56">
        <v>29.547755411876</v>
      </c>
      <c r="T19" s="57">
        <v>29.190055411876</v>
      </c>
      <c r="U19" s="57">
        <v>28.642555411876</v>
      </c>
      <c r="V19" s="57">
        <v>28.882555411876</v>
      </c>
      <c r="W19" s="57">
        <v>28.912555411876</v>
      </c>
      <c r="X19" s="57">
        <v>28.837555411876</v>
      </c>
      <c r="Y19" s="57">
        <v>29.357555411876</v>
      </c>
      <c r="Z19" s="57">
        <v>29.240055411876</v>
      </c>
      <c r="AA19" s="57">
        <v>29.5909360768185</v>
      </c>
      <c r="AB19" s="57">
        <v>29.097555411876</v>
      </c>
      <c r="AC19" s="57">
        <v>29.150055411876</v>
      </c>
      <c r="AD19" s="57">
        <v>29.232555411876</v>
      </c>
      <c r="AE19" s="57">
        <v>29.065055411876</v>
      </c>
      <c r="AF19" s="57">
        <v>28.737555411876</v>
      </c>
      <c r="AG19" s="57">
        <v>28.202555411876</v>
      </c>
      <c r="AH19" s="57">
        <v>28.907555411876</v>
      </c>
      <c r="AI19" s="57">
        <v>28.720055411876</v>
      </c>
      <c r="AJ19" s="57">
        <v>29.180055411876</v>
      </c>
      <c r="AK19" s="57">
        <v>28.330055411876</v>
      </c>
      <c r="AL19" s="57">
        <v>29.655055411876</v>
      </c>
      <c r="AM19" s="57">
        <v>28.957555411876</v>
      </c>
      <c r="AN19" s="57">
        <v>29.505055411876</v>
      </c>
      <c r="AO19" s="57">
        <v>29.182555411876</v>
      </c>
      <c r="AP19" s="57">
        <v>29.662705411876</v>
      </c>
      <c r="AQ19" s="57">
        <v>30.572555411876</v>
      </c>
      <c r="AR19" s="57">
        <v>30.647555411876</v>
      </c>
      <c r="AS19" s="57">
        <v>30.740055411876</v>
      </c>
      <c r="AT19" s="57">
        <v>30.622555411876</v>
      </c>
      <c r="AU19" s="57">
        <v>30.267555411876</v>
      </c>
      <c r="AV19" s="57">
        <v>30.950055411876</v>
      </c>
      <c r="AW19" s="57">
        <v>31.037555411876</v>
      </c>
      <c r="AX19" s="57">
        <v>30.760055411876</v>
      </c>
      <c r="AY19" s="57">
        <v>30.317555411876</v>
      </c>
      <c r="AZ19" s="57">
        <v>29.787555411876</v>
      </c>
      <c r="BA19" s="57">
        <v>29.967555411876</v>
      </c>
      <c r="BB19" s="57">
        <v>30.165055411876</v>
      </c>
      <c r="BC19" s="57">
        <v>30.000055411876</v>
      </c>
      <c r="BD19">
        <v>30.117555411876</v>
      </c>
      <c r="BE19" s="57">
        <v>30.717555411876</v>
      </c>
      <c r="BF19" s="57">
        <v>30.572555411876</v>
      </c>
      <c r="BG19" s="57">
        <v>30.492555411876</v>
      </c>
      <c r="BH19" s="57">
        <v>31.505055411876</v>
      </c>
      <c r="BI19">
        <v>30.755055411876</v>
      </c>
      <c r="BJ19">
        <v>31.405465143876</v>
      </c>
      <c r="BK19">
        <v>31.190829932316</v>
      </c>
      <c r="BL19">
        <v>30.9724941227898</v>
      </c>
      <c r="BM19" s="57">
        <v>31.3390473962342</v>
      </c>
      <c r="BN19" s="57">
        <v>31.157280921336</v>
      </c>
      <c r="BO19" s="57">
        <v>30.9593093517819</v>
      </c>
      <c r="BP19" s="57">
        <v>31.1650652078926</v>
      </c>
      <c r="BQ19" s="57">
        <v>30.9780748166452</v>
      </c>
    </row>
    <row r="20" ht="15.95" customHeight="1" spans="1:69">
      <c r="A20" s="49">
        <v>8</v>
      </c>
      <c r="B20" s="46"/>
      <c r="C20" s="46"/>
      <c r="D20" s="14">
        <v>10.885260392656</v>
      </c>
      <c r="E20" s="14">
        <v>44.6038944632749</v>
      </c>
      <c r="F20" s="14">
        <v>44.8399249017692</v>
      </c>
      <c r="G20" s="14">
        <f t="shared" si="0"/>
        <v>0.236030438494332</v>
      </c>
      <c r="H20" s="14">
        <f t="shared" si="2"/>
        <v>33.7186340706189</v>
      </c>
      <c r="I20" s="74">
        <f t="shared" si="1"/>
        <v>33.9546645091132</v>
      </c>
      <c r="J20" s="55"/>
      <c r="K20" s="55"/>
      <c r="L20" s="55"/>
      <c r="M20" s="55"/>
      <c r="N20" s="55"/>
      <c r="O20" s="55"/>
      <c r="P20" s="55"/>
      <c r="Q20" s="56"/>
      <c r="R20" s="56">
        <v>31.079739607344</v>
      </c>
      <c r="S20" s="56">
        <v>31.594764607344</v>
      </c>
      <c r="T20" s="57">
        <v>31.294739607344</v>
      </c>
      <c r="U20" s="57">
        <v>30.659739607344</v>
      </c>
      <c r="V20" s="57">
        <v>30.957239607344</v>
      </c>
      <c r="W20" s="57">
        <v>30.997239607344</v>
      </c>
      <c r="X20" s="57">
        <v>31.032239607344</v>
      </c>
      <c r="Y20" s="57">
        <v>31.529739607344</v>
      </c>
      <c r="Z20" s="57">
        <v>31.412239607344</v>
      </c>
      <c r="AA20" s="57">
        <v>31.7891864826321</v>
      </c>
      <c r="AB20" s="57">
        <v>31.292239607344</v>
      </c>
      <c r="AC20" s="57">
        <v>31.354739607344</v>
      </c>
      <c r="AD20" s="57">
        <v>31.457239607344</v>
      </c>
      <c r="AE20" s="57">
        <v>31.334739607344</v>
      </c>
      <c r="AF20" s="57">
        <v>30.937239607344</v>
      </c>
      <c r="AG20" s="57">
        <v>30.474739607344</v>
      </c>
      <c r="AH20" s="57">
        <v>31.172239607344</v>
      </c>
      <c r="AI20" s="57">
        <v>31.032239607344</v>
      </c>
      <c r="AJ20" s="57">
        <v>31.467239607344</v>
      </c>
      <c r="AK20" s="57">
        <v>30.624739607344</v>
      </c>
      <c r="AL20" s="57">
        <v>31.927239607344</v>
      </c>
      <c r="AM20" s="57">
        <v>31.339739607344</v>
      </c>
      <c r="AN20" s="57">
        <v>31.894739607344</v>
      </c>
      <c r="AO20" s="57">
        <v>31.622239607344</v>
      </c>
      <c r="AP20" s="57">
        <v>32.158489607344</v>
      </c>
      <c r="AQ20" s="57">
        <v>33.077239607344</v>
      </c>
      <c r="AR20" s="57">
        <v>33.179739607344</v>
      </c>
      <c r="AS20" s="57">
        <v>33.312239607344</v>
      </c>
      <c r="AT20" s="57">
        <v>33.207239607344</v>
      </c>
      <c r="AU20" s="57">
        <v>32.854739607344</v>
      </c>
      <c r="AV20" s="57">
        <v>33.497239607344</v>
      </c>
      <c r="AW20" s="57">
        <v>33.579739607344</v>
      </c>
      <c r="AX20" s="57">
        <v>33.367239607344</v>
      </c>
      <c r="AY20" s="57">
        <v>32.874739607344</v>
      </c>
      <c r="AZ20" s="57">
        <v>32.347239607344</v>
      </c>
      <c r="BA20" s="57">
        <v>32.537239607344</v>
      </c>
      <c r="BB20" s="57">
        <v>32.719739607344</v>
      </c>
      <c r="BC20" s="57">
        <v>32.559739607344</v>
      </c>
      <c r="BD20">
        <v>32.754739607344</v>
      </c>
      <c r="BE20" s="57">
        <v>33.309739607344</v>
      </c>
      <c r="BF20" s="57">
        <v>33.179739607344</v>
      </c>
      <c r="BG20" s="57">
        <v>33.174739607344</v>
      </c>
      <c r="BH20" s="57">
        <v>34.119739607344</v>
      </c>
      <c r="BI20">
        <v>33.434739607344</v>
      </c>
      <c r="BJ20">
        <v>34.201798910844</v>
      </c>
      <c r="BK20">
        <v>33.948669340689</v>
      </c>
      <c r="BL20">
        <v>33.7110286553042</v>
      </c>
      <c r="BM20" s="57">
        <v>34.109991937234</v>
      </c>
      <c r="BN20" s="57">
        <v>33.912153983998</v>
      </c>
      <c r="BO20" s="57">
        <v>33.6999672694406</v>
      </c>
      <c r="BP20" s="57">
        <v>33.9221670730572</v>
      </c>
      <c r="BQ20" s="57">
        <v>33.7186340706189</v>
      </c>
    </row>
    <row r="21" ht="15.95" customHeight="1" spans="1:69">
      <c r="A21" s="49">
        <v>8.5</v>
      </c>
      <c r="B21" s="46"/>
      <c r="C21" s="46"/>
      <c r="D21" s="14">
        <v>13.5524832304</v>
      </c>
      <c r="E21" s="14">
        <v>49.862029186583</v>
      </c>
      <c r="F21" s="14">
        <v>50.1161960082763</v>
      </c>
      <c r="G21" s="14">
        <f t="shared" si="0"/>
        <v>0.254166821693282</v>
      </c>
      <c r="H21" s="14">
        <f t="shared" si="2"/>
        <v>36.309545956183</v>
      </c>
      <c r="I21" s="74">
        <f t="shared" si="1"/>
        <v>36.5637127778763</v>
      </c>
      <c r="J21" s="55"/>
      <c r="K21" s="55"/>
      <c r="L21" s="55"/>
      <c r="M21" s="55"/>
      <c r="N21" s="55"/>
      <c r="O21" s="55"/>
      <c r="P21" s="55"/>
      <c r="Q21" s="56"/>
      <c r="R21" s="56">
        <v>33.1100167696</v>
      </c>
      <c r="S21" s="56">
        <v>33.6628417696</v>
      </c>
      <c r="T21" s="57">
        <v>33.3525167696</v>
      </c>
      <c r="U21" s="57">
        <v>32.6900167696</v>
      </c>
      <c r="V21" s="57">
        <v>32.9750167696</v>
      </c>
      <c r="W21" s="57">
        <v>33.0175167696</v>
      </c>
      <c r="X21" s="57">
        <v>33.1025167696</v>
      </c>
      <c r="Y21" s="57">
        <v>33.5925167696</v>
      </c>
      <c r="Z21" s="57">
        <v>33.4525167696</v>
      </c>
      <c r="AA21" s="57">
        <v>33.8539469708352</v>
      </c>
      <c r="AB21" s="57">
        <v>33.3500167696</v>
      </c>
      <c r="AC21" s="57">
        <v>33.4200167696</v>
      </c>
      <c r="AD21" s="57">
        <v>33.5550167696</v>
      </c>
      <c r="AE21" s="57">
        <v>33.4275167696</v>
      </c>
      <c r="AF21" s="57">
        <v>33.0025167696</v>
      </c>
      <c r="AG21" s="57">
        <v>32.5725167696</v>
      </c>
      <c r="AH21" s="57">
        <v>33.2650167696</v>
      </c>
      <c r="AI21" s="57">
        <v>33.1525167696</v>
      </c>
      <c r="AJ21" s="57">
        <v>33.5750167696</v>
      </c>
      <c r="AK21" s="57">
        <v>32.7650167696</v>
      </c>
      <c r="AL21" s="57">
        <v>34.0675167696</v>
      </c>
      <c r="AM21" s="57">
        <v>33.5325167696</v>
      </c>
      <c r="AN21" s="57">
        <v>34.1156417696</v>
      </c>
      <c r="AO21" s="57">
        <v>33.8900167696</v>
      </c>
      <c r="AP21" s="57">
        <v>34.4856667696</v>
      </c>
      <c r="AQ21" s="57">
        <v>35.5125167696</v>
      </c>
      <c r="AR21" s="57">
        <v>35.5725167696</v>
      </c>
      <c r="AS21" s="57">
        <v>35.7150167696</v>
      </c>
      <c r="AT21" s="57">
        <v>35.6400167696</v>
      </c>
      <c r="AU21" s="57">
        <v>35.2700167696</v>
      </c>
      <c r="AV21" s="57">
        <v>35.9200167696</v>
      </c>
      <c r="AW21" s="57">
        <v>36.0075167696</v>
      </c>
      <c r="AX21" s="57">
        <v>35.8100167696</v>
      </c>
      <c r="AY21" s="57">
        <v>35.3075167696</v>
      </c>
      <c r="AZ21" s="57">
        <v>34.7625167696</v>
      </c>
      <c r="BA21" s="57">
        <v>34.9525167696</v>
      </c>
      <c r="BB21" s="57">
        <v>35.1475167696</v>
      </c>
      <c r="BC21" s="57">
        <v>34.9575167696</v>
      </c>
      <c r="BD21">
        <v>35.1875167696</v>
      </c>
      <c r="BE21" s="57">
        <v>35.8350167696</v>
      </c>
      <c r="BF21" s="57">
        <v>35.6600167696</v>
      </c>
      <c r="BG21" s="57">
        <v>35.6575167696</v>
      </c>
      <c r="BH21" s="57">
        <v>36.5925167696</v>
      </c>
      <c r="BI21">
        <v>35.9725167696</v>
      </c>
      <c r="BJ21">
        <v>36.8432645811</v>
      </c>
      <c r="BK21">
        <v>36.555917803305</v>
      </c>
      <c r="BL21">
        <v>36.3000263786819</v>
      </c>
      <c r="BM21" s="57">
        <v>36.7296299308683</v>
      </c>
      <c r="BN21" s="57">
        <v>36.5165980772693</v>
      </c>
      <c r="BO21" s="57">
        <v>36.2909724311906</v>
      </c>
      <c r="BP21" s="57">
        <v>36.5287182657777</v>
      </c>
      <c r="BQ21" s="57">
        <v>36.309545956183</v>
      </c>
    </row>
    <row r="22" ht="15.95" customHeight="1" spans="1:69">
      <c r="A22" s="49">
        <v>9</v>
      </c>
      <c r="B22" s="46"/>
      <c r="C22" s="46"/>
      <c r="D22" s="14">
        <v>17.64023044092</v>
      </c>
      <c r="E22" s="14">
        <v>57.0056532550537</v>
      </c>
      <c r="F22" s="14">
        <v>57.2812112147526</v>
      </c>
      <c r="G22" s="14">
        <f t="shared" si="0"/>
        <v>0.275557959698936</v>
      </c>
      <c r="H22" s="14">
        <f t="shared" si="2"/>
        <v>39.3654228141337</v>
      </c>
      <c r="I22" s="74">
        <f t="shared" si="1"/>
        <v>39.6409807738326</v>
      </c>
      <c r="J22" s="55"/>
      <c r="K22" s="55"/>
      <c r="L22" s="55"/>
      <c r="M22" s="55"/>
      <c r="N22" s="55"/>
      <c r="O22" s="55"/>
      <c r="P22" s="55"/>
      <c r="Q22" s="56"/>
      <c r="R22" s="56">
        <v>35.50976955908</v>
      </c>
      <c r="S22" s="56">
        <v>36.09094455908</v>
      </c>
      <c r="T22" s="57">
        <v>35.77226955908</v>
      </c>
      <c r="U22" s="57">
        <v>35.07476955908</v>
      </c>
      <c r="V22" s="57">
        <v>35.37476955908</v>
      </c>
      <c r="W22" s="57">
        <v>35.41976955908</v>
      </c>
      <c r="X22" s="57">
        <v>35.56976955908</v>
      </c>
      <c r="Y22" s="57">
        <v>36.05726955908</v>
      </c>
      <c r="Z22" s="57">
        <v>35.90226955908</v>
      </c>
      <c r="AA22" s="57">
        <v>36.333096793789</v>
      </c>
      <c r="AB22" s="57">
        <v>35.81726955908</v>
      </c>
      <c r="AC22" s="57">
        <v>35.88226955908</v>
      </c>
      <c r="AD22" s="57">
        <v>36.06226955908</v>
      </c>
      <c r="AE22" s="57">
        <v>35.94976955908</v>
      </c>
      <c r="AF22" s="57">
        <v>35.48226955908</v>
      </c>
      <c r="AG22" s="57">
        <v>35.09976955908</v>
      </c>
      <c r="AH22" s="57">
        <v>35.79726955908</v>
      </c>
      <c r="AI22" s="57">
        <v>35.69976955908</v>
      </c>
      <c r="AJ22" s="57">
        <v>36.10476955908</v>
      </c>
      <c r="AK22" s="57">
        <v>35.31976955908</v>
      </c>
      <c r="AL22" s="57">
        <v>36.65226955908</v>
      </c>
      <c r="AM22" s="57">
        <v>36.14726955908</v>
      </c>
      <c r="AN22" s="57">
        <v>36.79039455908</v>
      </c>
      <c r="AO22" s="57">
        <v>36.65226955908</v>
      </c>
      <c r="AP22" s="57">
        <v>37.28586955908</v>
      </c>
      <c r="AQ22" s="57">
        <v>38.35226955908</v>
      </c>
      <c r="AR22" s="57">
        <v>38.43226955908</v>
      </c>
      <c r="AS22" s="57">
        <v>38.64726955908</v>
      </c>
      <c r="AT22" s="57">
        <v>38.55226955908</v>
      </c>
      <c r="AU22" s="57">
        <v>38.18726955908</v>
      </c>
      <c r="AV22" s="57">
        <v>38.84976955908</v>
      </c>
      <c r="AW22" s="57">
        <v>38.93476955908</v>
      </c>
      <c r="AX22" s="57">
        <v>38.72226955908</v>
      </c>
      <c r="AY22" s="57">
        <v>38.19976955908</v>
      </c>
      <c r="AZ22" s="57">
        <v>37.67726955908</v>
      </c>
      <c r="BA22" s="57">
        <v>37.88726955908</v>
      </c>
      <c r="BB22" s="57">
        <v>38.08476955908</v>
      </c>
      <c r="BC22" s="57">
        <v>37.86476955908</v>
      </c>
      <c r="BD22">
        <v>38.09976955908</v>
      </c>
      <c r="BE22" s="57">
        <v>38.79726955908</v>
      </c>
      <c r="BF22" s="57">
        <v>38.62726955908</v>
      </c>
      <c r="BG22" s="57">
        <v>38.58476955908</v>
      </c>
      <c r="BH22" s="57">
        <v>39.56226955908</v>
      </c>
      <c r="BI22">
        <v>38.97976955908</v>
      </c>
      <c r="BJ22">
        <v>39.95184932158</v>
      </c>
      <c r="BK22">
        <v>39.631062999955</v>
      </c>
      <c r="BL22">
        <v>39.3536455589553</v>
      </c>
      <c r="BM22" s="57">
        <v>39.8193880834164</v>
      </c>
      <c r="BN22" s="57">
        <v>39.5884356325326</v>
      </c>
      <c r="BO22" s="57">
        <v>39.3469593046687</v>
      </c>
      <c r="BP22" s="57">
        <v>39.6030410604967</v>
      </c>
      <c r="BQ22" s="57">
        <v>39.3654228141337</v>
      </c>
    </row>
    <row r="23" ht="15.95" customHeight="1" spans="1:69">
      <c r="A23" s="49">
        <v>9.5</v>
      </c>
      <c r="B23" s="46"/>
      <c r="C23" s="46"/>
      <c r="D23" s="14">
        <v>22.77765209518</v>
      </c>
      <c r="E23" s="14">
        <v>64.7871372738285</v>
      </c>
      <c r="F23" s="14">
        <v>65.081203670079</v>
      </c>
      <c r="G23" s="14">
        <f t="shared" si="0"/>
        <v>0.294066396250543</v>
      </c>
      <c r="H23" s="14">
        <f t="shared" si="2"/>
        <v>42.0094851786485</v>
      </c>
      <c r="I23" s="74">
        <f t="shared" si="1"/>
        <v>42.303551574899</v>
      </c>
      <c r="J23" s="55"/>
      <c r="K23" s="55"/>
      <c r="L23" s="55"/>
      <c r="M23" s="55"/>
      <c r="N23" s="55"/>
      <c r="O23" s="55"/>
      <c r="P23" s="55"/>
      <c r="Q23" s="56"/>
      <c r="R23" s="56">
        <v>37.41234790482</v>
      </c>
      <c r="S23" s="56">
        <v>38.00297290482</v>
      </c>
      <c r="T23" s="57">
        <v>37.71984790482</v>
      </c>
      <c r="U23" s="57">
        <v>37.01234790482</v>
      </c>
      <c r="V23" s="57">
        <v>37.29484790482</v>
      </c>
      <c r="W23" s="57">
        <v>37.36984790482</v>
      </c>
      <c r="X23" s="57">
        <v>37.55734790482</v>
      </c>
      <c r="Y23" s="57">
        <v>38.04234790482</v>
      </c>
      <c r="Z23" s="57">
        <v>37.88984790482</v>
      </c>
      <c r="AA23" s="57">
        <v>38.3445260796778</v>
      </c>
      <c r="AB23" s="57">
        <v>37.79984790482</v>
      </c>
      <c r="AC23" s="57">
        <v>37.86484790482</v>
      </c>
      <c r="AD23" s="57">
        <v>38.08734790482</v>
      </c>
      <c r="AE23" s="57">
        <v>38.00484790482</v>
      </c>
      <c r="AF23" s="57">
        <v>37.50234790482</v>
      </c>
      <c r="AG23" s="57">
        <v>37.17734790482</v>
      </c>
      <c r="AH23" s="57">
        <v>37.87484790482</v>
      </c>
      <c r="AI23" s="57">
        <v>37.78984790482</v>
      </c>
      <c r="AJ23" s="57">
        <v>38.17234790482</v>
      </c>
      <c r="AK23" s="57">
        <v>37.42234790482</v>
      </c>
      <c r="AL23" s="57">
        <v>38.76734790482</v>
      </c>
      <c r="AM23" s="57">
        <v>38.31984790482</v>
      </c>
      <c r="AN23" s="57">
        <v>39.00984790482</v>
      </c>
      <c r="AO23" s="57">
        <v>38.93484790482</v>
      </c>
      <c r="AP23" s="57">
        <v>39.67899790482</v>
      </c>
      <c r="AQ23" s="57">
        <v>40.79734790482</v>
      </c>
      <c r="AR23" s="57">
        <v>40.95984790482</v>
      </c>
      <c r="AS23" s="57">
        <v>41.18734790482</v>
      </c>
      <c r="AT23" s="57">
        <v>41.09984790482</v>
      </c>
      <c r="AU23" s="57">
        <v>40.75734790482</v>
      </c>
      <c r="AV23" s="57">
        <v>41.42234790482</v>
      </c>
      <c r="AW23" s="57">
        <v>41.50734790482</v>
      </c>
      <c r="AX23" s="57">
        <v>41.27234790482</v>
      </c>
      <c r="AY23" s="57">
        <v>40.75234790482</v>
      </c>
      <c r="AZ23" s="57">
        <v>40.22234790482</v>
      </c>
      <c r="BA23" s="57">
        <v>40.43234790482</v>
      </c>
      <c r="BB23" s="57">
        <v>40.64734790482</v>
      </c>
      <c r="BC23" s="57">
        <v>40.39734790482</v>
      </c>
      <c r="BD23">
        <v>40.61984790482</v>
      </c>
      <c r="BE23" s="57">
        <v>41.37484790482</v>
      </c>
      <c r="BF23" s="57">
        <v>41.20234790482</v>
      </c>
      <c r="BG23" s="57">
        <v>41.11984790482</v>
      </c>
      <c r="BH23" s="57">
        <v>42.14484790482</v>
      </c>
      <c r="BI23">
        <v>41.57734790482</v>
      </c>
      <c r="BJ23">
        <v>42.64368994732</v>
      </c>
      <c r="BK23">
        <v>42.291797073295</v>
      </c>
      <c r="BL23">
        <v>41.9957544937819</v>
      </c>
      <c r="BM23" s="57">
        <v>42.4927658490649</v>
      </c>
      <c r="BN23" s="57">
        <v>42.2463078071403</v>
      </c>
      <c r="BO23" s="57">
        <v>41.9911168588555</v>
      </c>
      <c r="BP23" s="57">
        <v>42.2630635600086</v>
      </c>
      <c r="BQ23" s="57">
        <v>42.0094851786485</v>
      </c>
    </row>
    <row r="24" ht="15.95" customHeight="1" spans="1:69">
      <c r="A24" s="49">
        <v>10</v>
      </c>
      <c r="B24" s="46"/>
      <c r="C24" s="46"/>
      <c r="D24" s="14">
        <v>28.95678335924</v>
      </c>
      <c r="E24" s="14">
        <v>73.4848082507798</v>
      </c>
      <c r="F24" s="14">
        <v>73.7965044250206</v>
      </c>
      <c r="G24" s="14">
        <f t="shared" si="0"/>
        <v>0.31169617424078</v>
      </c>
      <c r="H24" s="14">
        <f t="shared" si="2"/>
        <v>44.5280248915398</v>
      </c>
      <c r="I24" s="74">
        <f t="shared" si="1"/>
        <v>44.8397210657806</v>
      </c>
      <c r="J24" s="55"/>
      <c r="K24" s="55"/>
      <c r="L24" s="55"/>
      <c r="M24" s="55"/>
      <c r="N24" s="55"/>
      <c r="O24" s="55"/>
      <c r="P24" s="55"/>
      <c r="Q24" s="56"/>
      <c r="R24" s="56">
        <v>39.28071664076</v>
      </c>
      <c r="S24" s="56">
        <v>39.87921664076</v>
      </c>
      <c r="T24" s="57">
        <v>39.54571664076</v>
      </c>
      <c r="U24" s="57">
        <v>38.93321664076</v>
      </c>
      <c r="V24" s="57">
        <v>39.17571664076</v>
      </c>
      <c r="W24" s="57">
        <v>39.13571664076</v>
      </c>
      <c r="X24" s="57">
        <v>39.35571664076</v>
      </c>
      <c r="Y24" s="57">
        <v>39.82071664076</v>
      </c>
      <c r="Z24" s="57">
        <v>39.66821664076</v>
      </c>
      <c r="AA24" s="57">
        <v>40.1442352404491</v>
      </c>
      <c r="AB24" s="57">
        <v>39.54821664076</v>
      </c>
      <c r="AC24" s="57">
        <v>39.64321664076</v>
      </c>
      <c r="AD24" s="57">
        <v>39.86071664076</v>
      </c>
      <c r="AE24" s="57">
        <v>39.76071664076</v>
      </c>
      <c r="AF24" s="57">
        <v>39.21321664076</v>
      </c>
      <c r="AG24" s="57">
        <v>38.93321664076</v>
      </c>
      <c r="AH24" s="57">
        <v>39.62071664076</v>
      </c>
      <c r="AI24" s="57">
        <v>39.54821664076</v>
      </c>
      <c r="AJ24" s="57">
        <v>39.96071664076</v>
      </c>
      <c r="AK24" s="57">
        <v>39.25071664076</v>
      </c>
      <c r="AL24" s="57">
        <v>40.62821664076</v>
      </c>
      <c r="AM24" s="57">
        <v>40.22821664076</v>
      </c>
      <c r="AN24" s="57">
        <v>40.93509164076</v>
      </c>
      <c r="AO24" s="57">
        <v>40.97321664076</v>
      </c>
      <c r="AP24" s="57">
        <v>41.85101664076</v>
      </c>
      <c r="AQ24" s="57">
        <v>43.06821664076</v>
      </c>
      <c r="AR24" s="57">
        <v>43.24571664076</v>
      </c>
      <c r="AS24" s="57">
        <v>43.53321664076</v>
      </c>
      <c r="AT24" s="57">
        <v>43.48321664076</v>
      </c>
      <c r="AU24" s="57">
        <v>43.22321664076</v>
      </c>
      <c r="AV24" s="57">
        <v>43.81321664076</v>
      </c>
      <c r="AW24" s="57">
        <v>42.89071664076</v>
      </c>
      <c r="AX24" s="57">
        <v>42.43321664076</v>
      </c>
      <c r="AY24" s="57">
        <v>43.13321664076</v>
      </c>
      <c r="AZ24" s="57">
        <v>42.70821664076</v>
      </c>
      <c r="BA24" s="57">
        <v>42.85821664076</v>
      </c>
      <c r="BB24" s="57">
        <v>43.10571664076</v>
      </c>
      <c r="BC24" s="57">
        <v>42.80321664076</v>
      </c>
      <c r="BD24">
        <v>43.12071664076</v>
      </c>
      <c r="BE24" s="57">
        <v>43.83071664076</v>
      </c>
      <c r="BF24" s="57">
        <v>43.72571664076</v>
      </c>
      <c r="BG24" s="57">
        <v>43.61071664076</v>
      </c>
      <c r="BH24" s="57">
        <v>44.62321664076</v>
      </c>
      <c r="BI24">
        <v>44.07071664076</v>
      </c>
      <c r="BJ24">
        <v>45.19832916526</v>
      </c>
      <c r="BK24">
        <v>44.826217032175</v>
      </c>
      <c r="BL24">
        <v>44.5124335129498</v>
      </c>
      <c r="BM24" s="57">
        <v>45.0392292610889</v>
      </c>
      <c r="BN24" s="57">
        <v>44.7780017313745</v>
      </c>
      <c r="BO24" s="57">
        <v>44.5097472424406</v>
      </c>
      <c r="BP24" s="57">
        <v>44.7968057258952</v>
      </c>
      <c r="BQ24" s="57">
        <v>44.5280248915398</v>
      </c>
    </row>
    <row r="25" ht="15.95" customHeight="1" spans="1:69">
      <c r="A25" s="49">
        <v>10.5</v>
      </c>
      <c r="B25" s="46"/>
      <c r="C25" s="46"/>
      <c r="D25" s="14">
        <v>30.68216636468</v>
      </c>
      <c r="E25" s="14">
        <v>77.2712851997614</v>
      </c>
      <c r="F25" s="14">
        <v>77.597409031607</v>
      </c>
      <c r="G25" s="14">
        <f t="shared" si="0"/>
        <v>0.326123831845564</v>
      </c>
      <c r="H25" s="14">
        <f t="shared" si="2"/>
        <v>46.5891188350814</v>
      </c>
      <c r="I25" s="74">
        <f t="shared" si="1"/>
        <v>46.915242666927</v>
      </c>
      <c r="J25" s="55"/>
      <c r="K25" s="55"/>
      <c r="L25" s="55"/>
      <c r="M25" s="55"/>
      <c r="N25" s="55"/>
      <c r="O25" s="55"/>
      <c r="P25" s="55"/>
      <c r="Q25" s="56"/>
      <c r="R25" s="56">
        <v>40.75033363532</v>
      </c>
      <c r="S25" s="56">
        <v>41.38033363532</v>
      </c>
      <c r="T25" s="57">
        <v>41.00033363532</v>
      </c>
      <c r="U25" s="57">
        <v>40.40783363532</v>
      </c>
      <c r="V25" s="57">
        <v>40.64533363532</v>
      </c>
      <c r="W25" s="57">
        <v>40.59783363532</v>
      </c>
      <c r="X25" s="57">
        <v>40.85283363532</v>
      </c>
      <c r="Y25" s="57">
        <v>41.29783363532</v>
      </c>
      <c r="Z25" s="57">
        <v>41.12533363532</v>
      </c>
      <c r="AA25" s="57">
        <v>41.6188376389438</v>
      </c>
      <c r="AB25" s="57">
        <v>40.80533363532</v>
      </c>
      <c r="AC25" s="57">
        <v>40.86783363532</v>
      </c>
      <c r="AD25" s="57">
        <v>41.14533363532</v>
      </c>
      <c r="AE25" s="57">
        <v>41.00283363532</v>
      </c>
      <c r="AF25" s="57">
        <v>40.42283363532</v>
      </c>
      <c r="AG25" s="57">
        <v>40.15033363532</v>
      </c>
      <c r="AH25" s="57">
        <v>40.82533363532</v>
      </c>
      <c r="AI25" s="57">
        <v>40.77033363532</v>
      </c>
      <c r="AJ25" s="57">
        <v>41.17283363532</v>
      </c>
      <c r="AK25" s="57">
        <v>40.55533363532</v>
      </c>
      <c r="AL25" s="57">
        <v>41.99033363532</v>
      </c>
      <c r="AM25" s="57">
        <v>41.64783363532</v>
      </c>
      <c r="AN25" s="57">
        <v>42.39033363532</v>
      </c>
      <c r="AO25" s="57">
        <v>42.56033363532</v>
      </c>
      <c r="AP25" s="57">
        <v>43.57508363532</v>
      </c>
      <c r="AQ25" s="57">
        <v>44.91783363532</v>
      </c>
      <c r="AR25" s="57">
        <v>45.22783363532</v>
      </c>
      <c r="AS25" s="57">
        <v>45.49283363532</v>
      </c>
      <c r="AT25" s="57">
        <v>45.47783363532</v>
      </c>
      <c r="AU25" s="57">
        <v>45.25783363532</v>
      </c>
      <c r="AV25" s="57">
        <v>45.81783363532</v>
      </c>
      <c r="AW25" s="57">
        <v>44.88283363532</v>
      </c>
      <c r="AX25" s="57">
        <v>44.44783363532</v>
      </c>
      <c r="AY25" s="57">
        <v>45.11783363532</v>
      </c>
      <c r="AZ25" s="57">
        <v>44.76283363532</v>
      </c>
      <c r="BA25" s="57">
        <v>44.91283363532</v>
      </c>
      <c r="BB25" s="57">
        <v>45.22283363532</v>
      </c>
      <c r="BC25" s="57">
        <v>44.84533363532</v>
      </c>
      <c r="BD25">
        <v>45.21783363532</v>
      </c>
      <c r="BE25" s="57">
        <v>45.89283363532</v>
      </c>
      <c r="BF25" s="57">
        <v>45.91533363532</v>
      </c>
      <c r="BG25" s="57">
        <v>45.75033363532</v>
      </c>
      <c r="BH25" s="57">
        <v>46.73533363532</v>
      </c>
      <c r="BI25">
        <v>46.12033363532</v>
      </c>
      <c r="BJ25">
        <v>47.28447279332</v>
      </c>
      <c r="BK25">
        <v>46.90030687118</v>
      </c>
      <c r="BL25">
        <v>46.5720047230817</v>
      </c>
      <c r="BM25" s="57">
        <v>47.1231750845784</v>
      </c>
      <c r="BN25" s="57">
        <v>46.8498606690879</v>
      </c>
      <c r="BO25" s="57">
        <v>46.5709153880354</v>
      </c>
      <c r="BP25" s="57">
        <v>46.8703408803636</v>
      </c>
      <c r="BQ25" s="57">
        <v>46.5891188350814</v>
      </c>
    </row>
    <row r="26" ht="15.95" customHeight="1" spans="1:69">
      <c r="A26" s="49">
        <v>11</v>
      </c>
      <c r="B26" s="46"/>
      <c r="C26" s="46"/>
      <c r="D26" s="14">
        <v>29.619656612952</v>
      </c>
      <c r="E26" s="14">
        <v>77.9272915870163</v>
      </c>
      <c r="F26" s="14">
        <v>78.2654450318347</v>
      </c>
      <c r="G26" s="14">
        <f t="shared" si="0"/>
        <v>0.338153444818445</v>
      </c>
      <c r="H26" s="14">
        <f t="shared" si="2"/>
        <v>48.3076349740643</v>
      </c>
      <c r="I26" s="74">
        <f t="shared" si="1"/>
        <v>48.6457884188827</v>
      </c>
      <c r="J26" s="55"/>
      <c r="K26" s="55"/>
      <c r="L26" s="55"/>
      <c r="M26" s="55"/>
      <c r="N26" s="55"/>
      <c r="O26" s="55"/>
      <c r="P26" s="55"/>
      <c r="Q26" s="56"/>
      <c r="R26" s="56">
        <v>42.047843387048</v>
      </c>
      <c r="S26" s="56">
        <v>42.707768387048</v>
      </c>
      <c r="T26" s="57">
        <v>42.262843387048</v>
      </c>
      <c r="U26" s="57">
        <v>41.742843387048</v>
      </c>
      <c r="V26" s="57">
        <v>41.942843387048</v>
      </c>
      <c r="W26" s="57">
        <v>41.747843387048</v>
      </c>
      <c r="X26" s="57">
        <v>41.997843387048</v>
      </c>
      <c r="Y26" s="57">
        <v>42.387843387048</v>
      </c>
      <c r="Z26" s="57">
        <v>42.192843387048</v>
      </c>
      <c r="AA26" s="57">
        <v>42.6991575076926</v>
      </c>
      <c r="AB26" s="57">
        <v>41.727843387048</v>
      </c>
      <c r="AC26" s="57">
        <v>41.805343387048</v>
      </c>
      <c r="AD26" s="57">
        <v>42.110343387048</v>
      </c>
      <c r="AE26" s="57">
        <v>41.935343387048</v>
      </c>
      <c r="AF26" s="57">
        <v>41.270343387048</v>
      </c>
      <c r="AG26" s="57">
        <v>41.002843387048</v>
      </c>
      <c r="AH26" s="57">
        <v>41.657843387048</v>
      </c>
      <c r="AI26" s="57">
        <v>41.647843387048</v>
      </c>
      <c r="AJ26" s="57">
        <v>42.042843387048</v>
      </c>
      <c r="AK26" s="57">
        <v>41.537843387048</v>
      </c>
      <c r="AL26" s="57">
        <v>43.027843387048</v>
      </c>
      <c r="AM26" s="57">
        <v>42.720343387048</v>
      </c>
      <c r="AN26" s="57">
        <v>43.532218387048</v>
      </c>
      <c r="AO26" s="57">
        <v>43.782843387048</v>
      </c>
      <c r="AP26" s="57">
        <v>44.984043387048</v>
      </c>
      <c r="AQ26" s="57">
        <v>46.472843387048</v>
      </c>
      <c r="AR26" s="57">
        <v>46.925343387048</v>
      </c>
      <c r="AS26" s="57">
        <v>47.170343387048</v>
      </c>
      <c r="AT26" s="57">
        <v>47.167843387048</v>
      </c>
      <c r="AU26" s="57">
        <v>47.022843387048</v>
      </c>
      <c r="AV26" s="57">
        <v>47.540343387048</v>
      </c>
      <c r="AW26" s="57">
        <v>46.602843387048</v>
      </c>
      <c r="AX26" s="57">
        <v>46.195343387048</v>
      </c>
      <c r="AY26" s="57">
        <v>46.810343387048</v>
      </c>
      <c r="AZ26" s="57">
        <v>46.582843387048</v>
      </c>
      <c r="BA26" s="57">
        <v>46.692843387048</v>
      </c>
      <c r="BB26" s="57">
        <v>47.057843387048</v>
      </c>
      <c r="BC26" s="57">
        <v>46.595343387048</v>
      </c>
      <c r="BD26">
        <v>47.060343387048</v>
      </c>
      <c r="BE26" s="57">
        <v>47.665343387048</v>
      </c>
      <c r="BF26" s="57">
        <v>47.785343387048</v>
      </c>
      <c r="BG26" s="57">
        <v>47.620343387048</v>
      </c>
      <c r="BH26" s="57">
        <v>48.577843387048</v>
      </c>
      <c r="BI26">
        <v>47.852843387048</v>
      </c>
      <c r="BJ26">
        <v>49.012269431048</v>
      </c>
      <c r="BK26">
        <v>48.629658836528</v>
      </c>
      <c r="BL26">
        <v>48.2892512246723</v>
      </c>
      <c r="BM26" s="57">
        <v>48.860744855066</v>
      </c>
      <c r="BN26" s="57">
        <v>48.5773525349066</v>
      </c>
      <c r="BO26" s="57">
        <v>48.2894933958265</v>
      </c>
      <c r="BP26" s="57">
        <v>48.5992303562015</v>
      </c>
      <c r="BQ26" s="57">
        <v>48.3076349740643</v>
      </c>
    </row>
    <row r="27" ht="15.95" customHeight="1" spans="1:69">
      <c r="A27" s="49">
        <v>11.5</v>
      </c>
      <c r="B27" s="46"/>
      <c r="C27" s="46"/>
      <c r="D27" s="14">
        <v>24.10471336558</v>
      </c>
      <c r="E27" s="14">
        <v>74.0690830226185</v>
      </c>
      <c r="F27" s="14">
        <v>74.4188336102178</v>
      </c>
      <c r="G27" s="14">
        <f t="shared" si="0"/>
        <v>0.349750587599274</v>
      </c>
      <c r="H27" s="14">
        <f t="shared" si="2"/>
        <v>49.9643696570385</v>
      </c>
      <c r="I27" s="74">
        <f t="shared" si="1"/>
        <v>50.3141202446378</v>
      </c>
      <c r="J27" s="55"/>
      <c r="K27" s="55"/>
      <c r="L27" s="55"/>
      <c r="M27" s="55"/>
      <c r="N27" s="55"/>
      <c r="O27" s="55"/>
      <c r="P27" s="55"/>
      <c r="Q27" s="56"/>
      <c r="R27" s="56">
        <v>43.18278663442</v>
      </c>
      <c r="S27" s="56">
        <v>43.86161163442</v>
      </c>
      <c r="T27" s="57">
        <v>43.30528663442</v>
      </c>
      <c r="U27" s="57">
        <v>42.92028663442</v>
      </c>
      <c r="V27" s="57">
        <v>43.06528663442</v>
      </c>
      <c r="W27" s="57">
        <v>42.72778663442</v>
      </c>
      <c r="X27" s="57">
        <v>43.03778663442</v>
      </c>
      <c r="Y27" s="57">
        <v>43.42778663442</v>
      </c>
      <c r="Z27" s="57">
        <v>43.16528663442</v>
      </c>
      <c r="AA27" s="57">
        <v>43.683270074033</v>
      </c>
      <c r="AB27" s="57">
        <v>42.67278663442</v>
      </c>
      <c r="AC27" s="57">
        <v>42.62028663442</v>
      </c>
      <c r="AD27" s="57">
        <v>42.98028663442</v>
      </c>
      <c r="AE27" s="57">
        <v>42.73028663442</v>
      </c>
      <c r="AF27" s="57">
        <v>42.03528663442</v>
      </c>
      <c r="AG27" s="57">
        <v>41.77778663442</v>
      </c>
      <c r="AH27" s="57">
        <v>42.38528663442</v>
      </c>
      <c r="AI27" s="57">
        <v>42.42528663442</v>
      </c>
      <c r="AJ27" s="57">
        <v>42.80528663442</v>
      </c>
      <c r="AK27" s="57">
        <v>42.40278663442</v>
      </c>
      <c r="AL27" s="57">
        <v>43.93278663442</v>
      </c>
      <c r="AM27" s="57">
        <v>43.73028663442</v>
      </c>
      <c r="AN27" s="57">
        <v>44.58528663442</v>
      </c>
      <c r="AO27" s="57">
        <v>44.93778663442</v>
      </c>
      <c r="AP27" s="57">
        <v>46.36008663442</v>
      </c>
      <c r="AQ27" s="57">
        <v>47.96278663442</v>
      </c>
      <c r="AR27" s="57">
        <v>48.66278663442</v>
      </c>
      <c r="AS27" s="57">
        <v>48.84028663442</v>
      </c>
      <c r="AT27" s="57">
        <v>48.86528663442</v>
      </c>
      <c r="AU27" s="57">
        <v>48.78528663442</v>
      </c>
      <c r="AV27" s="57">
        <v>49.26778663442</v>
      </c>
      <c r="AW27" s="57">
        <v>48.31528663442</v>
      </c>
      <c r="AX27" s="57">
        <v>47.93278663442</v>
      </c>
      <c r="AY27" s="57">
        <v>48.51528663442</v>
      </c>
      <c r="AZ27" s="57">
        <v>48.42528663442</v>
      </c>
      <c r="BA27" s="57">
        <v>48.50528663442</v>
      </c>
      <c r="BB27" s="57">
        <v>48.98028663442</v>
      </c>
      <c r="BC27" s="57">
        <v>48.36778663442</v>
      </c>
      <c r="BD27">
        <v>48.89528663442</v>
      </c>
      <c r="BE27" s="57">
        <v>49.43778663442</v>
      </c>
      <c r="BF27" s="57">
        <v>49.63028663442</v>
      </c>
      <c r="BG27" s="57">
        <v>49.54028663442</v>
      </c>
      <c r="BH27" s="57">
        <v>50.40028663442</v>
      </c>
      <c r="BI27">
        <v>49.54528663442</v>
      </c>
      <c r="BJ27">
        <v>50.66700776642</v>
      </c>
      <c r="BK27">
        <v>50.29683979286</v>
      </c>
      <c r="BL27">
        <v>49.94476191431</v>
      </c>
      <c r="BM27" s="57">
        <v>50.5358481826135</v>
      </c>
      <c r="BN27" s="57">
        <v>50.2427402631544</v>
      </c>
      <c r="BO27" s="57">
        <v>49.9462877233965</v>
      </c>
      <c r="BP27" s="57">
        <v>50.2659654497369</v>
      </c>
      <c r="BQ27" s="57">
        <v>49.9643696570385</v>
      </c>
    </row>
    <row r="28" ht="15.95" customHeight="1" spans="1:69">
      <c r="A28" s="49">
        <v>12</v>
      </c>
      <c r="B28" s="46"/>
      <c r="C28" s="46"/>
      <c r="D28" s="14">
        <v>16.17582234652</v>
      </c>
      <c r="E28" s="14">
        <v>68.1749402464367</v>
      </c>
      <c r="F28" s="14">
        <v>68.5389340717361</v>
      </c>
      <c r="G28" s="14">
        <f t="shared" si="0"/>
        <v>0.363993825299417</v>
      </c>
      <c r="H28" s="14">
        <f t="shared" si="2"/>
        <v>51.9991178999167</v>
      </c>
      <c r="I28" s="74">
        <f t="shared" si="1"/>
        <v>52.3631117252161</v>
      </c>
      <c r="J28" s="55"/>
      <c r="K28" s="55"/>
      <c r="L28" s="55"/>
      <c r="M28" s="55"/>
      <c r="N28" s="55"/>
      <c r="O28" s="55"/>
      <c r="P28" s="55"/>
      <c r="Q28" s="56"/>
      <c r="R28" s="56">
        <v>44.43417765348</v>
      </c>
      <c r="S28" s="56">
        <v>45.12717765348</v>
      </c>
      <c r="T28" s="57">
        <v>44.46417765348</v>
      </c>
      <c r="U28" s="57">
        <v>44.15417765348</v>
      </c>
      <c r="V28" s="57">
        <v>44.29667765348</v>
      </c>
      <c r="W28" s="57">
        <v>43.87417765348</v>
      </c>
      <c r="X28" s="57">
        <v>44.20917765348</v>
      </c>
      <c r="Y28" s="57">
        <v>44.61417765348</v>
      </c>
      <c r="Z28" s="57">
        <v>44.27417765348</v>
      </c>
      <c r="AA28" s="57">
        <v>44.8054677853218</v>
      </c>
      <c r="AB28" s="57">
        <v>43.72667765348</v>
      </c>
      <c r="AC28" s="57">
        <v>43.62417765348</v>
      </c>
      <c r="AD28" s="57">
        <v>44.06417765348</v>
      </c>
      <c r="AE28" s="57">
        <v>43.70917765348</v>
      </c>
      <c r="AF28" s="57">
        <v>42.99167765348</v>
      </c>
      <c r="AG28" s="57">
        <v>42.67917765348</v>
      </c>
      <c r="AH28" s="57">
        <v>43.29917765348</v>
      </c>
      <c r="AI28" s="57">
        <v>43.39667765348</v>
      </c>
      <c r="AJ28" s="57">
        <v>43.78167765348</v>
      </c>
      <c r="AK28" s="57">
        <v>43.47417765348</v>
      </c>
      <c r="AL28" s="57">
        <v>45.02667765348</v>
      </c>
      <c r="AM28" s="57">
        <v>44.94417765348</v>
      </c>
      <c r="AN28" s="57">
        <v>45.85167765348</v>
      </c>
      <c r="AO28" s="57">
        <v>46.29917765348</v>
      </c>
      <c r="AP28" s="57">
        <v>47.97392765348</v>
      </c>
      <c r="AQ28" s="57">
        <v>49.75917765348</v>
      </c>
      <c r="AR28" s="57">
        <v>50.63917765348</v>
      </c>
      <c r="AS28" s="57">
        <v>50.78917765348</v>
      </c>
      <c r="AT28" s="57">
        <v>50.85167765348</v>
      </c>
      <c r="AU28" s="57">
        <v>50.87917765348</v>
      </c>
      <c r="AV28" s="57">
        <v>51.30667765348</v>
      </c>
      <c r="AW28" s="57">
        <v>50.33417765348</v>
      </c>
      <c r="AX28" s="57">
        <v>50.00417765348</v>
      </c>
      <c r="AY28" s="57">
        <v>50.55417765348</v>
      </c>
      <c r="AZ28" s="57">
        <v>50.62417765348</v>
      </c>
      <c r="BA28" s="57">
        <v>50.67417765348</v>
      </c>
      <c r="BB28" s="57">
        <v>51.18667765348</v>
      </c>
      <c r="BC28" s="57">
        <v>50.30917765348</v>
      </c>
      <c r="BD28">
        <v>51.11167765348</v>
      </c>
      <c r="BE28" s="57">
        <v>51.57917765348</v>
      </c>
      <c r="BF28" s="57">
        <v>51.92917765348</v>
      </c>
      <c r="BG28" s="57">
        <v>51.75917765348</v>
      </c>
      <c r="BH28" s="57">
        <v>52.60417765348</v>
      </c>
      <c r="BI28">
        <v>51.67417765348</v>
      </c>
      <c r="BJ28">
        <v>52.67453609998</v>
      </c>
      <c r="BK28">
        <v>52.344417812635</v>
      </c>
      <c r="BL28">
        <v>51.9780068879466</v>
      </c>
      <c r="BM28" s="57">
        <v>52.5931562038641</v>
      </c>
      <c r="BN28" s="57">
        <v>52.2881158978817</v>
      </c>
      <c r="BO28" s="57">
        <v>51.9811092198486</v>
      </c>
      <c r="BP28" s="57">
        <v>52.3129958751677</v>
      </c>
      <c r="BQ28" s="57">
        <v>51.9991178999167</v>
      </c>
    </row>
    <row r="29" ht="15.95" customHeight="1" spans="1:69">
      <c r="A29" s="49">
        <v>12.5</v>
      </c>
      <c r="B29" s="46"/>
      <c r="C29" s="46"/>
      <c r="D29" s="14">
        <v>6.89219595177998</v>
      </c>
      <c r="E29" s="14">
        <v>61.344213138613</v>
      </c>
      <c r="F29" s="14">
        <v>61.7253772589208</v>
      </c>
      <c r="G29" s="14">
        <f t="shared" si="0"/>
        <v>0.38116412030783</v>
      </c>
      <c r="H29" s="14">
        <f t="shared" si="2"/>
        <v>54.452017186833</v>
      </c>
      <c r="I29" s="74">
        <f t="shared" si="1"/>
        <v>54.8331813071408</v>
      </c>
      <c r="J29" s="55"/>
      <c r="K29" s="55"/>
      <c r="L29" s="55"/>
      <c r="M29" s="55"/>
      <c r="N29" s="55"/>
      <c r="O29" s="55"/>
      <c r="P29" s="55"/>
      <c r="Q29" s="56"/>
      <c r="R29" s="56">
        <v>45.61280404822</v>
      </c>
      <c r="S29" s="56">
        <v>46.31997904822</v>
      </c>
      <c r="T29" s="57">
        <v>45.63530404822</v>
      </c>
      <c r="U29" s="57">
        <v>45.33530404822</v>
      </c>
      <c r="V29" s="57">
        <v>45.49780404822</v>
      </c>
      <c r="W29" s="57">
        <v>45.05780404822</v>
      </c>
      <c r="X29" s="57">
        <v>45.44280404822</v>
      </c>
      <c r="Y29" s="57">
        <v>45.83530404822</v>
      </c>
      <c r="Z29" s="57">
        <v>45.47280404822</v>
      </c>
      <c r="AA29" s="57">
        <v>46.0184776967987</v>
      </c>
      <c r="AB29" s="57">
        <v>44.91280404822</v>
      </c>
      <c r="AC29" s="57">
        <v>44.81030404822</v>
      </c>
      <c r="AD29" s="57">
        <v>45.27530404822</v>
      </c>
      <c r="AE29" s="57">
        <v>44.94530404822</v>
      </c>
      <c r="AF29" s="57">
        <v>44.19030404822</v>
      </c>
      <c r="AG29" s="57">
        <v>43.88030404822</v>
      </c>
      <c r="AH29" s="57">
        <v>44.50030404822</v>
      </c>
      <c r="AI29" s="57">
        <v>44.66530404822</v>
      </c>
      <c r="AJ29" s="57">
        <v>45.05530404822</v>
      </c>
      <c r="AK29" s="57">
        <v>44.84530404822</v>
      </c>
      <c r="AL29" s="57">
        <v>46.39780404822</v>
      </c>
      <c r="AM29" s="57">
        <v>46.47030404822</v>
      </c>
      <c r="AN29" s="57">
        <v>47.48655404822</v>
      </c>
      <c r="AO29" s="57">
        <v>48.09030404822</v>
      </c>
      <c r="AP29" s="57">
        <v>50.01420404822</v>
      </c>
      <c r="AQ29" s="57">
        <v>51.91030404822</v>
      </c>
      <c r="AR29" s="57">
        <v>52.96530404822</v>
      </c>
      <c r="AS29" s="57">
        <v>53.11780404822</v>
      </c>
      <c r="AT29" s="57">
        <v>53.21030404822</v>
      </c>
      <c r="AU29" s="57">
        <v>53.32530404822</v>
      </c>
      <c r="AV29" s="57">
        <v>53.69030404822</v>
      </c>
      <c r="AW29" s="57">
        <v>52.75280404822</v>
      </c>
      <c r="AX29" s="57">
        <v>52.47280404822</v>
      </c>
      <c r="AY29" s="57">
        <v>52.99780404822</v>
      </c>
      <c r="AZ29" s="57">
        <v>53.15780404822</v>
      </c>
      <c r="BA29" s="57">
        <v>53.21780404822</v>
      </c>
      <c r="BB29" s="57">
        <v>53.74030404822</v>
      </c>
      <c r="BC29" s="57">
        <v>52.84280404822</v>
      </c>
      <c r="BD29">
        <v>53.64530404822</v>
      </c>
      <c r="BE29" s="57">
        <v>54.0078040482201</v>
      </c>
      <c r="BF29" s="57">
        <v>54.44280404822</v>
      </c>
      <c r="BG29" s="57">
        <v>54.25280404822</v>
      </c>
      <c r="BH29" s="57">
        <v>55.07780404822</v>
      </c>
      <c r="BI29">
        <v>54.21280404822</v>
      </c>
      <c r="BJ29">
        <v>55.10829570822</v>
      </c>
      <c r="BK29">
        <v>54.81278346042</v>
      </c>
      <c r="BL29">
        <v>54.4290939761971</v>
      </c>
      <c r="BM29" s="57">
        <v>55.0732514175866</v>
      </c>
      <c r="BN29" s="57">
        <v>54.7538265593646</v>
      </c>
      <c r="BO29" s="57">
        <v>54.4340968143183</v>
      </c>
      <c r="BP29" s="57">
        <v>54.7807013952042</v>
      </c>
      <c r="BQ29" s="57">
        <v>54.452017186833</v>
      </c>
    </row>
    <row r="30" ht="15.95" customHeight="1" spans="1:69">
      <c r="A30" s="49">
        <v>13</v>
      </c>
      <c r="B30" s="46"/>
      <c r="C30" s="46"/>
      <c r="D30" s="14">
        <v>-2.19031101374001</v>
      </c>
      <c r="E30" s="14">
        <v>54.9098843327849</v>
      </c>
      <c r="F30" s="14">
        <v>55.3095857002106</v>
      </c>
      <c r="G30" s="14">
        <f t="shared" si="0"/>
        <v>0.399701367425678</v>
      </c>
      <c r="H30" s="14">
        <f t="shared" si="2"/>
        <v>57.1001953465249</v>
      </c>
      <c r="I30" s="74">
        <f t="shared" si="1"/>
        <v>57.4998967139506</v>
      </c>
      <c r="J30" s="55"/>
      <c r="K30" s="55"/>
      <c r="L30" s="55"/>
      <c r="M30" s="55"/>
      <c r="N30" s="55"/>
      <c r="O30" s="55"/>
      <c r="P30" s="55"/>
      <c r="Q30" s="56"/>
      <c r="R30" s="56">
        <v>46.66531101374</v>
      </c>
      <c r="S30" s="56">
        <v>47.39138601374</v>
      </c>
      <c r="T30" s="57">
        <v>46.69281101374</v>
      </c>
      <c r="U30" s="57">
        <v>46.38031101374</v>
      </c>
      <c r="V30" s="57">
        <v>46.56781101374</v>
      </c>
      <c r="W30" s="57">
        <v>46.14781101374</v>
      </c>
      <c r="X30" s="57">
        <v>46.58531101374</v>
      </c>
      <c r="Y30" s="57">
        <v>46.95281101374</v>
      </c>
      <c r="Z30" s="57">
        <v>46.55281101374</v>
      </c>
      <c r="AA30" s="57">
        <v>47.1114447459049</v>
      </c>
      <c r="AB30" s="57">
        <v>46.03531101374</v>
      </c>
      <c r="AC30" s="57">
        <v>45.96031101374</v>
      </c>
      <c r="AD30" s="57">
        <v>46.41531101374</v>
      </c>
      <c r="AE30" s="57">
        <v>46.19281101374</v>
      </c>
      <c r="AF30" s="57">
        <v>45.34531101374</v>
      </c>
      <c r="AG30" s="57">
        <v>45.09781101374</v>
      </c>
      <c r="AH30" s="57">
        <v>45.69531101374</v>
      </c>
      <c r="AI30" s="57">
        <v>45.96281101374</v>
      </c>
      <c r="AJ30" s="57">
        <v>46.34531101374</v>
      </c>
      <c r="AK30" s="57">
        <v>46.24031101374</v>
      </c>
      <c r="AL30" s="57">
        <v>47.81781101374</v>
      </c>
      <c r="AM30" s="57">
        <v>48.02781101374</v>
      </c>
      <c r="AN30" s="57">
        <v>49.15843601374</v>
      </c>
      <c r="AO30" s="57">
        <v>49.96031101374</v>
      </c>
      <c r="AP30" s="57">
        <v>52.12511101374</v>
      </c>
      <c r="AQ30" s="57">
        <v>54.21031101374</v>
      </c>
      <c r="AR30" s="57">
        <v>55.39531101374</v>
      </c>
      <c r="AS30" s="57">
        <v>55.53281101374</v>
      </c>
      <c r="AT30" s="57">
        <v>55.68531101374</v>
      </c>
      <c r="AU30" s="57">
        <v>55.88281101374</v>
      </c>
      <c r="AV30" s="57">
        <v>56.16031101374</v>
      </c>
      <c r="AW30" s="57">
        <v>55.29531101374</v>
      </c>
      <c r="AX30" s="57">
        <v>55.09531101374</v>
      </c>
      <c r="AY30" s="57">
        <v>55.59031101374</v>
      </c>
      <c r="AZ30" s="57">
        <v>55.82781101374</v>
      </c>
      <c r="BA30" s="57">
        <v>55.85781101374</v>
      </c>
      <c r="BB30" s="57">
        <v>56.38031101374</v>
      </c>
      <c r="BC30" s="57">
        <v>55.48031101374</v>
      </c>
      <c r="BD30">
        <v>56.20781101374</v>
      </c>
      <c r="BE30" s="57">
        <v>56.54281101374</v>
      </c>
      <c r="BF30" s="57">
        <v>57.01281101374</v>
      </c>
      <c r="BG30" s="57">
        <v>56.80781101374</v>
      </c>
      <c r="BH30" s="57">
        <v>57.55281101374</v>
      </c>
      <c r="BI30">
        <v>56.89031101374</v>
      </c>
      <c r="BJ30">
        <v>57.76695021774</v>
      </c>
      <c r="BK30">
        <v>57.47765928042</v>
      </c>
      <c r="BL30">
        <v>57.0753156654571</v>
      </c>
      <c r="BM30" s="57">
        <v>57.7507906112946</v>
      </c>
      <c r="BN30" s="57">
        <v>57.4158360257491</v>
      </c>
      <c r="BO30" s="57">
        <v>57.0823703118562</v>
      </c>
      <c r="BP30" s="57">
        <v>57.4448645337273</v>
      </c>
      <c r="BQ30" s="57">
        <v>57.1001953465249</v>
      </c>
    </row>
    <row r="31" ht="15.95" customHeight="1" spans="1:69">
      <c r="A31" s="49">
        <v>13.5</v>
      </c>
      <c r="B31" s="46"/>
      <c r="C31" s="46"/>
      <c r="D31" s="14">
        <v>-9.67748894024002</v>
      </c>
      <c r="E31" s="14">
        <v>50.4854416044079</v>
      </c>
      <c r="F31" s="14">
        <v>50.9065821182204</v>
      </c>
      <c r="G31" s="14">
        <f t="shared" si="0"/>
        <v>0.421140513812539</v>
      </c>
      <c r="H31" s="14">
        <f t="shared" si="2"/>
        <v>60.1629305446479</v>
      </c>
      <c r="I31" s="74">
        <f t="shared" si="1"/>
        <v>60.5840710584605</v>
      </c>
      <c r="J31" s="55"/>
      <c r="K31" s="55"/>
      <c r="L31" s="55"/>
      <c r="M31" s="55"/>
      <c r="N31" s="55"/>
      <c r="O31" s="55"/>
      <c r="P31" s="55"/>
      <c r="Q31" s="56"/>
      <c r="R31" s="56">
        <v>47.75248894024</v>
      </c>
      <c r="S31" s="56">
        <v>48.4675389402401</v>
      </c>
      <c r="T31" s="57">
        <v>47.83248894024</v>
      </c>
      <c r="U31" s="57">
        <v>47.45748894024</v>
      </c>
      <c r="V31" s="57">
        <v>47.70498894024</v>
      </c>
      <c r="W31" s="57">
        <v>47.33498894024</v>
      </c>
      <c r="X31" s="57">
        <v>47.84498894024</v>
      </c>
      <c r="Y31" s="57">
        <v>48.20498894024</v>
      </c>
      <c r="Z31" s="57">
        <v>47.75998894024</v>
      </c>
      <c r="AA31" s="57">
        <v>48.3331088075229</v>
      </c>
      <c r="AB31" s="57">
        <v>47.33498894024</v>
      </c>
      <c r="AC31" s="57">
        <v>47.21748894024</v>
      </c>
      <c r="AD31" s="57">
        <v>47.71498894024</v>
      </c>
      <c r="AE31" s="57">
        <v>47.60498894024</v>
      </c>
      <c r="AF31" s="57">
        <v>46.70998894024</v>
      </c>
      <c r="AG31" s="57">
        <v>46.52248894024</v>
      </c>
      <c r="AH31" s="57">
        <v>47.09248894024</v>
      </c>
      <c r="AI31" s="57">
        <v>47.45748894024</v>
      </c>
      <c r="AJ31" s="57">
        <v>47.85998894024</v>
      </c>
      <c r="AK31" s="57">
        <v>47.86248894024</v>
      </c>
      <c r="AL31" s="57">
        <v>49.49498894024</v>
      </c>
      <c r="AM31" s="57">
        <v>49.88748894024</v>
      </c>
      <c r="AN31" s="57">
        <v>51.15311394024</v>
      </c>
      <c r="AO31" s="57">
        <v>52.15498894024</v>
      </c>
      <c r="AP31" s="57">
        <v>54.58048894024</v>
      </c>
      <c r="AQ31" s="57">
        <v>56.79248894024</v>
      </c>
      <c r="AR31" s="57">
        <v>58.12248894024</v>
      </c>
      <c r="AS31" s="57">
        <v>58.25248894024</v>
      </c>
      <c r="AT31" s="57">
        <v>58.45748894024</v>
      </c>
      <c r="AU31" s="57">
        <v>58.74748894024</v>
      </c>
      <c r="AV31" s="57">
        <v>58.95998894024</v>
      </c>
      <c r="AW31" s="57">
        <v>58.18498894024</v>
      </c>
      <c r="AX31" s="57">
        <v>58.02748894024</v>
      </c>
      <c r="AY31" s="57">
        <v>58.50748894024</v>
      </c>
      <c r="AZ31" s="57">
        <v>58.78998894024</v>
      </c>
      <c r="BA31" s="57">
        <v>58.80998894024</v>
      </c>
      <c r="BB31" s="57">
        <v>59.30748894024</v>
      </c>
      <c r="BC31" s="57">
        <v>58.44998894024</v>
      </c>
      <c r="BD31">
        <v>59.04248894024</v>
      </c>
      <c r="BE31" s="57">
        <v>59.3124889402401</v>
      </c>
      <c r="BF31" s="57">
        <v>59.82748894024</v>
      </c>
      <c r="BG31" s="57">
        <v>59.60748894024</v>
      </c>
      <c r="BH31" s="57">
        <v>60.29998894024</v>
      </c>
      <c r="BI31">
        <v>59.98498894024</v>
      </c>
      <c r="BJ31">
        <v>60.84277568824</v>
      </c>
      <c r="BK31">
        <v>60.5597060614</v>
      </c>
      <c r="BL31">
        <v>60.1357881189702</v>
      </c>
      <c r="BM31" s="57">
        <v>60.8474831442006</v>
      </c>
      <c r="BN31" s="57">
        <v>60.4945677419642</v>
      </c>
      <c r="BO31" s="57">
        <v>60.1452157724157</v>
      </c>
      <c r="BP31" s="57">
        <v>60.5260870670502</v>
      </c>
      <c r="BQ31" s="57">
        <v>60.1629305446479</v>
      </c>
    </row>
    <row r="32" ht="15.95" customHeight="1" spans="1:69">
      <c r="A32" s="49">
        <v>14</v>
      </c>
      <c r="B32" s="46"/>
      <c r="C32" s="46"/>
      <c r="D32" s="14">
        <v>-11.462167563292</v>
      </c>
      <c r="E32" s="14">
        <v>52.478987473675</v>
      </c>
      <c r="F32" s="14">
        <v>52.9265755589338</v>
      </c>
      <c r="G32" s="14">
        <f t="shared" si="0"/>
        <v>0.447588085258772</v>
      </c>
      <c r="H32" s="14">
        <f t="shared" si="2"/>
        <v>63.941155036967</v>
      </c>
      <c r="I32" s="74">
        <f t="shared" si="1"/>
        <v>64.3887431222258</v>
      </c>
      <c r="J32" s="55"/>
      <c r="K32" s="55"/>
      <c r="L32" s="55"/>
      <c r="M32" s="55"/>
      <c r="N32" s="55"/>
      <c r="O32" s="55"/>
      <c r="P32" s="55"/>
      <c r="Q32" s="56"/>
      <c r="R32" s="56">
        <v>49.042167563292</v>
      </c>
      <c r="S32" s="56">
        <v>49.856442563292</v>
      </c>
      <c r="T32" s="57">
        <v>49.282167563292</v>
      </c>
      <c r="U32" s="57">
        <v>48.689667563292</v>
      </c>
      <c r="V32" s="57">
        <v>49.104667563292</v>
      </c>
      <c r="W32" s="57">
        <v>48.904667563292</v>
      </c>
      <c r="X32" s="57">
        <v>49.522167563292</v>
      </c>
      <c r="Y32" s="57">
        <v>49.899667563292</v>
      </c>
      <c r="Z32" s="57">
        <v>49.402167563292</v>
      </c>
      <c r="AA32" s="57">
        <v>49.9949935740515</v>
      </c>
      <c r="AB32" s="57">
        <v>49.174667563292</v>
      </c>
      <c r="AC32" s="57">
        <v>49.067167563292</v>
      </c>
      <c r="AD32" s="57">
        <v>49.609667563292</v>
      </c>
      <c r="AE32" s="57">
        <v>49.637167563292</v>
      </c>
      <c r="AF32" s="57">
        <v>48.667167563292</v>
      </c>
      <c r="AG32" s="57">
        <v>48.574667563292</v>
      </c>
      <c r="AH32" s="57">
        <v>49.164667563292</v>
      </c>
      <c r="AI32" s="57">
        <v>49.669667563292</v>
      </c>
      <c r="AJ32" s="57">
        <v>50.024667563292</v>
      </c>
      <c r="AK32" s="57">
        <v>50.124667563292</v>
      </c>
      <c r="AL32" s="57">
        <v>51.744667563292</v>
      </c>
      <c r="AM32" s="57">
        <v>52.322167563292</v>
      </c>
      <c r="AN32" s="57">
        <v>53.790292563292</v>
      </c>
      <c r="AO32" s="57">
        <v>55.037167563292</v>
      </c>
      <c r="AP32" s="57">
        <v>57.703567563292</v>
      </c>
      <c r="AQ32" s="57">
        <v>60.049667563292</v>
      </c>
      <c r="AR32" s="57">
        <v>61.514667563292</v>
      </c>
      <c r="AS32" s="57">
        <v>61.699667563292</v>
      </c>
      <c r="AT32" s="57">
        <v>61.937167563292</v>
      </c>
      <c r="AU32" s="57">
        <v>62.314667563292</v>
      </c>
      <c r="AV32" s="57">
        <v>62.419667563292</v>
      </c>
      <c r="AW32" s="57">
        <v>61.714667563292</v>
      </c>
      <c r="AX32" s="57">
        <v>61.654667563292</v>
      </c>
      <c r="AY32" s="57">
        <v>62.142167563292</v>
      </c>
      <c r="AZ32" s="57">
        <v>62.454667563292</v>
      </c>
      <c r="BA32" s="57">
        <v>62.474667563292</v>
      </c>
      <c r="BB32" s="57">
        <v>62.934667563292</v>
      </c>
      <c r="BC32" s="57">
        <v>62.139667563292</v>
      </c>
      <c r="BD32">
        <v>62.524667563292</v>
      </c>
      <c r="BE32" s="57">
        <v>62.792167563292</v>
      </c>
      <c r="BF32" s="57">
        <v>63.309667563292</v>
      </c>
      <c r="BG32" s="57">
        <v>63.034667563292</v>
      </c>
      <c r="BH32" s="57">
        <v>63.719667563292</v>
      </c>
      <c r="BI32">
        <v>63.799667563292</v>
      </c>
      <c r="BJ32">
        <v>64.638601855292</v>
      </c>
      <c r="BK32">
        <v>64.361753538932</v>
      </c>
      <c r="BL32">
        <v>63.9112212641595</v>
      </c>
      <c r="BM32" s="57">
        <v>64.6675977855766</v>
      </c>
      <c r="BN32" s="57">
        <v>64.2925257184203</v>
      </c>
      <c r="BO32" s="57">
        <v>63.9235762857133</v>
      </c>
      <c r="BP32" s="57">
        <v>64.3271177434276</v>
      </c>
      <c r="BQ32" s="57">
        <v>63.941155036967</v>
      </c>
    </row>
    <row r="33" ht="15.95" customHeight="1" spans="1:69">
      <c r="A33" s="49">
        <v>14.5</v>
      </c>
      <c r="B33" s="46"/>
      <c r="C33" s="46"/>
      <c r="D33" s="14">
        <v>-10.52822536402</v>
      </c>
      <c r="E33" s="14">
        <v>55.7118607887584</v>
      </c>
      <c r="F33" s="14">
        <v>56.1755413918278</v>
      </c>
      <c r="G33" s="14">
        <f t="shared" si="0"/>
        <v>0.463680603069449</v>
      </c>
      <c r="H33" s="14">
        <f t="shared" si="2"/>
        <v>66.2400861527784</v>
      </c>
      <c r="I33" s="74">
        <f t="shared" si="1"/>
        <v>66.7037667558479</v>
      </c>
      <c r="J33" s="55"/>
      <c r="K33" s="55"/>
      <c r="L33" s="55"/>
      <c r="M33" s="55"/>
      <c r="N33" s="55"/>
      <c r="O33" s="55"/>
      <c r="P33" s="55"/>
      <c r="Q33" s="56"/>
      <c r="R33" s="56">
        <v>49.73822536402</v>
      </c>
      <c r="S33" s="56">
        <v>50.58400036402</v>
      </c>
      <c r="T33" s="57">
        <v>49.93822536402</v>
      </c>
      <c r="U33" s="57">
        <v>49.40322536402</v>
      </c>
      <c r="V33" s="57">
        <v>49.83572536402</v>
      </c>
      <c r="W33" s="57">
        <v>49.61822536402</v>
      </c>
      <c r="X33" s="57">
        <v>50.26822536402</v>
      </c>
      <c r="Y33" s="57">
        <v>50.62572536402</v>
      </c>
      <c r="Z33" s="57">
        <v>50.09322536402</v>
      </c>
      <c r="AA33" s="57">
        <v>50.6943440683882</v>
      </c>
      <c r="AB33" s="57">
        <v>49.83572536402</v>
      </c>
      <c r="AC33" s="57">
        <v>49.73572536402</v>
      </c>
      <c r="AD33" s="57">
        <v>50.27822536402</v>
      </c>
      <c r="AE33" s="57">
        <v>50.32572536402</v>
      </c>
      <c r="AF33" s="57">
        <v>49.29572536402</v>
      </c>
      <c r="AG33" s="57">
        <v>49.25822536402</v>
      </c>
      <c r="AH33" s="57">
        <v>49.81572536402</v>
      </c>
      <c r="AI33" s="57">
        <v>50.37322536402</v>
      </c>
      <c r="AJ33" s="57">
        <v>50.74572536402</v>
      </c>
      <c r="AK33" s="57">
        <v>50.98072536402</v>
      </c>
      <c r="AL33" s="57">
        <v>52.66572536402</v>
      </c>
      <c r="AM33" s="57">
        <v>53.34072536402</v>
      </c>
      <c r="AN33" s="57">
        <v>54.95322536402</v>
      </c>
      <c r="AO33" s="57">
        <v>56.40322536402</v>
      </c>
      <c r="AP33" s="57">
        <v>59.36827536402</v>
      </c>
      <c r="AQ33" s="57">
        <v>61.91822536402</v>
      </c>
      <c r="AR33" s="57">
        <v>63.57822536402</v>
      </c>
      <c r="AS33" s="57">
        <v>63.79072536402</v>
      </c>
      <c r="AT33" s="57">
        <v>64.02822536402</v>
      </c>
      <c r="AU33" s="57">
        <v>64.53322536402</v>
      </c>
      <c r="AV33" s="57">
        <v>64.57322536402</v>
      </c>
      <c r="AW33" s="57">
        <v>63.89572536402</v>
      </c>
      <c r="AX33" s="57">
        <v>63.87822536402</v>
      </c>
      <c r="AY33" s="57">
        <v>64.38822536402</v>
      </c>
      <c r="AZ33" s="57">
        <v>64.79322536402</v>
      </c>
      <c r="BA33" s="57">
        <v>64.84322536402</v>
      </c>
      <c r="BB33" s="57">
        <v>65.31322536402</v>
      </c>
      <c r="BC33" s="57">
        <v>64.51322536402</v>
      </c>
      <c r="BD33">
        <v>64.79822536402</v>
      </c>
      <c r="BE33" s="57">
        <v>65.06822536402</v>
      </c>
      <c r="BF33" s="57">
        <v>65.67822536402</v>
      </c>
      <c r="BG33" s="57">
        <v>65.40072536402</v>
      </c>
      <c r="BH33" s="57">
        <v>66.02322536402</v>
      </c>
      <c r="BI33">
        <v>66.12572536402</v>
      </c>
      <c r="BJ33">
        <v>66.94580720002</v>
      </c>
      <c r="BK33">
        <v>66.67518019414</v>
      </c>
      <c r="BL33">
        <v>66.208453932781</v>
      </c>
      <c r="BM33" s="57">
        <v>66.9920177433847</v>
      </c>
      <c r="BN33" s="57">
        <v>66.6034640404731</v>
      </c>
      <c r="BO33" s="57">
        <v>66.2225901660243</v>
      </c>
      <c r="BP33" s="57">
        <v>66.6399257070205</v>
      </c>
      <c r="BQ33" s="57">
        <v>66.2400861527784</v>
      </c>
    </row>
    <row r="34" ht="15.95" customHeight="1" spans="1:69">
      <c r="A34" s="49">
        <v>15</v>
      </c>
      <c r="B34" s="46"/>
      <c r="C34" s="46"/>
      <c r="D34" s="14">
        <v>-10.75049325</v>
      </c>
      <c r="E34" s="14">
        <v>57.2034233616732</v>
      </c>
      <c r="F34" s="14">
        <v>57.6791007779549</v>
      </c>
      <c r="G34" s="14">
        <f t="shared" si="0"/>
        <v>0.475677416281712</v>
      </c>
      <c r="H34" s="14">
        <f t="shared" si="2"/>
        <v>67.9539166116732</v>
      </c>
      <c r="I34" s="74">
        <f t="shared" si="1"/>
        <v>68.4295940279549</v>
      </c>
      <c r="J34" s="55"/>
      <c r="K34" s="55"/>
      <c r="L34" s="55"/>
      <c r="M34" s="55"/>
      <c r="N34" s="55"/>
      <c r="O34" s="55"/>
      <c r="P34" s="55"/>
      <c r="Q34" s="56"/>
      <c r="R34" s="56">
        <v>50.15799325</v>
      </c>
      <c r="S34" s="56">
        <v>50.98644325</v>
      </c>
      <c r="T34" s="57">
        <v>50.27799325</v>
      </c>
      <c r="U34" s="57">
        <v>49.90799325</v>
      </c>
      <c r="V34" s="57">
        <v>50.29049325</v>
      </c>
      <c r="W34" s="57">
        <v>49.99299325</v>
      </c>
      <c r="X34" s="57">
        <v>50.62049325</v>
      </c>
      <c r="Y34" s="57">
        <v>50.96799325</v>
      </c>
      <c r="Z34" s="57">
        <v>50.38549325</v>
      </c>
      <c r="AA34" s="57">
        <v>50.99549325</v>
      </c>
      <c r="AB34" s="57">
        <v>50.05049325</v>
      </c>
      <c r="AC34" s="57">
        <v>49.90549325</v>
      </c>
      <c r="AD34" s="57">
        <v>50.51299325</v>
      </c>
      <c r="AE34" s="57">
        <v>50.47299325</v>
      </c>
      <c r="AF34" s="57">
        <v>49.36549325</v>
      </c>
      <c r="AG34" s="57">
        <v>49.37799325</v>
      </c>
      <c r="AH34" s="57">
        <v>49.91549325</v>
      </c>
      <c r="AI34" s="57">
        <v>50.45299325</v>
      </c>
      <c r="AJ34" s="57">
        <v>50.86299325</v>
      </c>
      <c r="AK34" s="57">
        <v>51.24299325</v>
      </c>
      <c r="AL34" s="57">
        <v>53.02799325</v>
      </c>
      <c r="AM34" s="57">
        <v>53.76299325</v>
      </c>
      <c r="AN34" s="57">
        <v>55.49174325</v>
      </c>
      <c r="AO34" s="57">
        <v>57.10049325</v>
      </c>
      <c r="AP34" s="57">
        <v>60.41864325</v>
      </c>
      <c r="AQ34" s="57">
        <v>63.17799325</v>
      </c>
      <c r="AR34" s="57">
        <v>65.07299325</v>
      </c>
      <c r="AS34" s="57">
        <v>65.34299325</v>
      </c>
      <c r="AT34" s="57">
        <v>65.55299325</v>
      </c>
      <c r="AU34" s="57">
        <v>66.16549325</v>
      </c>
      <c r="AV34" s="57">
        <v>66.24799325</v>
      </c>
      <c r="AW34" s="57">
        <v>65.54799325</v>
      </c>
      <c r="AX34" s="57">
        <v>65.53049325</v>
      </c>
      <c r="AY34" s="57">
        <v>66.04049325</v>
      </c>
      <c r="AZ34" s="57">
        <v>66.58549325</v>
      </c>
      <c r="BA34" s="57">
        <v>66.66549325</v>
      </c>
      <c r="BB34" s="57">
        <v>67.22549325</v>
      </c>
      <c r="BC34" s="57">
        <v>66.35799325</v>
      </c>
      <c r="BD34">
        <v>66.64549325</v>
      </c>
      <c r="BE34" s="57">
        <v>66.85799325</v>
      </c>
      <c r="BF34" s="57">
        <v>67.60799325</v>
      </c>
      <c r="BG34" s="57">
        <v>67.36299325</v>
      </c>
      <c r="BH34" s="57">
        <v>67.90549325</v>
      </c>
      <c r="BI34">
        <v>67.86299325</v>
      </c>
      <c r="BJ34">
        <v>68.66422263</v>
      </c>
      <c r="BK34">
        <v>68.3998169346</v>
      </c>
      <c r="BL34">
        <v>67.9210182160578</v>
      </c>
      <c r="BM34" s="57">
        <v>68.7248498824411</v>
      </c>
      <c r="BN34" s="57">
        <v>68.326245753123</v>
      </c>
      <c r="BO34" s="57">
        <v>67.9364823250369</v>
      </c>
      <c r="BP34" s="57">
        <v>68.3641012189871</v>
      </c>
      <c r="BQ34" s="57">
        <v>67.9539166116732</v>
      </c>
    </row>
    <row r="35" ht="15.95" customHeight="1" spans="1:69">
      <c r="A35" s="49">
        <v>15.5</v>
      </c>
      <c r="B35" s="46"/>
      <c r="C35" s="46"/>
      <c r="D35" s="14">
        <v>-16.20676975</v>
      </c>
      <c r="E35" s="14">
        <v>53.209074268657</v>
      </c>
      <c r="F35" s="14">
        <v>53.6949851767876</v>
      </c>
      <c r="G35" s="14">
        <f t="shared" si="0"/>
        <v>0.485910908130599</v>
      </c>
      <c r="H35" s="14">
        <f t="shared" si="2"/>
        <v>69.415844018657</v>
      </c>
      <c r="I35" s="74">
        <f t="shared" si="1"/>
        <v>69.9017549267876</v>
      </c>
      <c r="J35" s="55"/>
      <c r="K35" s="55"/>
      <c r="L35" s="55"/>
      <c r="M35" s="55"/>
      <c r="N35" s="55"/>
      <c r="O35" s="55"/>
      <c r="P35" s="55"/>
      <c r="Q35" s="56"/>
      <c r="R35" s="56">
        <v>50.26926975</v>
      </c>
      <c r="S35" s="56">
        <v>51.11976975</v>
      </c>
      <c r="T35" s="57">
        <v>50.32676975</v>
      </c>
      <c r="U35" s="57">
        <v>50.09676975</v>
      </c>
      <c r="V35" s="57">
        <v>50.47176975</v>
      </c>
      <c r="W35" s="57">
        <v>50.06426975</v>
      </c>
      <c r="X35" s="57">
        <v>50.70926975</v>
      </c>
      <c r="Y35" s="57">
        <v>51.04676975</v>
      </c>
      <c r="Z35" s="57">
        <v>50.40926975</v>
      </c>
      <c r="AA35" s="57">
        <v>51.02926975</v>
      </c>
      <c r="AB35" s="57">
        <v>49.90926975</v>
      </c>
      <c r="AC35" s="57">
        <v>49.76176975</v>
      </c>
      <c r="AD35" s="57">
        <v>50.45676975</v>
      </c>
      <c r="AE35" s="57">
        <v>50.33176975</v>
      </c>
      <c r="AF35" s="57">
        <v>49.16926975</v>
      </c>
      <c r="AG35" s="57">
        <v>49.20926975</v>
      </c>
      <c r="AH35" s="57">
        <v>49.68176975</v>
      </c>
      <c r="AI35" s="57">
        <v>50.26176975</v>
      </c>
      <c r="AJ35" s="57">
        <v>50.71176975</v>
      </c>
      <c r="AK35" s="57">
        <v>51.20426975</v>
      </c>
      <c r="AL35" s="57">
        <v>53.12426975</v>
      </c>
      <c r="AM35" s="57">
        <v>53.93426975</v>
      </c>
      <c r="AN35" s="57">
        <v>55.81301975</v>
      </c>
      <c r="AO35" s="57">
        <v>57.62176975</v>
      </c>
      <c r="AP35" s="57">
        <v>61.24021975</v>
      </c>
      <c r="AQ35" s="57">
        <v>64.17176975</v>
      </c>
      <c r="AR35" s="57">
        <v>66.32426975</v>
      </c>
      <c r="AS35" s="57">
        <v>66.62926975</v>
      </c>
      <c r="AT35" s="57">
        <v>66.82926975</v>
      </c>
      <c r="AU35" s="57">
        <v>67.53926975</v>
      </c>
      <c r="AV35" s="57">
        <v>67.60176975</v>
      </c>
      <c r="AW35" s="57">
        <v>66.88176975</v>
      </c>
      <c r="AX35" s="57">
        <v>66.92176975</v>
      </c>
      <c r="AY35" s="57">
        <v>67.43676975</v>
      </c>
      <c r="AZ35" s="57">
        <v>68.09176975</v>
      </c>
      <c r="BA35" s="57">
        <v>68.18176975</v>
      </c>
      <c r="BB35" s="57">
        <v>68.85176975</v>
      </c>
      <c r="BC35" s="57">
        <v>67.94926975</v>
      </c>
      <c r="BD35">
        <v>68.22676975</v>
      </c>
      <c r="BE35" s="57">
        <v>68.38926975</v>
      </c>
      <c r="BF35" s="57">
        <v>69.28426975</v>
      </c>
      <c r="BG35" s="57">
        <v>69.06426975</v>
      </c>
      <c r="BH35" s="57">
        <v>69.53426975</v>
      </c>
      <c r="BI35">
        <v>69.34676975</v>
      </c>
      <c r="BJ35">
        <v>70.129146674</v>
      </c>
      <c r="BK35">
        <v>69.87096228908</v>
      </c>
      <c r="BL35">
        <v>69.3818655530564</v>
      </c>
      <c r="BM35" s="57">
        <v>70.2029860555037</v>
      </c>
      <c r="BN35" s="57">
        <v>69.7958087363818</v>
      </c>
      <c r="BO35" s="57">
        <v>69.3984623633021</v>
      </c>
      <c r="BP35" s="57">
        <v>69.8348531374819</v>
      </c>
      <c r="BQ35" s="57">
        <v>69.415844018657</v>
      </c>
    </row>
    <row r="36" ht="15.95" customHeight="1" spans="1:69">
      <c r="A36" s="49">
        <v>16</v>
      </c>
      <c r="B36" s="46"/>
      <c r="C36" s="46"/>
      <c r="D36" s="14">
        <v>-21.5611315</v>
      </c>
      <c r="E36" s="14">
        <v>49.5408116966912</v>
      </c>
      <c r="F36" s="14">
        <v>50.038525299068</v>
      </c>
      <c r="G36" s="14">
        <f t="shared" si="0"/>
        <v>0.497713602376841</v>
      </c>
      <c r="H36" s="14">
        <f t="shared" si="2"/>
        <v>71.1019431966912</v>
      </c>
      <c r="I36" s="74">
        <f t="shared" si="1"/>
        <v>71.599656799068</v>
      </c>
      <c r="J36" s="55"/>
      <c r="K36" s="55"/>
      <c r="L36" s="55"/>
      <c r="M36" s="55"/>
      <c r="N36" s="55"/>
      <c r="O36" s="55"/>
      <c r="P36" s="55"/>
      <c r="Q36" s="56"/>
      <c r="R36" s="56">
        <v>49.8911315</v>
      </c>
      <c r="S36" s="56">
        <v>50.8235315</v>
      </c>
      <c r="T36" s="57">
        <v>49.9936315</v>
      </c>
      <c r="U36" s="57">
        <v>49.7136315</v>
      </c>
      <c r="V36" s="57">
        <v>50.0761315</v>
      </c>
      <c r="W36" s="57">
        <v>49.7611315</v>
      </c>
      <c r="X36" s="57">
        <v>50.4561315</v>
      </c>
      <c r="Y36" s="57">
        <v>50.8111315</v>
      </c>
      <c r="Z36" s="57">
        <v>50.1286315</v>
      </c>
      <c r="AA36" s="57">
        <v>50.7586315</v>
      </c>
      <c r="AB36" s="57">
        <v>49.7286315</v>
      </c>
      <c r="AC36" s="57">
        <v>49.5511315</v>
      </c>
      <c r="AD36" s="57">
        <v>50.2461315</v>
      </c>
      <c r="AE36" s="57">
        <v>50.2511315</v>
      </c>
      <c r="AF36" s="57">
        <v>49.0236315</v>
      </c>
      <c r="AG36" s="57">
        <v>49.1336315</v>
      </c>
      <c r="AH36" s="57">
        <v>49.6161315</v>
      </c>
      <c r="AI36" s="57">
        <v>50.2911315</v>
      </c>
      <c r="AJ36" s="57">
        <v>50.7211315</v>
      </c>
      <c r="AK36" s="57">
        <v>51.3036315</v>
      </c>
      <c r="AL36" s="57">
        <v>53.2886315</v>
      </c>
      <c r="AM36" s="57">
        <v>54.2511315</v>
      </c>
      <c r="AN36" s="57">
        <v>56.3361315</v>
      </c>
      <c r="AO36" s="57">
        <v>58.3361315</v>
      </c>
      <c r="AP36" s="57">
        <v>62.1822815</v>
      </c>
      <c r="AQ36" s="57">
        <v>65.2361315</v>
      </c>
      <c r="AR36" s="57">
        <v>67.5686315</v>
      </c>
      <c r="AS36" s="57">
        <v>67.8986315</v>
      </c>
      <c r="AT36" s="57">
        <v>68.1686315</v>
      </c>
      <c r="AU36" s="57">
        <v>68.9436315</v>
      </c>
      <c r="AV36" s="57">
        <v>68.9911315</v>
      </c>
      <c r="AW36" s="57">
        <v>68.3611315</v>
      </c>
      <c r="AX36" s="57">
        <v>68.4636315</v>
      </c>
      <c r="AY36" s="57">
        <v>69.0111315</v>
      </c>
      <c r="AZ36" s="57">
        <v>69.7036315</v>
      </c>
      <c r="BA36" s="57">
        <v>69.7936315</v>
      </c>
      <c r="BB36" s="57">
        <v>70.4386315</v>
      </c>
      <c r="BC36" s="57">
        <v>69.5711315</v>
      </c>
      <c r="BD36">
        <v>69.7961315</v>
      </c>
      <c r="BE36" s="57">
        <v>69.9136315</v>
      </c>
      <c r="BF36" s="57">
        <v>70.8361315</v>
      </c>
      <c r="BG36" s="57">
        <v>70.5886315</v>
      </c>
      <c r="BH36" s="57">
        <v>71.1011315</v>
      </c>
      <c r="BI36">
        <v>71.0561315</v>
      </c>
      <c r="BJ36">
        <v>71.819655968</v>
      </c>
      <c r="BK36">
        <v>71.56769289356</v>
      </c>
      <c r="BL36">
        <v>71.0667190433051</v>
      </c>
      <c r="BM36" s="57">
        <v>71.9077794498388</v>
      </c>
      <c r="BN36" s="57">
        <v>71.4907143290297</v>
      </c>
      <c r="BO36" s="57">
        <v>71.0846222430919</v>
      </c>
      <c r="BP36" s="57">
        <v>71.5311299765504</v>
      </c>
      <c r="BQ36" s="57">
        <v>71.1019431966912</v>
      </c>
    </row>
    <row r="37" ht="15.95" customHeight="1" spans="1:69">
      <c r="A37" s="49">
        <v>16.5</v>
      </c>
      <c r="B37" s="46"/>
      <c r="C37" s="46"/>
      <c r="D37" s="14">
        <v>-23.133301</v>
      </c>
      <c r="E37" s="14">
        <v>51.1133520900931</v>
      </c>
      <c r="F37" s="14">
        <v>51.6330786617238</v>
      </c>
      <c r="G37" s="14">
        <f t="shared" si="0"/>
        <v>0.519726571630649</v>
      </c>
      <c r="H37" s="14">
        <f t="shared" si="2"/>
        <v>74.2466530900931</v>
      </c>
      <c r="I37" s="74">
        <f t="shared" ref="I37:I58" si="3">F37-D37</f>
        <v>74.7663796617237</v>
      </c>
      <c r="J37" s="55"/>
      <c r="K37" s="55"/>
      <c r="L37" s="55"/>
      <c r="M37" s="55"/>
      <c r="N37" s="55"/>
      <c r="O37" s="55"/>
      <c r="P37" s="55"/>
      <c r="Q37" s="56"/>
      <c r="R37" s="56">
        <v>49.895801</v>
      </c>
      <c r="S37" s="56">
        <v>50.664401</v>
      </c>
      <c r="T37" s="57">
        <v>50.405801</v>
      </c>
      <c r="U37" s="57">
        <v>49.888301</v>
      </c>
      <c r="V37" s="57">
        <v>50.378301</v>
      </c>
      <c r="W37" s="57">
        <v>50.363301</v>
      </c>
      <c r="X37" s="57">
        <v>51.090801</v>
      </c>
      <c r="Y37" s="57">
        <v>51.558301</v>
      </c>
      <c r="Z37" s="57">
        <v>50.843301</v>
      </c>
      <c r="AA37" s="57">
        <v>51.453420612</v>
      </c>
      <c r="AB37" s="57">
        <v>50.705801</v>
      </c>
      <c r="AC37" s="57">
        <v>50.335801</v>
      </c>
      <c r="AD37" s="57">
        <v>51.228301</v>
      </c>
      <c r="AE37" s="57">
        <v>51.430801</v>
      </c>
      <c r="AF37" s="57">
        <v>50.135801</v>
      </c>
      <c r="AG37" s="57">
        <v>50.488301</v>
      </c>
      <c r="AH37" s="57">
        <v>50.970801</v>
      </c>
      <c r="AI37" s="57">
        <v>51.833301</v>
      </c>
      <c r="AJ37" s="57">
        <v>52.265801</v>
      </c>
      <c r="AK37" s="57">
        <v>52.850801</v>
      </c>
      <c r="AL37" s="57">
        <v>54.803301</v>
      </c>
      <c r="AM37" s="57">
        <v>56.013301</v>
      </c>
      <c r="AN37" s="57">
        <v>58.396426</v>
      </c>
      <c r="AO37" s="57">
        <v>60.618301</v>
      </c>
      <c r="AP37" s="57">
        <v>64.608001</v>
      </c>
      <c r="AQ37" s="57">
        <v>67.623301</v>
      </c>
      <c r="AR37" s="57">
        <v>70.133301</v>
      </c>
      <c r="AS37" s="57">
        <v>70.610801</v>
      </c>
      <c r="AT37" s="57">
        <v>70.868301</v>
      </c>
      <c r="AU37" s="57">
        <v>71.680801</v>
      </c>
      <c r="AV37" s="57">
        <v>71.743301</v>
      </c>
      <c r="AW37" s="57">
        <v>71.245801</v>
      </c>
      <c r="AX37" s="57">
        <v>71.438301</v>
      </c>
      <c r="AY37" s="57">
        <v>72.003301</v>
      </c>
      <c r="AZ37" s="57">
        <v>72.658301</v>
      </c>
      <c r="BA37" s="57">
        <v>72.718301</v>
      </c>
      <c r="BB37" s="57">
        <v>73.295801</v>
      </c>
      <c r="BC37" s="57">
        <v>72.545801</v>
      </c>
      <c r="BD37">
        <v>72.603301</v>
      </c>
      <c r="BE37" s="57">
        <v>72.593301</v>
      </c>
      <c r="BF37" s="57">
        <v>73.418301</v>
      </c>
      <c r="BG37" s="57">
        <v>73.200801</v>
      </c>
      <c r="BH37" s="57">
        <v>73.798301</v>
      </c>
      <c r="BI37">
        <v>74.233301</v>
      </c>
      <c r="BJ37">
        <v>74.977973012</v>
      </c>
      <c r="BK37">
        <v>74.73223124804</v>
      </c>
      <c r="BL37">
        <v>74.2091056293037</v>
      </c>
      <c r="BM37" s="57">
        <v>75.0873555526054</v>
      </c>
      <c r="BN37" s="57">
        <v>74.6518488904002</v>
      </c>
      <c r="BO37" s="57">
        <v>74.2294453501257</v>
      </c>
      <c r="BP37" s="57">
        <v>74.6948220222264</v>
      </c>
      <c r="BQ37" s="57">
        <v>74.2466530900931</v>
      </c>
    </row>
    <row r="38" ht="15.95" customHeight="1" spans="1:69">
      <c r="A38" s="49">
        <v>17</v>
      </c>
      <c r="B38" s="46"/>
      <c r="C38" s="46"/>
      <c r="D38" s="14">
        <v>-18.527963525908</v>
      </c>
      <c r="E38" s="14">
        <v>58.0584678499341</v>
      </c>
      <c r="F38" s="14">
        <v>58.594572869565</v>
      </c>
      <c r="G38" s="14">
        <f t="shared" si="0"/>
        <v>0.536105019630895</v>
      </c>
      <c r="H38" s="14">
        <f t="shared" si="2"/>
        <v>76.5864313758421</v>
      </c>
      <c r="I38" s="74">
        <f t="shared" si="3"/>
        <v>77.122536395473</v>
      </c>
      <c r="J38" s="55"/>
      <c r="K38" s="55"/>
      <c r="L38" s="55"/>
      <c r="M38" s="55"/>
      <c r="N38" s="55"/>
      <c r="O38" s="55"/>
      <c r="P38" s="55"/>
      <c r="Q38" s="56"/>
      <c r="R38" s="56">
        <v>49.997963525908</v>
      </c>
      <c r="S38" s="56">
        <v>50.821688525908</v>
      </c>
      <c r="T38" s="57">
        <v>50.625463525908</v>
      </c>
      <c r="U38" s="57">
        <v>50.052963525908</v>
      </c>
      <c r="V38" s="57">
        <v>50.585463525908</v>
      </c>
      <c r="W38" s="57">
        <v>50.707963525908</v>
      </c>
      <c r="X38" s="57">
        <v>51.462963525908</v>
      </c>
      <c r="Y38" s="57">
        <v>51.865463525908</v>
      </c>
      <c r="Z38" s="57">
        <v>51.237963525908</v>
      </c>
      <c r="AA38" s="57">
        <v>51.8528190882189</v>
      </c>
      <c r="AB38" s="57">
        <v>51.155463525908</v>
      </c>
      <c r="AC38" s="57">
        <v>50.777963525908</v>
      </c>
      <c r="AD38" s="57">
        <v>51.755463525908</v>
      </c>
      <c r="AE38" s="57">
        <v>52.052963525908</v>
      </c>
      <c r="AF38" s="57">
        <v>50.682963525908</v>
      </c>
      <c r="AG38" s="57">
        <v>51.127963525908</v>
      </c>
      <c r="AH38" s="57">
        <v>51.612963525908</v>
      </c>
      <c r="AI38" s="57">
        <v>52.637963525908</v>
      </c>
      <c r="AJ38" s="57">
        <v>53.050463525908</v>
      </c>
      <c r="AK38" s="57">
        <v>53.692963525908</v>
      </c>
      <c r="AL38" s="57">
        <v>55.682963525908</v>
      </c>
      <c r="AM38" s="57">
        <v>57.047963525908</v>
      </c>
      <c r="AN38" s="57">
        <v>59.635463525908</v>
      </c>
      <c r="AO38" s="57">
        <v>62.065463525908</v>
      </c>
      <c r="AP38" s="57">
        <v>66.180563525908</v>
      </c>
      <c r="AQ38" s="57">
        <v>69.332963525908</v>
      </c>
      <c r="AR38" s="57">
        <v>71.965463525908</v>
      </c>
      <c r="AS38" s="57">
        <v>72.525463525908</v>
      </c>
      <c r="AT38" s="57">
        <v>72.797963525908</v>
      </c>
      <c r="AU38" s="57">
        <v>73.707963525908</v>
      </c>
      <c r="AV38" s="57">
        <v>73.732963525908</v>
      </c>
      <c r="AW38" s="57">
        <v>73.325463525908</v>
      </c>
      <c r="AX38" s="57">
        <v>73.600463525908</v>
      </c>
      <c r="AY38" s="57">
        <v>74.187963525908</v>
      </c>
      <c r="AZ38" s="57">
        <v>74.880463525908</v>
      </c>
      <c r="BA38" s="57">
        <v>74.960463525908</v>
      </c>
      <c r="BB38" s="57">
        <v>75.515463525908</v>
      </c>
      <c r="BC38" s="57">
        <v>74.875463525908</v>
      </c>
      <c r="BD38">
        <v>74.840463525908</v>
      </c>
      <c r="BE38" s="57">
        <v>74.780463525908</v>
      </c>
      <c r="BF38" s="57">
        <v>75.612963525908</v>
      </c>
      <c r="BG38" s="57">
        <v>75.322963525908</v>
      </c>
      <c r="BH38" s="57">
        <v>75.955463525908</v>
      </c>
      <c r="BI38">
        <v>76.600463525908</v>
      </c>
      <c r="BJ38">
        <v>77.326283081908</v>
      </c>
      <c r="BK38">
        <v>77.086762628428</v>
      </c>
      <c r="BL38">
        <v>76.547155290029</v>
      </c>
      <c r="BM38" s="57">
        <v>77.4530755634555</v>
      </c>
      <c r="BN38" s="57">
        <v>77.0038477251874</v>
      </c>
      <c r="BO38" s="57">
        <v>76.5693078709254</v>
      </c>
      <c r="BP38" s="57">
        <v>77.048723718151</v>
      </c>
      <c r="BQ38" s="57">
        <v>76.5864313758421</v>
      </c>
    </row>
    <row r="39" ht="15.95" customHeight="1" spans="1:69">
      <c r="A39" s="49">
        <v>17.5</v>
      </c>
      <c r="B39" s="46"/>
      <c r="C39" s="46"/>
      <c r="D39" s="14">
        <v>-11.200724667468</v>
      </c>
      <c r="E39" s="14">
        <v>67.3410078682864</v>
      </c>
      <c r="F39" s="14">
        <v>67.8907999960367</v>
      </c>
      <c r="G39" s="14">
        <f t="shared" si="0"/>
        <v>0.54979212775028</v>
      </c>
      <c r="H39" s="14">
        <f t="shared" si="2"/>
        <v>78.5417325357544</v>
      </c>
      <c r="I39" s="74">
        <f t="shared" si="3"/>
        <v>79.0915246635047</v>
      </c>
      <c r="J39" s="55"/>
      <c r="K39" s="55"/>
      <c r="L39" s="55"/>
      <c r="M39" s="55"/>
      <c r="N39" s="55"/>
      <c r="O39" s="55"/>
      <c r="P39" s="55"/>
      <c r="Q39" s="56"/>
      <c r="R39" s="56">
        <v>49.918224667468</v>
      </c>
      <c r="S39" s="56">
        <v>50.740374667468</v>
      </c>
      <c r="T39" s="57">
        <v>50.663224667468</v>
      </c>
      <c r="U39" s="57">
        <v>50.043224667468</v>
      </c>
      <c r="V39" s="57">
        <v>50.595724667468</v>
      </c>
      <c r="W39" s="57">
        <v>50.845724667468</v>
      </c>
      <c r="X39" s="57">
        <v>51.613224667468</v>
      </c>
      <c r="Y39" s="57">
        <v>52.030724667468</v>
      </c>
      <c r="Z39" s="57">
        <v>51.420724667468</v>
      </c>
      <c r="AA39" s="57">
        <v>52.0377733634776</v>
      </c>
      <c r="AB39" s="57">
        <v>51.375724667468</v>
      </c>
      <c r="AC39" s="57">
        <v>50.960724667468</v>
      </c>
      <c r="AD39" s="57">
        <v>52.018224667468</v>
      </c>
      <c r="AE39" s="57">
        <v>52.440724667468</v>
      </c>
      <c r="AF39" s="57">
        <v>51.015724667468</v>
      </c>
      <c r="AG39" s="57">
        <v>51.520724667468</v>
      </c>
      <c r="AH39" s="57">
        <v>51.995724667468</v>
      </c>
      <c r="AI39" s="57">
        <v>53.178224667468</v>
      </c>
      <c r="AJ39" s="57">
        <v>53.573224667468</v>
      </c>
      <c r="AK39" s="57">
        <v>54.255724667468</v>
      </c>
      <c r="AL39" s="57">
        <v>56.245724667468</v>
      </c>
      <c r="AM39" s="57">
        <v>57.743224667468</v>
      </c>
      <c r="AN39" s="57">
        <v>60.523849667468</v>
      </c>
      <c r="AO39" s="57">
        <v>63.200724667468</v>
      </c>
      <c r="AP39" s="57">
        <v>67.419774667468</v>
      </c>
      <c r="AQ39" s="57">
        <v>70.633224667468</v>
      </c>
      <c r="AR39" s="57">
        <v>73.350724667468</v>
      </c>
      <c r="AS39" s="57">
        <v>74.040724667468</v>
      </c>
      <c r="AT39" s="57">
        <v>74.300724667468</v>
      </c>
      <c r="AU39" s="57">
        <v>75.288224667468</v>
      </c>
      <c r="AV39" s="57">
        <v>75.293224667468</v>
      </c>
      <c r="AW39" s="57">
        <v>74.965724667468</v>
      </c>
      <c r="AX39" s="57">
        <v>75.318224667468</v>
      </c>
      <c r="AY39" s="57">
        <v>75.940724667468</v>
      </c>
      <c r="AZ39" s="57">
        <v>76.665724667468</v>
      </c>
      <c r="BA39" s="57">
        <v>76.755724667468</v>
      </c>
      <c r="BB39" s="57">
        <v>77.343224667468</v>
      </c>
      <c r="BC39" s="57">
        <v>76.798224667468</v>
      </c>
      <c r="BD39">
        <v>76.765724667468</v>
      </c>
      <c r="BE39" s="57">
        <v>76.650724667468</v>
      </c>
      <c r="BF39" s="57">
        <v>77.460724667468</v>
      </c>
      <c r="BG39" s="57">
        <v>77.100724667468</v>
      </c>
      <c r="BH39" s="57">
        <v>77.773224667468</v>
      </c>
      <c r="BI39">
        <v>78.580724667468</v>
      </c>
      <c r="BJ39">
        <v>79.287691767468</v>
      </c>
      <c r="BK39">
        <v>79.054392624468</v>
      </c>
      <c r="BL39">
        <v>78.5010118760967</v>
      </c>
      <c r="BM39" s="57">
        <v>79.4300556514479</v>
      </c>
      <c r="BN39" s="57">
        <v>78.9693613286695</v>
      </c>
      <c r="BO39" s="57">
        <v>78.5246794242137</v>
      </c>
      <c r="BP39" s="57">
        <v>79.015827500759</v>
      </c>
      <c r="BQ39" s="57">
        <v>78.5417325357544</v>
      </c>
    </row>
    <row r="40" ht="15.95" customHeight="1" spans="1:69">
      <c r="A40" s="49">
        <v>18</v>
      </c>
      <c r="B40" s="46"/>
      <c r="C40" s="46"/>
      <c r="D40" s="14">
        <v>-1.77670830176802</v>
      </c>
      <c r="E40" s="14">
        <v>77.5747556996461</v>
      </c>
      <c r="F40" s="14">
        <v>78.130215947656</v>
      </c>
      <c r="G40" s="14">
        <f t="shared" si="0"/>
        <v>0.555460248009894</v>
      </c>
      <c r="H40" s="14">
        <f t="shared" si="2"/>
        <v>79.3514640014141</v>
      </c>
      <c r="I40" s="74">
        <f t="shared" si="3"/>
        <v>79.906924249424</v>
      </c>
      <c r="J40" s="55"/>
      <c r="K40" s="55"/>
      <c r="L40" s="55"/>
      <c r="M40" s="55"/>
      <c r="N40" s="55"/>
      <c r="O40" s="55"/>
      <c r="P40" s="55"/>
      <c r="Q40" s="56"/>
      <c r="R40" s="56">
        <v>49.524208301768</v>
      </c>
      <c r="S40" s="56">
        <v>50.358958301768</v>
      </c>
      <c r="T40" s="57">
        <v>50.259208301768</v>
      </c>
      <c r="U40" s="57">
        <v>49.689208301768</v>
      </c>
      <c r="V40" s="57">
        <v>50.204208301768</v>
      </c>
      <c r="W40" s="57">
        <v>50.466708301768</v>
      </c>
      <c r="X40" s="57">
        <v>51.241708301768</v>
      </c>
      <c r="Y40" s="57">
        <v>51.664208301768</v>
      </c>
      <c r="Z40" s="57">
        <v>51.024208301768</v>
      </c>
      <c r="AA40" s="57">
        <v>51.6364988013892</v>
      </c>
      <c r="AB40" s="57">
        <v>50.959208301768</v>
      </c>
      <c r="AC40" s="57">
        <v>50.549208301768</v>
      </c>
      <c r="AD40" s="57">
        <v>51.604208301768</v>
      </c>
      <c r="AE40" s="57">
        <v>52.016708301768</v>
      </c>
      <c r="AF40" s="57">
        <v>50.559208301768</v>
      </c>
      <c r="AG40" s="57">
        <v>51.059208301768</v>
      </c>
      <c r="AH40" s="57">
        <v>51.541708301768</v>
      </c>
      <c r="AI40" s="57">
        <v>52.786708301768</v>
      </c>
      <c r="AJ40" s="57">
        <v>53.184208301768</v>
      </c>
      <c r="AK40" s="57">
        <v>53.949208301768</v>
      </c>
      <c r="AL40" s="57">
        <v>55.986708301768</v>
      </c>
      <c r="AM40" s="57">
        <v>57.521708301768</v>
      </c>
      <c r="AN40" s="57">
        <v>60.437333301768</v>
      </c>
      <c r="AO40" s="57">
        <v>63.304208301768</v>
      </c>
      <c r="AP40" s="57">
        <v>67.651958301768</v>
      </c>
      <c r="AQ40" s="57">
        <v>70.969208301768</v>
      </c>
      <c r="AR40" s="57">
        <v>73.889208301768</v>
      </c>
      <c r="AS40" s="57">
        <v>74.604208301768</v>
      </c>
      <c r="AT40" s="57">
        <v>74.909208301768</v>
      </c>
      <c r="AU40" s="57">
        <v>75.964208301768</v>
      </c>
      <c r="AV40" s="57">
        <v>75.961708301768</v>
      </c>
      <c r="AW40" s="57">
        <v>75.6517083017681</v>
      </c>
      <c r="AX40" s="57">
        <v>76.084208301768</v>
      </c>
      <c r="AY40" s="57">
        <v>76.726708301768</v>
      </c>
      <c r="AZ40" s="57">
        <v>77.541708301768</v>
      </c>
      <c r="BA40" s="57">
        <v>77.651708301768</v>
      </c>
      <c r="BB40" s="57">
        <v>78.344208301768</v>
      </c>
      <c r="BC40" s="57">
        <v>77.839208301768</v>
      </c>
      <c r="BD40">
        <v>77.864208301768</v>
      </c>
      <c r="BE40" s="57">
        <v>77.759208301768</v>
      </c>
      <c r="BF40" s="57">
        <v>78.586708301768</v>
      </c>
      <c r="BG40" s="57">
        <v>78.174208301768</v>
      </c>
      <c r="BH40" s="57">
        <v>78.866708301768</v>
      </c>
      <c r="BI40">
        <v>79.576708301768</v>
      </c>
      <c r="BJ40">
        <v>79.984822945768</v>
      </c>
      <c r="BK40">
        <v>79.850145113248</v>
      </c>
      <c r="BL40">
        <v>79.310145113248</v>
      </c>
      <c r="BM40" s="57">
        <v>80.2487648186343</v>
      </c>
      <c r="BN40" s="57">
        <v>79.7833219826862</v>
      </c>
      <c r="BO40" s="57">
        <v>79.3344400412556</v>
      </c>
      <c r="BP40" s="57">
        <v>79.8304466815031</v>
      </c>
      <c r="BQ40" s="57">
        <v>79.3514640014141</v>
      </c>
    </row>
    <row r="41" ht="15.95" customHeight="1" spans="1:69">
      <c r="A41" s="49">
        <v>18.5</v>
      </c>
      <c r="B41" s="46"/>
      <c r="C41" s="46"/>
      <c r="D41" s="14">
        <v>5.09533591946797</v>
      </c>
      <c r="E41" s="14">
        <v>84.4573774904555</v>
      </c>
      <c r="F41" s="14">
        <v>85.0273774904555</v>
      </c>
      <c r="G41" s="14">
        <f t="shared" ref="G41:G58" si="4">F41-E41</f>
        <v>0.569999999999993</v>
      </c>
      <c r="H41" s="14">
        <f t="shared" si="2"/>
        <v>79.3620415709875</v>
      </c>
      <c r="I41" s="74">
        <f t="shared" si="3"/>
        <v>79.9320415709875</v>
      </c>
      <c r="J41" s="55"/>
      <c r="K41" s="55"/>
      <c r="L41" s="55"/>
      <c r="M41" s="55"/>
      <c r="N41" s="55"/>
      <c r="O41" s="55"/>
      <c r="P41" s="55"/>
      <c r="Q41" s="56"/>
      <c r="R41" s="56">
        <v>48.792164080532</v>
      </c>
      <c r="S41" s="56">
        <v>49.6284890805321</v>
      </c>
      <c r="T41" s="57">
        <v>49.399664080532</v>
      </c>
      <c r="U41" s="57">
        <v>49.024664080532</v>
      </c>
      <c r="V41" s="57">
        <v>49.437164080532</v>
      </c>
      <c r="W41" s="57">
        <v>49.594664080532</v>
      </c>
      <c r="X41" s="57">
        <v>50.357164080532</v>
      </c>
      <c r="Y41" s="57">
        <v>50.789664080532</v>
      </c>
      <c r="Z41" s="57">
        <v>50.097164080532</v>
      </c>
      <c r="AA41" s="57">
        <v>50.6983300494984</v>
      </c>
      <c r="AB41" s="57">
        <v>49.912164080532</v>
      </c>
      <c r="AC41" s="57">
        <v>49.472164080532</v>
      </c>
      <c r="AD41" s="57">
        <v>50.582164080532</v>
      </c>
      <c r="AE41" s="57">
        <v>50.864664080532</v>
      </c>
      <c r="AF41" s="57">
        <v>49.442164080532</v>
      </c>
      <c r="AG41" s="57">
        <v>49.834664080532</v>
      </c>
      <c r="AH41" s="57">
        <v>50.322164080532</v>
      </c>
      <c r="AI41" s="57">
        <v>51.549664080532</v>
      </c>
      <c r="AJ41" s="57">
        <v>51.949664080532</v>
      </c>
      <c r="AK41" s="57">
        <v>52.807164080532</v>
      </c>
      <c r="AL41" s="57">
        <v>54.974664080532</v>
      </c>
      <c r="AM41" s="57">
        <v>56.467164080532</v>
      </c>
      <c r="AN41" s="57">
        <v>59.457789080532</v>
      </c>
      <c r="AO41" s="57">
        <v>62.497164080532</v>
      </c>
      <c r="AP41" s="57">
        <v>66.957114080532</v>
      </c>
      <c r="AQ41" s="57">
        <v>70.382164080532</v>
      </c>
      <c r="AR41" s="57">
        <v>73.504664080532</v>
      </c>
      <c r="AS41" s="57">
        <v>74.2246640805321</v>
      </c>
      <c r="AT41" s="57">
        <v>74.557164080532</v>
      </c>
      <c r="AU41" s="57">
        <v>75.719664080532</v>
      </c>
      <c r="AV41" s="57">
        <v>75.714664080532</v>
      </c>
      <c r="AW41" s="57">
        <v>75.3746640805321</v>
      </c>
      <c r="AX41" s="57">
        <v>75.892164080532</v>
      </c>
      <c r="AY41" s="57">
        <v>76.514664080532</v>
      </c>
      <c r="AZ41" s="57">
        <v>77.489664080532</v>
      </c>
      <c r="BA41" s="57">
        <v>77.629664080532</v>
      </c>
      <c r="BB41" s="57">
        <v>78.487164080532</v>
      </c>
      <c r="BC41" s="57">
        <v>77.974664080532</v>
      </c>
      <c r="BD41">
        <v>78.099664080532</v>
      </c>
      <c r="BE41" s="57">
        <v>78.012164080532</v>
      </c>
      <c r="BF41" s="57">
        <v>78.877164080532</v>
      </c>
      <c r="BG41" s="57">
        <v>78.462164080532</v>
      </c>
      <c r="BH41" s="57">
        <v>79.134664080532</v>
      </c>
      <c r="BI41">
        <v>79.584664080532</v>
      </c>
      <c r="BJ41">
        <v>79.993926268532</v>
      </c>
      <c r="BK41">
        <v>79.858869746492</v>
      </c>
      <c r="BL41">
        <v>79.338869746492</v>
      </c>
      <c r="BM41" s="57">
        <v>80.2778294021678</v>
      </c>
      <c r="BN41" s="57">
        <v>79.8122179916352</v>
      </c>
      <c r="BO41" s="57">
        <v>79.3450179916352</v>
      </c>
      <c r="BP41" s="57">
        <v>79.841088099585</v>
      </c>
      <c r="BQ41" s="57">
        <v>79.3620415709875</v>
      </c>
    </row>
    <row r="42" ht="15.95" customHeight="1" spans="1:69">
      <c r="A42" s="49">
        <v>19</v>
      </c>
      <c r="B42" s="46"/>
      <c r="C42" s="46"/>
      <c r="D42" s="14">
        <v>9.72626419424397</v>
      </c>
      <c r="E42" s="14">
        <v>89.0145133489588</v>
      </c>
      <c r="F42" s="14">
        <v>89.5945133489588</v>
      </c>
      <c r="G42" s="14">
        <f t="shared" si="4"/>
        <v>0.579999999999998</v>
      </c>
      <c r="H42" s="14">
        <f t="shared" si="2"/>
        <v>79.2882491547148</v>
      </c>
      <c r="I42" s="74">
        <f t="shared" si="3"/>
        <v>79.8682491547148</v>
      </c>
      <c r="J42" s="55"/>
      <c r="K42" s="55"/>
      <c r="L42" s="55"/>
      <c r="M42" s="55"/>
      <c r="N42" s="55"/>
      <c r="O42" s="55"/>
      <c r="P42" s="55"/>
      <c r="Q42" s="56"/>
      <c r="R42" s="56">
        <v>47.716235805756</v>
      </c>
      <c r="S42" s="56">
        <v>48.584060805756</v>
      </c>
      <c r="T42" s="57">
        <v>48.271235805756</v>
      </c>
      <c r="U42" s="57">
        <v>47.966235805756</v>
      </c>
      <c r="V42" s="57">
        <v>48.358735805756</v>
      </c>
      <c r="W42" s="57">
        <v>48.448735805756</v>
      </c>
      <c r="X42" s="57">
        <v>49.221235805756</v>
      </c>
      <c r="Y42" s="57">
        <v>49.656235805756</v>
      </c>
      <c r="Z42" s="57">
        <v>48.931235805756</v>
      </c>
      <c r="AA42" s="57">
        <v>49.5184106354251</v>
      </c>
      <c r="AB42" s="57">
        <v>48.693735805756</v>
      </c>
      <c r="AC42" s="57">
        <v>48.238735805756</v>
      </c>
      <c r="AD42" s="57">
        <v>49.371235805756</v>
      </c>
      <c r="AE42" s="57">
        <v>49.598735805756</v>
      </c>
      <c r="AF42" s="57">
        <v>48.191235805756</v>
      </c>
      <c r="AG42" s="57">
        <v>48.533735805756</v>
      </c>
      <c r="AH42" s="57">
        <v>49.058735805756</v>
      </c>
      <c r="AI42" s="57">
        <v>50.258735805756</v>
      </c>
      <c r="AJ42" s="57">
        <v>50.671235805756</v>
      </c>
      <c r="AK42" s="57">
        <v>51.593735805756</v>
      </c>
      <c r="AL42" s="57">
        <v>53.821235805756</v>
      </c>
      <c r="AM42" s="57">
        <v>55.273735805756</v>
      </c>
      <c r="AN42" s="57">
        <v>58.341235805756</v>
      </c>
      <c r="AO42" s="57">
        <v>61.528735805756</v>
      </c>
      <c r="AP42" s="57">
        <v>66.071185805756</v>
      </c>
      <c r="AQ42" s="57">
        <v>69.588735805756</v>
      </c>
      <c r="AR42" s="57">
        <v>72.911235805756</v>
      </c>
      <c r="AS42" s="57">
        <v>73.608735805756</v>
      </c>
      <c r="AT42" s="57">
        <v>73.976235805756</v>
      </c>
      <c r="AU42" s="57">
        <v>75.203735805756</v>
      </c>
      <c r="AV42" s="57">
        <v>75.198735805756</v>
      </c>
      <c r="AW42" s="57">
        <v>74.8712358057561</v>
      </c>
      <c r="AX42" s="57">
        <v>75.471235805756</v>
      </c>
      <c r="AY42" s="57">
        <v>76.093735805756</v>
      </c>
      <c r="AZ42" s="57">
        <v>77.173735805756</v>
      </c>
      <c r="BA42" s="57">
        <v>77.343735805756</v>
      </c>
      <c r="BB42" s="57">
        <v>78.313735805756</v>
      </c>
      <c r="BC42" s="57">
        <v>77.8537358057561</v>
      </c>
      <c r="BD42">
        <v>78.051235805756</v>
      </c>
      <c r="BE42" s="57">
        <v>77.958735805756</v>
      </c>
      <c r="BF42" s="57">
        <v>78.861235805756</v>
      </c>
      <c r="BG42" s="57">
        <v>78.431235805756</v>
      </c>
      <c r="BH42" s="57">
        <v>79.0512358057561</v>
      </c>
      <c r="BI42">
        <v>79.393735805756</v>
      </c>
      <c r="BJ42">
        <v>79.974145537756</v>
      </c>
      <c r="BK42">
        <v>79.782610326196</v>
      </c>
      <c r="BL42">
        <v>79.282610326196</v>
      </c>
      <c r="BM42" s="57">
        <v>80.2209041628845</v>
      </c>
      <c r="BN42" s="57">
        <v>79.7556229187398</v>
      </c>
      <c r="BO42" s="57">
        <v>79.2712229187398</v>
      </c>
      <c r="BP42" s="57">
        <v>79.7668502562523</v>
      </c>
      <c r="BQ42" s="57">
        <v>79.2882491547148</v>
      </c>
    </row>
    <row r="43" ht="15.95" customHeight="1" spans="1:69">
      <c r="A43" s="49">
        <v>19.5</v>
      </c>
      <c r="B43" s="46"/>
      <c r="C43" s="46"/>
      <c r="D43" s="14">
        <v>11.787191075916</v>
      </c>
      <c r="E43" s="14">
        <v>91.0540581657729</v>
      </c>
      <c r="F43" s="14">
        <v>91.6089262354019</v>
      </c>
      <c r="G43" s="14">
        <f t="shared" si="4"/>
        <v>0.554868069628995</v>
      </c>
      <c r="H43" s="14">
        <f t="shared" si="2"/>
        <v>79.2668670898569</v>
      </c>
      <c r="I43" s="74">
        <f t="shared" si="3"/>
        <v>79.8217351594859</v>
      </c>
      <c r="J43" s="55"/>
      <c r="K43" s="55"/>
      <c r="L43" s="55"/>
      <c r="M43" s="55"/>
      <c r="N43" s="55"/>
      <c r="O43" s="55"/>
      <c r="P43" s="55"/>
      <c r="Q43" s="56"/>
      <c r="R43" s="56">
        <v>46.905308924084</v>
      </c>
      <c r="S43" s="56">
        <v>47.754233924084</v>
      </c>
      <c r="T43" s="57">
        <v>47.412808924084</v>
      </c>
      <c r="U43" s="57">
        <v>47.205308924084</v>
      </c>
      <c r="V43" s="57">
        <v>47.595308924084</v>
      </c>
      <c r="W43" s="57">
        <v>47.572808924084</v>
      </c>
      <c r="X43" s="57">
        <v>48.387808924084</v>
      </c>
      <c r="Y43" s="57">
        <v>48.867808924084</v>
      </c>
      <c r="Z43" s="57">
        <v>48.075308924084</v>
      </c>
      <c r="AA43" s="57">
        <v>48.652212631173</v>
      </c>
      <c r="AB43" s="57">
        <v>47.780308924084</v>
      </c>
      <c r="AC43" s="57">
        <v>47.297808924084</v>
      </c>
      <c r="AD43" s="57">
        <v>48.445308924084</v>
      </c>
      <c r="AE43" s="57">
        <v>48.622808924084</v>
      </c>
      <c r="AF43" s="57">
        <v>47.220308924084</v>
      </c>
      <c r="AG43" s="57">
        <v>47.492808924084</v>
      </c>
      <c r="AH43" s="57">
        <v>48.045308924084</v>
      </c>
      <c r="AI43" s="57">
        <v>49.290308924084</v>
      </c>
      <c r="AJ43" s="57">
        <v>49.672808924084</v>
      </c>
      <c r="AK43" s="57">
        <v>50.665308924084</v>
      </c>
      <c r="AL43" s="57">
        <v>52.965308924084</v>
      </c>
      <c r="AM43" s="57">
        <v>54.322808924084</v>
      </c>
      <c r="AN43" s="57">
        <v>57.457808924084</v>
      </c>
      <c r="AO43" s="57">
        <v>60.835308924084</v>
      </c>
      <c r="AP43" s="57">
        <v>65.409108924084</v>
      </c>
      <c r="AQ43" s="57">
        <v>68.942808924084</v>
      </c>
      <c r="AR43" s="57">
        <v>72.450308924084</v>
      </c>
      <c r="AS43" s="57">
        <v>73.172808924084</v>
      </c>
      <c r="AT43" s="57">
        <v>73.555308924084</v>
      </c>
      <c r="AU43" s="57">
        <v>74.840308924084</v>
      </c>
      <c r="AV43" s="57">
        <v>74.845308924084</v>
      </c>
      <c r="AW43" s="57">
        <v>74.522808924084</v>
      </c>
      <c r="AX43" s="57">
        <v>75.187808924084</v>
      </c>
      <c r="AY43" s="57">
        <v>75.822808924084</v>
      </c>
      <c r="AZ43" s="57">
        <v>77.005308924084</v>
      </c>
      <c r="BA43" s="57">
        <v>77.405308924084</v>
      </c>
      <c r="BB43" s="57">
        <v>78.305308924084</v>
      </c>
      <c r="BC43" s="57">
        <v>77.865308924084</v>
      </c>
      <c r="BD43">
        <v>78.177808924084</v>
      </c>
      <c r="BE43" s="57">
        <v>78.077808924084</v>
      </c>
      <c r="BF43" s="57">
        <v>78.675308924084</v>
      </c>
      <c r="BG43" s="57">
        <v>78.585308924084</v>
      </c>
      <c r="BH43" s="57">
        <v>79.165308924084</v>
      </c>
      <c r="BI43">
        <v>79.335308924084</v>
      </c>
      <c r="BJ43">
        <v>79.966866200084</v>
      </c>
      <c r="BK43">
        <v>79.758452299004</v>
      </c>
      <c r="BL43">
        <v>79.278452299004</v>
      </c>
      <c r="BM43" s="57">
        <v>80.2166969262722</v>
      </c>
      <c r="BN43" s="57">
        <v>79.7514400840999</v>
      </c>
      <c r="BO43" s="57">
        <v>79.2498400840999</v>
      </c>
      <c r="BP43" s="57">
        <v>79.7453391246045</v>
      </c>
      <c r="BQ43" s="57">
        <v>79.2668670898569</v>
      </c>
    </row>
    <row r="44" ht="15.95" customHeight="1" spans="1:69">
      <c r="A44" s="49">
        <v>20</v>
      </c>
      <c r="B44" s="46"/>
      <c r="C44" s="46"/>
      <c r="D44" s="14">
        <v>11.364829657044</v>
      </c>
      <c r="E44" s="14">
        <v>90.1165371474232</v>
      </c>
      <c r="F44" s="14">
        <v>90.6677990998559</v>
      </c>
      <c r="G44" s="14">
        <f t="shared" si="4"/>
        <v>0.551261952432654</v>
      </c>
      <c r="H44" s="14">
        <f t="shared" si="2"/>
        <v>78.7517074903792</v>
      </c>
      <c r="I44" s="74">
        <f t="shared" si="3"/>
        <v>79.3029694428119</v>
      </c>
      <c r="J44" s="55"/>
      <c r="K44" s="55"/>
      <c r="L44" s="55"/>
      <c r="M44" s="55"/>
      <c r="N44" s="55"/>
      <c r="O44" s="55"/>
      <c r="P44" s="55"/>
      <c r="Q44" s="56"/>
      <c r="R44" s="56">
        <v>46.032670342956</v>
      </c>
      <c r="S44" s="56">
        <v>46.872145342956</v>
      </c>
      <c r="T44" s="57">
        <v>46.507670342956</v>
      </c>
      <c r="U44" s="57">
        <v>46.412670342956</v>
      </c>
      <c r="V44" s="57">
        <v>46.762670342956</v>
      </c>
      <c r="W44" s="57">
        <v>46.662670342956</v>
      </c>
      <c r="X44" s="57">
        <v>47.467670342956</v>
      </c>
      <c r="Y44" s="57">
        <v>48.010170342956</v>
      </c>
      <c r="Z44" s="57">
        <v>47.130170342956</v>
      </c>
      <c r="AA44" s="57">
        <v>47.6957323870715</v>
      </c>
      <c r="AB44" s="57">
        <v>46.670170342956</v>
      </c>
      <c r="AC44" s="57">
        <v>46.195170342956</v>
      </c>
      <c r="AD44" s="57">
        <v>47.340170342956</v>
      </c>
      <c r="AE44" s="57">
        <v>47.397670342956</v>
      </c>
      <c r="AF44" s="57">
        <v>46.012670342956</v>
      </c>
      <c r="AG44" s="57">
        <v>46.240170342956</v>
      </c>
      <c r="AH44" s="57">
        <v>46.782670342956</v>
      </c>
      <c r="AI44" s="57">
        <v>47.975170342956</v>
      </c>
      <c r="AJ44" s="57">
        <v>48.377670342956</v>
      </c>
      <c r="AK44" s="57">
        <v>49.467670342956</v>
      </c>
      <c r="AL44" s="57">
        <v>51.797670342956</v>
      </c>
      <c r="AM44" s="57">
        <v>53.037670342956</v>
      </c>
      <c r="AN44" s="57">
        <v>56.213920342956</v>
      </c>
      <c r="AO44" s="57">
        <v>59.702670342956</v>
      </c>
      <c r="AP44" s="57">
        <v>64.292970342956</v>
      </c>
      <c r="AQ44" s="57">
        <v>67.847670342956</v>
      </c>
      <c r="AR44" s="57">
        <v>71.560170342956</v>
      </c>
      <c r="AS44" s="57">
        <v>72.250170342956</v>
      </c>
      <c r="AT44" s="57">
        <v>72.672670342956</v>
      </c>
      <c r="AU44" s="57">
        <v>74.040170342956</v>
      </c>
      <c r="AV44" s="57">
        <v>74.040170342956</v>
      </c>
      <c r="AW44" s="57">
        <v>73.695170342956</v>
      </c>
      <c r="AX44" s="57">
        <v>74.437670342956</v>
      </c>
      <c r="AY44" s="57">
        <v>75.075170342956</v>
      </c>
      <c r="AZ44" s="57">
        <v>76.357670342956</v>
      </c>
      <c r="BA44" s="57">
        <v>76.807670342956</v>
      </c>
      <c r="BB44" s="57">
        <v>77.860170342956</v>
      </c>
      <c r="BC44" s="57">
        <v>77.410170342956</v>
      </c>
      <c r="BD44">
        <v>77.885170342956</v>
      </c>
      <c r="BE44" s="57">
        <v>77.772670342956</v>
      </c>
      <c r="BF44" s="57">
        <v>78.427670342956</v>
      </c>
      <c r="BG44" s="57">
        <v>78.352670342956</v>
      </c>
      <c r="BH44" s="57">
        <v>78.887670342956</v>
      </c>
      <c r="BI44">
        <v>78.790170342956</v>
      </c>
      <c r="BJ44">
        <v>79.402875162956</v>
      </c>
      <c r="BK44">
        <v>79.200682572356</v>
      </c>
      <c r="BL44">
        <v>78.740682572356</v>
      </c>
      <c r="BM44" s="57">
        <v>79.6725628024633</v>
      </c>
      <c r="BN44" s="57">
        <v>79.210461938209</v>
      </c>
      <c r="BO44" s="57">
        <v>78.734661938209</v>
      </c>
      <c r="BP44" s="57">
        <v>79.2270699098382</v>
      </c>
      <c r="BQ44" s="57">
        <v>78.7517074903792</v>
      </c>
    </row>
    <row r="45" ht="15.95" customHeight="1" spans="1:69">
      <c r="A45" s="49">
        <v>20.5</v>
      </c>
      <c r="B45" s="46"/>
      <c r="C45" s="46"/>
      <c r="D45" s="14">
        <v>7.92687875414397</v>
      </c>
      <c r="E45" s="14">
        <v>85.4753679366956</v>
      </c>
      <c r="F45" s="14">
        <v>86.0182073609735</v>
      </c>
      <c r="G45" s="14">
        <f t="shared" si="4"/>
        <v>0.542839424277858</v>
      </c>
      <c r="H45" s="14">
        <f t="shared" si="2"/>
        <v>77.5484891825516</v>
      </c>
      <c r="I45" s="74">
        <f t="shared" si="3"/>
        <v>78.0913286068295</v>
      </c>
      <c r="J45" s="55"/>
      <c r="K45" s="55"/>
      <c r="L45" s="55"/>
      <c r="M45" s="55"/>
      <c r="N45" s="55"/>
      <c r="O45" s="55"/>
      <c r="P45" s="55"/>
      <c r="Q45" s="56"/>
      <c r="R45" s="56">
        <v>44.570621245856</v>
      </c>
      <c r="S45" s="56">
        <v>45.446321245856</v>
      </c>
      <c r="T45" s="57">
        <v>44.968121245856</v>
      </c>
      <c r="U45" s="57">
        <v>44.955621245856</v>
      </c>
      <c r="V45" s="57">
        <v>45.273121245856</v>
      </c>
      <c r="W45" s="57">
        <v>45.093121245856</v>
      </c>
      <c r="X45" s="57">
        <v>45.885621245856</v>
      </c>
      <c r="Y45" s="57">
        <v>46.478121245856</v>
      </c>
      <c r="Z45" s="57">
        <v>45.525621245856</v>
      </c>
      <c r="AA45" s="57">
        <v>46.0719287008063</v>
      </c>
      <c r="AB45" s="57">
        <v>44.975621245856</v>
      </c>
      <c r="AC45" s="57">
        <v>44.508121245856</v>
      </c>
      <c r="AD45" s="57">
        <v>45.648121245856</v>
      </c>
      <c r="AE45" s="57">
        <v>45.665621245856</v>
      </c>
      <c r="AF45" s="57">
        <v>44.253121245856</v>
      </c>
      <c r="AG45" s="57">
        <v>44.448121245856</v>
      </c>
      <c r="AH45" s="57">
        <v>44.995621245856</v>
      </c>
      <c r="AI45" s="57">
        <v>46.178121245856</v>
      </c>
      <c r="AJ45" s="57">
        <v>46.573121245856</v>
      </c>
      <c r="AK45" s="57">
        <v>47.723121245856</v>
      </c>
      <c r="AL45" s="57">
        <v>50.075621245856</v>
      </c>
      <c r="AM45" s="57">
        <v>51.245621245856</v>
      </c>
      <c r="AN45" s="57">
        <v>54.436871245856</v>
      </c>
      <c r="AO45" s="57">
        <v>57.940621245856</v>
      </c>
      <c r="AP45" s="57">
        <v>62.539171245856</v>
      </c>
      <c r="AQ45" s="57">
        <v>66.103121245856</v>
      </c>
      <c r="AR45" s="57">
        <v>69.983121245856</v>
      </c>
      <c r="AS45" s="57">
        <v>70.675621245856</v>
      </c>
      <c r="AT45" s="57">
        <v>71.108121245856</v>
      </c>
      <c r="AU45" s="57">
        <v>72.533121245856</v>
      </c>
      <c r="AV45" s="57">
        <v>72.540621245856</v>
      </c>
      <c r="AW45" s="57">
        <v>72.1806212458561</v>
      </c>
      <c r="AX45" s="57">
        <v>72.988121245856</v>
      </c>
      <c r="AY45" s="57">
        <v>73.633121245856</v>
      </c>
      <c r="AZ45" s="57">
        <v>74.983121245856</v>
      </c>
      <c r="BA45" s="57">
        <v>75.483121245856</v>
      </c>
      <c r="BB45" s="57">
        <v>76.620621245856</v>
      </c>
      <c r="BC45" s="57">
        <v>76.5956212458561</v>
      </c>
      <c r="BD45">
        <v>76.770621245856</v>
      </c>
      <c r="BE45" s="57">
        <v>76.698121245856</v>
      </c>
      <c r="BF45" s="57">
        <v>77.358121245856</v>
      </c>
      <c r="BG45" s="57">
        <v>77.243121245856</v>
      </c>
      <c r="BH45" s="57">
        <v>77.788121245856</v>
      </c>
      <c r="BI45">
        <v>77.550621245856</v>
      </c>
      <c r="BJ45">
        <v>78.144473609856</v>
      </c>
      <c r="BK45">
        <v>77.948502329736</v>
      </c>
      <c r="BL45">
        <v>77.508502329736</v>
      </c>
      <c r="BM45" s="57">
        <v>78.425799953108</v>
      </c>
      <c r="BN45" s="57">
        <v>77.9709303133799</v>
      </c>
      <c r="BO45" s="57">
        <v>77.5314003129629</v>
      </c>
      <c r="BP45" s="57">
        <v>78.0165887148407</v>
      </c>
      <c r="BQ45" s="57">
        <v>77.5484891825517</v>
      </c>
    </row>
    <row r="46" ht="15.95" customHeight="1" spans="1:69">
      <c r="A46" s="49">
        <v>21</v>
      </c>
      <c r="B46" s="46"/>
      <c r="C46" s="46"/>
      <c r="D46" s="14">
        <v>4.44787492637997</v>
      </c>
      <c r="E46" s="14">
        <v>81.3522609286197</v>
      </c>
      <c r="F46" s="14">
        <v>81.8905916306354</v>
      </c>
      <c r="G46" s="14">
        <f t="shared" si="4"/>
        <v>0.538330702015685</v>
      </c>
      <c r="H46" s="14">
        <f t="shared" si="2"/>
        <v>76.9043860022397</v>
      </c>
      <c r="I46" s="74">
        <f t="shared" si="3"/>
        <v>77.4427167042554</v>
      </c>
      <c r="J46" s="55"/>
      <c r="K46" s="55"/>
      <c r="L46" s="55"/>
      <c r="M46" s="55"/>
      <c r="N46" s="55"/>
      <c r="O46" s="55"/>
      <c r="P46" s="55"/>
      <c r="Q46" s="56"/>
      <c r="R46" s="56">
        <v>43.30962507362</v>
      </c>
      <c r="S46" s="56">
        <v>44.15855007362</v>
      </c>
      <c r="T46" s="57">
        <v>43.72212507362</v>
      </c>
      <c r="U46" s="57">
        <v>43.66712507362</v>
      </c>
      <c r="V46" s="57">
        <v>43.99462507362</v>
      </c>
      <c r="W46" s="57">
        <v>43.85212507362</v>
      </c>
      <c r="X46" s="57">
        <v>44.66462507362</v>
      </c>
      <c r="Y46" s="57">
        <v>45.26212507362</v>
      </c>
      <c r="Z46" s="57">
        <v>44.28462507362</v>
      </c>
      <c r="AA46" s="57">
        <v>44.8160405745035</v>
      </c>
      <c r="AB46" s="57">
        <v>43.78962507362</v>
      </c>
      <c r="AC46" s="57">
        <v>43.34962507362</v>
      </c>
      <c r="AD46" s="57">
        <v>44.46462507362</v>
      </c>
      <c r="AE46" s="57">
        <v>44.58212507362</v>
      </c>
      <c r="AF46" s="57">
        <v>43.08712507362</v>
      </c>
      <c r="AG46" s="57">
        <v>43.32212507362</v>
      </c>
      <c r="AH46" s="57">
        <v>43.89962507362</v>
      </c>
      <c r="AI46" s="57">
        <v>45.10712507362</v>
      </c>
      <c r="AJ46" s="57">
        <v>45.50212507362</v>
      </c>
      <c r="AK46" s="57">
        <v>46.67212507362</v>
      </c>
      <c r="AL46" s="57">
        <v>49.00962507362</v>
      </c>
      <c r="AM46" s="57">
        <v>50.15212507362</v>
      </c>
      <c r="AN46" s="57">
        <v>53.37900007362</v>
      </c>
      <c r="AO46" s="57">
        <v>56.95712507362</v>
      </c>
      <c r="AP46" s="57">
        <v>61.49792507362</v>
      </c>
      <c r="AQ46" s="57">
        <v>64.99212507362</v>
      </c>
      <c r="AR46" s="57">
        <v>68.95462507362</v>
      </c>
      <c r="AS46" s="57">
        <v>69.70712507362</v>
      </c>
      <c r="AT46" s="57">
        <v>70.15962507362</v>
      </c>
      <c r="AU46" s="57">
        <v>71.61212507362</v>
      </c>
      <c r="AV46" s="57">
        <v>71.60462507362</v>
      </c>
      <c r="AW46" s="57">
        <v>71.2921250736201</v>
      </c>
      <c r="AX46" s="57">
        <v>72.14462507362</v>
      </c>
      <c r="AY46" s="57">
        <v>72.80212507362</v>
      </c>
      <c r="AZ46" s="57">
        <v>74.16212507362</v>
      </c>
      <c r="BA46" s="57">
        <v>74.68212507362</v>
      </c>
      <c r="BB46" s="57">
        <v>75.75962507362</v>
      </c>
      <c r="BC46" s="57">
        <v>75.9521250736201</v>
      </c>
      <c r="BD46">
        <v>76.12712507362</v>
      </c>
      <c r="BE46" s="57">
        <v>76.06712507362</v>
      </c>
      <c r="BF46" s="57">
        <v>76.67462507362</v>
      </c>
      <c r="BG46" s="57">
        <v>76.53712507362</v>
      </c>
      <c r="BH46" s="57">
        <v>77.0921250736201</v>
      </c>
      <c r="BI46">
        <v>76.89962507362</v>
      </c>
      <c r="BJ46">
        <v>77.47462498162</v>
      </c>
      <c r="BK46">
        <v>77.28487501198</v>
      </c>
      <c r="BL46">
        <v>76.86487501198</v>
      </c>
      <c r="BM46" s="57">
        <v>77.7745554347718</v>
      </c>
      <c r="BN46" s="57">
        <v>77.3234630132501</v>
      </c>
      <c r="BO46" s="57">
        <v>76.8872739441018</v>
      </c>
      <c r="BP46" s="57">
        <v>77.3685975877663</v>
      </c>
      <c r="BQ46" s="57">
        <v>76.9043860022397</v>
      </c>
    </row>
    <row r="47" ht="15.95" customHeight="1" spans="1:69">
      <c r="A47" s="49">
        <v>21.5</v>
      </c>
      <c r="B47" s="46"/>
      <c r="C47" s="46"/>
      <c r="D47" s="14">
        <v>2.67446545850797</v>
      </c>
      <c r="E47" s="14">
        <v>78.1485730953837</v>
      </c>
      <c r="F47" s="14">
        <v>78.6768918488418</v>
      </c>
      <c r="G47" s="14">
        <f t="shared" si="4"/>
        <v>0.528318753458123</v>
      </c>
      <c r="H47" s="14">
        <f t="shared" si="2"/>
        <v>75.4741076368757</v>
      </c>
      <c r="I47" s="74">
        <f t="shared" si="3"/>
        <v>76.0024263903339</v>
      </c>
      <c r="J47" s="55"/>
      <c r="K47" s="55"/>
      <c r="L47" s="55"/>
      <c r="M47" s="55"/>
      <c r="N47" s="55"/>
      <c r="O47" s="55"/>
      <c r="P47" s="55"/>
      <c r="Q47" s="56"/>
      <c r="R47" s="56">
        <v>41.688034541492</v>
      </c>
      <c r="S47" s="56">
        <v>42.497584541492</v>
      </c>
      <c r="T47" s="57">
        <v>42.078034541492</v>
      </c>
      <c r="U47" s="57">
        <v>41.960534541492</v>
      </c>
      <c r="V47" s="57">
        <v>42.303034541492</v>
      </c>
      <c r="W47" s="57">
        <v>42.145534541492</v>
      </c>
      <c r="X47" s="57">
        <v>42.980534541492</v>
      </c>
      <c r="Y47" s="57">
        <v>43.5705345414921</v>
      </c>
      <c r="Z47" s="57">
        <v>42.545534541492</v>
      </c>
      <c r="AA47" s="57">
        <v>43.0560809559899</v>
      </c>
      <c r="AB47" s="57">
        <v>42.125534541492</v>
      </c>
      <c r="AC47" s="57">
        <v>41.628034541492</v>
      </c>
      <c r="AD47" s="57">
        <v>42.803034541492</v>
      </c>
      <c r="AE47" s="57">
        <v>42.965534541492</v>
      </c>
      <c r="AF47" s="57">
        <v>41.413034541492</v>
      </c>
      <c r="AG47" s="57">
        <v>41.680534541492</v>
      </c>
      <c r="AH47" s="57">
        <v>42.268034541492</v>
      </c>
      <c r="AI47" s="57">
        <v>43.505534541492</v>
      </c>
      <c r="AJ47" s="57">
        <v>43.885534541492</v>
      </c>
      <c r="AK47" s="57">
        <v>45.020534541492</v>
      </c>
      <c r="AL47" s="57">
        <v>47.303034541492</v>
      </c>
      <c r="AM47" s="57">
        <v>48.430534541492</v>
      </c>
      <c r="AN47" s="57">
        <v>51.685534541492</v>
      </c>
      <c r="AO47" s="57">
        <v>55.295534541492</v>
      </c>
      <c r="AP47" s="57">
        <v>59.737334541492</v>
      </c>
      <c r="AQ47" s="57">
        <v>63.153034541492</v>
      </c>
      <c r="AR47" s="57">
        <v>67.188034541492</v>
      </c>
      <c r="AS47" s="57">
        <v>67.9755345414921</v>
      </c>
      <c r="AT47" s="57">
        <v>68.443034541492</v>
      </c>
      <c r="AU47" s="57">
        <v>69.930534541492</v>
      </c>
      <c r="AV47" s="57">
        <v>69.915534541492</v>
      </c>
      <c r="AW47" s="57">
        <v>69.6405345414921</v>
      </c>
      <c r="AX47" s="57">
        <v>70.523034541492</v>
      </c>
      <c r="AY47" s="57">
        <v>71.195534541492</v>
      </c>
      <c r="AZ47" s="57">
        <v>72.560534541492</v>
      </c>
      <c r="BA47" s="57">
        <v>73.090534541492</v>
      </c>
      <c r="BB47" s="57">
        <v>74.235534541492</v>
      </c>
      <c r="BC47" s="57">
        <v>74.5105345414921</v>
      </c>
      <c r="BD47">
        <v>74.703034541492</v>
      </c>
      <c r="BE47" s="57">
        <v>74.630534541492</v>
      </c>
      <c r="BF47" s="57">
        <v>75.185534541492</v>
      </c>
      <c r="BG47" s="57">
        <v>75.030534541492</v>
      </c>
      <c r="BH47" s="57">
        <v>75.6330345414921</v>
      </c>
      <c r="BI47">
        <v>75.463034541492</v>
      </c>
      <c r="BJ47">
        <v>76.019181993492</v>
      </c>
      <c r="BK47">
        <v>75.835653334332</v>
      </c>
      <c r="BL47">
        <v>75.435653334332</v>
      </c>
      <c r="BM47" s="57">
        <v>76.3284192044132</v>
      </c>
      <c r="BN47" s="57">
        <v>75.8857143730276</v>
      </c>
      <c r="BO47" s="57">
        <v>75.4569440868628</v>
      </c>
      <c r="BP47" s="57">
        <v>75.929685751384</v>
      </c>
      <c r="BQ47" s="57">
        <v>75.4741076368757</v>
      </c>
    </row>
    <row r="48" ht="15.95" customHeight="1" spans="1:69">
      <c r="A48" s="49">
        <v>22</v>
      </c>
      <c r="B48" s="46"/>
      <c r="C48" s="46"/>
      <c r="D48" s="14">
        <v>1.14131713219597</v>
      </c>
      <c r="E48" s="14">
        <v>75.1473573436411</v>
      </c>
      <c r="F48" s="14">
        <v>75.6653996251212</v>
      </c>
      <c r="G48" s="14">
        <f t="shared" si="4"/>
        <v>0.51804228148012</v>
      </c>
      <c r="H48" s="14">
        <f t="shared" si="2"/>
        <v>74.0060402114451</v>
      </c>
      <c r="I48" s="74">
        <f t="shared" si="3"/>
        <v>74.5240824929253</v>
      </c>
      <c r="J48" s="55"/>
      <c r="K48" s="55"/>
      <c r="L48" s="55"/>
      <c r="M48" s="55"/>
      <c r="N48" s="55"/>
      <c r="O48" s="55"/>
      <c r="P48" s="55"/>
      <c r="Q48" s="56"/>
      <c r="R48" s="56">
        <v>40.436182867804</v>
      </c>
      <c r="S48" s="56">
        <v>41.217382867804</v>
      </c>
      <c r="T48" s="57">
        <v>40.791182867804</v>
      </c>
      <c r="U48" s="57">
        <v>40.676182867804</v>
      </c>
      <c r="V48" s="57">
        <v>41.003682867804</v>
      </c>
      <c r="W48" s="57">
        <v>40.851182867804</v>
      </c>
      <c r="X48" s="57">
        <v>41.678682867804</v>
      </c>
      <c r="Y48" s="57">
        <v>42.278682867804</v>
      </c>
      <c r="Z48" s="57">
        <v>41.226182867804</v>
      </c>
      <c r="AA48" s="57">
        <v>41.7208970622177</v>
      </c>
      <c r="AB48" s="57">
        <v>40.766182867804</v>
      </c>
      <c r="AC48" s="57">
        <v>40.256182867804</v>
      </c>
      <c r="AD48" s="57">
        <v>41.441182867804</v>
      </c>
      <c r="AE48" s="57">
        <v>41.648682867804</v>
      </c>
      <c r="AF48" s="57">
        <v>40.063682867804</v>
      </c>
      <c r="AG48" s="57">
        <v>40.311182867804</v>
      </c>
      <c r="AH48" s="57">
        <v>40.883682867804</v>
      </c>
      <c r="AI48" s="57">
        <v>42.101182867804</v>
      </c>
      <c r="AJ48" s="57">
        <v>42.468682867804</v>
      </c>
      <c r="AK48" s="57">
        <v>43.583682867804</v>
      </c>
      <c r="AL48" s="57">
        <v>45.793682867804</v>
      </c>
      <c r="AM48" s="57">
        <v>46.926182867804</v>
      </c>
      <c r="AN48" s="57">
        <v>50.102432867804</v>
      </c>
      <c r="AO48" s="57">
        <v>53.706182867804</v>
      </c>
      <c r="AP48" s="57">
        <v>58.025882867804</v>
      </c>
      <c r="AQ48" s="57">
        <v>61.353682867804</v>
      </c>
      <c r="AR48" s="57">
        <v>65.473682867804</v>
      </c>
      <c r="AS48" s="57">
        <v>66.2211828678041</v>
      </c>
      <c r="AT48" s="57">
        <v>66.721182867804</v>
      </c>
      <c r="AU48" s="57">
        <v>68.271182867804</v>
      </c>
      <c r="AV48" s="57">
        <v>68.228682867804</v>
      </c>
      <c r="AW48" s="57">
        <v>67.9736828678041</v>
      </c>
      <c r="AX48" s="57">
        <v>68.891182867804</v>
      </c>
      <c r="AY48" s="57">
        <v>69.558682867804</v>
      </c>
      <c r="AZ48" s="57">
        <v>70.946182867804</v>
      </c>
      <c r="BA48" s="57">
        <v>71.496182867804</v>
      </c>
      <c r="BB48" s="57">
        <v>72.691182867804</v>
      </c>
      <c r="BC48" s="57">
        <v>73.0311828678041</v>
      </c>
      <c r="BD48">
        <v>73.251182867804</v>
      </c>
      <c r="BE48" s="57">
        <v>73.161182867804</v>
      </c>
      <c r="BF48" s="57">
        <v>73.733682867804</v>
      </c>
      <c r="BG48" s="57">
        <v>73.538682867804</v>
      </c>
      <c r="BH48" s="57">
        <v>74.1586828678041</v>
      </c>
      <c r="BI48">
        <v>73.988682867804</v>
      </c>
      <c r="BJ48">
        <v>74.525977863804</v>
      </c>
      <c r="BK48">
        <v>74.348670515124</v>
      </c>
      <c r="BL48">
        <v>73.968670515124</v>
      </c>
      <c r="BM48" s="57">
        <v>74.8440749369364</v>
      </c>
      <c r="BN48" s="57">
        <v>74.4099793023021</v>
      </c>
      <c r="BO48" s="57">
        <v>73.9888238091023</v>
      </c>
      <c r="BP48" s="57">
        <v>74.4527567519568</v>
      </c>
      <c r="BQ48" s="57">
        <v>74.0060402114451</v>
      </c>
    </row>
    <row r="49" ht="15.95" customHeight="1" spans="1:69">
      <c r="A49" s="49">
        <v>22.5</v>
      </c>
      <c r="B49" s="46"/>
      <c r="C49" s="46"/>
      <c r="D49" s="14">
        <v>0.103958499531977</v>
      </c>
      <c r="E49" s="14">
        <v>72.6286317662319</v>
      </c>
      <c r="F49" s="14">
        <v>73.1363044790988</v>
      </c>
      <c r="G49" s="14">
        <f t="shared" si="4"/>
        <v>0.507672712866906</v>
      </c>
      <c r="H49" s="14">
        <f t="shared" si="2"/>
        <v>72.5246732666999</v>
      </c>
      <c r="I49" s="74">
        <f t="shared" si="3"/>
        <v>73.0323459795668</v>
      </c>
      <c r="J49" s="55"/>
      <c r="K49" s="55"/>
      <c r="L49" s="55"/>
      <c r="M49" s="55"/>
      <c r="N49" s="55"/>
      <c r="O49" s="55"/>
      <c r="P49" s="55"/>
      <c r="Q49" s="56"/>
      <c r="R49" s="56">
        <v>39.161041500468</v>
      </c>
      <c r="S49" s="56">
        <v>39.923341500468</v>
      </c>
      <c r="T49" s="57">
        <v>39.508541500468</v>
      </c>
      <c r="U49" s="57">
        <v>39.351041500468</v>
      </c>
      <c r="V49" s="57">
        <v>39.731041500468</v>
      </c>
      <c r="W49" s="57">
        <v>39.568541500468</v>
      </c>
      <c r="X49" s="57">
        <v>40.403541500468</v>
      </c>
      <c r="Y49" s="57">
        <v>41.028541500468</v>
      </c>
      <c r="Z49" s="57">
        <v>39.946041500468</v>
      </c>
      <c r="AA49" s="57">
        <v>40.4253939984736</v>
      </c>
      <c r="AB49" s="57">
        <v>39.503541500468</v>
      </c>
      <c r="AC49" s="57">
        <v>39.041041500468</v>
      </c>
      <c r="AD49" s="57">
        <v>40.196041500468</v>
      </c>
      <c r="AE49" s="57">
        <v>40.418541500468</v>
      </c>
      <c r="AF49" s="57">
        <v>38.806041500468</v>
      </c>
      <c r="AG49" s="57">
        <v>39.113541500468</v>
      </c>
      <c r="AH49" s="57">
        <v>39.676041500468</v>
      </c>
      <c r="AI49" s="57">
        <v>40.846041500468</v>
      </c>
      <c r="AJ49" s="57">
        <v>41.231041500468</v>
      </c>
      <c r="AK49" s="57">
        <v>42.346041500468</v>
      </c>
      <c r="AL49" s="57">
        <v>44.461041500468</v>
      </c>
      <c r="AM49" s="57">
        <v>45.533541500468</v>
      </c>
      <c r="AN49" s="57">
        <v>48.666666500468</v>
      </c>
      <c r="AO49" s="57">
        <v>52.253541500468</v>
      </c>
      <c r="AP49" s="57">
        <v>56.472591500468</v>
      </c>
      <c r="AQ49" s="57">
        <v>59.691041500468</v>
      </c>
      <c r="AR49" s="57">
        <v>63.848541500468</v>
      </c>
      <c r="AS49" s="57">
        <v>64.633541500468</v>
      </c>
      <c r="AT49" s="57">
        <v>65.178541500468</v>
      </c>
      <c r="AU49" s="57">
        <v>66.711041500468</v>
      </c>
      <c r="AV49" s="57">
        <v>66.633541500468</v>
      </c>
      <c r="AW49" s="57">
        <v>66.4135415004681</v>
      </c>
      <c r="AX49" s="57">
        <v>67.368541500468</v>
      </c>
      <c r="AY49" s="57">
        <v>67.986041500468</v>
      </c>
      <c r="AZ49" s="57">
        <v>69.388541500468</v>
      </c>
      <c r="BA49" s="57">
        <v>69.918541500468</v>
      </c>
      <c r="BB49" s="57">
        <v>71.171041500468</v>
      </c>
      <c r="BC49" s="57">
        <v>71.5785415004681</v>
      </c>
      <c r="BD49">
        <v>71.841041500468</v>
      </c>
      <c r="BE49" s="57">
        <v>71.703541500468</v>
      </c>
      <c r="BF49" s="57">
        <v>72.253541500468</v>
      </c>
      <c r="BG49" s="57">
        <v>72.036041500468</v>
      </c>
      <c r="BH49" s="57">
        <v>72.6610415004681</v>
      </c>
      <c r="BI49">
        <v>72.501041500468</v>
      </c>
      <c r="BJ49">
        <v>73.019484040468</v>
      </c>
      <c r="BK49">
        <v>72.848398002268</v>
      </c>
      <c r="BL49">
        <v>72.488398002268</v>
      </c>
      <c r="BM49" s="57">
        <v>73.3462836949453</v>
      </c>
      <c r="BN49" s="57">
        <v>72.9208752495146</v>
      </c>
      <c r="BO49" s="57">
        <v>72.5074035332271</v>
      </c>
      <c r="BP49" s="57">
        <v>72.9624479544265</v>
      </c>
      <c r="BQ49" s="57">
        <v>72.5246732667</v>
      </c>
    </row>
    <row r="50" ht="15.95" customHeight="1" spans="1:69">
      <c r="A50" s="49">
        <v>23</v>
      </c>
      <c r="B50" s="46"/>
      <c r="C50" s="46"/>
      <c r="D50" s="14">
        <v>-1.25662401897602</v>
      </c>
      <c r="E50" s="14">
        <v>68.9918189448518</v>
      </c>
      <c r="F50" s="14">
        <v>69.4835580455986</v>
      </c>
      <c r="G50" s="14">
        <f t="shared" si="4"/>
        <v>0.491739100746798</v>
      </c>
      <c r="H50" s="14">
        <f t="shared" si="2"/>
        <v>70.2484429638278</v>
      </c>
      <c r="I50" s="74">
        <f t="shared" si="3"/>
        <v>70.7401820645746</v>
      </c>
      <c r="J50" s="55"/>
      <c r="K50" s="55"/>
      <c r="L50" s="55"/>
      <c r="M50" s="55"/>
      <c r="N50" s="55"/>
      <c r="O50" s="55"/>
      <c r="P50" s="55"/>
      <c r="Q50" s="56"/>
      <c r="R50" s="56">
        <v>37.764124018976</v>
      </c>
      <c r="S50" s="56">
        <v>38.482324018976</v>
      </c>
      <c r="T50" s="57">
        <v>37.999124018976</v>
      </c>
      <c r="U50" s="57">
        <v>37.951624018976</v>
      </c>
      <c r="V50" s="57">
        <v>38.271624018976</v>
      </c>
      <c r="W50" s="57">
        <v>38.046624018976</v>
      </c>
      <c r="X50" s="57">
        <v>38.856624018976</v>
      </c>
      <c r="Y50" s="57">
        <v>39.474124018976</v>
      </c>
      <c r="Z50" s="57">
        <v>38.371624018976</v>
      </c>
      <c r="AA50" s="57">
        <v>38.8320835072037</v>
      </c>
      <c r="AB50" s="57">
        <v>37.821624018976</v>
      </c>
      <c r="AC50" s="57">
        <v>37.409124018976</v>
      </c>
      <c r="AD50" s="57">
        <v>38.551624018976</v>
      </c>
      <c r="AE50" s="57">
        <v>38.626624018976</v>
      </c>
      <c r="AF50" s="57">
        <v>36.971624018976</v>
      </c>
      <c r="AG50" s="57">
        <v>37.221624018976</v>
      </c>
      <c r="AH50" s="57">
        <v>37.784124018976</v>
      </c>
      <c r="AI50" s="57">
        <v>38.916624018976</v>
      </c>
      <c r="AJ50" s="57">
        <v>39.281624018976</v>
      </c>
      <c r="AK50" s="57">
        <v>40.416624018976</v>
      </c>
      <c r="AL50" s="57">
        <v>42.496624018976</v>
      </c>
      <c r="AM50" s="57">
        <v>43.474124018976</v>
      </c>
      <c r="AN50" s="57">
        <v>46.515374018976</v>
      </c>
      <c r="AO50" s="57">
        <v>50.051624018976</v>
      </c>
      <c r="AP50" s="57">
        <v>54.191474018976</v>
      </c>
      <c r="AQ50" s="57">
        <v>57.346624018976</v>
      </c>
      <c r="AR50" s="57">
        <v>61.531624018976</v>
      </c>
      <c r="AS50" s="57">
        <v>62.304124018976</v>
      </c>
      <c r="AT50" s="57">
        <v>62.854124018976</v>
      </c>
      <c r="AU50" s="57">
        <v>64.424124018976</v>
      </c>
      <c r="AV50" s="57">
        <v>64.381624018976</v>
      </c>
      <c r="AW50" s="57">
        <v>64.0441240189761</v>
      </c>
      <c r="AX50" s="57">
        <v>65.041624018976</v>
      </c>
      <c r="AY50" s="57">
        <v>65.636624018976</v>
      </c>
      <c r="AZ50" s="57">
        <v>67.096624018976</v>
      </c>
      <c r="BA50" s="57">
        <v>67.606624018976</v>
      </c>
      <c r="BB50" s="57">
        <v>68.961624018976</v>
      </c>
      <c r="BC50" s="57">
        <v>69.3766240189761</v>
      </c>
      <c r="BD50">
        <v>69.749124018976</v>
      </c>
      <c r="BE50" s="57">
        <v>69.5991240189761</v>
      </c>
      <c r="BF50" s="57">
        <v>70.244124018976</v>
      </c>
      <c r="BG50" s="57">
        <v>70.024124018976</v>
      </c>
      <c r="BH50" s="57">
        <v>70.6166240189761</v>
      </c>
      <c r="BI50">
        <v>70.219124018976</v>
      </c>
      <c r="BJ50">
        <v>70.718714102976</v>
      </c>
      <c r="BK50">
        <v>70.553849375256</v>
      </c>
      <c r="BL50">
        <v>70.213849375256</v>
      </c>
      <c r="BM50" s="57">
        <v>71.0448162398423</v>
      </c>
      <c r="BN50" s="57">
        <v>70.6327563056512</v>
      </c>
      <c r="BO50" s="57">
        <v>70.2310912831141</v>
      </c>
      <c r="BP50" s="57">
        <v>70.6724778308127</v>
      </c>
      <c r="BQ50" s="57">
        <v>70.2484429638278</v>
      </c>
    </row>
    <row r="51" ht="15.95" customHeight="1" spans="1:69">
      <c r="A51" s="49">
        <v>23.5</v>
      </c>
      <c r="B51" s="46"/>
      <c r="C51" s="46"/>
      <c r="D51" s="14">
        <v>-4.76378174546803</v>
      </c>
      <c r="E51" s="14">
        <v>62.8372318821295</v>
      </c>
      <c r="F51" s="14">
        <v>63.3104389775227</v>
      </c>
      <c r="G51" s="14">
        <f t="shared" si="4"/>
        <v>0.473207095393185</v>
      </c>
      <c r="H51" s="14">
        <f t="shared" si="2"/>
        <v>67.6010136275975</v>
      </c>
      <c r="I51" s="74">
        <f t="shared" si="3"/>
        <v>68.0742207229907</v>
      </c>
      <c r="J51" s="55"/>
      <c r="K51" s="55"/>
      <c r="L51" s="55"/>
      <c r="M51" s="55"/>
      <c r="N51" s="55"/>
      <c r="O51" s="55"/>
      <c r="P51" s="55"/>
      <c r="Q51" s="56"/>
      <c r="R51" s="56">
        <v>35.936281745468</v>
      </c>
      <c r="S51" s="56">
        <v>36.608806745468</v>
      </c>
      <c r="T51" s="57">
        <v>35.956281745468</v>
      </c>
      <c r="U51" s="57">
        <v>36.108781745468</v>
      </c>
      <c r="V51" s="57">
        <v>36.373781745468</v>
      </c>
      <c r="W51" s="57">
        <v>35.991281745468</v>
      </c>
      <c r="X51" s="57">
        <v>36.751281745468</v>
      </c>
      <c r="Y51" s="57">
        <v>37.388781745468</v>
      </c>
      <c r="Z51" s="57">
        <v>36.263781745468</v>
      </c>
      <c r="AA51" s="57">
        <v>36.6989471264136</v>
      </c>
      <c r="AB51" s="57">
        <v>35.671281745468</v>
      </c>
      <c r="AC51" s="57">
        <v>35.303781745468</v>
      </c>
      <c r="AD51" s="57">
        <v>36.418781745468</v>
      </c>
      <c r="AE51" s="57">
        <v>36.761528745468</v>
      </c>
      <c r="AF51" s="57">
        <v>34.633781745468</v>
      </c>
      <c r="AG51" s="57">
        <v>34.851281745468</v>
      </c>
      <c r="AH51" s="57">
        <v>35.418781745468</v>
      </c>
      <c r="AI51" s="57">
        <v>36.538781745468</v>
      </c>
      <c r="AJ51" s="57">
        <v>36.833781745468</v>
      </c>
      <c r="AK51" s="57">
        <v>38.006281745468</v>
      </c>
      <c r="AL51" s="57">
        <v>40.028781745468</v>
      </c>
      <c r="AM51" s="57">
        <v>40.973781745468</v>
      </c>
      <c r="AN51" s="57">
        <v>43.960656745468</v>
      </c>
      <c r="AO51" s="57">
        <v>47.486281745468</v>
      </c>
      <c r="AP51" s="57">
        <v>51.485881745468</v>
      </c>
      <c r="AQ51" s="57">
        <v>54.538781745468</v>
      </c>
      <c r="AR51" s="57">
        <v>58.676281745468</v>
      </c>
      <c r="AS51" s="57">
        <v>59.448781745468</v>
      </c>
      <c r="AT51" s="57">
        <v>59.998781745468</v>
      </c>
      <c r="AU51" s="57">
        <v>61.581281745468</v>
      </c>
      <c r="AV51" s="57">
        <v>61.528781745468</v>
      </c>
      <c r="AW51" s="57">
        <v>61.1737817454681</v>
      </c>
      <c r="AX51" s="57">
        <v>62.193781745468</v>
      </c>
      <c r="AY51" s="57">
        <v>62.773781745468</v>
      </c>
      <c r="AZ51" s="57">
        <v>64.258781745468</v>
      </c>
      <c r="BA51" s="57">
        <v>64.778781745468</v>
      </c>
      <c r="BB51" s="57">
        <v>66.196281745468</v>
      </c>
      <c r="BC51" s="57">
        <v>66.6487817454681</v>
      </c>
      <c r="BD51">
        <v>67.076281745468</v>
      </c>
      <c r="BE51" s="57">
        <v>67.0262817454681</v>
      </c>
      <c r="BF51" s="57">
        <v>67.776281745468</v>
      </c>
      <c r="BG51" s="57">
        <v>67.556281745468</v>
      </c>
      <c r="BH51" s="57">
        <v>68.0862817454681</v>
      </c>
      <c r="BI51">
        <v>67.566281745468</v>
      </c>
      <c r="BJ51">
        <v>68.047019373468</v>
      </c>
      <c r="BK51">
        <v>67.888375956228</v>
      </c>
      <c r="BL51">
        <v>67.568375956228</v>
      </c>
      <c r="BM51" s="57">
        <v>68.3680341719948</v>
      </c>
      <c r="BN51" s="57">
        <v>67.9714995737973</v>
      </c>
      <c r="BO51" s="57">
        <v>67.5835666359964</v>
      </c>
      <c r="BP51" s="57">
        <v>68.0090680358124</v>
      </c>
      <c r="BQ51" s="57">
        <v>67.6010136275976</v>
      </c>
    </row>
    <row r="52" ht="15.95" customHeight="1" spans="1:69">
      <c r="A52" s="49">
        <v>24</v>
      </c>
      <c r="B52" s="46"/>
      <c r="C52" s="46"/>
      <c r="D52" s="14">
        <v>-7.40482282894802</v>
      </c>
      <c r="E52" s="14">
        <v>58.5784055190394</v>
      </c>
      <c r="F52" s="14">
        <v>59.0402881174753</v>
      </c>
      <c r="G52" s="14">
        <f t="shared" si="4"/>
        <v>0.461882598435913</v>
      </c>
      <c r="H52" s="14">
        <f t="shared" si="2"/>
        <v>65.9832283479874</v>
      </c>
      <c r="I52" s="74">
        <f t="shared" si="3"/>
        <v>66.4451109464233</v>
      </c>
      <c r="J52" s="55"/>
      <c r="K52" s="55"/>
      <c r="L52" s="55"/>
      <c r="M52" s="55"/>
      <c r="N52" s="55"/>
      <c r="O52" s="55"/>
      <c r="P52" s="55"/>
      <c r="Q52" s="56"/>
      <c r="R52" s="56">
        <v>34.522322828948</v>
      </c>
      <c r="S52" s="56">
        <v>35.197997828948</v>
      </c>
      <c r="T52" s="57">
        <v>34.584822828948</v>
      </c>
      <c r="U52" s="57">
        <v>34.652322828948</v>
      </c>
      <c r="V52" s="57">
        <v>34.884822828948</v>
      </c>
      <c r="W52" s="57">
        <v>34.644822828948</v>
      </c>
      <c r="X52" s="57">
        <v>35.447322828948</v>
      </c>
      <c r="Y52" s="57">
        <v>36.087322828948</v>
      </c>
      <c r="Z52" s="57">
        <v>35.017322828948</v>
      </c>
      <c r="AA52" s="57">
        <v>35.4375307028954</v>
      </c>
      <c r="AB52" s="57">
        <v>34.489822828948</v>
      </c>
      <c r="AC52" s="57">
        <v>34.114822828948</v>
      </c>
      <c r="AD52" s="57">
        <v>35.284822828948</v>
      </c>
      <c r="AE52" s="57">
        <v>35.516047828948</v>
      </c>
      <c r="AF52" s="57">
        <v>33.602322828948</v>
      </c>
      <c r="AG52" s="57">
        <v>33.834822828948</v>
      </c>
      <c r="AH52" s="57">
        <v>34.459822828948</v>
      </c>
      <c r="AI52" s="57">
        <v>35.639822828948</v>
      </c>
      <c r="AJ52" s="57">
        <v>35.957322828948</v>
      </c>
      <c r="AK52" s="57">
        <v>36.992322828948</v>
      </c>
      <c r="AL52" s="57">
        <v>38.899822828948</v>
      </c>
      <c r="AM52" s="57">
        <v>39.882322828948</v>
      </c>
      <c r="AN52" s="57">
        <v>42.822322828948</v>
      </c>
      <c r="AO52" s="57">
        <v>46.384822828948</v>
      </c>
      <c r="AP52" s="57">
        <v>50.102272828948</v>
      </c>
      <c r="AQ52" s="57">
        <v>52.999822828948</v>
      </c>
      <c r="AR52" s="57">
        <v>57.024822828948</v>
      </c>
      <c r="AS52" s="57">
        <v>57.832322828948</v>
      </c>
      <c r="AT52" s="57">
        <v>58.314822828948</v>
      </c>
      <c r="AU52" s="57">
        <v>59.894822828948</v>
      </c>
      <c r="AV52" s="57">
        <v>59.827322828948</v>
      </c>
      <c r="AW52" s="57">
        <v>59.4498228289481</v>
      </c>
      <c r="AX52" s="57">
        <v>60.504822828948</v>
      </c>
      <c r="AY52" s="57">
        <v>61.054822828948</v>
      </c>
      <c r="AZ52" s="57">
        <v>62.459822828948</v>
      </c>
      <c r="BA52" s="57">
        <v>62.969822828948</v>
      </c>
      <c r="BB52" s="57">
        <v>64.372322828948</v>
      </c>
      <c r="BC52" s="57">
        <v>64.932322828948</v>
      </c>
      <c r="BD52">
        <v>65.257322828948</v>
      </c>
      <c r="BE52" s="57">
        <v>65.134822828948</v>
      </c>
      <c r="BF52" s="57">
        <v>65.809822828948</v>
      </c>
      <c r="BG52" s="57">
        <v>65.529822828948</v>
      </c>
      <c r="BH52" s="57">
        <v>66.169822828948</v>
      </c>
      <c r="BI52">
        <v>65.942322828948</v>
      </c>
      <c r="BJ52">
        <v>66.404208000948</v>
      </c>
      <c r="BK52">
        <v>66.251785894188</v>
      </c>
      <c r="BL52">
        <v>65.951785894188</v>
      </c>
      <c r="BM52" s="57">
        <v>66.7323120898885</v>
      </c>
      <c r="BN52" s="57">
        <v>66.3452646797672</v>
      </c>
      <c r="BO52" s="57">
        <v>65.9657231140195</v>
      </c>
      <c r="BP52" s="57">
        <v>66.3815174527036</v>
      </c>
      <c r="BQ52" s="57">
        <v>65.9832283479874</v>
      </c>
    </row>
    <row r="53" ht="15.95" customHeight="1" spans="1:69">
      <c r="A53" s="49">
        <v>24.5</v>
      </c>
      <c r="B53" s="46"/>
      <c r="C53" s="46"/>
      <c r="D53" s="14">
        <v>-8.08901920426003</v>
      </c>
      <c r="E53" s="14">
        <v>56.0594188329267</v>
      </c>
      <c r="F53" s="14">
        <v>56.508457899187</v>
      </c>
      <c r="G53" s="14">
        <f t="shared" si="4"/>
        <v>0.449039066260305</v>
      </c>
      <c r="H53" s="14">
        <f t="shared" si="2"/>
        <v>64.1484380371867</v>
      </c>
      <c r="I53" s="74">
        <f t="shared" si="3"/>
        <v>64.597477103447</v>
      </c>
      <c r="J53" s="55"/>
      <c r="K53" s="55"/>
      <c r="L53" s="55"/>
      <c r="M53" s="55"/>
      <c r="N53" s="55"/>
      <c r="O53" s="55"/>
      <c r="P53" s="55"/>
      <c r="Q53" s="56"/>
      <c r="R53" s="56">
        <v>32.71651920426</v>
      </c>
      <c r="S53" s="56">
        <v>33.37959420426</v>
      </c>
      <c r="T53" s="57">
        <v>32.83901920426</v>
      </c>
      <c r="U53" s="57">
        <v>32.74901920426</v>
      </c>
      <c r="V53" s="57">
        <v>33.04651920426</v>
      </c>
      <c r="W53" s="57">
        <v>32.98401920426</v>
      </c>
      <c r="X53" s="57">
        <v>33.73651920426</v>
      </c>
      <c r="Y53" s="57">
        <v>34.44651920426</v>
      </c>
      <c r="Z53" s="57">
        <v>33.36401920426</v>
      </c>
      <c r="AA53" s="57">
        <v>33.7643874347112</v>
      </c>
      <c r="AB53" s="57">
        <v>33.03151920426</v>
      </c>
      <c r="AC53" s="57">
        <v>32.58651920426</v>
      </c>
      <c r="AD53" s="57">
        <v>33.76651920426</v>
      </c>
      <c r="AE53" s="57">
        <v>33.90422220426</v>
      </c>
      <c r="AF53" s="57">
        <v>32.24651920426</v>
      </c>
      <c r="AG53" s="57">
        <v>32.56651920426</v>
      </c>
      <c r="AH53" s="57">
        <v>33.21151920426</v>
      </c>
      <c r="AI53" s="57">
        <v>34.43901920426</v>
      </c>
      <c r="AJ53" s="57">
        <v>34.7965192042601</v>
      </c>
      <c r="AK53" s="57">
        <v>35.70901920426</v>
      </c>
      <c r="AL53" s="57">
        <v>37.47401920426</v>
      </c>
      <c r="AM53" s="57">
        <v>38.52401920426</v>
      </c>
      <c r="AN53" s="57">
        <v>41.48464420426</v>
      </c>
      <c r="AO53" s="57">
        <v>44.96901920426</v>
      </c>
      <c r="AP53" s="57">
        <v>48.44391920426</v>
      </c>
      <c r="AQ53" s="57">
        <v>51.13651920426</v>
      </c>
      <c r="AR53" s="57">
        <v>55.06401920426</v>
      </c>
      <c r="AS53" s="57">
        <v>55.9190192042601</v>
      </c>
      <c r="AT53" s="57">
        <v>56.34401920426</v>
      </c>
      <c r="AU53" s="57">
        <v>57.90401920426</v>
      </c>
      <c r="AV53" s="57">
        <v>57.76401920426</v>
      </c>
      <c r="AW53" s="57">
        <v>57.4090192042601</v>
      </c>
      <c r="AX53" s="57">
        <v>58.54651920426</v>
      </c>
      <c r="AY53" s="57">
        <v>59.05901920426</v>
      </c>
      <c r="AZ53" s="57">
        <v>60.34651920426</v>
      </c>
      <c r="BA53" s="57">
        <v>60.83651920426</v>
      </c>
      <c r="BB53" s="57">
        <v>62.26151920426</v>
      </c>
      <c r="BC53" s="57">
        <v>62.9290192042601</v>
      </c>
      <c r="BD53">
        <v>63.22651920426</v>
      </c>
      <c r="BE53" s="57">
        <v>63.08401920426</v>
      </c>
      <c r="BF53" s="57">
        <v>64.02151920426</v>
      </c>
      <c r="BG53" s="57">
        <v>63.34651920426</v>
      </c>
      <c r="BH53" s="57">
        <v>64.0390192042601</v>
      </c>
      <c r="BI53">
        <v>64.10151920426</v>
      </c>
      <c r="BJ53">
        <v>64.54455192026</v>
      </c>
      <c r="BK53">
        <v>64.39835112398</v>
      </c>
      <c r="BL53">
        <v>64.11835112398</v>
      </c>
      <c r="BM53" s="57">
        <v>64.8771789858621</v>
      </c>
      <c r="BN53" s="57">
        <v>64.5008913477441</v>
      </c>
      <c r="BO53" s="57">
        <v>64.1308667483898</v>
      </c>
      <c r="BP53" s="57">
        <v>64.5356519488801</v>
      </c>
      <c r="BQ53" s="57">
        <v>64.1484380371868</v>
      </c>
    </row>
    <row r="54" ht="15.95" customHeight="1" spans="1:69">
      <c r="A54" s="49">
        <v>25</v>
      </c>
      <c r="B54" s="46"/>
      <c r="C54" s="46"/>
      <c r="D54" s="14">
        <v>-5.68677129064403</v>
      </c>
      <c r="E54" s="14">
        <v>56.2801760050062</v>
      </c>
      <c r="F54" s="14">
        <v>56.7139446360758</v>
      </c>
      <c r="G54" s="14">
        <f t="shared" si="4"/>
        <v>0.433768631069555</v>
      </c>
      <c r="H54" s="14">
        <f t="shared" si="2"/>
        <v>61.9669472956502</v>
      </c>
      <c r="I54" s="74">
        <f t="shared" si="3"/>
        <v>62.4007159267198</v>
      </c>
      <c r="J54" s="55"/>
      <c r="K54" s="55"/>
      <c r="L54" s="55"/>
      <c r="M54" s="55"/>
      <c r="N54" s="55"/>
      <c r="O54" s="55"/>
      <c r="P54" s="55"/>
      <c r="Q54" s="56"/>
      <c r="R54" s="56">
        <v>31.186771290644</v>
      </c>
      <c r="S54" s="56">
        <v>31.852996290644</v>
      </c>
      <c r="T54" s="57">
        <v>31.319271290644</v>
      </c>
      <c r="U54" s="57">
        <v>31.166771290644</v>
      </c>
      <c r="V54" s="57">
        <v>31.471771290644</v>
      </c>
      <c r="W54" s="57">
        <v>31.436771290644</v>
      </c>
      <c r="X54" s="57">
        <v>32.204271290644</v>
      </c>
      <c r="Y54" s="57">
        <v>32.956771290644</v>
      </c>
      <c r="Z54" s="57">
        <v>31.856771290644</v>
      </c>
      <c r="AA54" s="57">
        <v>32.2390525461318</v>
      </c>
      <c r="AB54" s="57">
        <v>31.591771290644</v>
      </c>
      <c r="AC54" s="57">
        <v>31.134271290644</v>
      </c>
      <c r="AD54" s="57">
        <v>32.301771290644</v>
      </c>
      <c r="AE54" s="57">
        <v>32.251326290644</v>
      </c>
      <c r="AF54" s="57">
        <v>30.791771290644</v>
      </c>
      <c r="AG54" s="57">
        <v>31.141771290644</v>
      </c>
      <c r="AH54" s="57">
        <v>31.766771290644</v>
      </c>
      <c r="AI54" s="57">
        <v>32.949271290644</v>
      </c>
      <c r="AJ54" s="57">
        <v>33.336771290644</v>
      </c>
      <c r="AK54" s="57">
        <v>34.214271290644</v>
      </c>
      <c r="AL54" s="57">
        <v>35.896771290644</v>
      </c>
      <c r="AM54" s="57">
        <v>36.921771290644</v>
      </c>
      <c r="AN54" s="57">
        <v>39.796146290644</v>
      </c>
      <c r="AO54" s="57">
        <v>43.251771290644</v>
      </c>
      <c r="AP54" s="57">
        <v>46.525371290644</v>
      </c>
      <c r="AQ54" s="57">
        <v>49.044271290644</v>
      </c>
      <c r="AR54" s="57">
        <v>52.919271290644</v>
      </c>
      <c r="AS54" s="57">
        <v>53.781771290644</v>
      </c>
      <c r="AT54" s="57">
        <v>54.176771290644</v>
      </c>
      <c r="AU54" s="57">
        <v>55.746771290644</v>
      </c>
      <c r="AV54" s="57">
        <v>55.576771290644</v>
      </c>
      <c r="AW54" s="57">
        <v>55.1367712906441</v>
      </c>
      <c r="AX54" s="57">
        <v>56.269271290644</v>
      </c>
      <c r="AY54" s="57">
        <v>56.756771290644</v>
      </c>
      <c r="AZ54" s="57">
        <v>58.079271290644</v>
      </c>
      <c r="BA54" s="57">
        <v>58.529271290644</v>
      </c>
      <c r="BB54" s="57">
        <v>60.006771290644</v>
      </c>
      <c r="BC54" s="57">
        <v>60.7192712906441</v>
      </c>
      <c r="BD54">
        <v>61.031771290644</v>
      </c>
      <c r="BE54" s="57">
        <v>60.891771290644</v>
      </c>
      <c r="BF54" s="57">
        <v>61.791771290644</v>
      </c>
      <c r="BG54" s="57">
        <v>61.144271290644</v>
      </c>
      <c r="BH54" s="57">
        <v>61.8717712906441</v>
      </c>
      <c r="BI54">
        <v>61.914271290644</v>
      </c>
      <c r="BJ54">
        <v>62.338451550644</v>
      </c>
      <c r="BK54">
        <v>62.198472064844</v>
      </c>
      <c r="BL54">
        <v>61.938472064844</v>
      </c>
      <c r="BM54" s="57">
        <v>62.6715014940371</v>
      </c>
      <c r="BN54" s="57">
        <v>62.3080067853717</v>
      </c>
      <c r="BO54" s="57">
        <v>61.9492974703591</v>
      </c>
      <c r="BP54" s="57">
        <v>62.3409932551813</v>
      </c>
      <c r="BQ54" s="57">
        <v>61.9669472956502</v>
      </c>
    </row>
    <row r="55" ht="15.95" customHeight="1" spans="1:69">
      <c r="A55" s="49">
        <v>25.5</v>
      </c>
      <c r="B55" s="46"/>
      <c r="C55" s="46"/>
      <c r="D55" s="14">
        <v>-1.87064141314403</v>
      </c>
      <c r="E55" s="14">
        <v>57.6832621060173</v>
      </c>
      <c r="F55" s="14">
        <v>58.1001394306514</v>
      </c>
      <c r="G55" s="14">
        <f t="shared" si="4"/>
        <v>0.416877324634129</v>
      </c>
      <c r="H55" s="14">
        <f t="shared" si="2"/>
        <v>59.5539035191613</v>
      </c>
      <c r="I55" s="74">
        <f t="shared" si="3"/>
        <v>59.9707808437955</v>
      </c>
      <c r="J55" s="55"/>
      <c r="K55" s="55"/>
      <c r="L55" s="55"/>
      <c r="M55" s="55"/>
      <c r="N55" s="55"/>
      <c r="O55" s="55"/>
      <c r="P55" s="55"/>
      <c r="Q55" s="56"/>
      <c r="R55" s="56">
        <v>29.623141413144</v>
      </c>
      <c r="S55" s="56">
        <v>30.290941413144</v>
      </c>
      <c r="T55" s="57">
        <v>29.753141413144</v>
      </c>
      <c r="U55" s="57">
        <v>29.555641413144</v>
      </c>
      <c r="V55" s="57">
        <v>29.843141413144</v>
      </c>
      <c r="W55" s="57">
        <v>29.835641413144</v>
      </c>
      <c r="X55" s="57">
        <v>30.595641413144</v>
      </c>
      <c r="Y55" s="57">
        <v>31.358141413144</v>
      </c>
      <c r="Z55" s="57">
        <v>30.265641413144</v>
      </c>
      <c r="AA55" s="57">
        <v>30.6288291101018</v>
      </c>
      <c r="AB55" s="57">
        <v>29.993141413144</v>
      </c>
      <c r="AC55" s="57">
        <v>29.548141413144</v>
      </c>
      <c r="AD55" s="57">
        <v>30.690641413144</v>
      </c>
      <c r="AE55" s="57">
        <v>30.564146413144</v>
      </c>
      <c r="AF55" s="57">
        <v>29.130641413144</v>
      </c>
      <c r="AG55" s="57">
        <v>29.495641413144</v>
      </c>
      <c r="AH55" s="57">
        <v>30.143141413144</v>
      </c>
      <c r="AI55" s="57">
        <v>31.335641413144</v>
      </c>
      <c r="AJ55" s="57">
        <v>31.728141413144</v>
      </c>
      <c r="AK55" s="57">
        <v>32.518141413144</v>
      </c>
      <c r="AL55" s="57">
        <v>34.085641413144</v>
      </c>
      <c r="AM55" s="57">
        <v>35.123141413144</v>
      </c>
      <c r="AN55" s="57">
        <v>37.918766413144</v>
      </c>
      <c r="AO55" s="57">
        <v>41.330641413144</v>
      </c>
      <c r="AP55" s="57">
        <v>44.393041413144</v>
      </c>
      <c r="AQ55" s="57">
        <v>46.763141413144</v>
      </c>
      <c r="AR55" s="57">
        <v>50.535641413144</v>
      </c>
      <c r="AS55" s="57">
        <v>51.423141413144</v>
      </c>
      <c r="AT55" s="57">
        <v>51.788141413144</v>
      </c>
      <c r="AU55" s="57">
        <v>53.323141413144</v>
      </c>
      <c r="AV55" s="57">
        <v>53.105641413144</v>
      </c>
      <c r="AW55" s="57">
        <v>52.6906414131441</v>
      </c>
      <c r="AX55" s="57">
        <v>53.788141413144</v>
      </c>
      <c r="AY55" s="57">
        <v>54.260641413144</v>
      </c>
      <c r="AZ55" s="57">
        <v>55.498141413144</v>
      </c>
      <c r="BA55" s="57">
        <v>55.898141413144</v>
      </c>
      <c r="BB55" s="57">
        <v>57.430641413144</v>
      </c>
      <c r="BC55" s="57">
        <v>58.2006414131441</v>
      </c>
      <c r="BD55">
        <v>58.508141413144</v>
      </c>
      <c r="BE55" s="57">
        <v>58.378141413144</v>
      </c>
      <c r="BF55" s="57">
        <v>59.425641413144</v>
      </c>
      <c r="BG55" s="57">
        <v>58.805641413144</v>
      </c>
      <c r="BH55" s="57">
        <v>59.3431414131441</v>
      </c>
      <c r="BI55">
        <v>59.495641413144</v>
      </c>
      <c r="BJ55">
        <v>59.900969217144</v>
      </c>
      <c r="BK55">
        <v>59.767211041824</v>
      </c>
      <c r="BL55">
        <v>59.527211041824</v>
      </c>
      <c r="BM55" s="57">
        <v>60.2317036790618</v>
      </c>
      <c r="BN55" s="57">
        <v>59.8823597977232</v>
      </c>
      <c r="BO55" s="57">
        <v>59.536166821167</v>
      </c>
      <c r="BP55" s="57">
        <v>59.9133838220939</v>
      </c>
      <c r="BQ55" s="57">
        <v>59.5539035191614</v>
      </c>
    </row>
    <row r="56" ht="15.95" customHeight="1" spans="1:69">
      <c r="A56" s="49">
        <v>26</v>
      </c>
      <c r="B56" s="46"/>
      <c r="C56" s="46"/>
      <c r="D56" s="14">
        <v>1.10285893840398</v>
      </c>
      <c r="E56" s="14">
        <v>56.9503926995478</v>
      </c>
      <c r="F56" s="14">
        <v>57.3413254358758</v>
      </c>
      <c r="G56" s="14">
        <f t="shared" si="4"/>
        <v>0.390932736328004</v>
      </c>
      <c r="H56" s="14">
        <f t="shared" si="2"/>
        <v>55.8475337611438</v>
      </c>
      <c r="I56" s="74">
        <f t="shared" si="3"/>
        <v>56.2384664974718</v>
      </c>
      <c r="J56" s="55"/>
      <c r="K56" s="55"/>
      <c r="L56" s="55"/>
      <c r="M56" s="55"/>
      <c r="N56" s="55"/>
      <c r="O56" s="55"/>
      <c r="P56" s="55"/>
      <c r="Q56" s="56"/>
      <c r="R56" s="56">
        <v>27.652141061596</v>
      </c>
      <c r="S56" s="56">
        <v>28.253791061596</v>
      </c>
      <c r="T56" s="57">
        <v>27.602141061596</v>
      </c>
      <c r="U56" s="57">
        <v>27.557141061596</v>
      </c>
      <c r="V56" s="57">
        <v>27.782141061596</v>
      </c>
      <c r="W56" s="57">
        <v>27.622141061596</v>
      </c>
      <c r="X56" s="57">
        <v>28.344641061596</v>
      </c>
      <c r="Y56" s="57">
        <v>29.129641061596</v>
      </c>
      <c r="Z56" s="57">
        <v>27.964641061596</v>
      </c>
      <c r="AA56" s="57">
        <v>28.3002167543352</v>
      </c>
      <c r="AB56" s="57">
        <v>27.524641061596</v>
      </c>
      <c r="AC56" s="57">
        <v>27.044641061596</v>
      </c>
      <c r="AD56" s="57">
        <v>28.179641061596</v>
      </c>
      <c r="AE56" s="57">
        <v>28.157264061596</v>
      </c>
      <c r="AF56" s="57">
        <v>26.457141061596</v>
      </c>
      <c r="AG56" s="57">
        <v>26.732141061596</v>
      </c>
      <c r="AH56" s="57">
        <v>27.337141061596</v>
      </c>
      <c r="AI56" s="57">
        <v>28.4671410615961</v>
      </c>
      <c r="AJ56" s="57">
        <v>28.782141061596</v>
      </c>
      <c r="AK56" s="57">
        <v>29.652141061596</v>
      </c>
      <c r="AL56" s="57">
        <v>31.244641061596</v>
      </c>
      <c r="AM56" s="57">
        <v>32.117141061596</v>
      </c>
      <c r="AN56" s="57">
        <v>34.702766061596</v>
      </c>
      <c r="AO56" s="57">
        <v>38.077141061596</v>
      </c>
      <c r="AP56" s="57">
        <v>41.012491061596</v>
      </c>
      <c r="AQ56" s="57">
        <v>43.249641061596</v>
      </c>
      <c r="AR56" s="57">
        <v>47.027141061596</v>
      </c>
      <c r="AS56" s="57">
        <v>47.894641061596</v>
      </c>
      <c r="AT56" s="57">
        <v>48.247141061596</v>
      </c>
      <c r="AU56" s="57">
        <v>49.829641061596</v>
      </c>
      <c r="AV56" s="57">
        <v>49.587141061596</v>
      </c>
      <c r="AW56" s="57">
        <v>49.0446410615961</v>
      </c>
      <c r="AX56" s="57">
        <v>50.142141061596</v>
      </c>
      <c r="AY56" s="57">
        <v>50.517141061596</v>
      </c>
      <c r="AZ56" s="57">
        <v>51.874641061596</v>
      </c>
      <c r="BA56" s="57">
        <v>52.274641061596</v>
      </c>
      <c r="BB56" s="57">
        <v>53.952141061596</v>
      </c>
      <c r="BC56" s="57">
        <v>54.634641061596</v>
      </c>
      <c r="BD56">
        <v>55.114641061596</v>
      </c>
      <c r="BE56" s="57">
        <v>54.979641061596</v>
      </c>
      <c r="BF56" s="57">
        <v>56.139641061596</v>
      </c>
      <c r="BG56" s="57">
        <v>55.559641061596</v>
      </c>
      <c r="BH56" s="57">
        <v>56.057141061596</v>
      </c>
      <c r="BI56">
        <v>55.784641061596</v>
      </c>
      <c r="BJ56">
        <v>56.171116409596</v>
      </c>
      <c r="BK56">
        <v>56.043579544756</v>
      </c>
      <c r="BL56">
        <v>55.823579544756</v>
      </c>
      <c r="BM56" s="57">
        <v>56.4842404439523</v>
      </c>
      <c r="BN56" s="57">
        <v>56.1566318493773</v>
      </c>
      <c r="BO56" s="57">
        <v>55.8296636290345</v>
      </c>
      <c r="BP56" s="57">
        <v>56.1846416108087</v>
      </c>
      <c r="BQ56" s="57">
        <v>55.8475337611439</v>
      </c>
    </row>
    <row r="57" ht="15.95" customHeight="1" spans="1:69">
      <c r="A57" s="49">
        <v>26.5</v>
      </c>
      <c r="B57" s="46"/>
      <c r="C57" s="46"/>
      <c r="D57" s="14">
        <v>0.603594665631963</v>
      </c>
      <c r="E57" s="14">
        <v>53.5931500835049</v>
      </c>
      <c r="F57" s="14">
        <v>53.96407697143</v>
      </c>
      <c r="G57" s="14">
        <f t="shared" si="4"/>
        <v>0.370926887925108</v>
      </c>
      <c r="H57" s="14">
        <f t="shared" si="2"/>
        <v>52.9895554178729</v>
      </c>
      <c r="I57" s="74">
        <f t="shared" si="3"/>
        <v>53.3604823057981</v>
      </c>
      <c r="J57" s="55"/>
      <c r="K57" s="55"/>
      <c r="L57" s="55"/>
      <c r="M57" s="55"/>
      <c r="N57" s="55"/>
      <c r="O57" s="55"/>
      <c r="P57" s="55"/>
      <c r="Q57" s="56"/>
      <c r="R57" s="56">
        <v>25.928905334368</v>
      </c>
      <c r="S57" s="56">
        <v>26.393530334368</v>
      </c>
      <c r="T57" s="57">
        <v>25.823905334368</v>
      </c>
      <c r="U57" s="57">
        <v>25.861405334368</v>
      </c>
      <c r="V57" s="57">
        <v>26.008905334368</v>
      </c>
      <c r="W57" s="57">
        <v>25.768905334368</v>
      </c>
      <c r="X57" s="57">
        <v>26.491405334368</v>
      </c>
      <c r="Y57" s="57">
        <v>27.2939053343681</v>
      </c>
      <c r="Z57" s="57">
        <v>26.103905334368</v>
      </c>
      <c r="AA57" s="57">
        <v>26.4171521983805</v>
      </c>
      <c r="AB57" s="57">
        <v>25.581405334368</v>
      </c>
      <c r="AC57" s="57">
        <v>25.113905334368</v>
      </c>
      <c r="AD57" s="57">
        <v>26.241405334368</v>
      </c>
      <c r="AE57" s="57">
        <v>26.392857334368</v>
      </c>
      <c r="AF57" s="57">
        <v>24.421405334368</v>
      </c>
      <c r="AG57" s="57">
        <v>24.701405334368</v>
      </c>
      <c r="AH57" s="57">
        <v>25.296405334368</v>
      </c>
      <c r="AI57" s="57">
        <v>26.438905334368</v>
      </c>
      <c r="AJ57" s="57">
        <v>26.7139053343681</v>
      </c>
      <c r="AK57" s="57">
        <v>27.583905334368</v>
      </c>
      <c r="AL57" s="57">
        <v>29.086405334368</v>
      </c>
      <c r="AM57" s="57">
        <v>29.9114053343681</v>
      </c>
      <c r="AN57" s="57">
        <v>32.3845303343681</v>
      </c>
      <c r="AO57" s="57">
        <v>35.716405334368</v>
      </c>
      <c r="AP57" s="57">
        <v>38.468605334368</v>
      </c>
      <c r="AQ57" s="57">
        <v>40.553905334368</v>
      </c>
      <c r="AR57" s="57">
        <v>44.266405334368</v>
      </c>
      <c r="AS57" s="57">
        <v>45.1439053343681</v>
      </c>
      <c r="AT57" s="57">
        <v>45.448905334368</v>
      </c>
      <c r="AU57" s="57">
        <v>47.016405334368</v>
      </c>
      <c r="AV57" s="57">
        <v>46.756405334368</v>
      </c>
      <c r="AW57" s="57">
        <v>46.1864053343681</v>
      </c>
      <c r="AX57" s="57">
        <v>47.241405334368</v>
      </c>
      <c r="AY57" s="57">
        <v>47.546405334368</v>
      </c>
      <c r="AZ57" s="57">
        <v>48.881405334368</v>
      </c>
      <c r="BA57" s="57">
        <v>49.701405334368</v>
      </c>
      <c r="BB57" s="57">
        <v>51.013905334368</v>
      </c>
      <c r="BC57" s="57">
        <v>51.6789053343681</v>
      </c>
      <c r="BD57">
        <v>52.1889053343681</v>
      </c>
      <c r="BE57" s="57">
        <v>52.123905334368</v>
      </c>
      <c r="BF57" s="57">
        <v>53.308905334368</v>
      </c>
      <c r="BG57" s="57">
        <v>52.768905334368</v>
      </c>
      <c r="BH57" s="57">
        <v>53.1914053343681</v>
      </c>
      <c r="BI57">
        <v>52.9214053343681</v>
      </c>
      <c r="BJ57">
        <v>53.289028226368</v>
      </c>
      <c r="BK57">
        <v>53.167712672008</v>
      </c>
      <c r="BL57">
        <v>52.967712672008</v>
      </c>
      <c r="BM57" s="57">
        <v>53.5945749579388</v>
      </c>
      <c r="BN57" s="57">
        <v>53.2837264231827</v>
      </c>
      <c r="BO57" s="57">
        <v>52.9715823948391</v>
      </c>
      <c r="BP57" s="57">
        <v>53.3094118892082</v>
      </c>
      <c r="BQ57" s="57">
        <v>52.9895554178729</v>
      </c>
    </row>
    <row r="58" ht="15.95" customHeight="1" spans="1:69">
      <c r="A58" s="49">
        <v>27</v>
      </c>
      <c r="B58" s="46"/>
      <c r="C58" s="46"/>
      <c r="D58" s="14">
        <v>1.34472663278796</v>
      </c>
      <c r="E58" s="14">
        <v>51.7911400681379</v>
      </c>
      <c r="F58" s="14">
        <v>52.1442649621853</v>
      </c>
      <c r="G58" s="14">
        <f t="shared" si="4"/>
        <v>0.353124894047447</v>
      </c>
      <c r="H58" s="14">
        <f t="shared" si="2"/>
        <v>50.4464134353499</v>
      </c>
      <c r="I58" s="74">
        <f t="shared" si="3"/>
        <v>50.7995383293974</v>
      </c>
      <c r="J58" s="55"/>
      <c r="K58" s="55"/>
      <c r="L58" s="55"/>
      <c r="M58" s="55"/>
      <c r="N58" s="55"/>
      <c r="O58" s="55"/>
      <c r="P58" s="55"/>
      <c r="Q58" s="56"/>
      <c r="R58" s="56">
        <v>24.085273367212</v>
      </c>
      <c r="S58" s="56">
        <v>24.515248367212</v>
      </c>
      <c r="T58" s="57">
        <v>23.942773367212</v>
      </c>
      <c r="U58" s="57">
        <v>23.937773367212</v>
      </c>
      <c r="V58" s="57">
        <v>24.065273367212</v>
      </c>
      <c r="W58" s="57">
        <v>23.850273367212</v>
      </c>
      <c r="X58" s="57">
        <v>24.597773367212</v>
      </c>
      <c r="Y58" s="57">
        <v>25.4227733672121</v>
      </c>
      <c r="Z58" s="57">
        <v>24.215273367212</v>
      </c>
      <c r="AA58" s="57">
        <v>24.5058566476186</v>
      </c>
      <c r="AB58" s="57">
        <v>23.755273367212</v>
      </c>
      <c r="AC58" s="57">
        <v>23.270273367212</v>
      </c>
      <c r="AD58" s="57">
        <v>24.415273367212</v>
      </c>
      <c r="AE58" s="57">
        <v>24.486052367212</v>
      </c>
      <c r="AF58" s="57">
        <v>22.620273367212</v>
      </c>
      <c r="AG58" s="57">
        <v>22.937773367212</v>
      </c>
      <c r="AH58" s="57">
        <v>23.535273367212</v>
      </c>
      <c r="AI58" s="57">
        <v>24.687773367212</v>
      </c>
      <c r="AJ58" s="57">
        <v>24.9327733672121</v>
      </c>
      <c r="AK58" s="57">
        <v>25.755273367212</v>
      </c>
      <c r="AL58" s="57">
        <v>27.152773367212</v>
      </c>
      <c r="AM58" s="57">
        <v>27.9927733672121</v>
      </c>
      <c r="AN58" s="57">
        <v>30.362773367212</v>
      </c>
      <c r="AO58" s="57">
        <v>33.655273367212</v>
      </c>
      <c r="AP58" s="57">
        <v>36.199573367212</v>
      </c>
      <c r="AQ58" s="57">
        <v>38.122773367212</v>
      </c>
      <c r="AR58" s="57">
        <v>41.702773367212</v>
      </c>
      <c r="AS58" s="57">
        <v>42.6102733672121</v>
      </c>
      <c r="AT58" s="57">
        <v>42.860273367212</v>
      </c>
      <c r="AU58" s="57">
        <v>44.410273367212</v>
      </c>
      <c r="AV58" s="57">
        <v>44.125273367212</v>
      </c>
      <c r="AW58" s="57">
        <v>43.5502733672121</v>
      </c>
      <c r="AX58" s="57">
        <v>44.572773367212</v>
      </c>
      <c r="AY58" s="57">
        <v>44.855273367212</v>
      </c>
      <c r="AZ58" s="57">
        <v>46.135273367212</v>
      </c>
      <c r="BA58" s="57">
        <v>46.915273367212</v>
      </c>
      <c r="BB58" s="57">
        <v>48.185273367212</v>
      </c>
      <c r="BC58" s="57">
        <v>48.9177733672121</v>
      </c>
      <c r="BD58">
        <v>49.4627733672121</v>
      </c>
      <c r="BE58" s="57">
        <v>49.382773367212</v>
      </c>
      <c r="BF58" s="57">
        <v>50.555273367212</v>
      </c>
      <c r="BG58" s="57">
        <v>50.055273367212</v>
      </c>
      <c r="BH58" s="57">
        <v>50.4602733672121</v>
      </c>
      <c r="BI58">
        <v>50.3727733672121</v>
      </c>
      <c r="BJ58">
        <v>50.721543803212</v>
      </c>
      <c r="BK58">
        <v>50.606449559332</v>
      </c>
      <c r="BL58">
        <v>50.426449559332</v>
      </c>
      <c r="BM58" s="57">
        <v>51.0232365045768</v>
      </c>
      <c r="BN58" s="57">
        <v>50.7273017328503</v>
      </c>
      <c r="BO58" s="57">
        <v>50.4283488559087</v>
      </c>
      <c r="BP58" s="57">
        <v>50.7509189490442</v>
      </c>
      <c r="BQ58" s="57">
        <v>50.44641343535</v>
      </c>
    </row>
    <row r="59" ht="15.95" customHeight="1" spans="1:69">
      <c r="A59" s="49">
        <v>27.5</v>
      </c>
      <c r="B59" s="46"/>
      <c r="C59" s="46"/>
      <c r="D59" s="14">
        <v>3.26006820974397</v>
      </c>
      <c r="E59" s="14">
        <v>50.9039384074756</v>
      </c>
      <c r="F59" s="14">
        <v>51.2374454988597</v>
      </c>
      <c r="G59" s="14">
        <f t="shared" ref="G59:G64" si="5">F59-E59</f>
        <v>0.333507091384121</v>
      </c>
      <c r="H59" s="14">
        <f t="shared" ref="H59:H64" si="6">E59-D59</f>
        <v>47.6438701977316</v>
      </c>
      <c r="I59" s="74">
        <f t="shared" ref="I59:I64" si="7">F59-D59</f>
        <v>47.9773772891158</v>
      </c>
      <c r="J59" s="55"/>
      <c r="K59" s="55"/>
      <c r="L59" s="55"/>
      <c r="M59" s="55"/>
      <c r="N59" s="55"/>
      <c r="O59" s="55"/>
      <c r="P59" s="55"/>
      <c r="Q59" s="56"/>
      <c r="R59" s="56">
        <v>22.154931790256</v>
      </c>
      <c r="S59" s="56">
        <v>22.514931790256</v>
      </c>
      <c r="T59" s="57">
        <v>21.954931790256</v>
      </c>
      <c r="U59" s="57">
        <v>21.957431790256</v>
      </c>
      <c r="V59" s="57">
        <v>22.052431790256</v>
      </c>
      <c r="W59" s="57">
        <v>21.777431790256</v>
      </c>
      <c r="X59" s="57">
        <v>22.532431790256</v>
      </c>
      <c r="Y59" s="57">
        <v>23.382431790256</v>
      </c>
      <c r="Z59" s="57">
        <v>22.152431790256</v>
      </c>
      <c r="AA59" s="57">
        <v>22.4182609717391</v>
      </c>
      <c r="AB59" s="57">
        <v>21.694931790256</v>
      </c>
      <c r="AC59" s="57">
        <v>21.207431790256</v>
      </c>
      <c r="AD59" s="57">
        <v>22.372431790256</v>
      </c>
      <c r="AE59" s="57">
        <v>22.385742790256</v>
      </c>
      <c r="AF59" s="57">
        <v>20.547431790256</v>
      </c>
      <c r="AG59" s="57">
        <v>20.864931790256</v>
      </c>
      <c r="AH59" s="57">
        <v>21.484931790256</v>
      </c>
      <c r="AI59" s="57">
        <v>22.659931790256</v>
      </c>
      <c r="AJ59" s="57">
        <v>22.844931790256</v>
      </c>
      <c r="AK59" s="57">
        <v>23.664931790256</v>
      </c>
      <c r="AL59" s="57">
        <v>24.992431790256</v>
      </c>
      <c r="AM59" s="57">
        <v>25.817431790256</v>
      </c>
      <c r="AN59" s="57">
        <v>28.033681790256</v>
      </c>
      <c r="AO59" s="57">
        <v>31.254931790256</v>
      </c>
      <c r="AP59" s="57">
        <v>33.654031790256</v>
      </c>
      <c r="AQ59" s="57">
        <v>35.442431790256</v>
      </c>
      <c r="AR59" s="57">
        <v>38.977431790256</v>
      </c>
      <c r="AS59" s="57">
        <v>39.884931790256</v>
      </c>
      <c r="AT59" s="57">
        <v>40.077431790256</v>
      </c>
      <c r="AU59" s="57">
        <v>41.629931790256</v>
      </c>
      <c r="AV59" s="57">
        <v>41.337431790256</v>
      </c>
      <c r="AW59" s="57">
        <v>40.6999317902561</v>
      </c>
      <c r="AX59" s="57">
        <v>41.697431790256</v>
      </c>
      <c r="AY59" s="57">
        <v>41.949931790256</v>
      </c>
      <c r="AZ59" s="57">
        <v>43.227431790256</v>
      </c>
      <c r="BA59" s="57">
        <v>43.997431790256</v>
      </c>
      <c r="BB59" s="57">
        <v>45.177431790256</v>
      </c>
      <c r="BC59" s="57">
        <v>45.9374317902561</v>
      </c>
      <c r="BD59">
        <v>46.642431790256</v>
      </c>
      <c r="BE59" s="57">
        <v>46.579931790256</v>
      </c>
      <c r="BF59" s="57">
        <v>47.779931790256</v>
      </c>
      <c r="BG59" s="57">
        <v>47.319931790256</v>
      </c>
      <c r="BH59" s="57">
        <v>47.6924317902561</v>
      </c>
      <c r="BI59">
        <v>47.5649317902561</v>
      </c>
      <c r="BJ59">
        <v>47.894849770256</v>
      </c>
      <c r="BK59">
        <v>47.785976836856</v>
      </c>
      <c r="BL59">
        <v>47.625976836856</v>
      </c>
      <c r="BM59" s="57">
        <v>48.1896207475248</v>
      </c>
      <c r="BN59" s="57">
        <v>47.9101209471892</v>
      </c>
      <c r="BO59" s="57">
        <v>47.6257047231016</v>
      </c>
      <c r="BP59" s="57">
        <v>47.9314589514402</v>
      </c>
      <c r="BQ59" s="57">
        <v>47.6438701977316</v>
      </c>
    </row>
    <row r="60" ht="15.95" customHeight="1" spans="1:69">
      <c r="A60" s="49">
        <v>28</v>
      </c>
      <c r="B60" s="46"/>
      <c r="C60" s="46"/>
      <c r="D60" s="14">
        <v>2.88527677798798</v>
      </c>
      <c r="E60" s="14">
        <v>47.7842793574828</v>
      </c>
      <c r="F60" s="14">
        <v>48.0985723755393</v>
      </c>
      <c r="G60" s="14">
        <f t="shared" si="5"/>
        <v>0.31429301805646</v>
      </c>
      <c r="H60" s="14">
        <f t="shared" si="6"/>
        <v>44.8990025794948</v>
      </c>
      <c r="I60" s="74">
        <f t="shared" si="7"/>
        <v>45.2132955975513</v>
      </c>
      <c r="J60" s="55"/>
      <c r="K60" s="55"/>
      <c r="L60" s="55"/>
      <c r="M60" s="55"/>
      <c r="N60" s="55"/>
      <c r="O60" s="55"/>
      <c r="P60" s="55"/>
      <c r="Q60" s="56"/>
      <c r="R60" s="56">
        <v>20.522223222012</v>
      </c>
      <c r="S60" s="56">
        <v>20.842223222012</v>
      </c>
      <c r="T60" s="57">
        <v>20.389723222012</v>
      </c>
      <c r="U60" s="57">
        <v>20.434723222012</v>
      </c>
      <c r="V60" s="57">
        <v>20.504723222012</v>
      </c>
      <c r="W60" s="57">
        <v>20.197223222012</v>
      </c>
      <c r="X60" s="57">
        <v>20.912223222012</v>
      </c>
      <c r="Y60" s="57">
        <v>21.752223222012</v>
      </c>
      <c r="Z60" s="57">
        <v>20.499723222012</v>
      </c>
      <c r="AA60" s="57">
        <v>20.7457199006762</v>
      </c>
      <c r="AB60" s="57">
        <v>19.949723222012</v>
      </c>
      <c r="AC60" s="57">
        <v>19.427223222012</v>
      </c>
      <c r="AD60" s="57">
        <v>20.634723222012</v>
      </c>
      <c r="AE60" s="57">
        <v>20.767188222012</v>
      </c>
      <c r="AF60" s="57">
        <v>18.774723222012</v>
      </c>
      <c r="AG60" s="57">
        <v>19.054723222012</v>
      </c>
      <c r="AH60" s="57">
        <v>19.669723222012</v>
      </c>
      <c r="AI60" s="57">
        <v>20.824723222012</v>
      </c>
      <c r="AJ60" s="57">
        <v>20.969723222012</v>
      </c>
      <c r="AK60" s="57">
        <v>21.804723222012</v>
      </c>
      <c r="AL60" s="57">
        <v>23.059723222012</v>
      </c>
      <c r="AM60" s="57">
        <v>23.777223222012</v>
      </c>
      <c r="AN60" s="57">
        <v>25.922223222012</v>
      </c>
      <c r="AO60" s="57">
        <v>29.079723222012</v>
      </c>
      <c r="AP60" s="57">
        <v>31.303923222012</v>
      </c>
      <c r="AQ60" s="57">
        <v>32.917223222012</v>
      </c>
      <c r="AR60" s="57">
        <v>36.402223222012</v>
      </c>
      <c r="AS60" s="57">
        <v>37.299723222012</v>
      </c>
      <c r="AT60" s="57">
        <v>37.449723222012</v>
      </c>
      <c r="AU60" s="57">
        <v>38.999723222012</v>
      </c>
      <c r="AV60" s="57">
        <v>38.687223222012</v>
      </c>
      <c r="AW60" s="57">
        <v>37.9997232220121</v>
      </c>
      <c r="AX60" s="57">
        <v>38.952223222012</v>
      </c>
      <c r="AY60" s="57">
        <v>39.114723222012</v>
      </c>
      <c r="AZ60" s="57">
        <v>40.449723222012</v>
      </c>
      <c r="BA60" s="57">
        <v>41.179723222012</v>
      </c>
      <c r="BB60" s="57">
        <v>42.269723222012</v>
      </c>
      <c r="BC60" s="57">
        <v>43.009723222012</v>
      </c>
      <c r="BD60">
        <v>43.957223222012</v>
      </c>
      <c r="BE60" s="57">
        <v>43.887223222012</v>
      </c>
      <c r="BF60" s="57">
        <v>45.147223222012</v>
      </c>
      <c r="BG60" s="57">
        <v>44.727223222012</v>
      </c>
      <c r="BH60" s="57">
        <v>45.054723222012</v>
      </c>
      <c r="BI60">
        <v>44.814723222012</v>
      </c>
      <c r="BJ60">
        <v>45.125788746012</v>
      </c>
      <c r="BK60">
        <v>45.023137123092</v>
      </c>
      <c r="BL60">
        <v>44.883137123092</v>
      </c>
      <c r="BM60" s="57">
        <v>45.4143200743164</v>
      </c>
      <c r="BN60" s="57">
        <v>45.1509170178854</v>
      </c>
      <c r="BO60" s="57">
        <v>44.8807382860731</v>
      </c>
      <c r="BP60" s="57">
        <v>45.1700227157896</v>
      </c>
      <c r="BQ60" s="57">
        <v>44.8990025794948</v>
      </c>
    </row>
    <row r="61" ht="15.95" customHeight="1" spans="1:69">
      <c r="A61" s="49">
        <v>28.5</v>
      </c>
      <c r="B61" s="46"/>
      <c r="C61" s="46"/>
      <c r="D61" s="14">
        <v>4.27463332753997</v>
      </c>
      <c r="E61" s="14">
        <v>47.2076957780621</v>
      </c>
      <c r="F61" s="14">
        <v>47.5082272152158</v>
      </c>
      <c r="G61" s="14">
        <f t="shared" si="5"/>
        <v>0.300531437153658</v>
      </c>
      <c r="H61" s="14">
        <f t="shared" si="6"/>
        <v>42.9330624505221</v>
      </c>
      <c r="I61" s="74">
        <f t="shared" si="7"/>
        <v>43.2335938876758</v>
      </c>
      <c r="J61" s="55"/>
      <c r="K61" s="55"/>
      <c r="L61" s="55"/>
      <c r="M61" s="55"/>
      <c r="N61" s="55"/>
      <c r="O61" s="55"/>
      <c r="P61" s="55"/>
      <c r="Q61" s="56"/>
      <c r="R61" s="56">
        <v>18.70536667246</v>
      </c>
      <c r="S61" s="56">
        <v>19.03536667246</v>
      </c>
      <c r="T61" s="57">
        <v>18.63536667246</v>
      </c>
      <c r="U61" s="57">
        <v>18.48286667246</v>
      </c>
      <c r="V61" s="57">
        <v>18.65036667246</v>
      </c>
      <c r="W61" s="57">
        <v>18.44036667246</v>
      </c>
      <c r="X61" s="57">
        <v>19.20536667246</v>
      </c>
      <c r="Y61" s="57">
        <v>20.0978666724601</v>
      </c>
      <c r="Z61" s="57">
        <v>18.82036667246</v>
      </c>
      <c r="AA61" s="57">
        <v>19.0462110725295</v>
      </c>
      <c r="AB61" s="57">
        <v>18.55286667246</v>
      </c>
      <c r="AC61" s="57">
        <v>18.01036667246</v>
      </c>
      <c r="AD61" s="57">
        <v>19.26286667246</v>
      </c>
      <c r="AE61" s="57">
        <v>19.26838667246</v>
      </c>
      <c r="AF61" s="57">
        <v>17.55286667246</v>
      </c>
      <c r="AG61" s="57">
        <v>17.93286667246</v>
      </c>
      <c r="AH61" s="57">
        <v>18.55036667246</v>
      </c>
      <c r="AI61" s="57">
        <v>19.77036667246</v>
      </c>
      <c r="AJ61" s="57">
        <v>19.91536667246</v>
      </c>
      <c r="AK61" s="57">
        <v>20.67786667246</v>
      </c>
      <c r="AL61" s="57">
        <v>21.77286667246</v>
      </c>
      <c r="AM61" s="57">
        <v>22.54286667246</v>
      </c>
      <c r="AN61" s="57">
        <v>24.67286667246</v>
      </c>
      <c r="AO61" s="57">
        <v>27.79286667246</v>
      </c>
      <c r="AP61" s="57">
        <v>29.73656667246</v>
      </c>
      <c r="AQ61" s="57">
        <v>31.17286667246</v>
      </c>
      <c r="AR61" s="57">
        <v>34.46536667246</v>
      </c>
      <c r="AS61" s="57">
        <v>35.42036667246</v>
      </c>
      <c r="AT61" s="57">
        <v>35.49036667246</v>
      </c>
      <c r="AU61" s="57">
        <v>37.00536667246</v>
      </c>
      <c r="AV61" s="57">
        <v>36.65286667246</v>
      </c>
      <c r="AW61" s="57">
        <v>36.0128666724601</v>
      </c>
      <c r="AX61" s="57">
        <v>36.96286667246</v>
      </c>
      <c r="AY61" s="57">
        <v>37.06536667246</v>
      </c>
      <c r="AZ61" s="57">
        <v>38.28036667246</v>
      </c>
      <c r="BA61" s="57">
        <v>38.95036667246</v>
      </c>
      <c r="BB61" s="57">
        <v>39.95036667246</v>
      </c>
      <c r="BC61" s="57">
        <v>40.7728666724601</v>
      </c>
      <c r="BD61">
        <v>41.74286667246</v>
      </c>
      <c r="BE61" s="57">
        <v>41.62036667246</v>
      </c>
      <c r="BF61" s="57">
        <v>42.75536667246</v>
      </c>
      <c r="BG61" s="57">
        <v>42.37536667246</v>
      </c>
      <c r="BH61" s="57">
        <v>42.6903666724601</v>
      </c>
      <c r="BI61">
        <v>42.84286667246</v>
      </c>
      <c r="BJ61">
        <v>43.13507974046</v>
      </c>
      <c r="BK61">
        <v>43.03864942802</v>
      </c>
      <c r="BL61">
        <v>42.91864942802</v>
      </c>
      <c r="BM61" s="57">
        <v>43.4265830602707</v>
      </c>
      <c r="BN61" s="57">
        <v>43.1747088785212</v>
      </c>
      <c r="BO61" s="57">
        <v>42.914727380708</v>
      </c>
      <c r="BP61" s="57">
        <v>43.1922157449922</v>
      </c>
      <c r="BQ61" s="57">
        <v>42.9330624505222</v>
      </c>
    </row>
    <row r="62" ht="15.95" customHeight="1" spans="1:69">
      <c r="A62" s="49">
        <v>29</v>
      </c>
      <c r="B62" s="46"/>
      <c r="C62" s="46"/>
      <c r="D62" s="14">
        <v>9.63510512699997</v>
      </c>
      <c r="E62" s="14">
        <v>50.7011853085746</v>
      </c>
      <c r="F62" s="14">
        <v>50.9886478698456</v>
      </c>
      <c r="G62" s="14">
        <f t="shared" si="5"/>
        <v>0.28746256127102</v>
      </c>
      <c r="H62" s="14">
        <f t="shared" si="6"/>
        <v>41.0660801815746</v>
      </c>
      <c r="I62" s="74">
        <f t="shared" si="7"/>
        <v>41.3535427428456</v>
      </c>
      <c r="J62" s="55"/>
      <c r="K62" s="55"/>
      <c r="L62" s="55"/>
      <c r="M62" s="55"/>
      <c r="N62" s="55"/>
      <c r="O62" s="55"/>
      <c r="P62" s="55"/>
      <c r="Q62" s="56"/>
      <c r="R62" s="56">
        <v>17.277394873</v>
      </c>
      <c r="S62" s="56">
        <v>17.557394873</v>
      </c>
      <c r="T62" s="57">
        <v>17.224894873</v>
      </c>
      <c r="U62" s="57">
        <v>16.954894873</v>
      </c>
      <c r="V62" s="57">
        <v>17.162394873</v>
      </c>
      <c r="W62" s="57">
        <v>17.034894873</v>
      </c>
      <c r="X62" s="57">
        <v>17.849894873</v>
      </c>
      <c r="Y62" s="57">
        <v>18.782394873</v>
      </c>
      <c r="Z62" s="57">
        <v>17.469894873</v>
      </c>
      <c r="AA62" s="57">
        <v>17.679533611476</v>
      </c>
      <c r="AB62" s="57">
        <v>17.404894873</v>
      </c>
      <c r="AC62" s="57">
        <v>16.877394873</v>
      </c>
      <c r="AD62" s="57">
        <v>18.157394873</v>
      </c>
      <c r="AE62" s="57">
        <v>17.909240873</v>
      </c>
      <c r="AF62" s="57">
        <v>16.567394873</v>
      </c>
      <c r="AG62" s="57">
        <v>16.974894873</v>
      </c>
      <c r="AH62" s="57">
        <v>17.627394873</v>
      </c>
      <c r="AI62" s="57">
        <v>18.889894873</v>
      </c>
      <c r="AJ62" s="57">
        <v>19.032394873</v>
      </c>
      <c r="AK62" s="57">
        <v>19.709894873</v>
      </c>
      <c r="AL62" s="57">
        <v>20.679894873</v>
      </c>
      <c r="AM62" s="57">
        <v>21.484894873</v>
      </c>
      <c r="AN62" s="57">
        <v>23.583019873</v>
      </c>
      <c r="AO62" s="57">
        <v>26.649894873</v>
      </c>
      <c r="AP62" s="57">
        <v>28.327944873</v>
      </c>
      <c r="AQ62" s="57">
        <v>29.609894873</v>
      </c>
      <c r="AR62" s="57">
        <v>32.729894873</v>
      </c>
      <c r="AS62" s="57">
        <v>33.6923948730001</v>
      </c>
      <c r="AT62" s="57">
        <v>33.704894873</v>
      </c>
      <c r="AU62" s="57">
        <v>35.202394873</v>
      </c>
      <c r="AV62" s="57">
        <v>34.819894873</v>
      </c>
      <c r="AW62" s="57">
        <v>34.1848948730001</v>
      </c>
      <c r="AX62" s="57">
        <v>35.109894873</v>
      </c>
      <c r="AY62" s="57">
        <v>35.164894873</v>
      </c>
      <c r="AZ62" s="57">
        <v>36.302394873</v>
      </c>
      <c r="BA62" s="57">
        <v>36.922394873</v>
      </c>
      <c r="BB62" s="57">
        <v>37.832394873</v>
      </c>
      <c r="BC62" s="57">
        <v>38.7423948730001</v>
      </c>
      <c r="BD62">
        <v>39.709894873</v>
      </c>
      <c r="BE62" s="57">
        <v>39.554894873</v>
      </c>
      <c r="BF62" s="57">
        <v>40.619894873</v>
      </c>
      <c r="BG62" s="57">
        <v>40.279894873</v>
      </c>
      <c r="BH62" s="57">
        <v>40.5473948730001</v>
      </c>
      <c r="BI62">
        <v>40.969894873</v>
      </c>
      <c r="BJ62">
        <v>41.243255485</v>
      </c>
      <c r="BK62">
        <v>41.15304648304</v>
      </c>
      <c r="BL62">
        <v>41.05304648304</v>
      </c>
      <c r="BM62" s="57">
        <v>41.5389010775575</v>
      </c>
      <c r="BN62" s="57">
        <v>41.2979754513076</v>
      </c>
      <c r="BO62" s="57">
        <v>41.0476778979789</v>
      </c>
      <c r="BP62" s="57">
        <v>41.3139639653668</v>
      </c>
      <c r="BQ62" s="57">
        <v>41.0660801815746</v>
      </c>
    </row>
    <row r="63" ht="15.95" customHeight="1" spans="1:69">
      <c r="A63" s="49">
        <v>29.5</v>
      </c>
      <c r="B63" s="46"/>
      <c r="C63" s="46"/>
      <c r="D63" s="14">
        <v>17.588275046424</v>
      </c>
      <c r="E63" s="14">
        <v>56.0391220323172</v>
      </c>
      <c r="F63" s="14">
        <v>56.3082779612185</v>
      </c>
      <c r="G63" s="14">
        <f t="shared" si="5"/>
        <v>0.269155928901249</v>
      </c>
      <c r="H63" s="14">
        <f t="shared" si="6"/>
        <v>38.4508469858932</v>
      </c>
      <c r="I63" s="74">
        <f t="shared" si="7"/>
        <v>38.7200029147944</v>
      </c>
      <c r="J63" s="55"/>
      <c r="K63" s="55"/>
      <c r="L63" s="55"/>
      <c r="M63" s="55"/>
      <c r="N63" s="55"/>
      <c r="O63" s="55"/>
      <c r="P63" s="55"/>
      <c r="Q63" s="56"/>
      <c r="R63" s="56">
        <v>15.636724953576</v>
      </c>
      <c r="S63" s="56">
        <v>15.876724953576</v>
      </c>
      <c r="T63" s="57">
        <v>15.589224953576</v>
      </c>
      <c r="U63" s="57">
        <v>15.249224953576</v>
      </c>
      <c r="V63" s="57">
        <v>15.474224953576</v>
      </c>
      <c r="W63" s="57">
        <v>15.366724953576</v>
      </c>
      <c r="X63" s="57">
        <v>16.204224953576</v>
      </c>
      <c r="Y63" s="57">
        <v>17.164224953576</v>
      </c>
      <c r="Z63" s="57">
        <v>15.799224953576</v>
      </c>
      <c r="AA63" s="57">
        <v>15.9888156530189</v>
      </c>
      <c r="AB63" s="57">
        <v>15.806724953576</v>
      </c>
      <c r="AC63" s="57">
        <v>15.271724953576</v>
      </c>
      <c r="AD63" s="57">
        <v>16.584224953576</v>
      </c>
      <c r="AE63" s="57">
        <v>16.208669953576</v>
      </c>
      <c r="AF63" s="57">
        <v>14.941724953576</v>
      </c>
      <c r="AG63" s="57">
        <v>15.364224953576</v>
      </c>
      <c r="AH63" s="57">
        <v>16.016724953576</v>
      </c>
      <c r="AI63" s="57">
        <v>17.299224953576</v>
      </c>
      <c r="AJ63" s="57">
        <v>17.379224953576</v>
      </c>
      <c r="AK63" s="57">
        <v>18.051724953576</v>
      </c>
      <c r="AL63" s="57">
        <v>18.954224953576</v>
      </c>
      <c r="AM63" s="57">
        <v>19.721724953576</v>
      </c>
      <c r="AN63" s="57">
        <v>21.711099953576</v>
      </c>
      <c r="AO63" s="57">
        <v>24.766724953576</v>
      </c>
      <c r="AP63" s="57">
        <v>26.193974953576</v>
      </c>
      <c r="AQ63" s="57">
        <v>27.281724953576</v>
      </c>
      <c r="AR63" s="57">
        <v>30.316724953576</v>
      </c>
      <c r="AS63" s="57">
        <v>31.279224953576</v>
      </c>
      <c r="AT63" s="57">
        <v>31.246724953576</v>
      </c>
      <c r="AU63" s="57">
        <v>32.719224953576</v>
      </c>
      <c r="AV63" s="57">
        <v>32.319224953576</v>
      </c>
      <c r="AW63" s="57">
        <v>31.624224953576</v>
      </c>
      <c r="AX63" s="57">
        <v>32.536724953576</v>
      </c>
      <c r="AY63" s="57">
        <v>32.561724953576</v>
      </c>
      <c r="AZ63" s="57">
        <v>33.666724953576</v>
      </c>
      <c r="BA63" s="57">
        <v>34.236724953576</v>
      </c>
      <c r="BB63" s="57">
        <v>35.056724953576</v>
      </c>
      <c r="BC63" s="57">
        <v>36.004224953576</v>
      </c>
      <c r="BD63">
        <v>37.116724953576</v>
      </c>
      <c r="BE63" s="57">
        <v>36.949224953576</v>
      </c>
      <c r="BF63" s="57">
        <v>37.991724953576</v>
      </c>
      <c r="BG63" s="57">
        <v>37.691724953576</v>
      </c>
      <c r="BH63" s="57">
        <v>37.906724953576</v>
      </c>
      <c r="BI63">
        <v>38.349224953576</v>
      </c>
      <c r="BJ63">
        <v>38.603733109576</v>
      </c>
      <c r="BK63">
        <v>38.519745418096</v>
      </c>
      <c r="BL63">
        <v>38.439745418096</v>
      </c>
      <c r="BM63" s="57">
        <v>38.8946721171701</v>
      </c>
      <c r="BN63" s="57">
        <v>38.6690830188905</v>
      </c>
      <c r="BO63" s="57">
        <v>38.432350550513</v>
      </c>
      <c r="BP63" s="57">
        <v>38.6829446538161</v>
      </c>
      <c r="BQ63" s="57">
        <v>38.4508469858932</v>
      </c>
    </row>
    <row r="64" ht="15.95" customHeight="1" spans="1:69">
      <c r="A64" s="49">
        <v>30</v>
      </c>
      <c r="B64" s="46"/>
      <c r="C64" s="46"/>
      <c r="D64" s="14">
        <v>23.969206107408</v>
      </c>
      <c r="E64" s="14">
        <v>58.4285419637893</v>
      </c>
      <c r="F64" s="14">
        <v>58.669757314784</v>
      </c>
      <c r="G64" s="14">
        <f t="shared" si="5"/>
        <v>0.241215350994672</v>
      </c>
      <c r="H64" s="14">
        <f t="shared" si="6"/>
        <v>34.4593358563813</v>
      </c>
      <c r="I64" s="74">
        <f t="shared" si="7"/>
        <v>34.700551207376</v>
      </c>
      <c r="J64" s="55"/>
      <c r="K64" s="55"/>
      <c r="L64" s="55"/>
      <c r="M64" s="55"/>
      <c r="N64" s="55"/>
      <c r="O64" s="55"/>
      <c r="P64" s="55"/>
      <c r="Q64" s="56"/>
      <c r="R64" s="56">
        <v>14.140793892592</v>
      </c>
      <c r="S64" s="56">
        <v>14.350793892592</v>
      </c>
      <c r="T64" s="57">
        <v>13.925793892592</v>
      </c>
      <c r="U64" s="57">
        <v>13.883293892592</v>
      </c>
      <c r="V64" s="57">
        <v>13.903293892592</v>
      </c>
      <c r="W64" s="57">
        <v>13.845793892592</v>
      </c>
      <c r="X64" s="57">
        <v>14.460793892592</v>
      </c>
      <c r="Y64" s="57">
        <v>15.240793892592</v>
      </c>
      <c r="Z64" s="57">
        <v>13.905793892592</v>
      </c>
      <c r="AA64" s="57">
        <v>14.0726634193031</v>
      </c>
      <c r="AB64" s="57">
        <v>13.480793892592</v>
      </c>
      <c r="AC64" s="57">
        <v>13.063293892592</v>
      </c>
      <c r="AD64" s="57">
        <v>14.313293892592</v>
      </c>
      <c r="AE64" s="57">
        <v>14.073101892592</v>
      </c>
      <c r="AF64" s="57">
        <v>12.370793892592</v>
      </c>
      <c r="AG64" s="57">
        <v>13.050793892592</v>
      </c>
      <c r="AH64" s="57">
        <v>13.685793892592</v>
      </c>
      <c r="AI64" s="57">
        <v>14.578293892592</v>
      </c>
      <c r="AJ64" s="57">
        <v>14.515793892592</v>
      </c>
      <c r="AK64" s="57">
        <v>15.320793892592</v>
      </c>
      <c r="AL64" s="57">
        <v>16.075793892592</v>
      </c>
      <c r="AM64" s="57">
        <v>16.648293892592</v>
      </c>
      <c r="AN64" s="57">
        <v>18.410793892592</v>
      </c>
      <c r="AO64" s="57">
        <v>21.295793892592</v>
      </c>
      <c r="AP64" s="57">
        <v>22.567943892592</v>
      </c>
      <c r="AQ64" s="57">
        <v>23.418293892592</v>
      </c>
      <c r="AR64" s="57">
        <v>26.540793892592</v>
      </c>
      <c r="AS64" s="57">
        <v>27.365793892592</v>
      </c>
      <c r="AT64" s="57">
        <v>27.355793892592</v>
      </c>
      <c r="AU64" s="57">
        <v>28.823293892592</v>
      </c>
      <c r="AV64" s="57">
        <v>28.413293892592</v>
      </c>
      <c r="AW64" s="57">
        <v>27.515793892592</v>
      </c>
      <c r="AX64" s="57">
        <v>28.453293892592</v>
      </c>
      <c r="AY64" s="57">
        <v>28.370793892592</v>
      </c>
      <c r="AZ64" s="57">
        <v>29.580793892592</v>
      </c>
      <c r="BA64" s="57">
        <v>30.530793892592</v>
      </c>
      <c r="BB64" s="57">
        <v>31.260793892592</v>
      </c>
      <c r="BC64" s="57">
        <v>32.155793892592</v>
      </c>
      <c r="BD64">
        <v>32.918293892592</v>
      </c>
      <c r="BE64" s="57">
        <v>33.063293892592</v>
      </c>
      <c r="BF64" s="57">
        <v>34.188293892592</v>
      </c>
      <c r="BG64" s="57">
        <v>33.928293892592</v>
      </c>
      <c r="BH64" s="57">
        <v>33.875793892592</v>
      </c>
      <c r="BI64">
        <v>34.353293892592</v>
      </c>
      <c r="BJ64">
        <v>34.588949592592</v>
      </c>
      <c r="BK64">
        <v>34.511183211592</v>
      </c>
      <c r="BL64">
        <v>34.451183211592</v>
      </c>
      <c r="BM64" s="57">
        <v>34.8589060746646</v>
      </c>
      <c r="BN64" s="57">
        <v>34.6567244194315</v>
      </c>
      <c r="BO64" s="57">
        <v>34.4406957214272</v>
      </c>
      <c r="BP64" s="57">
        <v>34.6673398957558</v>
      </c>
      <c r="BQ64" s="57">
        <v>34.4593358563813</v>
      </c>
    </row>
    <row r="65" spans="22:58">
      <c r="V65" s="57"/>
      <c r="AC65" s="57"/>
      <c r="BE65" s="57"/>
      <c r="BF65" s="57"/>
    </row>
    <row r="66" spans="29:29">
      <c r="AC66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H63"/>
  <sheetViews>
    <sheetView topLeftCell="A40" workbookViewId="0">
      <pane xSplit="18" topLeftCell="BG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75" style="69" customWidth="1"/>
    <col min="10" max="10" width="11.75" customWidth="1"/>
    <col min="11" max="14" width="11.75" hidden="1" customWidth="1"/>
    <col min="15" max="19" width="11.75" customWidth="1"/>
    <col min="21" max="22" width="12.25" hidden="1" customWidth="1"/>
    <col min="23" max="23" width="11.875" hidden="1" customWidth="1"/>
    <col min="24" max="24" width="13.25" customWidth="1"/>
    <col min="25" max="25" width="14.125" customWidth="1"/>
    <col min="26" max="26" width="14.625" customWidth="1"/>
    <col min="27" max="27" width="11.375" customWidth="1"/>
    <col min="28" max="28" width="12" customWidth="1"/>
    <col min="29" max="29" width="12.75" customWidth="1"/>
    <col min="30" max="30" width="11.875" customWidth="1"/>
    <col min="31" max="31" width="12.125" customWidth="1"/>
    <col min="32" max="32" width="12" customWidth="1"/>
    <col min="33" max="33" width="12.75" customWidth="1"/>
    <col min="34" max="34" width="12.25" customWidth="1"/>
    <col min="35" max="35" width="11.875" customWidth="1"/>
    <col min="36" max="36" width="12.125" customWidth="1"/>
    <col min="37" max="37" width="12.375" customWidth="1"/>
    <col min="38" max="38" width="12.625" customWidth="1"/>
    <col min="39" max="39" width="13.125" customWidth="1"/>
    <col min="40" max="40" width="12.375" customWidth="1"/>
    <col min="41" max="41" width="12.125" customWidth="1"/>
    <col min="42" max="42" width="11.5" customWidth="1"/>
    <col min="43" max="43" width="11.375" customWidth="1"/>
    <col min="44" max="44" width="11.25" customWidth="1"/>
    <col min="45" max="46" width="11.75" customWidth="1"/>
    <col min="47" max="47" width="12.25" customWidth="1"/>
    <col min="48" max="48" width="13.125" customWidth="1"/>
    <col min="49" max="49" width="11.5" customWidth="1"/>
    <col min="50" max="50" width="12.25" customWidth="1"/>
    <col min="51" max="51" width="12.125" customWidth="1"/>
    <col min="52" max="52" width="12.875" customWidth="1"/>
    <col min="53" max="53" width="12.375" customWidth="1"/>
    <col min="54" max="55" width="12.5" customWidth="1"/>
    <col min="56" max="56" width="13.5" customWidth="1"/>
    <col min="57" max="57" width="12.125" customWidth="1"/>
    <col min="58" max="58" width="12.375" customWidth="1"/>
    <col min="59" max="59" width="12.625" customWidth="1"/>
    <col min="60" max="60" width="12.25" customWidth="1"/>
  </cols>
  <sheetData>
    <row r="1" ht="15.95" customHeight="1" spans="1:19">
      <c r="A1" s="45" t="s">
        <v>118</v>
      </c>
      <c r="B1" s="45"/>
      <c r="C1" s="45"/>
      <c r="D1" s="45"/>
      <c r="E1" s="45"/>
      <c r="F1" s="45"/>
      <c r="G1" s="45"/>
      <c r="H1" s="45"/>
      <c r="I1" s="70"/>
      <c r="J1" s="50"/>
      <c r="K1" s="50"/>
      <c r="L1" s="50"/>
      <c r="M1" s="50"/>
      <c r="N1" s="50"/>
      <c r="O1" s="50"/>
      <c r="P1" s="50"/>
      <c r="Q1" s="50"/>
      <c r="R1" s="51"/>
      <c r="S1" s="51"/>
    </row>
    <row r="2" ht="15.95" customHeight="1" spans="1:19">
      <c r="A2" s="45"/>
      <c r="B2" s="45"/>
      <c r="C2" s="45"/>
      <c r="D2" s="45"/>
      <c r="E2" s="45"/>
      <c r="F2" s="45"/>
      <c r="G2" s="45"/>
      <c r="H2" s="45"/>
      <c r="I2" s="70"/>
      <c r="J2" s="50"/>
      <c r="K2" s="50"/>
      <c r="L2" s="50"/>
      <c r="M2" s="50"/>
      <c r="N2" s="50"/>
      <c r="O2" s="50"/>
      <c r="P2" s="50"/>
      <c r="Q2" s="50"/>
      <c r="R2" s="51"/>
      <c r="S2" s="51"/>
    </row>
    <row r="3" ht="15.95" customHeight="1" spans="1:19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52"/>
      <c r="K3" s="52"/>
      <c r="L3" s="52"/>
      <c r="M3" s="52"/>
      <c r="N3" s="52"/>
      <c r="O3" s="52"/>
      <c r="P3" s="52"/>
      <c r="Q3" s="52"/>
      <c r="R3" s="53"/>
      <c r="S3" s="53"/>
    </row>
    <row r="4" ht="15.95" customHeight="1" spans="1:60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K4" s="52"/>
      <c r="L4" s="52"/>
      <c r="M4" s="52"/>
      <c r="N4" s="52"/>
      <c r="O4" s="52"/>
      <c r="P4" s="52"/>
      <c r="Q4" s="52"/>
      <c r="R4" s="53"/>
      <c r="S4" s="53"/>
      <c r="U4" s="54" t="s">
        <v>40</v>
      </c>
      <c r="V4" s="54" t="s">
        <v>41</v>
      </c>
      <c r="W4" s="54" t="s">
        <v>42</v>
      </c>
      <c r="X4" s="54" t="s">
        <v>43</v>
      </c>
      <c r="Y4" s="54" t="s">
        <v>45</v>
      </c>
      <c r="Z4" s="54" t="s">
        <v>47</v>
      </c>
      <c r="AA4" s="54" t="s">
        <v>14</v>
      </c>
      <c r="AB4" s="54" t="s">
        <v>19</v>
      </c>
      <c r="AC4" s="54" t="s">
        <v>21</v>
      </c>
      <c r="AD4" s="54" t="s">
        <v>22</v>
      </c>
      <c r="AE4" s="54" t="s">
        <v>51</v>
      </c>
      <c r="AF4" s="54" t="s">
        <v>25</v>
      </c>
      <c r="AG4" s="54" t="s">
        <v>53</v>
      </c>
      <c r="AH4" s="54" t="s">
        <v>119</v>
      </c>
      <c r="AI4" s="54" t="s">
        <v>28</v>
      </c>
      <c r="AJ4" s="54" t="s">
        <v>29</v>
      </c>
      <c r="AK4" s="54" t="s">
        <v>120</v>
      </c>
      <c r="AL4" s="54" t="s">
        <v>30</v>
      </c>
      <c r="AM4" s="54" t="s">
        <v>121</v>
      </c>
      <c r="AN4" s="54" t="s">
        <v>31</v>
      </c>
      <c r="AO4" s="54" t="s">
        <v>122</v>
      </c>
      <c r="AP4" s="54" t="s">
        <v>32</v>
      </c>
      <c r="AQ4" s="54" t="s">
        <v>123</v>
      </c>
      <c r="AR4" s="54" t="s">
        <v>33</v>
      </c>
      <c r="AS4" s="54" t="s">
        <v>109</v>
      </c>
      <c r="AT4" s="54" t="s">
        <v>34</v>
      </c>
      <c r="AU4" s="54" t="s">
        <v>124</v>
      </c>
      <c r="AV4" s="54" t="s">
        <v>35</v>
      </c>
      <c r="AW4" s="54" t="s">
        <v>117</v>
      </c>
      <c r="AX4" s="54" t="s">
        <v>36</v>
      </c>
      <c r="AY4" s="54" t="s">
        <v>113</v>
      </c>
      <c r="AZ4" s="54" t="s">
        <v>37</v>
      </c>
      <c r="BA4" s="54" t="s">
        <v>125</v>
      </c>
      <c r="BB4" s="54" t="s">
        <v>126</v>
      </c>
      <c r="BC4" s="54" t="s">
        <v>127</v>
      </c>
      <c r="BD4" s="54" t="s">
        <v>128</v>
      </c>
      <c r="BE4" s="54" t="s">
        <v>129</v>
      </c>
      <c r="BF4" s="54" t="s">
        <v>130</v>
      </c>
      <c r="BG4" s="54" t="s">
        <v>131</v>
      </c>
      <c r="BH4" s="54"/>
    </row>
    <row r="5" ht="15.95" customHeight="1" spans="1:59">
      <c r="A5" s="49">
        <v>0.5</v>
      </c>
      <c r="B5" s="14">
        <v>-20.605</v>
      </c>
      <c r="C5" s="14">
        <v>-20.525</v>
      </c>
      <c r="D5" s="14">
        <f>(B5+C5)/2</f>
        <v>-20.565</v>
      </c>
      <c r="E5" s="14">
        <v>-19.2773365</v>
      </c>
      <c r="F5" s="14">
        <v>-18.975</v>
      </c>
      <c r="G5" s="14">
        <f t="shared" ref="G5:G64" si="0">F5-E5</f>
        <v>0.302336499999999</v>
      </c>
      <c r="H5" s="14">
        <f t="shared" ref="H5:H64" si="1">E5-D5</f>
        <v>1.2876635</v>
      </c>
      <c r="I5" s="74">
        <f t="shared" ref="I5:I64" si="2">F5-D5</f>
        <v>1.59</v>
      </c>
      <c r="J5" s="55"/>
      <c r="K5" s="55"/>
      <c r="L5" s="55"/>
      <c r="M5" s="55"/>
      <c r="N5" s="55"/>
      <c r="O5" s="55"/>
      <c r="P5" s="55"/>
      <c r="Q5" s="55"/>
      <c r="R5" s="56"/>
      <c r="S5" s="56"/>
      <c r="T5" s="57"/>
      <c r="U5" s="57">
        <v>0.0625</v>
      </c>
      <c r="V5" s="57">
        <v>0.0993749999999984</v>
      </c>
      <c r="W5" s="57">
        <v>-0.135224999999998</v>
      </c>
      <c r="X5" s="57">
        <v>0.162500000000001</v>
      </c>
      <c r="Y5" s="57">
        <v>0.16</v>
      </c>
      <c r="Z5" s="57">
        <v>0.137500000000003</v>
      </c>
      <c r="AA5" s="57">
        <v>0.220000000000002</v>
      </c>
      <c r="AB5" s="57">
        <v>0.232500000000002</v>
      </c>
      <c r="AC5" s="57">
        <v>0.275000000000002</v>
      </c>
      <c r="AD5">
        <v>0.315000000000001</v>
      </c>
      <c r="AE5">
        <v>0.380000000000003</v>
      </c>
      <c r="AF5">
        <v>0.442500000000003</v>
      </c>
      <c r="AG5" s="57">
        <v>0.435000000000002</v>
      </c>
      <c r="AH5" s="57">
        <v>0.302500000000002</v>
      </c>
      <c r="AI5">
        <v>0.555000000000003</v>
      </c>
      <c r="AJ5">
        <v>0.876750000000001</v>
      </c>
      <c r="AK5">
        <v>0.90175</v>
      </c>
      <c r="AL5">
        <v>0.81925</v>
      </c>
      <c r="AM5">
        <v>0.87425</v>
      </c>
      <c r="AN5" s="57">
        <v>0.946750000000002</v>
      </c>
      <c r="AO5" s="57">
        <v>1.01675</v>
      </c>
      <c r="AP5" s="57">
        <v>0.91675</v>
      </c>
      <c r="AQ5" s="57">
        <v>0.891750000000002</v>
      </c>
      <c r="AR5" s="57">
        <v>0.947038500000001</v>
      </c>
      <c r="AS5" s="57">
        <v>0.8895385</v>
      </c>
      <c r="AT5" s="57">
        <v>0.867038500000003</v>
      </c>
      <c r="AU5" s="57">
        <v>0.924538500000001</v>
      </c>
      <c r="AV5" s="57">
        <v>0.904538499999997</v>
      </c>
      <c r="AW5" s="57">
        <v>0.924538500000004</v>
      </c>
      <c r="AX5" s="57">
        <v>0.914538499999999</v>
      </c>
      <c r="AY5" s="57">
        <v>0.959538500000001</v>
      </c>
      <c r="AZ5" s="57">
        <v>1.0320385</v>
      </c>
      <c r="BA5" s="57">
        <v>0.9795385</v>
      </c>
      <c r="BB5" s="57">
        <v>1.0945385</v>
      </c>
      <c r="BC5" s="57">
        <v>1.0445385</v>
      </c>
      <c r="BD5" s="57">
        <v>1.0070385</v>
      </c>
      <c r="BE5" s="57">
        <v>1.0425135</v>
      </c>
      <c r="BF5" s="57">
        <v>1.1125135</v>
      </c>
      <c r="BG5" s="57">
        <v>1.2876635</v>
      </c>
    </row>
    <row r="6" ht="15.95" customHeight="1" spans="1:59">
      <c r="A6" s="49">
        <v>1</v>
      </c>
      <c r="B6" s="14">
        <v>-34.3525</v>
      </c>
      <c r="C6" s="14">
        <v>-34.1675</v>
      </c>
      <c r="D6" s="14">
        <f t="shared" ref="D6:D37" si="3">(B6+C6)/2</f>
        <v>-34.26</v>
      </c>
      <c r="E6" s="14">
        <v>-31.365988</v>
      </c>
      <c r="F6" s="14">
        <v>-30.91</v>
      </c>
      <c r="G6" s="14">
        <f t="shared" si="0"/>
        <v>0.455987999999998</v>
      </c>
      <c r="H6" s="14">
        <f t="shared" si="1"/>
        <v>2.894012</v>
      </c>
      <c r="I6" s="74">
        <f t="shared" si="2"/>
        <v>3.34999999999999</v>
      </c>
      <c r="J6" s="55"/>
      <c r="K6" s="55"/>
      <c r="L6" s="55"/>
      <c r="M6" s="55"/>
      <c r="N6" s="55"/>
      <c r="O6" s="55"/>
      <c r="P6" s="55"/>
      <c r="Q6" s="55"/>
      <c r="R6" s="56"/>
      <c r="S6" s="56"/>
      <c r="T6" s="57"/>
      <c r="U6" s="57">
        <v>0.119999999999997</v>
      </c>
      <c r="V6" s="57">
        <v>0.190799999999996</v>
      </c>
      <c r="W6" s="57">
        <v>-0.0371156250000055</v>
      </c>
      <c r="X6" s="57">
        <v>0.3125</v>
      </c>
      <c r="Y6" s="57">
        <v>0.342500000000001</v>
      </c>
      <c r="Z6" s="57">
        <v>0.282499999999999</v>
      </c>
      <c r="AA6" s="57">
        <v>0.469999999999999</v>
      </c>
      <c r="AB6" s="57">
        <v>0.57</v>
      </c>
      <c r="AC6" s="57">
        <v>0.637499999999996</v>
      </c>
      <c r="AD6">
        <v>0.567499999999995</v>
      </c>
      <c r="AE6">
        <v>0.749999999999993</v>
      </c>
      <c r="AF6">
        <v>0.815000000000005</v>
      </c>
      <c r="AG6" s="57">
        <v>0.819999999999993</v>
      </c>
      <c r="AH6" s="57">
        <v>0.672499999999999</v>
      </c>
      <c r="AI6">
        <v>1.17</v>
      </c>
      <c r="AJ6">
        <v>1.74850000000001</v>
      </c>
      <c r="AK6">
        <v>1.761</v>
      </c>
      <c r="AL6">
        <v>1.781</v>
      </c>
      <c r="AM6">
        <v>2.2885</v>
      </c>
      <c r="AN6" s="57">
        <v>2.1635</v>
      </c>
      <c r="AO6" s="57">
        <v>2.276</v>
      </c>
      <c r="AP6" s="57">
        <v>2.0935</v>
      </c>
      <c r="AQ6" s="57">
        <v>2.05099999999999</v>
      </c>
      <c r="AR6" s="57">
        <v>2.17816199999999</v>
      </c>
      <c r="AS6" s="57">
        <v>2.068162</v>
      </c>
      <c r="AT6" s="57">
        <v>2.045662</v>
      </c>
      <c r="AU6" s="57">
        <v>2.163162</v>
      </c>
      <c r="AV6" s="57">
        <v>2.268162</v>
      </c>
      <c r="AW6" s="57">
        <v>2.060662</v>
      </c>
      <c r="AX6" s="57">
        <v>2.143162</v>
      </c>
      <c r="AY6" s="57">
        <v>2.243162</v>
      </c>
      <c r="AZ6" s="57">
        <v>2.330662</v>
      </c>
      <c r="BA6" s="57">
        <v>2.335662</v>
      </c>
      <c r="BB6" s="57">
        <v>2.510662</v>
      </c>
      <c r="BC6" s="57">
        <v>2.45566199999999</v>
      </c>
      <c r="BD6" s="57">
        <v>2.33316199999999</v>
      </c>
      <c r="BE6" s="57">
        <v>2.417012</v>
      </c>
      <c r="BF6" s="57">
        <v>2.522012</v>
      </c>
      <c r="BG6" s="57">
        <v>2.894012</v>
      </c>
    </row>
    <row r="7" ht="15.95" customHeight="1" spans="1:59">
      <c r="A7" s="49">
        <v>1.5</v>
      </c>
      <c r="B7" s="14">
        <v>-39.1475</v>
      </c>
      <c r="C7" s="14">
        <v>-38.8675</v>
      </c>
      <c r="D7" s="14">
        <f t="shared" si="3"/>
        <v>-39.0075</v>
      </c>
      <c r="E7" s="14">
        <v>-34.5101745</v>
      </c>
      <c r="F7" s="14">
        <v>-33.87</v>
      </c>
      <c r="G7" s="14">
        <f t="shared" si="0"/>
        <v>0.640174499999993</v>
      </c>
      <c r="H7" s="14">
        <f t="shared" si="1"/>
        <v>4.4973255</v>
      </c>
      <c r="I7" s="74">
        <f t="shared" si="2"/>
        <v>5.1375</v>
      </c>
      <c r="J7" s="55"/>
      <c r="K7" s="55"/>
      <c r="L7" s="55"/>
      <c r="M7" s="55"/>
      <c r="N7" s="55"/>
      <c r="O7" s="55"/>
      <c r="P7" s="55"/>
      <c r="Q7" s="55"/>
      <c r="R7" s="56"/>
      <c r="S7" s="56"/>
      <c r="T7" s="57"/>
      <c r="U7" s="57">
        <v>0.185000000000002</v>
      </c>
      <c r="V7" s="57">
        <v>0.294150000000002</v>
      </c>
      <c r="W7" s="57">
        <v>0.0494156250000017</v>
      </c>
      <c r="X7" s="57">
        <v>0.465000000000003</v>
      </c>
      <c r="Y7" s="57">
        <v>0.520000000000003</v>
      </c>
      <c r="Z7" s="57">
        <v>0.447499999999998</v>
      </c>
      <c r="AA7" s="57">
        <v>0.710000000000001</v>
      </c>
      <c r="AB7" s="57">
        <v>0.877499999999998</v>
      </c>
      <c r="AC7" s="57">
        <v>1.0125</v>
      </c>
      <c r="AD7">
        <v>0.932500000000005</v>
      </c>
      <c r="AE7">
        <v>1.245</v>
      </c>
      <c r="AF7">
        <v>1.3275</v>
      </c>
      <c r="AG7" s="57">
        <v>1.37</v>
      </c>
      <c r="AH7" s="57">
        <v>1.26</v>
      </c>
      <c r="AI7">
        <v>1.87</v>
      </c>
      <c r="AJ7">
        <v>2.67275000000001</v>
      </c>
      <c r="AK7">
        <v>2.68774999999999</v>
      </c>
      <c r="AL7">
        <v>2.71025000000001</v>
      </c>
      <c r="AM7">
        <v>3.50525</v>
      </c>
      <c r="AN7" s="57">
        <v>3.42775</v>
      </c>
      <c r="AO7" s="57">
        <v>3.58775</v>
      </c>
      <c r="AP7" s="57">
        <v>3.30025</v>
      </c>
      <c r="AQ7" s="57">
        <v>3.21775</v>
      </c>
      <c r="AR7" s="57">
        <v>3.4172505</v>
      </c>
      <c r="AS7" s="57">
        <v>3.2497505</v>
      </c>
      <c r="AT7" s="57">
        <v>3.2547505</v>
      </c>
      <c r="AU7" s="57">
        <v>3.3872505</v>
      </c>
      <c r="AV7" s="57">
        <v>3.5347505</v>
      </c>
      <c r="AW7" s="57">
        <v>3.33475050000001</v>
      </c>
      <c r="AX7" s="57">
        <v>3.46975049999999</v>
      </c>
      <c r="AY7" s="57">
        <v>3.5572505</v>
      </c>
      <c r="AZ7" s="57">
        <v>3.65225050000001</v>
      </c>
      <c r="BA7" s="57">
        <v>3.6597505</v>
      </c>
      <c r="BB7" s="57">
        <v>3.8597505</v>
      </c>
      <c r="BC7" s="57">
        <v>3.84975049999999</v>
      </c>
      <c r="BD7" s="57">
        <v>3.6922505</v>
      </c>
      <c r="BE7" s="57">
        <v>3.7857755</v>
      </c>
      <c r="BF7" s="57">
        <v>3.9532755</v>
      </c>
      <c r="BG7" s="57">
        <v>4.49732550000001</v>
      </c>
    </row>
    <row r="8" ht="15.95" customHeight="1" spans="1:59">
      <c r="A8" s="49">
        <v>2</v>
      </c>
      <c r="B8" s="14">
        <v>-39.135</v>
      </c>
      <c r="C8" s="14">
        <v>-38.7675</v>
      </c>
      <c r="D8" s="14">
        <f t="shared" si="3"/>
        <v>-38.95125</v>
      </c>
      <c r="E8" s="14">
        <v>-32.7341725</v>
      </c>
      <c r="F8" s="14">
        <v>-31.8925</v>
      </c>
      <c r="G8" s="14">
        <f t="shared" si="0"/>
        <v>0.841672499999994</v>
      </c>
      <c r="H8" s="14">
        <f t="shared" si="1"/>
        <v>6.2170775</v>
      </c>
      <c r="I8" s="74">
        <f t="shared" si="2"/>
        <v>7.05875</v>
      </c>
      <c r="J8" s="55"/>
      <c r="K8" s="55"/>
      <c r="L8" s="55"/>
      <c r="M8" s="55"/>
      <c r="N8" s="55"/>
      <c r="O8" s="55"/>
      <c r="P8" s="55"/>
      <c r="Q8" s="55"/>
      <c r="R8" s="56"/>
      <c r="S8" s="56"/>
      <c r="T8" s="57"/>
      <c r="U8" s="57">
        <v>0.266250000000007</v>
      </c>
      <c r="V8" s="57">
        <v>0.423337500000002</v>
      </c>
      <c r="W8" s="57">
        <v>0.150442500000004</v>
      </c>
      <c r="X8" s="57">
        <v>0.633750000000006</v>
      </c>
      <c r="Y8" s="57">
        <v>0.71125</v>
      </c>
      <c r="Z8" s="57">
        <v>0.668750000000003</v>
      </c>
      <c r="AA8" s="57">
        <v>1.04625</v>
      </c>
      <c r="AB8" s="57">
        <v>1.26375</v>
      </c>
      <c r="AC8" s="57">
        <v>1.42625</v>
      </c>
      <c r="AD8">
        <v>1.36625</v>
      </c>
      <c r="AE8">
        <v>1.78375</v>
      </c>
      <c r="AF8">
        <v>1.87375000000001</v>
      </c>
      <c r="AG8" s="57">
        <v>2.02375</v>
      </c>
      <c r="AH8" s="57">
        <v>1.89375</v>
      </c>
      <c r="AI8">
        <v>2.65125000000001</v>
      </c>
      <c r="AJ8">
        <v>3.65875000000001</v>
      </c>
      <c r="AK8">
        <v>3.70875</v>
      </c>
      <c r="AL8">
        <v>3.78125000000001</v>
      </c>
      <c r="AM8">
        <v>4.79875</v>
      </c>
      <c r="AN8" s="57">
        <v>4.76375</v>
      </c>
      <c r="AO8" s="57">
        <v>4.97375</v>
      </c>
      <c r="AP8" s="57">
        <v>4.58625</v>
      </c>
      <c r="AQ8" s="57">
        <v>4.51375000000001</v>
      </c>
      <c r="AR8" s="57">
        <v>4.79360250000001</v>
      </c>
      <c r="AS8" s="57">
        <v>4.6186025</v>
      </c>
      <c r="AT8" s="57">
        <v>4.58860250000001</v>
      </c>
      <c r="AU8" s="57">
        <v>4.7211025</v>
      </c>
      <c r="AV8" s="57">
        <v>4.9036025</v>
      </c>
      <c r="AW8" s="57">
        <v>4.70610250000001</v>
      </c>
      <c r="AX8" s="57">
        <v>4.8511025</v>
      </c>
      <c r="AY8" s="57">
        <v>5.02610250000001</v>
      </c>
      <c r="AZ8" s="57">
        <v>5.22360250000001</v>
      </c>
      <c r="BA8" s="57">
        <v>5.16610249999999</v>
      </c>
      <c r="BB8" s="57">
        <v>5.4986025</v>
      </c>
      <c r="BC8" s="57">
        <v>5.4761025</v>
      </c>
      <c r="BD8" s="57">
        <v>5.2336025</v>
      </c>
      <c r="BE8" s="57">
        <v>5.3830275</v>
      </c>
      <c r="BF8" s="57">
        <v>5.4405275</v>
      </c>
      <c r="BG8" s="57">
        <v>6.2170775</v>
      </c>
    </row>
    <row r="9" ht="15.95" customHeight="1" spans="1:59">
      <c r="A9" s="49">
        <v>2.5</v>
      </c>
      <c r="B9" s="14">
        <v>-29.8925</v>
      </c>
      <c r="C9" s="14">
        <v>-29.4525</v>
      </c>
      <c r="D9" s="14">
        <f t="shared" si="3"/>
        <v>-29.6725</v>
      </c>
      <c r="E9" s="14">
        <v>-21.8956225</v>
      </c>
      <c r="F9" s="14">
        <v>-21.12</v>
      </c>
      <c r="G9" s="14">
        <f t="shared" si="0"/>
        <v>0.775622500000001</v>
      </c>
      <c r="H9" s="14">
        <f t="shared" si="1"/>
        <v>7.7768775</v>
      </c>
      <c r="I9" s="74">
        <f t="shared" si="2"/>
        <v>8.5525</v>
      </c>
      <c r="J9" s="55"/>
      <c r="K9" s="55"/>
      <c r="L9" s="55"/>
      <c r="M9" s="55"/>
      <c r="N9" s="55"/>
      <c r="O9" s="55"/>
      <c r="P9" s="55"/>
      <c r="Q9" s="55"/>
      <c r="R9" s="56"/>
      <c r="S9" s="56"/>
      <c r="T9" s="57"/>
      <c r="U9" s="57">
        <v>0.325000000000003</v>
      </c>
      <c r="V9" s="57">
        <v>0.516750000000002</v>
      </c>
      <c r="W9" s="57">
        <v>0.207630000000002</v>
      </c>
      <c r="X9" s="57">
        <v>0.775000000000006</v>
      </c>
      <c r="Y9" s="57">
        <v>0.927499999999998</v>
      </c>
      <c r="Z9" s="57">
        <v>0.91</v>
      </c>
      <c r="AA9" s="57">
        <v>1.3575</v>
      </c>
      <c r="AB9" s="57">
        <v>1.63</v>
      </c>
      <c r="AC9" s="57">
        <v>1.8075</v>
      </c>
      <c r="AD9">
        <v>1.7375</v>
      </c>
      <c r="AE9">
        <v>2.21749999999999</v>
      </c>
      <c r="AF9">
        <v>2.37</v>
      </c>
      <c r="AG9" s="57">
        <v>2.485</v>
      </c>
      <c r="AH9" s="57">
        <v>2.3625</v>
      </c>
      <c r="AI9">
        <v>3.32500000000001</v>
      </c>
      <c r="AJ9">
        <v>4.60875</v>
      </c>
      <c r="AK9">
        <v>4.69875</v>
      </c>
      <c r="AL9">
        <v>4.74625</v>
      </c>
      <c r="AM9">
        <v>5.97375</v>
      </c>
      <c r="AN9" s="57">
        <v>5.99875</v>
      </c>
      <c r="AO9" s="57">
        <v>6.30125</v>
      </c>
      <c r="AP9" s="57">
        <v>5.74625</v>
      </c>
      <c r="AQ9" s="57">
        <v>5.72625000000001</v>
      </c>
      <c r="AR9" s="57">
        <v>6.0812775</v>
      </c>
      <c r="AS9" s="57">
        <v>5.9212775</v>
      </c>
      <c r="AT9" s="57">
        <v>5.8137775</v>
      </c>
      <c r="AU9" s="57">
        <v>5.9962775</v>
      </c>
      <c r="AV9" s="57">
        <v>6.1812775</v>
      </c>
      <c r="AW9" s="57">
        <v>5.9537775</v>
      </c>
      <c r="AX9" s="57">
        <v>6.2487775</v>
      </c>
      <c r="AY9" s="57">
        <v>6.3937775</v>
      </c>
      <c r="AZ9" s="57">
        <v>6.6337775</v>
      </c>
      <c r="BA9" s="57">
        <v>6.5137775</v>
      </c>
      <c r="BB9" s="57">
        <v>6.8737775</v>
      </c>
      <c r="BC9" s="57">
        <v>6.9312775</v>
      </c>
      <c r="BD9" s="57">
        <v>6.58627749999999</v>
      </c>
      <c r="BE9" s="57">
        <v>6.7840775</v>
      </c>
      <c r="BF9" s="57">
        <v>6.8840775</v>
      </c>
      <c r="BG9" s="57">
        <v>7.7768775</v>
      </c>
    </row>
    <row r="10" ht="15.95" customHeight="1" spans="1:59">
      <c r="A10" s="49">
        <v>3</v>
      </c>
      <c r="B10" s="14">
        <v>-12.9725</v>
      </c>
      <c r="C10" s="14">
        <v>-12.4375</v>
      </c>
      <c r="D10" s="14">
        <f t="shared" si="3"/>
        <v>-12.705</v>
      </c>
      <c r="E10" s="14">
        <v>-3.77131049999998</v>
      </c>
      <c r="F10" s="14">
        <v>-2.96500000000001</v>
      </c>
      <c r="G10" s="14">
        <f t="shared" si="0"/>
        <v>0.80631049999997</v>
      </c>
      <c r="H10" s="14">
        <f t="shared" si="1"/>
        <v>8.93368950000002</v>
      </c>
      <c r="I10" s="74">
        <f t="shared" si="2"/>
        <v>9.73999999999999</v>
      </c>
      <c r="J10" s="55"/>
      <c r="K10" s="55"/>
      <c r="L10" s="55"/>
      <c r="M10" s="55"/>
      <c r="N10" s="55"/>
      <c r="O10" s="55"/>
      <c r="P10" s="55"/>
      <c r="Q10" s="55"/>
      <c r="R10" s="56"/>
      <c r="S10" s="56"/>
      <c r="T10" s="57"/>
      <c r="U10" s="57">
        <v>0.377500000000003</v>
      </c>
      <c r="V10" s="57">
        <v>0.600225000000002</v>
      </c>
      <c r="W10" s="57">
        <v>0.266998125000001</v>
      </c>
      <c r="X10" s="57">
        <v>0.937500000000005</v>
      </c>
      <c r="Y10" s="57">
        <v>1.1675</v>
      </c>
      <c r="Z10" s="57">
        <v>1.0775</v>
      </c>
      <c r="AA10" s="57">
        <v>1.6775</v>
      </c>
      <c r="AB10" s="57">
        <v>1.905</v>
      </c>
      <c r="AC10" s="57">
        <v>2.2025</v>
      </c>
      <c r="AD10">
        <v>2.1025</v>
      </c>
      <c r="AE10">
        <v>2.63999999999999</v>
      </c>
      <c r="AF10">
        <v>2.81000000000001</v>
      </c>
      <c r="AG10" s="57">
        <v>2.95500000000001</v>
      </c>
      <c r="AH10" s="57">
        <v>2.30000000000001</v>
      </c>
      <c r="AI10">
        <v>3.49500000000001</v>
      </c>
      <c r="AJ10">
        <v>5.06475000000001</v>
      </c>
      <c r="AK10">
        <v>5.16475000000001</v>
      </c>
      <c r="AL10">
        <v>5.27475000000001</v>
      </c>
      <c r="AM10">
        <v>6.67725000000001</v>
      </c>
      <c r="AN10" s="57">
        <v>6.75725000000001</v>
      </c>
      <c r="AO10" s="57">
        <v>7.12475</v>
      </c>
      <c r="AP10" s="57">
        <v>6.44225</v>
      </c>
      <c r="AQ10" s="57">
        <v>6.45225000000001</v>
      </c>
      <c r="AR10" s="57">
        <v>6.85228950000001</v>
      </c>
      <c r="AS10" s="57">
        <v>6.63978950000001</v>
      </c>
      <c r="AT10" s="57">
        <v>6.50478950000001</v>
      </c>
      <c r="AU10" s="57">
        <v>6.64978950000001</v>
      </c>
      <c r="AV10" s="57">
        <v>6.90228950000001</v>
      </c>
      <c r="AW10" s="57">
        <v>6.64978950000001</v>
      </c>
      <c r="AX10" s="57">
        <v>6.90978950000001</v>
      </c>
      <c r="AY10" s="57">
        <v>7.14728950000001</v>
      </c>
      <c r="AZ10" s="57">
        <v>7.60978950000002</v>
      </c>
      <c r="BA10" s="57">
        <v>7.39478950000002</v>
      </c>
      <c r="BB10" s="57">
        <v>7.77978950000002</v>
      </c>
      <c r="BC10" s="57">
        <v>7.81978950000002</v>
      </c>
      <c r="BD10" s="57">
        <v>7.48478950000002</v>
      </c>
      <c r="BE10" s="57">
        <v>7.69978950000002</v>
      </c>
      <c r="BF10" s="57">
        <v>7.86728950000002</v>
      </c>
      <c r="BG10" s="57">
        <v>8.93368950000002</v>
      </c>
    </row>
    <row r="11" ht="15.95" customHeight="1" spans="1:59">
      <c r="A11" s="49">
        <v>3.5</v>
      </c>
      <c r="B11" s="14">
        <v>-0.194999999999997</v>
      </c>
      <c r="C11" s="14">
        <v>0.327500000000001</v>
      </c>
      <c r="D11" s="14">
        <f t="shared" si="3"/>
        <v>0.0662500000000019</v>
      </c>
      <c r="E11" s="14">
        <v>10.961334</v>
      </c>
      <c r="F11" s="14">
        <v>11.775</v>
      </c>
      <c r="G11" s="14">
        <f t="shared" si="0"/>
        <v>0.813665999999992</v>
      </c>
      <c r="H11" s="14">
        <f t="shared" si="1"/>
        <v>10.895084</v>
      </c>
      <c r="I11" s="74">
        <f t="shared" si="2"/>
        <v>11.70875</v>
      </c>
      <c r="J11" s="55"/>
      <c r="K11" s="55"/>
      <c r="L11" s="55"/>
      <c r="M11" s="55"/>
      <c r="N11" s="55"/>
      <c r="O11" s="55"/>
      <c r="P11" s="55"/>
      <c r="Q11" s="55"/>
      <c r="R11" s="56"/>
      <c r="S11" s="56"/>
      <c r="T11" s="57"/>
      <c r="U11" s="57">
        <v>0.36875</v>
      </c>
      <c r="V11" s="57">
        <v>0.5863125</v>
      </c>
      <c r="W11" s="57">
        <v>0.332047499999999</v>
      </c>
      <c r="X11" s="57">
        <v>0.948750000000004</v>
      </c>
      <c r="Y11" s="57">
        <v>1.10374999999999</v>
      </c>
      <c r="Z11" s="57">
        <v>1.05375</v>
      </c>
      <c r="AA11" s="57">
        <v>1.42125</v>
      </c>
      <c r="AB11" s="57">
        <v>1.86625</v>
      </c>
      <c r="AC11" s="57">
        <v>2.30625</v>
      </c>
      <c r="AD11">
        <v>2.17625</v>
      </c>
      <c r="AE11">
        <v>2.75624999999999</v>
      </c>
      <c r="AF11">
        <v>2.98874999999999</v>
      </c>
      <c r="AG11" s="57">
        <v>3.19874999999999</v>
      </c>
      <c r="AH11" s="57">
        <v>2.64125</v>
      </c>
      <c r="AI11">
        <v>4.00375000000001</v>
      </c>
      <c r="AJ11">
        <v>5.82700000000001</v>
      </c>
      <c r="AK11">
        <v>5.97450000000001</v>
      </c>
      <c r="AL11">
        <v>6.30450000000001</v>
      </c>
      <c r="AM11">
        <v>7.59450000000001</v>
      </c>
      <c r="AN11" s="57">
        <v>7.73700000000001</v>
      </c>
      <c r="AO11" s="57">
        <v>8.102</v>
      </c>
      <c r="AP11" s="57">
        <v>7.487</v>
      </c>
      <c r="AQ11" s="57">
        <v>7.632</v>
      </c>
      <c r="AR11" s="57">
        <v>8.10518400000001</v>
      </c>
      <c r="AS11" s="57">
        <v>7.95018400000001</v>
      </c>
      <c r="AT11" s="57">
        <v>8.08768400000001</v>
      </c>
      <c r="AU11" s="57">
        <v>8.43768400000001</v>
      </c>
      <c r="AV11" s="57">
        <v>8.60768400000001</v>
      </c>
      <c r="AW11" s="57">
        <v>8.37018400000001</v>
      </c>
      <c r="AX11" s="57">
        <v>8.54768400000001</v>
      </c>
      <c r="AY11" s="57">
        <v>8.75768400000001</v>
      </c>
      <c r="AZ11" s="57">
        <v>9.16518400000001</v>
      </c>
      <c r="BA11" s="57">
        <v>9.02768400000001</v>
      </c>
      <c r="BB11" s="57">
        <v>9.34018400000002</v>
      </c>
      <c r="BC11" s="57">
        <v>9.51768400000002</v>
      </c>
      <c r="BD11" s="57">
        <v>9.18018400000001</v>
      </c>
      <c r="BE11" s="57">
        <v>9.40808400000002</v>
      </c>
      <c r="BF11" s="57">
        <v>9.74808400000001</v>
      </c>
      <c r="BG11" s="57">
        <v>10.895084</v>
      </c>
    </row>
    <row r="12" ht="15.95" customHeight="1" spans="1:59">
      <c r="A12" s="49">
        <v>4</v>
      </c>
      <c r="B12" s="14">
        <v>-1.62</v>
      </c>
      <c r="C12" s="14">
        <v>-1.135</v>
      </c>
      <c r="D12" s="14">
        <f t="shared" si="3"/>
        <v>-1.3775</v>
      </c>
      <c r="E12" s="14">
        <v>10.571724</v>
      </c>
      <c r="F12" s="14">
        <v>11.3125</v>
      </c>
      <c r="G12" s="14">
        <f t="shared" si="0"/>
        <v>0.740775999999993</v>
      </c>
      <c r="H12" s="14">
        <f t="shared" si="1"/>
        <v>11.949224</v>
      </c>
      <c r="I12" s="74">
        <f t="shared" si="2"/>
        <v>12.69</v>
      </c>
      <c r="J12" s="55"/>
      <c r="K12" s="55"/>
      <c r="L12" s="55"/>
      <c r="M12" s="55"/>
      <c r="N12" s="55"/>
      <c r="O12" s="55"/>
      <c r="P12" s="55"/>
      <c r="Q12" s="55"/>
      <c r="R12" s="56"/>
      <c r="S12" s="56"/>
      <c r="T12" s="57"/>
      <c r="U12" s="57">
        <v>0.380000000000002</v>
      </c>
      <c r="V12" s="57">
        <v>0.604200000000003</v>
      </c>
      <c r="W12" s="57">
        <v>0.401986875000004</v>
      </c>
      <c r="X12" s="57">
        <v>0.957500000000006</v>
      </c>
      <c r="Y12" s="57">
        <v>1.01749999999999</v>
      </c>
      <c r="Z12" s="57">
        <v>1.045</v>
      </c>
      <c r="AA12" s="57">
        <v>1.1625</v>
      </c>
      <c r="AB12" s="57">
        <v>1.825</v>
      </c>
      <c r="AC12" s="57">
        <v>2.36249999999999</v>
      </c>
      <c r="AD12">
        <v>2.23249999999999</v>
      </c>
      <c r="AE12">
        <v>2.85249999999999</v>
      </c>
      <c r="AF12">
        <v>3.095</v>
      </c>
      <c r="AG12" s="57">
        <v>3.3425</v>
      </c>
      <c r="AH12" s="57">
        <v>2.76</v>
      </c>
      <c r="AI12">
        <v>4.18500000000001</v>
      </c>
      <c r="AJ12">
        <v>6.15450000000001</v>
      </c>
      <c r="AK12">
        <v>6.46450000000001</v>
      </c>
      <c r="AL12">
        <v>6.98700000000001</v>
      </c>
      <c r="AM12">
        <v>8.09450000000001</v>
      </c>
      <c r="AN12" s="57">
        <v>8.28450000000001</v>
      </c>
      <c r="AO12" s="57">
        <v>8.547</v>
      </c>
      <c r="AP12" s="57">
        <v>8.0445</v>
      </c>
      <c r="AQ12" s="57">
        <v>8.1145</v>
      </c>
      <c r="AR12" s="57">
        <v>8.617599</v>
      </c>
      <c r="AS12" s="57">
        <v>8.657599</v>
      </c>
      <c r="AT12" s="57">
        <v>8.850099</v>
      </c>
      <c r="AU12" s="57">
        <v>9.217599</v>
      </c>
      <c r="AV12" s="57">
        <v>9.347599</v>
      </c>
      <c r="AW12" s="57">
        <v>9.145099</v>
      </c>
      <c r="AX12" s="57">
        <v>9.255099</v>
      </c>
      <c r="AY12" s="57">
        <v>9.400099</v>
      </c>
      <c r="AZ12" s="57">
        <v>9.777599</v>
      </c>
      <c r="BA12" s="57">
        <v>9.705099</v>
      </c>
      <c r="BB12" s="57">
        <v>10.092599</v>
      </c>
      <c r="BC12" s="57">
        <v>10.277599</v>
      </c>
      <c r="BD12" s="57">
        <v>9.865099</v>
      </c>
      <c r="BE12" s="57">
        <v>10.132774</v>
      </c>
      <c r="BF12" s="57">
        <v>10.617774</v>
      </c>
      <c r="BG12" s="57">
        <v>11.949224</v>
      </c>
    </row>
    <row r="13" ht="15.95" customHeight="1" spans="1:59">
      <c r="A13" s="49">
        <v>4.5</v>
      </c>
      <c r="B13" s="14">
        <v>-12.21</v>
      </c>
      <c r="C13" s="14">
        <v>-11.725</v>
      </c>
      <c r="D13" s="14">
        <f t="shared" si="3"/>
        <v>-11.9675</v>
      </c>
      <c r="E13" s="14">
        <v>1.53663650000001</v>
      </c>
      <c r="F13" s="14">
        <v>1.75999999999999</v>
      </c>
      <c r="G13" s="14">
        <f t="shared" si="0"/>
        <v>0.223363499999983</v>
      </c>
      <c r="H13" s="14">
        <f t="shared" si="1"/>
        <v>13.5041365</v>
      </c>
      <c r="I13" s="74">
        <f t="shared" si="2"/>
        <v>13.7275</v>
      </c>
      <c r="J13" s="55"/>
      <c r="K13" s="55"/>
      <c r="L13" s="55"/>
      <c r="M13" s="55"/>
      <c r="N13" s="55"/>
      <c r="O13" s="55"/>
      <c r="P13" s="55"/>
      <c r="Q13" s="55"/>
      <c r="R13" s="56"/>
      <c r="S13" s="56"/>
      <c r="T13" s="57"/>
      <c r="U13" s="57">
        <v>0.4</v>
      </c>
      <c r="V13" s="57">
        <v>0.635999999999999</v>
      </c>
      <c r="W13" s="57">
        <v>0.457936875000001</v>
      </c>
      <c r="X13" s="57">
        <v>1.015</v>
      </c>
      <c r="Y13" s="57">
        <v>1.045</v>
      </c>
      <c r="Z13" s="57">
        <v>1.085</v>
      </c>
      <c r="AA13" s="57">
        <v>1.1125</v>
      </c>
      <c r="AB13" s="57">
        <v>1.955</v>
      </c>
      <c r="AC13" s="57">
        <v>2.63</v>
      </c>
      <c r="AD13">
        <v>2.48</v>
      </c>
      <c r="AE13">
        <v>3.15749999999999</v>
      </c>
      <c r="AF13">
        <v>3.44</v>
      </c>
      <c r="AG13" s="57">
        <v>3.78</v>
      </c>
      <c r="AH13" s="57">
        <v>3.1675</v>
      </c>
      <c r="AI13">
        <v>4.75250000000001</v>
      </c>
      <c r="AJ13">
        <v>6.90075000000001</v>
      </c>
      <c r="AK13">
        <v>7.23825000000001</v>
      </c>
      <c r="AL13">
        <v>7.95325000000001</v>
      </c>
      <c r="AM13">
        <v>9.06825000000001</v>
      </c>
      <c r="AN13" s="57">
        <v>9.24075000000001</v>
      </c>
      <c r="AO13" s="57">
        <v>9.49325</v>
      </c>
      <c r="AP13" s="57">
        <v>9.01075</v>
      </c>
      <c r="AQ13" s="57">
        <v>9.04575</v>
      </c>
      <c r="AR13" s="57">
        <v>9.6065865</v>
      </c>
      <c r="AS13" s="57">
        <v>9.7240865</v>
      </c>
      <c r="AT13" s="57">
        <v>10.0040865</v>
      </c>
      <c r="AU13" s="57">
        <v>10.4365865</v>
      </c>
      <c r="AV13" s="57">
        <v>10.5065865</v>
      </c>
      <c r="AW13" s="57">
        <v>10.3415865</v>
      </c>
      <c r="AX13" s="57">
        <v>10.4015865</v>
      </c>
      <c r="AY13" s="57">
        <v>10.5515865</v>
      </c>
      <c r="AZ13" s="57">
        <v>10.9390865</v>
      </c>
      <c r="BA13" s="57">
        <v>10.9165865</v>
      </c>
      <c r="BB13" s="57">
        <v>11.3465865</v>
      </c>
      <c r="BC13" s="57">
        <v>11.5615865</v>
      </c>
      <c r="BD13" s="57">
        <v>11.1265865</v>
      </c>
      <c r="BE13" s="57">
        <v>11.4039365</v>
      </c>
      <c r="BF13" s="57">
        <v>12.0564365</v>
      </c>
      <c r="BG13" s="57">
        <v>13.5041365</v>
      </c>
    </row>
    <row r="14" ht="15.95" customHeight="1" spans="1:59">
      <c r="A14" s="49">
        <v>5</v>
      </c>
      <c r="B14" s="14">
        <v>-24.125</v>
      </c>
      <c r="C14" s="14">
        <v>-23.5725</v>
      </c>
      <c r="D14" s="14">
        <f t="shared" si="3"/>
        <v>-23.84875</v>
      </c>
      <c r="E14" s="14">
        <v>-9.2746975</v>
      </c>
      <c r="F14" s="14">
        <v>-8.86000000000001</v>
      </c>
      <c r="G14" s="14">
        <f t="shared" si="0"/>
        <v>0.414697499999994</v>
      </c>
      <c r="H14" s="14">
        <f t="shared" si="1"/>
        <v>14.5740525</v>
      </c>
      <c r="I14" s="74">
        <f t="shared" si="2"/>
        <v>14.98875</v>
      </c>
      <c r="J14" s="55"/>
      <c r="K14" s="55"/>
      <c r="L14" s="55"/>
      <c r="M14" s="55"/>
      <c r="N14" s="55"/>
      <c r="O14" s="55"/>
      <c r="P14" s="55"/>
      <c r="Q14" s="55"/>
      <c r="R14" s="56"/>
      <c r="S14" s="56"/>
      <c r="T14" s="57"/>
      <c r="U14" s="57">
        <v>0.42625</v>
      </c>
      <c r="V14" s="57">
        <v>0.677737499999999</v>
      </c>
      <c r="W14" s="57">
        <v>0.503469374999998</v>
      </c>
      <c r="X14" s="57">
        <v>1.12875</v>
      </c>
      <c r="Y14" s="57">
        <v>1.20375</v>
      </c>
      <c r="Z14" s="57">
        <v>1.24625</v>
      </c>
      <c r="AA14" s="57">
        <v>1.39125</v>
      </c>
      <c r="AB14" s="57">
        <v>2.25375</v>
      </c>
      <c r="AC14" s="57">
        <v>2.80625</v>
      </c>
      <c r="AD14">
        <v>2.59625</v>
      </c>
      <c r="AE14">
        <v>3.31124999999999</v>
      </c>
      <c r="AF14">
        <v>3.61625</v>
      </c>
      <c r="AG14" s="57">
        <v>3.95624999999999</v>
      </c>
      <c r="AH14" s="57">
        <v>3.28125</v>
      </c>
      <c r="AI14">
        <v>4.99625000000001</v>
      </c>
      <c r="AJ14">
        <v>7.36875</v>
      </c>
      <c r="AK14">
        <v>7.72625</v>
      </c>
      <c r="AL14">
        <v>8.44875</v>
      </c>
      <c r="AM14">
        <v>9.69375</v>
      </c>
      <c r="AN14" s="57">
        <v>9.93625</v>
      </c>
      <c r="AO14" s="57">
        <v>10.20875</v>
      </c>
      <c r="AP14" s="57">
        <v>9.63375</v>
      </c>
      <c r="AQ14" s="57">
        <v>9.67625</v>
      </c>
      <c r="AR14" s="57">
        <v>10.2761775</v>
      </c>
      <c r="AS14" s="57">
        <v>10.4511775</v>
      </c>
      <c r="AT14" s="57">
        <v>10.6536775</v>
      </c>
      <c r="AU14" s="57">
        <v>11.1186775</v>
      </c>
      <c r="AV14" s="57">
        <v>11.2086775</v>
      </c>
      <c r="AW14" s="57">
        <v>11.0261775</v>
      </c>
      <c r="AX14" s="57">
        <v>11.1036775</v>
      </c>
      <c r="AY14" s="57">
        <v>11.3211775</v>
      </c>
      <c r="AZ14" s="57">
        <v>11.7486775</v>
      </c>
      <c r="BA14" s="57">
        <v>11.6986775</v>
      </c>
      <c r="BB14" s="57">
        <v>12.1836775</v>
      </c>
      <c r="BC14" s="57">
        <v>12.3636775</v>
      </c>
      <c r="BD14" s="57">
        <v>11.9386775</v>
      </c>
      <c r="BE14" s="57">
        <v>12.2515025</v>
      </c>
      <c r="BF14" s="57">
        <v>12.9140025</v>
      </c>
      <c r="BG14" s="57">
        <v>14.5740525</v>
      </c>
    </row>
    <row r="15" ht="15.95" customHeight="1" spans="1:59">
      <c r="A15" s="49">
        <v>5.5</v>
      </c>
      <c r="B15" s="14">
        <v>-26.7625</v>
      </c>
      <c r="C15" s="14">
        <v>-26.0375</v>
      </c>
      <c r="D15" s="14">
        <f t="shared" si="3"/>
        <v>-26.4</v>
      </c>
      <c r="E15" s="14">
        <v>-10.7197655</v>
      </c>
      <c r="F15" s="14">
        <v>-10.13</v>
      </c>
      <c r="G15" s="14">
        <f t="shared" si="0"/>
        <v>0.589765499999993</v>
      </c>
      <c r="H15" s="14">
        <f t="shared" si="1"/>
        <v>15.6802345</v>
      </c>
      <c r="I15" s="74">
        <f t="shared" si="2"/>
        <v>16.27</v>
      </c>
      <c r="J15" s="55"/>
      <c r="K15" s="55"/>
      <c r="L15" s="55"/>
      <c r="M15" s="55"/>
      <c r="N15" s="55"/>
      <c r="O15" s="55"/>
      <c r="P15" s="55"/>
      <c r="Q15" s="55"/>
      <c r="R15" s="56"/>
      <c r="S15" s="56"/>
      <c r="T15" s="57"/>
      <c r="U15" s="57">
        <v>0.469999999999999</v>
      </c>
      <c r="V15" s="57">
        <v>0.747299999999999</v>
      </c>
      <c r="W15" s="57">
        <v>0.619132499999996</v>
      </c>
      <c r="X15" s="57">
        <v>1.2875</v>
      </c>
      <c r="Y15" s="57">
        <v>1.5175</v>
      </c>
      <c r="Z15" s="57">
        <v>1.575</v>
      </c>
      <c r="AA15" s="57">
        <v>1.9875</v>
      </c>
      <c r="AB15" s="57">
        <v>2.7875</v>
      </c>
      <c r="AC15" s="57">
        <v>3.2775</v>
      </c>
      <c r="AD15">
        <v>3.0275</v>
      </c>
      <c r="AE15">
        <v>3.79499999999999</v>
      </c>
      <c r="AF15">
        <v>4.0625</v>
      </c>
      <c r="AG15" s="57">
        <v>4.165</v>
      </c>
      <c r="AH15" s="57">
        <v>3.665</v>
      </c>
      <c r="AI15">
        <v>5.40500000000001</v>
      </c>
      <c r="AJ15">
        <v>7.98225</v>
      </c>
      <c r="AK15">
        <v>8.36225</v>
      </c>
      <c r="AL15">
        <v>9.01975</v>
      </c>
      <c r="AM15">
        <v>10.48975</v>
      </c>
      <c r="AN15" s="57">
        <v>10.77975</v>
      </c>
      <c r="AO15" s="57">
        <v>11.05725</v>
      </c>
      <c r="AP15" s="57">
        <v>10.29225</v>
      </c>
      <c r="AQ15" s="57">
        <v>10.39975</v>
      </c>
      <c r="AR15" s="57">
        <v>11.0445345</v>
      </c>
      <c r="AS15" s="57">
        <v>11.2095345</v>
      </c>
      <c r="AT15" s="57">
        <v>11.2995345</v>
      </c>
      <c r="AU15" s="57">
        <v>11.7745345</v>
      </c>
      <c r="AV15" s="57">
        <v>11.9095345</v>
      </c>
      <c r="AW15" s="57">
        <v>11.5520345</v>
      </c>
      <c r="AX15" s="57">
        <v>11.7395345</v>
      </c>
      <c r="AY15" s="57">
        <v>12.1220345</v>
      </c>
      <c r="AZ15" s="57">
        <v>12.7045345</v>
      </c>
      <c r="BA15" s="57">
        <v>12.6570345</v>
      </c>
      <c r="BB15" s="57">
        <v>13.1045345</v>
      </c>
      <c r="BC15" s="57">
        <v>13.2220345</v>
      </c>
      <c r="BD15" s="57">
        <v>12.7920345</v>
      </c>
      <c r="BE15" s="57">
        <v>13.1704345</v>
      </c>
      <c r="BF15" s="57">
        <v>13.7179345</v>
      </c>
      <c r="BG15" s="57">
        <v>15.6802345</v>
      </c>
    </row>
    <row r="16" ht="15.95" customHeight="1" spans="1:59">
      <c r="A16" s="49">
        <v>6</v>
      </c>
      <c r="B16" s="14">
        <v>-23.5825</v>
      </c>
      <c r="C16" s="14">
        <v>-22.815</v>
      </c>
      <c r="D16" s="14">
        <f t="shared" si="3"/>
        <v>-23.19875</v>
      </c>
      <c r="E16" s="14">
        <v>-6.79437550000001</v>
      </c>
      <c r="F16" s="14">
        <v>-6.26000000000001</v>
      </c>
      <c r="G16" s="14">
        <f t="shared" si="0"/>
        <v>0.534375500000004</v>
      </c>
      <c r="H16" s="14">
        <f t="shared" si="1"/>
        <v>16.4043745</v>
      </c>
      <c r="I16" s="74">
        <f t="shared" si="2"/>
        <v>16.93875</v>
      </c>
      <c r="J16" s="55"/>
      <c r="K16" s="55"/>
      <c r="L16" s="55"/>
      <c r="M16" s="55"/>
      <c r="N16" s="55"/>
      <c r="O16" s="55"/>
      <c r="P16" s="55"/>
      <c r="Q16" s="55"/>
      <c r="R16" s="56"/>
      <c r="S16" s="56"/>
      <c r="T16" s="57"/>
      <c r="U16" s="57">
        <v>0.491250000000001</v>
      </c>
      <c r="V16" s="57">
        <v>0.781087500000002</v>
      </c>
      <c r="W16" s="57">
        <v>0.643303124999999</v>
      </c>
      <c r="X16" s="57">
        <v>1.39125</v>
      </c>
      <c r="Y16" s="57">
        <v>1.61875</v>
      </c>
      <c r="Z16" s="57">
        <v>1.67125</v>
      </c>
      <c r="AA16" s="57">
        <v>2.11375</v>
      </c>
      <c r="AB16" s="57">
        <v>3.02375</v>
      </c>
      <c r="AC16" s="57">
        <v>3.52375</v>
      </c>
      <c r="AD16">
        <v>3.25375</v>
      </c>
      <c r="AE16">
        <v>4.05374999999999</v>
      </c>
      <c r="AF16">
        <v>4.32125</v>
      </c>
      <c r="AG16" s="57">
        <v>4.43624999999999</v>
      </c>
      <c r="AH16" s="57">
        <v>3.95375</v>
      </c>
      <c r="AI16">
        <v>5.76875000000001</v>
      </c>
      <c r="AJ16">
        <v>8.29725</v>
      </c>
      <c r="AK16">
        <v>8.68725</v>
      </c>
      <c r="AL16">
        <v>9.37225</v>
      </c>
      <c r="AM16">
        <v>10.89475</v>
      </c>
      <c r="AN16" s="57">
        <v>11.20975</v>
      </c>
      <c r="AO16" s="57">
        <v>11.51975</v>
      </c>
      <c r="AP16" s="57">
        <v>10.70475</v>
      </c>
      <c r="AQ16" s="57">
        <v>10.84475</v>
      </c>
      <c r="AR16" s="57">
        <v>11.5171245</v>
      </c>
      <c r="AS16" s="57">
        <v>11.6771245</v>
      </c>
      <c r="AT16" s="57">
        <v>11.7721245</v>
      </c>
      <c r="AU16" s="57">
        <v>12.2821245</v>
      </c>
      <c r="AV16" s="57">
        <v>12.3721245</v>
      </c>
      <c r="AW16" s="57">
        <v>12.0471245</v>
      </c>
      <c r="AX16" s="57">
        <v>12.2596245</v>
      </c>
      <c r="AY16" s="57">
        <v>12.6396245</v>
      </c>
      <c r="AZ16" s="57">
        <v>13.2071245</v>
      </c>
      <c r="BA16" s="57">
        <v>13.1571245</v>
      </c>
      <c r="BB16" s="57">
        <v>13.5996245</v>
      </c>
      <c r="BC16" s="57">
        <v>13.7646245</v>
      </c>
      <c r="BD16" s="57">
        <v>13.3121245</v>
      </c>
      <c r="BE16" s="57">
        <v>13.7206245</v>
      </c>
      <c r="BF16" s="57">
        <v>14.2731245</v>
      </c>
      <c r="BG16" s="57">
        <v>16.4043745</v>
      </c>
    </row>
    <row r="17" ht="15.95" customHeight="1" spans="1:59">
      <c r="A17" s="49">
        <v>6.5</v>
      </c>
      <c r="B17" s="14">
        <v>-19.915</v>
      </c>
      <c r="C17" s="14">
        <v>-19.1</v>
      </c>
      <c r="D17" s="14">
        <f t="shared" si="3"/>
        <v>-19.5075</v>
      </c>
      <c r="E17" s="14">
        <v>-2.603181</v>
      </c>
      <c r="F17" s="14">
        <v>-2.07000000000001</v>
      </c>
      <c r="G17" s="14">
        <f t="shared" si="0"/>
        <v>0.533180999999995</v>
      </c>
      <c r="H17" s="14">
        <f t="shared" si="1"/>
        <v>16.904319</v>
      </c>
      <c r="I17" s="74">
        <f t="shared" si="2"/>
        <v>17.4375</v>
      </c>
      <c r="J17" s="55"/>
      <c r="K17" s="55"/>
      <c r="L17" s="55"/>
      <c r="M17" s="55"/>
      <c r="N17" s="55"/>
      <c r="O17" s="55"/>
      <c r="P17" s="55"/>
      <c r="Q17" s="55"/>
      <c r="R17" s="56"/>
      <c r="S17" s="56"/>
      <c r="T17" s="57"/>
      <c r="U17" s="57">
        <v>0.517500000000002</v>
      </c>
      <c r="V17" s="57">
        <v>0.822825000000002</v>
      </c>
      <c r="W17" s="57">
        <v>0.675251250000002</v>
      </c>
      <c r="X17" s="57">
        <v>1.485</v>
      </c>
      <c r="Y17" s="57">
        <v>1.7625</v>
      </c>
      <c r="Z17" s="57">
        <v>1.7925</v>
      </c>
      <c r="AA17" s="57">
        <v>2.285</v>
      </c>
      <c r="AB17" s="57">
        <v>3.2825</v>
      </c>
      <c r="AC17" s="57">
        <v>3.81</v>
      </c>
      <c r="AD17">
        <v>3.51</v>
      </c>
      <c r="AE17">
        <v>4.34749999999999</v>
      </c>
      <c r="AF17">
        <v>4.605</v>
      </c>
      <c r="AG17" s="57">
        <v>4.7325</v>
      </c>
      <c r="AH17" s="57">
        <v>4.2475</v>
      </c>
      <c r="AI17">
        <v>6.0475</v>
      </c>
      <c r="AJ17">
        <v>8.537</v>
      </c>
      <c r="AK17">
        <v>8.937</v>
      </c>
      <c r="AL17">
        <v>9.6445</v>
      </c>
      <c r="AM17">
        <v>11.262</v>
      </c>
      <c r="AN17" s="57">
        <v>11.6095</v>
      </c>
      <c r="AO17" s="57">
        <v>11.9245</v>
      </c>
      <c r="AP17" s="57">
        <v>11.062</v>
      </c>
      <c r="AQ17" s="57">
        <v>11.2245</v>
      </c>
      <c r="AR17" s="57">
        <v>11.920419</v>
      </c>
      <c r="AS17" s="57">
        <v>12.072919</v>
      </c>
      <c r="AT17" s="57">
        <v>12.087919</v>
      </c>
      <c r="AU17" s="57">
        <v>12.582919</v>
      </c>
      <c r="AV17" s="57">
        <v>12.640419</v>
      </c>
      <c r="AW17" s="57">
        <v>12.347919</v>
      </c>
      <c r="AX17" s="57">
        <v>12.575419</v>
      </c>
      <c r="AY17" s="57">
        <v>13.022919</v>
      </c>
      <c r="AZ17" s="57">
        <v>13.620419</v>
      </c>
      <c r="BA17" s="57">
        <v>13.530419</v>
      </c>
      <c r="BB17" s="57">
        <v>13.987919</v>
      </c>
      <c r="BC17" s="57">
        <v>14.202919</v>
      </c>
      <c r="BD17" s="57">
        <v>13.732919</v>
      </c>
      <c r="BE17" s="57">
        <v>14.177969</v>
      </c>
      <c r="BF17" s="57">
        <v>14.630469</v>
      </c>
      <c r="BG17" s="57">
        <v>16.904319</v>
      </c>
    </row>
    <row r="18" ht="15.95" customHeight="1" spans="1:59">
      <c r="A18" s="49">
        <v>7</v>
      </c>
      <c r="B18" s="14">
        <v>-16.0125</v>
      </c>
      <c r="C18" s="14">
        <v>-15.2175</v>
      </c>
      <c r="D18" s="14">
        <f t="shared" si="3"/>
        <v>-15.615</v>
      </c>
      <c r="E18" s="14">
        <v>1.57268549999999</v>
      </c>
      <c r="F18" s="14">
        <v>2.04749999999999</v>
      </c>
      <c r="G18" s="14">
        <f t="shared" si="0"/>
        <v>0.474814500000004</v>
      </c>
      <c r="H18" s="14">
        <f t="shared" si="1"/>
        <v>17.1876855</v>
      </c>
      <c r="I18" s="74">
        <f t="shared" si="2"/>
        <v>17.6625</v>
      </c>
      <c r="J18" s="55"/>
      <c r="K18" s="55"/>
      <c r="L18" s="55"/>
      <c r="M18" s="55"/>
      <c r="N18" s="55"/>
      <c r="O18" s="55"/>
      <c r="P18" s="55"/>
      <c r="Q18" s="55"/>
      <c r="R18" s="56"/>
      <c r="S18" s="56"/>
      <c r="T18" s="57"/>
      <c r="U18" s="57">
        <v>0.527500000000002</v>
      </c>
      <c r="V18" s="57">
        <v>0.838725</v>
      </c>
      <c r="W18" s="57">
        <v>0.684294374999999</v>
      </c>
      <c r="X18" s="57">
        <v>1.5225</v>
      </c>
      <c r="Y18" s="57">
        <v>1.7825</v>
      </c>
      <c r="Z18" s="57">
        <v>1.805</v>
      </c>
      <c r="AA18" s="57">
        <v>2.21</v>
      </c>
      <c r="AB18" s="57">
        <v>3.36</v>
      </c>
      <c r="AC18" s="57">
        <v>3.905</v>
      </c>
      <c r="AD18">
        <v>3.605</v>
      </c>
      <c r="AE18">
        <v>4.45749999999999</v>
      </c>
      <c r="AF18">
        <v>4.7</v>
      </c>
      <c r="AG18" s="57">
        <v>4.86</v>
      </c>
      <c r="AH18" s="57">
        <v>4.3675</v>
      </c>
      <c r="AI18">
        <v>6.1275</v>
      </c>
      <c r="AJ18">
        <v>8.55525</v>
      </c>
      <c r="AK18">
        <v>8.98775</v>
      </c>
      <c r="AL18">
        <v>9.73525</v>
      </c>
      <c r="AM18">
        <v>11.36775</v>
      </c>
      <c r="AN18" s="57">
        <v>11.69525</v>
      </c>
      <c r="AO18" s="57">
        <v>11.98275</v>
      </c>
      <c r="AP18" s="57">
        <v>11.15275</v>
      </c>
      <c r="AQ18" s="57">
        <v>11.31025</v>
      </c>
      <c r="AR18" s="57">
        <v>12.0114855</v>
      </c>
      <c r="AS18" s="57">
        <v>12.1339855</v>
      </c>
      <c r="AT18" s="57">
        <v>12.2114855</v>
      </c>
      <c r="AU18" s="57">
        <v>12.7114855</v>
      </c>
      <c r="AV18" s="57">
        <v>12.7414855</v>
      </c>
      <c r="AW18" s="57">
        <v>12.4889855</v>
      </c>
      <c r="AX18" s="57">
        <v>12.6889855</v>
      </c>
      <c r="AY18" s="57">
        <v>13.1464855</v>
      </c>
      <c r="AZ18" s="57">
        <v>13.7464855</v>
      </c>
      <c r="BA18" s="57">
        <v>13.6714855</v>
      </c>
      <c r="BB18" s="57">
        <v>14.1189855</v>
      </c>
      <c r="BC18" s="57">
        <v>14.3664855</v>
      </c>
      <c r="BD18" s="57">
        <v>13.9264855</v>
      </c>
      <c r="BE18" s="57">
        <v>14.3629355</v>
      </c>
      <c r="BF18" s="57">
        <v>14.7929355</v>
      </c>
      <c r="BG18" s="57">
        <v>17.1876855</v>
      </c>
    </row>
    <row r="19" ht="15.95" customHeight="1" spans="1:59">
      <c r="A19" s="49">
        <v>7.5</v>
      </c>
      <c r="B19" s="14">
        <v>-15.13</v>
      </c>
      <c r="C19" s="14">
        <v>-14.34</v>
      </c>
      <c r="D19" s="14">
        <f t="shared" si="3"/>
        <v>-14.735</v>
      </c>
      <c r="E19" s="14">
        <v>2.848785</v>
      </c>
      <c r="F19" s="14">
        <v>3.08499999999999</v>
      </c>
      <c r="G19" s="14">
        <f t="shared" si="0"/>
        <v>0.236214999999994</v>
      </c>
      <c r="H19" s="14">
        <f t="shared" si="1"/>
        <v>17.583785</v>
      </c>
      <c r="I19" s="74">
        <f t="shared" si="2"/>
        <v>17.82</v>
      </c>
      <c r="J19" s="55"/>
      <c r="K19" s="55"/>
      <c r="L19" s="55"/>
      <c r="M19" s="55"/>
      <c r="N19" s="55"/>
      <c r="O19" s="55"/>
      <c r="P19" s="55"/>
      <c r="Q19" s="55"/>
      <c r="R19" s="56"/>
      <c r="S19" s="56"/>
      <c r="T19" s="57"/>
      <c r="U19" s="57">
        <v>0.572500000000002</v>
      </c>
      <c r="V19" s="57">
        <v>0.910275</v>
      </c>
      <c r="W19" s="57">
        <v>0.76632375</v>
      </c>
      <c r="X19" s="57">
        <v>1.5925</v>
      </c>
      <c r="Y19" s="57">
        <v>1.79</v>
      </c>
      <c r="Z19" s="57">
        <v>1.775</v>
      </c>
      <c r="AA19" s="57">
        <v>2.115</v>
      </c>
      <c r="AB19" s="57">
        <v>3.3875</v>
      </c>
      <c r="AC19" s="57">
        <v>3.955</v>
      </c>
      <c r="AD19">
        <v>3.675</v>
      </c>
      <c r="AE19">
        <v>4.54499999999999</v>
      </c>
      <c r="AF19">
        <v>4.795</v>
      </c>
      <c r="AG19" s="57">
        <v>4.98</v>
      </c>
      <c r="AH19" s="57">
        <v>4.53</v>
      </c>
      <c r="AI19">
        <v>6.25</v>
      </c>
      <c r="AJ19">
        <v>8.6225</v>
      </c>
      <c r="AK19">
        <v>9.045</v>
      </c>
      <c r="AL19">
        <v>9.8975</v>
      </c>
      <c r="AM19">
        <v>11.46</v>
      </c>
      <c r="AN19" s="57">
        <v>11.8175</v>
      </c>
      <c r="AO19" s="57">
        <v>12.04</v>
      </c>
      <c r="AP19" s="57">
        <v>11.2975</v>
      </c>
      <c r="AQ19" s="57">
        <v>11.4175</v>
      </c>
      <c r="AR19" s="57">
        <v>12.125385</v>
      </c>
      <c r="AS19" s="57">
        <v>12.277885</v>
      </c>
      <c r="AT19" s="57">
        <v>12.437885</v>
      </c>
      <c r="AU19" s="57">
        <v>12.937885</v>
      </c>
      <c r="AV19" s="57">
        <v>12.955385</v>
      </c>
      <c r="AW19" s="57">
        <v>12.750385</v>
      </c>
      <c r="AX19" s="57">
        <v>12.862885</v>
      </c>
      <c r="AY19" s="57">
        <v>13.360385</v>
      </c>
      <c r="AZ19" s="57">
        <v>13.955385</v>
      </c>
      <c r="BA19" s="57">
        <v>13.930385</v>
      </c>
      <c r="BB19" s="57">
        <v>14.360385</v>
      </c>
      <c r="BC19" s="57">
        <v>14.690385</v>
      </c>
      <c r="BD19" s="57">
        <v>14.180385</v>
      </c>
      <c r="BE19" s="57">
        <v>14.618985</v>
      </c>
      <c r="BF19" s="57">
        <v>15.078985</v>
      </c>
      <c r="BG19" s="57">
        <v>17.583785</v>
      </c>
    </row>
    <row r="20" ht="15.95" customHeight="1" spans="1:59">
      <c r="A20" s="49">
        <v>8</v>
      </c>
      <c r="B20" s="14">
        <v>-17.27</v>
      </c>
      <c r="C20" s="14">
        <v>-16.4775</v>
      </c>
      <c r="D20" s="14">
        <f t="shared" si="3"/>
        <v>-16.87375</v>
      </c>
      <c r="E20" s="14">
        <v>1.23654549999999</v>
      </c>
      <c r="F20" s="14">
        <v>1.29249999999999</v>
      </c>
      <c r="G20" s="14">
        <f t="shared" si="0"/>
        <v>0.0559545000000041</v>
      </c>
      <c r="H20" s="14">
        <f t="shared" si="1"/>
        <v>18.1102955</v>
      </c>
      <c r="I20" s="74">
        <f t="shared" si="2"/>
        <v>18.16625</v>
      </c>
      <c r="J20" s="55"/>
      <c r="K20" s="55"/>
      <c r="L20" s="55"/>
      <c r="M20" s="55"/>
      <c r="N20" s="55"/>
      <c r="O20" s="55"/>
      <c r="P20" s="55"/>
      <c r="Q20" s="55"/>
      <c r="R20" s="56"/>
      <c r="S20" s="56"/>
      <c r="T20" s="57"/>
      <c r="U20" s="57">
        <v>0.648750000000003</v>
      </c>
      <c r="V20" s="57">
        <v>1.0315125</v>
      </c>
      <c r="W20" s="57">
        <v>0.859702500000001</v>
      </c>
      <c r="X20" s="57">
        <v>1.68375</v>
      </c>
      <c r="Y20" s="57">
        <v>1.85125</v>
      </c>
      <c r="Z20" s="57">
        <v>1.82625</v>
      </c>
      <c r="AA20" s="57">
        <v>2.15125</v>
      </c>
      <c r="AB20" s="57">
        <v>3.50375</v>
      </c>
      <c r="AC20" s="57">
        <v>4.09625</v>
      </c>
      <c r="AD20">
        <v>3.81625</v>
      </c>
      <c r="AE20">
        <v>4.70125</v>
      </c>
      <c r="AF20">
        <v>4.96875000000001</v>
      </c>
      <c r="AG20" s="57">
        <v>5.17875</v>
      </c>
      <c r="AH20" s="57">
        <v>4.73875</v>
      </c>
      <c r="AI20">
        <v>6.41875</v>
      </c>
      <c r="AJ20">
        <v>8.73275</v>
      </c>
      <c r="AK20">
        <v>9.16525</v>
      </c>
      <c r="AL20">
        <v>10.04025</v>
      </c>
      <c r="AM20">
        <v>11.62525</v>
      </c>
      <c r="AN20" s="57">
        <v>11.97275</v>
      </c>
      <c r="AO20" s="57">
        <v>12.21025</v>
      </c>
      <c r="AP20" s="57">
        <v>11.49275</v>
      </c>
      <c r="AQ20" s="57">
        <v>11.61525</v>
      </c>
      <c r="AR20" s="57">
        <v>12.3353955</v>
      </c>
      <c r="AS20" s="57">
        <v>12.5128955</v>
      </c>
      <c r="AT20" s="57">
        <v>12.7303955</v>
      </c>
      <c r="AU20" s="57">
        <v>13.2128955</v>
      </c>
      <c r="AV20" s="57">
        <v>13.2503955</v>
      </c>
      <c r="AW20" s="57">
        <v>13.1378955</v>
      </c>
      <c r="AX20" s="57">
        <v>13.1503955</v>
      </c>
      <c r="AY20" s="57">
        <v>13.6828955</v>
      </c>
      <c r="AZ20" s="57">
        <v>14.3228955</v>
      </c>
      <c r="BA20" s="57">
        <v>14.2978955</v>
      </c>
      <c r="BB20" s="57">
        <v>14.7428955</v>
      </c>
      <c r="BC20" s="57">
        <v>15.1128955</v>
      </c>
      <c r="BD20" s="57">
        <v>14.5753955</v>
      </c>
      <c r="BE20" s="57">
        <v>15.0354955</v>
      </c>
      <c r="BF20" s="57">
        <v>15.5279955</v>
      </c>
      <c r="BG20" s="57">
        <v>18.1102955</v>
      </c>
    </row>
    <row r="21" ht="15.95" customHeight="1" spans="1:59">
      <c r="A21" s="49">
        <v>8.5</v>
      </c>
      <c r="B21" s="14">
        <v>-20.3675</v>
      </c>
      <c r="C21" s="14">
        <v>-19.56</v>
      </c>
      <c r="D21" s="14">
        <f t="shared" si="3"/>
        <v>-19.96375</v>
      </c>
      <c r="E21" s="14">
        <v>-2.07658050000001</v>
      </c>
      <c r="F21" s="14">
        <v>-1.77500000000001</v>
      </c>
      <c r="G21" s="14">
        <f t="shared" si="0"/>
        <v>0.301580500000004</v>
      </c>
      <c r="H21" s="14">
        <f t="shared" si="1"/>
        <v>17.8871695</v>
      </c>
      <c r="I21" s="74">
        <f t="shared" si="2"/>
        <v>18.18875</v>
      </c>
      <c r="J21" s="55"/>
      <c r="K21" s="55"/>
      <c r="L21" s="55"/>
      <c r="M21" s="55"/>
      <c r="N21" s="55"/>
      <c r="O21" s="55"/>
      <c r="P21" s="55"/>
      <c r="Q21" s="55"/>
      <c r="R21" s="56"/>
      <c r="S21" s="56"/>
      <c r="T21" s="57"/>
      <c r="U21" s="57">
        <v>0.688750000000002</v>
      </c>
      <c r="V21" s="57">
        <v>1.0951125</v>
      </c>
      <c r="W21" s="57">
        <v>0.891519375000001</v>
      </c>
      <c r="X21" s="57">
        <v>1.73125</v>
      </c>
      <c r="Y21" s="57">
        <v>1.95375</v>
      </c>
      <c r="Z21" s="57">
        <v>1.89125</v>
      </c>
      <c r="AA21" s="57">
        <v>2.12125</v>
      </c>
      <c r="AB21" s="57">
        <v>3.59875</v>
      </c>
      <c r="AC21" s="57">
        <v>4.21625</v>
      </c>
      <c r="AD21">
        <v>3.93625</v>
      </c>
      <c r="AE21">
        <v>4.81125</v>
      </c>
      <c r="AF21">
        <v>5.08875</v>
      </c>
      <c r="AG21" s="57">
        <v>5.37375</v>
      </c>
      <c r="AH21" s="57">
        <v>4.91875</v>
      </c>
      <c r="AI21">
        <v>6.55875</v>
      </c>
      <c r="AJ21">
        <v>8.79475</v>
      </c>
      <c r="AK21">
        <v>9.19475</v>
      </c>
      <c r="AL21">
        <v>10.14975</v>
      </c>
      <c r="AM21">
        <v>11.19225</v>
      </c>
      <c r="AN21" s="57">
        <v>11.55725</v>
      </c>
      <c r="AO21" s="57">
        <v>11.80225</v>
      </c>
      <c r="AP21" s="57">
        <v>11.04475</v>
      </c>
      <c r="AQ21" s="57">
        <v>11.15475</v>
      </c>
      <c r="AR21" s="57">
        <v>11.8463445</v>
      </c>
      <c r="AS21" s="57">
        <v>12.0738445</v>
      </c>
      <c r="AT21" s="57">
        <v>12.3613445</v>
      </c>
      <c r="AU21" s="57">
        <v>12.8913445</v>
      </c>
      <c r="AV21" s="57">
        <v>12.9013445</v>
      </c>
      <c r="AW21" s="57">
        <v>12.7963445</v>
      </c>
      <c r="AX21" s="57">
        <v>12.7963445</v>
      </c>
      <c r="AY21" s="57">
        <v>13.3263445</v>
      </c>
      <c r="AZ21" s="57">
        <v>13.9713445</v>
      </c>
      <c r="BA21" s="57">
        <v>13.9088445</v>
      </c>
      <c r="BB21" s="57">
        <v>14.4338445</v>
      </c>
      <c r="BC21" s="57">
        <v>14.8113445</v>
      </c>
      <c r="BD21" s="57">
        <v>14.2863445</v>
      </c>
      <c r="BE21" s="57">
        <v>14.7496695</v>
      </c>
      <c r="BF21" s="57">
        <v>15.2521695</v>
      </c>
      <c r="BG21" s="57">
        <v>17.8871695</v>
      </c>
    </row>
    <row r="22" ht="15.95" customHeight="1" spans="1:59">
      <c r="A22" s="49">
        <v>9</v>
      </c>
      <c r="B22" s="14">
        <v>-24.215</v>
      </c>
      <c r="C22" s="14">
        <v>-23.3575</v>
      </c>
      <c r="D22" s="14">
        <f t="shared" si="3"/>
        <v>-23.78625</v>
      </c>
      <c r="E22" s="14">
        <v>-5.6339875</v>
      </c>
      <c r="F22" s="14">
        <v>-5.48250000000001</v>
      </c>
      <c r="G22" s="14">
        <f t="shared" si="0"/>
        <v>0.151487499999995</v>
      </c>
      <c r="H22" s="14">
        <f t="shared" si="1"/>
        <v>18.1522625</v>
      </c>
      <c r="I22" s="74">
        <f t="shared" si="2"/>
        <v>18.30375</v>
      </c>
      <c r="J22" s="55"/>
      <c r="K22" s="55"/>
      <c r="L22" s="55"/>
      <c r="M22" s="55"/>
      <c r="N22" s="55"/>
      <c r="O22" s="55"/>
      <c r="P22" s="55"/>
      <c r="Q22" s="55"/>
      <c r="R22" s="56"/>
      <c r="S22" s="56"/>
      <c r="T22" s="57"/>
      <c r="U22" s="57">
        <v>0.716249999999999</v>
      </c>
      <c r="V22" s="57">
        <v>1.1388375</v>
      </c>
      <c r="W22" s="57">
        <v>0.934726874999999</v>
      </c>
      <c r="X22" s="57">
        <v>1.82625</v>
      </c>
      <c r="Y22" s="57">
        <v>2.03125</v>
      </c>
      <c r="Z22" s="57">
        <v>1.95625</v>
      </c>
      <c r="AA22" s="57">
        <v>2.26125</v>
      </c>
      <c r="AB22" s="57">
        <v>3.82125</v>
      </c>
      <c r="AC22" s="57">
        <v>4.46875</v>
      </c>
      <c r="AD22">
        <v>4.13875</v>
      </c>
      <c r="AE22">
        <v>5.01625</v>
      </c>
      <c r="AF22">
        <v>5.27625</v>
      </c>
      <c r="AG22" s="57">
        <v>5.55375</v>
      </c>
      <c r="AH22" s="57">
        <v>5.12375</v>
      </c>
      <c r="AI22">
        <v>6.72375</v>
      </c>
      <c r="AJ22">
        <v>8.93375</v>
      </c>
      <c r="AK22">
        <v>9.30875</v>
      </c>
      <c r="AL22">
        <v>10.27375</v>
      </c>
      <c r="AM22">
        <v>11.33125</v>
      </c>
      <c r="AN22" s="57">
        <v>11.72875</v>
      </c>
      <c r="AO22" s="57">
        <v>11.97375</v>
      </c>
      <c r="AP22" s="57">
        <v>11.15625</v>
      </c>
      <c r="AQ22" s="57">
        <v>11.30625</v>
      </c>
      <c r="AR22" s="57">
        <v>12.0072375</v>
      </c>
      <c r="AS22" s="57">
        <v>12.2572375</v>
      </c>
      <c r="AT22" s="57">
        <v>12.5772375</v>
      </c>
      <c r="AU22" s="57">
        <v>13.1572375</v>
      </c>
      <c r="AV22" s="57">
        <v>13.1247375</v>
      </c>
      <c r="AW22" s="57">
        <v>13.0622375</v>
      </c>
      <c r="AX22" s="57">
        <v>13.0297375</v>
      </c>
      <c r="AY22" s="57">
        <v>13.5547375</v>
      </c>
      <c r="AZ22" s="57">
        <v>14.2072375</v>
      </c>
      <c r="BA22" s="57">
        <v>14.1372375</v>
      </c>
      <c r="BB22" s="57">
        <v>14.6672375</v>
      </c>
      <c r="BC22" s="57">
        <v>15.0472375</v>
      </c>
      <c r="BD22" s="57">
        <v>14.5122375</v>
      </c>
      <c r="BE22" s="57">
        <v>15.0056625</v>
      </c>
      <c r="BF22" s="57">
        <v>15.4831625</v>
      </c>
      <c r="BG22" s="57">
        <v>18.1522625</v>
      </c>
    </row>
    <row r="23" ht="15.95" customHeight="1" spans="1:59">
      <c r="A23" s="49">
        <v>9.5</v>
      </c>
      <c r="B23" s="14">
        <v>-26.65</v>
      </c>
      <c r="C23" s="14">
        <v>-25.7925</v>
      </c>
      <c r="D23" s="14">
        <f t="shared" si="3"/>
        <v>-26.22125</v>
      </c>
      <c r="E23" s="14">
        <v>-7.811642</v>
      </c>
      <c r="F23" s="14">
        <v>-7.7</v>
      </c>
      <c r="G23" s="14">
        <f t="shared" si="0"/>
        <v>0.111641999999995</v>
      </c>
      <c r="H23" s="14">
        <f t="shared" si="1"/>
        <v>18.409608</v>
      </c>
      <c r="I23" s="74">
        <f t="shared" si="2"/>
        <v>18.52125</v>
      </c>
      <c r="J23" s="55"/>
      <c r="K23" s="55"/>
      <c r="L23" s="55"/>
      <c r="M23" s="55"/>
      <c r="N23" s="55"/>
      <c r="O23" s="55"/>
      <c r="P23" s="55"/>
      <c r="Q23" s="55"/>
      <c r="R23" s="56"/>
      <c r="S23" s="56"/>
      <c r="T23" s="57"/>
      <c r="U23" s="57">
        <v>0.748750000000001</v>
      </c>
      <c r="V23" s="57">
        <v>1.1905125</v>
      </c>
      <c r="W23" s="57">
        <v>0.976698750000001</v>
      </c>
      <c r="X23" s="57">
        <v>1.85375000000001</v>
      </c>
      <c r="Y23" s="57">
        <v>2.15875</v>
      </c>
      <c r="Z23" s="57">
        <v>2.06625</v>
      </c>
      <c r="AA23" s="57">
        <v>2.43625</v>
      </c>
      <c r="AB23" s="57">
        <v>4.08625</v>
      </c>
      <c r="AC23" s="57">
        <v>4.75625</v>
      </c>
      <c r="AD23">
        <v>4.34625</v>
      </c>
      <c r="AE23">
        <v>5.25125</v>
      </c>
      <c r="AF23">
        <v>5.48875</v>
      </c>
      <c r="AG23" s="57">
        <v>5.79375</v>
      </c>
      <c r="AH23" s="57">
        <v>5.38375000000001</v>
      </c>
      <c r="AI23">
        <v>6.94375</v>
      </c>
      <c r="AJ23">
        <v>9.1765</v>
      </c>
      <c r="AK23">
        <v>9.524</v>
      </c>
      <c r="AL23">
        <v>10.479</v>
      </c>
      <c r="AM23">
        <v>11.5765</v>
      </c>
      <c r="AN23" s="57">
        <v>11.984</v>
      </c>
      <c r="AO23" s="57">
        <v>12.2465</v>
      </c>
      <c r="AP23" s="57">
        <v>11.394</v>
      </c>
      <c r="AQ23" s="57">
        <v>11.534</v>
      </c>
      <c r="AR23" s="57">
        <v>12.249108</v>
      </c>
      <c r="AS23" s="57">
        <v>12.436608</v>
      </c>
      <c r="AT23" s="57">
        <v>12.814108</v>
      </c>
      <c r="AU23" s="57">
        <v>13.346608</v>
      </c>
      <c r="AV23" s="57">
        <v>13.291608</v>
      </c>
      <c r="AW23" s="57">
        <v>13.254108</v>
      </c>
      <c r="AX23" s="57">
        <v>13.279108</v>
      </c>
      <c r="AY23" s="57">
        <v>13.791608</v>
      </c>
      <c r="AZ23" s="57">
        <v>14.409108</v>
      </c>
      <c r="BA23" s="57">
        <v>14.391608</v>
      </c>
      <c r="BB23" s="57">
        <v>14.884108</v>
      </c>
      <c r="BC23" s="57">
        <v>15.284108</v>
      </c>
      <c r="BD23" s="57">
        <v>14.741608</v>
      </c>
      <c r="BE23" s="57">
        <v>15.266208</v>
      </c>
      <c r="BF23" s="57">
        <v>15.653708</v>
      </c>
      <c r="BG23" s="57">
        <v>18.409608</v>
      </c>
    </row>
    <row r="24" ht="15.95" customHeight="1" spans="1:59">
      <c r="A24" s="49">
        <v>10</v>
      </c>
      <c r="B24" s="14">
        <v>-26.01</v>
      </c>
      <c r="C24" s="14">
        <v>-25.0475</v>
      </c>
      <c r="D24" s="14">
        <f t="shared" si="3"/>
        <v>-25.52875</v>
      </c>
      <c r="E24" s="14">
        <v>-6.9542935</v>
      </c>
      <c r="F24" s="14">
        <v>-6.39</v>
      </c>
      <c r="G24" s="14">
        <f t="shared" si="0"/>
        <v>0.564293499999996</v>
      </c>
      <c r="H24" s="14">
        <f t="shared" si="1"/>
        <v>18.5744565</v>
      </c>
      <c r="I24" s="74">
        <f t="shared" si="2"/>
        <v>19.13875</v>
      </c>
      <c r="J24" s="55"/>
      <c r="K24" s="55"/>
      <c r="L24" s="55"/>
      <c r="M24" s="55"/>
      <c r="N24" s="55"/>
      <c r="O24" s="55"/>
      <c r="P24" s="55"/>
      <c r="Q24" s="55"/>
      <c r="R24" s="56"/>
      <c r="S24" s="56"/>
      <c r="T24" s="57"/>
      <c r="U24" s="57">
        <v>0.803749999999997</v>
      </c>
      <c r="V24" s="57">
        <v>1.27796249999999</v>
      </c>
      <c r="W24" s="57">
        <v>1.05906</v>
      </c>
      <c r="X24" s="57">
        <v>1.99875</v>
      </c>
      <c r="Y24" s="57">
        <v>2.40875</v>
      </c>
      <c r="Z24" s="57">
        <v>2.37875</v>
      </c>
      <c r="AA24" s="57">
        <v>3.08374999999999</v>
      </c>
      <c r="AB24" s="57">
        <v>4.69625</v>
      </c>
      <c r="AC24" s="57">
        <v>5.19875</v>
      </c>
      <c r="AD24">
        <v>4.67875</v>
      </c>
      <c r="AE24">
        <v>5.61374999999999</v>
      </c>
      <c r="AF24">
        <v>5.84375</v>
      </c>
      <c r="AG24" s="57">
        <v>6.05875</v>
      </c>
      <c r="AH24" s="57">
        <v>5.70375</v>
      </c>
      <c r="AI24">
        <v>7.22375</v>
      </c>
      <c r="AJ24">
        <v>9.42075</v>
      </c>
      <c r="AK24">
        <v>9.76825</v>
      </c>
      <c r="AL24">
        <v>10.72075</v>
      </c>
      <c r="AM24">
        <v>11.89575</v>
      </c>
      <c r="AN24" s="57">
        <v>12.33325</v>
      </c>
      <c r="AO24" s="57">
        <v>12.61575</v>
      </c>
      <c r="AP24" s="57">
        <v>11.67325</v>
      </c>
      <c r="AQ24" s="57">
        <v>11.84325</v>
      </c>
      <c r="AR24" s="57">
        <v>12.5775315</v>
      </c>
      <c r="AS24" s="57">
        <v>12.5725315</v>
      </c>
      <c r="AT24" s="57">
        <v>12.9100315</v>
      </c>
      <c r="AU24" s="57">
        <v>13.3625315</v>
      </c>
      <c r="AV24" s="57">
        <v>13.3550315</v>
      </c>
      <c r="AW24" s="57">
        <v>13.2575315</v>
      </c>
      <c r="AX24" s="57">
        <v>13.3850315</v>
      </c>
      <c r="AY24" s="57">
        <v>13.9750315</v>
      </c>
      <c r="AZ24" s="57">
        <v>14.5800315</v>
      </c>
      <c r="BA24" s="57">
        <v>14.6200315</v>
      </c>
      <c r="BB24" s="57">
        <v>15.0225315</v>
      </c>
      <c r="BC24" s="57">
        <v>15.4625315</v>
      </c>
      <c r="BD24" s="57">
        <v>14.8975315</v>
      </c>
      <c r="BE24" s="57">
        <v>15.4576065</v>
      </c>
      <c r="BF24" s="57">
        <v>15.7426065</v>
      </c>
      <c r="BG24" s="57">
        <v>18.5744565</v>
      </c>
    </row>
    <row r="25" ht="15.95" customHeight="1" spans="1:59">
      <c r="A25" s="49">
        <v>10.5</v>
      </c>
      <c r="B25" s="14">
        <v>-19.12</v>
      </c>
      <c r="C25" s="14">
        <v>-18.0875</v>
      </c>
      <c r="D25" s="14">
        <f t="shared" si="3"/>
        <v>-18.60375</v>
      </c>
      <c r="E25" s="14">
        <v>-0.104553500000019</v>
      </c>
      <c r="F25" s="14">
        <v>0.484999999999996</v>
      </c>
      <c r="G25" s="14">
        <f t="shared" si="0"/>
        <v>0.589553500000015</v>
      </c>
      <c r="H25" s="14">
        <f t="shared" si="1"/>
        <v>18.4991965</v>
      </c>
      <c r="I25" s="74">
        <f t="shared" si="2"/>
        <v>19.08875</v>
      </c>
      <c r="J25" s="55"/>
      <c r="K25" s="55"/>
      <c r="L25" s="55"/>
      <c r="M25" s="55"/>
      <c r="N25" s="55"/>
      <c r="O25" s="55"/>
      <c r="P25" s="55"/>
      <c r="Q25" s="55"/>
      <c r="R25" s="56"/>
      <c r="S25" s="56"/>
      <c r="T25" s="57"/>
      <c r="U25" s="57">
        <v>0.853750000000002</v>
      </c>
      <c r="V25" s="57">
        <v>1.3574625</v>
      </c>
      <c r="W25" s="57">
        <v>1.074605625</v>
      </c>
      <c r="X25" s="57">
        <v>2.07625000000001</v>
      </c>
      <c r="Y25" s="57">
        <v>2.55125</v>
      </c>
      <c r="Z25" s="57">
        <v>2.52875</v>
      </c>
      <c r="AA25" s="57">
        <v>3.31375</v>
      </c>
      <c r="AB25" s="57">
        <v>5.01875</v>
      </c>
      <c r="AC25" s="57">
        <v>5.35625</v>
      </c>
      <c r="AD25">
        <v>4.75625</v>
      </c>
      <c r="AE25">
        <v>5.69625</v>
      </c>
      <c r="AF25">
        <v>5.93125</v>
      </c>
      <c r="AG25" s="57">
        <v>6.11375</v>
      </c>
      <c r="AH25" s="57">
        <v>5.76125</v>
      </c>
      <c r="AI25">
        <v>7.24125</v>
      </c>
      <c r="AJ25">
        <v>9.34075</v>
      </c>
      <c r="AK25">
        <v>9.65075</v>
      </c>
      <c r="AL25">
        <v>10.60075</v>
      </c>
      <c r="AM25">
        <v>11.82325</v>
      </c>
      <c r="AN25" s="57">
        <v>12.27575</v>
      </c>
      <c r="AO25" s="57">
        <v>12.57325</v>
      </c>
      <c r="AP25" s="57">
        <v>11.62075</v>
      </c>
      <c r="AQ25" s="57">
        <v>11.81325</v>
      </c>
      <c r="AR25" s="57">
        <v>12.5456715</v>
      </c>
      <c r="AS25" s="57">
        <v>12.4306715</v>
      </c>
      <c r="AT25" s="57">
        <v>12.7856715</v>
      </c>
      <c r="AU25" s="57">
        <v>13.2031715</v>
      </c>
      <c r="AV25" s="57">
        <v>13.2381715</v>
      </c>
      <c r="AW25" s="57">
        <v>13.0931715</v>
      </c>
      <c r="AX25" s="57">
        <v>13.2581715</v>
      </c>
      <c r="AY25" s="57">
        <v>13.8956715</v>
      </c>
      <c r="AZ25" s="57">
        <v>14.4831715</v>
      </c>
      <c r="BA25" s="57">
        <v>14.5356715</v>
      </c>
      <c r="BB25" s="57">
        <v>14.9156715</v>
      </c>
      <c r="BC25" s="57">
        <v>15.3931715</v>
      </c>
      <c r="BD25" s="57">
        <v>14.7756715</v>
      </c>
      <c r="BE25" s="57">
        <v>15.3658465</v>
      </c>
      <c r="BF25" s="57">
        <v>15.6208465</v>
      </c>
      <c r="BG25" s="57">
        <v>18.4991965</v>
      </c>
    </row>
    <row r="26" ht="15.95" customHeight="1" spans="1:59">
      <c r="A26" s="49">
        <v>11</v>
      </c>
      <c r="B26" s="14">
        <v>-17.105</v>
      </c>
      <c r="C26" s="14">
        <v>-16.105</v>
      </c>
      <c r="D26" s="14">
        <f t="shared" si="3"/>
        <v>-16.605</v>
      </c>
      <c r="E26" s="14">
        <v>2.838392</v>
      </c>
      <c r="F26" s="14">
        <v>3.338392</v>
      </c>
      <c r="G26" s="14">
        <f t="shared" si="0"/>
        <v>0.5</v>
      </c>
      <c r="H26" s="14">
        <f t="shared" si="1"/>
        <v>19.443392</v>
      </c>
      <c r="I26" s="74">
        <f t="shared" si="2"/>
        <v>19.943392</v>
      </c>
      <c r="J26" s="55"/>
      <c r="K26" s="55"/>
      <c r="L26" s="55"/>
      <c r="M26" s="55"/>
      <c r="N26" s="55"/>
      <c r="O26" s="55"/>
      <c r="P26" s="55"/>
      <c r="Q26" s="55"/>
      <c r="R26" s="56"/>
      <c r="S26" s="56"/>
      <c r="T26" s="57"/>
      <c r="U26" s="57">
        <v>0.8675</v>
      </c>
      <c r="V26" s="57">
        <v>1.379325</v>
      </c>
      <c r="W26" s="57">
        <v>1.075595625</v>
      </c>
      <c r="X26" s="57">
        <v>2.0075</v>
      </c>
      <c r="Y26" s="57">
        <v>2.26</v>
      </c>
      <c r="Z26" s="57">
        <v>2.2775</v>
      </c>
      <c r="AA26" s="57">
        <v>2.57</v>
      </c>
      <c r="AB26" s="57">
        <v>5.0725</v>
      </c>
      <c r="AC26" s="57">
        <v>5.8175</v>
      </c>
      <c r="AD26">
        <v>5.2375</v>
      </c>
      <c r="AE26">
        <v>6.1875</v>
      </c>
      <c r="AF26">
        <v>6.5</v>
      </c>
      <c r="AG26" s="57">
        <v>6.8075</v>
      </c>
      <c r="AH26" s="57">
        <v>6.42</v>
      </c>
      <c r="AI26">
        <v>7.86</v>
      </c>
      <c r="AJ26">
        <v>9.641</v>
      </c>
      <c r="AK26">
        <v>9.946</v>
      </c>
      <c r="AL26">
        <v>10.931</v>
      </c>
      <c r="AM26">
        <v>12.121</v>
      </c>
      <c r="AN26" s="57">
        <v>12.501</v>
      </c>
      <c r="AO26" s="57">
        <v>12.8235</v>
      </c>
      <c r="AP26" s="57">
        <v>11.8935</v>
      </c>
      <c r="AQ26" s="57">
        <v>12.0535</v>
      </c>
      <c r="AR26" s="57">
        <v>12.800817</v>
      </c>
      <c r="AS26" s="57">
        <v>13.025817</v>
      </c>
      <c r="AT26" s="57">
        <v>13.648317</v>
      </c>
      <c r="AU26" s="57">
        <v>14.218317</v>
      </c>
      <c r="AV26" s="57">
        <v>14.155817</v>
      </c>
      <c r="AW26" s="57">
        <v>14.140817</v>
      </c>
      <c r="AX26" s="57">
        <v>14.185817</v>
      </c>
      <c r="AY26" s="57">
        <v>14.775817</v>
      </c>
      <c r="AZ26" s="57">
        <v>15.325817</v>
      </c>
      <c r="BA26" s="57">
        <v>15.458317</v>
      </c>
      <c r="BB26" s="57">
        <v>15.798317</v>
      </c>
      <c r="BC26" s="57">
        <v>16.305817</v>
      </c>
      <c r="BD26" s="57">
        <v>15.703317</v>
      </c>
      <c r="BE26" s="57">
        <v>16.304242</v>
      </c>
      <c r="BF26" s="57">
        <v>16.586742</v>
      </c>
      <c r="BG26" s="57">
        <v>19.443392</v>
      </c>
    </row>
    <row r="27" ht="15.95" customHeight="1" spans="1:59">
      <c r="A27" s="49">
        <v>11.5</v>
      </c>
      <c r="B27" s="14">
        <v>-16.1425</v>
      </c>
      <c r="C27" s="14">
        <v>-15.04</v>
      </c>
      <c r="D27" s="14">
        <f t="shared" si="3"/>
        <v>-15.59125</v>
      </c>
      <c r="E27" s="14">
        <v>3.305912</v>
      </c>
      <c r="F27" s="14">
        <v>3.825912</v>
      </c>
      <c r="G27" s="14">
        <f t="shared" si="0"/>
        <v>0.52</v>
      </c>
      <c r="H27" s="14">
        <f t="shared" si="1"/>
        <v>18.897162</v>
      </c>
      <c r="I27" s="74">
        <f t="shared" si="2"/>
        <v>19.417162</v>
      </c>
      <c r="J27" s="55"/>
      <c r="K27" s="55"/>
      <c r="L27" s="55"/>
      <c r="M27" s="55"/>
      <c r="N27" s="55"/>
      <c r="O27" s="55"/>
      <c r="P27" s="55"/>
      <c r="Q27" s="55"/>
      <c r="R27" s="56"/>
      <c r="S27" s="56"/>
      <c r="T27" s="57"/>
      <c r="U27" s="57">
        <v>0.90625</v>
      </c>
      <c r="V27" s="57">
        <v>1.4409375</v>
      </c>
      <c r="W27" s="57">
        <v>1.126685625</v>
      </c>
      <c r="X27" s="57">
        <v>2.10875</v>
      </c>
      <c r="Y27" s="57">
        <v>2.52125</v>
      </c>
      <c r="Z27" s="57">
        <v>2.59625</v>
      </c>
      <c r="AA27" s="57">
        <v>3.11125</v>
      </c>
      <c r="AB27" s="57">
        <v>5.01375</v>
      </c>
      <c r="AC27" s="57">
        <v>5.78874999999999</v>
      </c>
      <c r="AD27">
        <v>5.14874999999999</v>
      </c>
      <c r="AE27">
        <v>6.04625</v>
      </c>
      <c r="AF27">
        <v>6.28625</v>
      </c>
      <c r="AG27" s="57">
        <v>6.57375</v>
      </c>
      <c r="AH27" s="57">
        <v>6.15375</v>
      </c>
      <c r="AI27">
        <v>7.55375</v>
      </c>
      <c r="AJ27">
        <v>9.3835</v>
      </c>
      <c r="AK27">
        <v>9.6085</v>
      </c>
      <c r="AL27">
        <v>10.5535</v>
      </c>
      <c r="AM27">
        <v>11.866</v>
      </c>
      <c r="AN27" s="57">
        <v>12.221</v>
      </c>
      <c r="AO27" s="57">
        <v>12.6185</v>
      </c>
      <c r="AP27" s="57">
        <v>11.5885</v>
      </c>
      <c r="AQ27" s="57">
        <v>11.801</v>
      </c>
      <c r="AR27" s="57">
        <v>12.532662</v>
      </c>
      <c r="AS27" s="57">
        <v>12.607662</v>
      </c>
      <c r="AT27" s="57">
        <v>13.157662</v>
      </c>
      <c r="AU27" s="57">
        <v>13.572662</v>
      </c>
      <c r="AV27" s="57">
        <v>13.465162</v>
      </c>
      <c r="AW27" s="57">
        <v>13.410162</v>
      </c>
      <c r="AX27" s="57">
        <v>13.647662</v>
      </c>
      <c r="AY27" s="57">
        <v>14.297662</v>
      </c>
      <c r="AZ27" s="57">
        <v>14.840162</v>
      </c>
      <c r="BA27" s="57">
        <v>15.030162</v>
      </c>
      <c r="BB27" s="57">
        <v>15.315162</v>
      </c>
      <c r="BC27" s="57">
        <v>15.815162</v>
      </c>
      <c r="BD27" s="57">
        <v>15.167662</v>
      </c>
      <c r="BE27" s="57">
        <v>15.812662</v>
      </c>
      <c r="BF27" s="57">
        <v>15.967662</v>
      </c>
      <c r="BG27" s="57">
        <v>18.897162</v>
      </c>
    </row>
    <row r="28" ht="15.95" customHeight="1" spans="1:59">
      <c r="A28" s="49">
        <v>12</v>
      </c>
      <c r="B28" s="14">
        <v>-13.0075</v>
      </c>
      <c r="C28" s="14">
        <v>-11.8925</v>
      </c>
      <c r="D28" s="14">
        <f t="shared" si="3"/>
        <v>-12.45</v>
      </c>
      <c r="E28" s="14">
        <v>6.38927949999998</v>
      </c>
      <c r="F28" s="14">
        <v>6.92927949999998</v>
      </c>
      <c r="G28" s="14">
        <f t="shared" si="0"/>
        <v>0.54</v>
      </c>
      <c r="H28" s="14">
        <f t="shared" si="1"/>
        <v>18.8392795</v>
      </c>
      <c r="I28" s="74">
        <f t="shared" si="2"/>
        <v>19.3792795</v>
      </c>
      <c r="J28" s="55"/>
      <c r="K28" s="55"/>
      <c r="L28" s="55"/>
      <c r="M28" s="55"/>
      <c r="N28" s="55"/>
      <c r="O28" s="55"/>
      <c r="P28" s="55"/>
      <c r="Q28" s="55"/>
      <c r="R28" s="56"/>
      <c r="S28" s="56"/>
      <c r="T28" s="57"/>
      <c r="U28" s="57">
        <v>0.952499999999999</v>
      </c>
      <c r="V28" s="57">
        <v>1.514475</v>
      </c>
      <c r="W28" s="57">
        <v>1.195306875</v>
      </c>
      <c r="X28" s="57">
        <v>2.1375</v>
      </c>
      <c r="Y28" s="57">
        <v>2.54999999999999</v>
      </c>
      <c r="Z28" s="57">
        <v>2.595</v>
      </c>
      <c r="AA28" s="57">
        <v>3.085</v>
      </c>
      <c r="AB28" s="57">
        <v>5.035</v>
      </c>
      <c r="AC28" s="57">
        <v>5.84749999999999</v>
      </c>
      <c r="AD28">
        <v>5.18749999999999</v>
      </c>
      <c r="AE28">
        <v>6.05249999999999</v>
      </c>
      <c r="AF28">
        <v>6.29249999999999</v>
      </c>
      <c r="AG28" s="57">
        <v>6.64499999999999</v>
      </c>
      <c r="AH28" s="57">
        <v>6.22749999999999</v>
      </c>
      <c r="AI28">
        <v>7.58749999999999</v>
      </c>
      <c r="AJ28">
        <v>9.31974999999999</v>
      </c>
      <c r="AK28">
        <v>9.52474999999999</v>
      </c>
      <c r="AL28">
        <v>10.46975</v>
      </c>
      <c r="AM28">
        <v>11.76225</v>
      </c>
      <c r="AN28" s="57">
        <v>12.14225</v>
      </c>
      <c r="AO28" s="57">
        <v>12.52225</v>
      </c>
      <c r="AP28" s="57">
        <v>11.50975</v>
      </c>
      <c r="AQ28" s="57">
        <v>11.69725</v>
      </c>
      <c r="AR28" s="57">
        <v>12.4224795</v>
      </c>
      <c r="AS28" s="57">
        <v>12.5299795</v>
      </c>
      <c r="AT28" s="57">
        <v>13.1049795</v>
      </c>
      <c r="AU28" s="57">
        <v>13.5524795</v>
      </c>
      <c r="AV28" s="57">
        <v>13.4024795</v>
      </c>
      <c r="AW28" s="57">
        <v>13.4049795</v>
      </c>
      <c r="AX28" s="57">
        <v>13.5624795</v>
      </c>
      <c r="AY28" s="57">
        <v>14.2099795</v>
      </c>
      <c r="AZ28" s="57">
        <v>14.7474795</v>
      </c>
      <c r="BA28" s="57">
        <v>14.9449795</v>
      </c>
      <c r="BB28" s="57">
        <v>15.2624795</v>
      </c>
      <c r="BC28" s="57">
        <v>15.7524795</v>
      </c>
      <c r="BD28" s="57">
        <v>15.1324795</v>
      </c>
      <c r="BE28" s="57">
        <v>15.7968295</v>
      </c>
      <c r="BF28" s="57">
        <v>15.9268295</v>
      </c>
      <c r="BG28" s="57">
        <v>18.8392795</v>
      </c>
    </row>
    <row r="29" ht="15.95" customHeight="1" spans="1:59">
      <c r="A29" s="49">
        <v>12.5</v>
      </c>
      <c r="B29" s="14">
        <v>-9.50249999999999</v>
      </c>
      <c r="C29" s="14">
        <v>-8.3225</v>
      </c>
      <c r="D29" s="14">
        <f t="shared" si="3"/>
        <v>-8.9125</v>
      </c>
      <c r="E29" s="14">
        <v>9.93104949999997</v>
      </c>
      <c r="F29" s="14">
        <v>10.4910495</v>
      </c>
      <c r="G29" s="14">
        <f t="shared" si="0"/>
        <v>0.56</v>
      </c>
      <c r="H29" s="14">
        <f t="shared" si="1"/>
        <v>18.8435495</v>
      </c>
      <c r="I29" s="74">
        <f t="shared" si="2"/>
        <v>19.4035495</v>
      </c>
      <c r="J29" s="55"/>
      <c r="K29" s="55"/>
      <c r="L29" s="55"/>
      <c r="M29" s="55"/>
      <c r="N29" s="55"/>
      <c r="O29" s="55"/>
      <c r="P29" s="55"/>
      <c r="Q29" s="55"/>
      <c r="R29" s="56"/>
      <c r="S29" s="56"/>
      <c r="T29" s="57"/>
      <c r="U29" s="57">
        <v>0.977499999999999</v>
      </c>
      <c r="V29" s="57">
        <v>1.554225</v>
      </c>
      <c r="W29" s="57">
        <v>1.267573125</v>
      </c>
      <c r="X29" s="57">
        <v>2.2025</v>
      </c>
      <c r="Y29" s="57">
        <v>2.70999999999999</v>
      </c>
      <c r="Z29" s="57">
        <v>2.7575</v>
      </c>
      <c r="AA29" s="57">
        <v>3.3625</v>
      </c>
      <c r="AB29" s="57">
        <v>5.345</v>
      </c>
      <c r="AC29" s="57">
        <v>6.17749999999999</v>
      </c>
      <c r="AD29">
        <v>5.48749999999999</v>
      </c>
      <c r="AE29">
        <v>6.29999999999999</v>
      </c>
      <c r="AF29">
        <v>6.47499999999999</v>
      </c>
      <c r="AG29" s="57">
        <v>6.90249999999999</v>
      </c>
      <c r="AH29" s="57">
        <v>6.43749999999999</v>
      </c>
      <c r="AI29">
        <v>7.75749999999999</v>
      </c>
      <c r="AJ29">
        <v>9.48974999999999</v>
      </c>
      <c r="AK29">
        <v>9.65974999999999</v>
      </c>
      <c r="AL29">
        <v>10.58475</v>
      </c>
      <c r="AM29">
        <v>11.89725</v>
      </c>
      <c r="AN29" s="57">
        <v>12.36225</v>
      </c>
      <c r="AO29" s="57">
        <v>12.71475</v>
      </c>
      <c r="AP29" s="57">
        <v>11.66225</v>
      </c>
      <c r="AQ29" s="57">
        <v>11.86975</v>
      </c>
      <c r="AR29" s="57">
        <v>12.6056745</v>
      </c>
      <c r="AS29" s="57">
        <v>12.7281745</v>
      </c>
      <c r="AT29" s="57">
        <v>13.1956745</v>
      </c>
      <c r="AU29" s="57">
        <v>13.5556745</v>
      </c>
      <c r="AV29" s="57">
        <v>13.4006745</v>
      </c>
      <c r="AW29" s="57">
        <v>13.4481745</v>
      </c>
      <c r="AX29" s="57">
        <v>13.6431745</v>
      </c>
      <c r="AY29" s="57">
        <v>14.2681745</v>
      </c>
      <c r="AZ29" s="57">
        <v>14.7831745</v>
      </c>
      <c r="BA29" s="57">
        <v>15.0031745</v>
      </c>
      <c r="BB29" s="57">
        <v>15.3106745</v>
      </c>
      <c r="BC29" s="57">
        <v>15.7956745</v>
      </c>
      <c r="BD29" s="57">
        <v>15.1781745</v>
      </c>
      <c r="BE29" s="57">
        <v>15.8693995</v>
      </c>
      <c r="BF29" s="57">
        <v>15.9093995</v>
      </c>
      <c r="BG29" s="57">
        <v>18.8435495</v>
      </c>
    </row>
    <row r="30" ht="15.95" customHeight="1" spans="1:59">
      <c r="A30" s="49">
        <v>13</v>
      </c>
      <c r="B30" s="14">
        <v>-3.93499999999999</v>
      </c>
      <c r="C30" s="14">
        <v>-2.745</v>
      </c>
      <c r="D30" s="14">
        <f t="shared" si="3"/>
        <v>-3.34</v>
      </c>
      <c r="E30" s="14">
        <v>15.6301675</v>
      </c>
      <c r="F30" s="14">
        <v>16.2101675</v>
      </c>
      <c r="G30" s="14">
        <f t="shared" si="0"/>
        <v>0.58</v>
      </c>
      <c r="H30" s="14">
        <f t="shared" si="1"/>
        <v>18.9701675</v>
      </c>
      <c r="I30" s="74">
        <f t="shared" si="2"/>
        <v>19.5501675</v>
      </c>
      <c r="J30" s="55"/>
      <c r="K30" s="55"/>
      <c r="L30" s="55"/>
      <c r="M30" s="55"/>
      <c r="N30" s="55"/>
      <c r="O30" s="55"/>
      <c r="P30" s="55"/>
      <c r="Q30" s="55"/>
      <c r="R30" s="56"/>
      <c r="S30" s="56"/>
      <c r="T30" s="57"/>
      <c r="U30" s="57">
        <v>1.025</v>
      </c>
      <c r="V30" s="57">
        <v>1.62975</v>
      </c>
      <c r="W30" s="57">
        <v>1.382428125</v>
      </c>
      <c r="X30" s="57">
        <v>2.285</v>
      </c>
      <c r="Y30" s="57">
        <v>2.83749999999999</v>
      </c>
      <c r="Z30" s="57">
        <v>2.875</v>
      </c>
      <c r="AA30" s="57">
        <v>3.46</v>
      </c>
      <c r="AB30" s="57">
        <v>5.52</v>
      </c>
      <c r="AC30" s="57">
        <v>6.34999999999999</v>
      </c>
      <c r="AD30">
        <v>5.65999999999999</v>
      </c>
      <c r="AE30">
        <v>6.45499999999999</v>
      </c>
      <c r="AF30">
        <v>6.58499999999999</v>
      </c>
      <c r="AG30" s="57">
        <v>7.07999999999999</v>
      </c>
      <c r="AH30" s="57">
        <v>6.60749999999999</v>
      </c>
      <c r="AI30">
        <v>7.88749999999999</v>
      </c>
      <c r="AJ30">
        <v>9.59374999999999</v>
      </c>
      <c r="AK30">
        <v>9.71124999999999</v>
      </c>
      <c r="AL30">
        <v>10.62875</v>
      </c>
      <c r="AM30">
        <v>11.94125</v>
      </c>
      <c r="AN30" s="57">
        <v>12.41125</v>
      </c>
      <c r="AO30" s="57">
        <v>12.72625</v>
      </c>
      <c r="AP30" s="57">
        <v>11.76625</v>
      </c>
      <c r="AQ30" s="57">
        <v>11.90875</v>
      </c>
      <c r="AR30" s="57">
        <v>12.6470925</v>
      </c>
      <c r="AS30" s="57">
        <v>12.7670925</v>
      </c>
      <c r="AT30" s="57">
        <v>13.2520925</v>
      </c>
      <c r="AU30" s="57">
        <v>13.6145925</v>
      </c>
      <c r="AV30" s="57">
        <v>13.3995925</v>
      </c>
      <c r="AW30" s="57">
        <v>13.5420925</v>
      </c>
      <c r="AX30" s="57">
        <v>13.6620925</v>
      </c>
      <c r="AY30" s="57">
        <v>14.3445925</v>
      </c>
      <c r="AZ30" s="57">
        <v>14.8695925</v>
      </c>
      <c r="BA30" s="57">
        <v>15.0570925</v>
      </c>
      <c r="BB30" s="57">
        <v>15.4070925</v>
      </c>
      <c r="BC30" s="57">
        <v>15.9095925</v>
      </c>
      <c r="BD30" s="57">
        <v>15.3295925</v>
      </c>
      <c r="BE30" s="57">
        <v>16.0466175</v>
      </c>
      <c r="BF30" s="57">
        <v>16.0391175</v>
      </c>
      <c r="BG30" s="57">
        <v>18.9701675</v>
      </c>
    </row>
    <row r="31" ht="15.95" customHeight="1" spans="1:59">
      <c r="A31" s="49">
        <v>13.5</v>
      </c>
      <c r="B31" s="14">
        <v>-0.504999999999994</v>
      </c>
      <c r="C31" s="14">
        <v>0.662500000000002</v>
      </c>
      <c r="D31" s="14">
        <f t="shared" si="3"/>
        <v>0.0787500000000039</v>
      </c>
      <c r="E31" s="14">
        <v>19.063236</v>
      </c>
      <c r="F31" s="14">
        <v>19.663236</v>
      </c>
      <c r="G31" s="14">
        <f t="shared" si="0"/>
        <v>0.600000000000001</v>
      </c>
      <c r="H31" s="14">
        <f t="shared" si="1"/>
        <v>18.984486</v>
      </c>
      <c r="I31" s="74">
        <f t="shared" si="2"/>
        <v>19.584486</v>
      </c>
      <c r="J31" s="55"/>
      <c r="K31" s="55"/>
      <c r="L31" s="55"/>
      <c r="M31" s="55"/>
      <c r="N31" s="55"/>
      <c r="O31" s="55"/>
      <c r="P31" s="55"/>
      <c r="Q31" s="55"/>
      <c r="R31" s="56"/>
      <c r="S31" s="56"/>
      <c r="T31" s="57"/>
      <c r="U31" s="57">
        <v>1.08375</v>
      </c>
      <c r="V31" s="57">
        <v>1.7231625</v>
      </c>
      <c r="W31" s="57">
        <v>1.49645437500001</v>
      </c>
      <c r="X31" s="57">
        <v>2.29875</v>
      </c>
      <c r="Y31" s="57">
        <v>2.79124999999999</v>
      </c>
      <c r="Z31" s="57">
        <v>2.72624999999999</v>
      </c>
      <c r="AA31" s="57">
        <v>3.23374999999999</v>
      </c>
      <c r="AB31" s="57">
        <v>5.37875</v>
      </c>
      <c r="AC31" s="57">
        <v>6.54374999999999</v>
      </c>
      <c r="AD31">
        <v>5.84374999999999</v>
      </c>
      <c r="AE31">
        <v>6.60874999999998</v>
      </c>
      <c r="AF31">
        <v>6.77124999999999</v>
      </c>
      <c r="AG31" s="57">
        <v>7.26874999999999</v>
      </c>
      <c r="AH31" s="57">
        <v>6.82874999999999</v>
      </c>
      <c r="AI31">
        <v>8.06874999999999</v>
      </c>
      <c r="AJ31">
        <v>9.52799999999999</v>
      </c>
      <c r="AK31">
        <v>9.65049999999999</v>
      </c>
      <c r="AL31">
        <v>10.5805</v>
      </c>
      <c r="AM31">
        <v>11.8655</v>
      </c>
      <c r="AN31" s="57">
        <v>12.3005</v>
      </c>
      <c r="AO31" s="57">
        <v>12.603</v>
      </c>
      <c r="AP31" s="57">
        <v>11.7005</v>
      </c>
      <c r="AQ31" s="57">
        <v>11.828</v>
      </c>
      <c r="AR31" s="57">
        <v>12.561336</v>
      </c>
      <c r="AS31" s="57">
        <v>12.736336</v>
      </c>
      <c r="AT31" s="57">
        <v>13.306336</v>
      </c>
      <c r="AU31" s="57">
        <v>13.771336</v>
      </c>
      <c r="AV31" s="57">
        <v>13.576336</v>
      </c>
      <c r="AW31" s="57">
        <v>13.723836</v>
      </c>
      <c r="AX31" s="57">
        <v>13.793836</v>
      </c>
      <c r="AY31" s="57">
        <v>14.471336</v>
      </c>
      <c r="AZ31" s="57">
        <v>14.956336</v>
      </c>
      <c r="BA31" s="57">
        <v>15.181336</v>
      </c>
      <c r="BB31" s="57">
        <v>15.466336</v>
      </c>
      <c r="BC31" s="57">
        <v>16.071336</v>
      </c>
      <c r="BD31" s="57">
        <v>15.516336</v>
      </c>
      <c r="BE31" s="57">
        <v>16.249486</v>
      </c>
      <c r="BF31" s="57">
        <v>16.114486</v>
      </c>
      <c r="BG31" s="57">
        <v>18.984486</v>
      </c>
    </row>
    <row r="32" ht="15.95" customHeight="1" spans="1:59">
      <c r="A32" s="49">
        <v>14</v>
      </c>
      <c r="B32" s="14">
        <v>4.26000000000001</v>
      </c>
      <c r="C32" s="14">
        <v>5.5075</v>
      </c>
      <c r="D32" s="14">
        <f t="shared" si="3"/>
        <v>4.88375</v>
      </c>
      <c r="E32" s="14">
        <v>23.3674345</v>
      </c>
      <c r="F32" s="14">
        <v>23.9874345</v>
      </c>
      <c r="G32" s="14">
        <f t="shared" si="0"/>
        <v>0.620000000000001</v>
      </c>
      <c r="H32" s="14">
        <f t="shared" si="1"/>
        <v>18.4836845</v>
      </c>
      <c r="I32" s="74">
        <f t="shared" si="2"/>
        <v>19.1036845</v>
      </c>
      <c r="J32" s="55"/>
      <c r="K32" s="55"/>
      <c r="L32" s="55"/>
      <c r="M32" s="55"/>
      <c r="N32" s="55"/>
      <c r="O32" s="55"/>
      <c r="P32" s="55"/>
      <c r="Q32" s="55"/>
      <c r="R32" s="56"/>
      <c r="S32" s="56"/>
      <c r="T32" s="57"/>
      <c r="U32" s="57">
        <v>1.05125</v>
      </c>
      <c r="V32" s="57">
        <v>1.6714875</v>
      </c>
      <c r="W32" s="57">
        <v>1.44784125000001</v>
      </c>
      <c r="X32" s="57">
        <v>2.31375</v>
      </c>
      <c r="Y32" s="57">
        <v>3.00374999999999</v>
      </c>
      <c r="Z32" s="57">
        <v>3.01125</v>
      </c>
      <c r="AA32" s="57">
        <v>3.80625</v>
      </c>
      <c r="AB32" s="57">
        <v>5.92375</v>
      </c>
      <c r="AC32" s="57">
        <v>6.79875</v>
      </c>
      <c r="AD32">
        <v>6.04875</v>
      </c>
      <c r="AE32">
        <v>6.67874999999999</v>
      </c>
      <c r="AF32">
        <v>6.88375</v>
      </c>
      <c r="AG32" s="57">
        <v>7.29375</v>
      </c>
      <c r="AH32" s="57">
        <v>6.81625</v>
      </c>
      <c r="AI32">
        <v>8.01625</v>
      </c>
      <c r="AJ32">
        <v>9.66725</v>
      </c>
      <c r="AK32">
        <v>9.73725</v>
      </c>
      <c r="AL32">
        <v>10.41475</v>
      </c>
      <c r="AM32">
        <v>11.80975</v>
      </c>
      <c r="AN32" s="57">
        <v>12.36975</v>
      </c>
      <c r="AO32" s="57">
        <v>12.69225</v>
      </c>
      <c r="AP32" s="57">
        <v>11.62975</v>
      </c>
      <c r="AQ32" s="57">
        <v>11.82475</v>
      </c>
      <c r="AR32" s="57">
        <v>12.5578845</v>
      </c>
      <c r="AS32" s="57">
        <v>12.6203845</v>
      </c>
      <c r="AT32" s="57">
        <v>12.9128845</v>
      </c>
      <c r="AU32" s="57">
        <v>13.2178845</v>
      </c>
      <c r="AV32" s="57">
        <v>13.0328845</v>
      </c>
      <c r="AW32" s="57">
        <v>13.1728845</v>
      </c>
      <c r="AX32" s="57">
        <v>13.4203845</v>
      </c>
      <c r="AY32" s="57">
        <v>14.1253845</v>
      </c>
      <c r="AZ32" s="57">
        <v>14.6303845</v>
      </c>
      <c r="BA32" s="57">
        <v>14.8928845</v>
      </c>
      <c r="BB32" s="57">
        <v>15.0878845</v>
      </c>
      <c r="BC32" s="57">
        <v>15.6753845</v>
      </c>
      <c r="BD32" s="57">
        <v>15.1428845</v>
      </c>
      <c r="BE32" s="57">
        <v>15.9211845</v>
      </c>
      <c r="BF32" s="57">
        <v>15.6836845</v>
      </c>
      <c r="BG32" s="57">
        <v>18.4836845</v>
      </c>
    </row>
    <row r="33" ht="15.95" customHeight="1" spans="1:59">
      <c r="A33" s="49">
        <v>14.5</v>
      </c>
      <c r="B33" s="14">
        <v>18.035</v>
      </c>
      <c r="C33" s="14">
        <v>19.4675</v>
      </c>
      <c r="D33" s="14">
        <f t="shared" si="3"/>
        <v>18.75125</v>
      </c>
      <c r="E33" s="14">
        <v>37.1125355</v>
      </c>
      <c r="F33" s="14">
        <v>37.7525355</v>
      </c>
      <c r="G33" s="14">
        <f t="shared" si="0"/>
        <v>0.640000000000001</v>
      </c>
      <c r="H33" s="14">
        <f t="shared" si="1"/>
        <v>18.3612855</v>
      </c>
      <c r="I33" s="74">
        <f t="shared" si="2"/>
        <v>19.0012855</v>
      </c>
      <c r="J33" s="55"/>
      <c r="K33" s="55"/>
      <c r="L33" s="55"/>
      <c r="M33" s="55"/>
      <c r="N33" s="55"/>
      <c r="O33" s="55"/>
      <c r="P33" s="55"/>
      <c r="Q33" s="55"/>
      <c r="R33" s="56"/>
      <c r="S33" s="56"/>
      <c r="T33" s="57"/>
      <c r="U33" s="57">
        <v>1.05625</v>
      </c>
      <c r="V33" s="57">
        <v>1.6794375</v>
      </c>
      <c r="W33" s="57">
        <v>1.48265812500001</v>
      </c>
      <c r="X33" s="57">
        <v>2.44625000000001</v>
      </c>
      <c r="Y33" s="57">
        <v>3.54375</v>
      </c>
      <c r="Z33" s="57">
        <v>3.63625</v>
      </c>
      <c r="AA33" s="57">
        <v>5.10125</v>
      </c>
      <c r="AB33" s="57">
        <v>5.99875</v>
      </c>
      <c r="AC33" s="57">
        <v>6.87375</v>
      </c>
      <c r="AD33">
        <v>6.02375</v>
      </c>
      <c r="AE33">
        <v>6.51124999999999</v>
      </c>
      <c r="AF33">
        <v>6.75125</v>
      </c>
      <c r="AG33" s="57">
        <v>7.06875</v>
      </c>
      <c r="AH33" s="57">
        <v>6.50375</v>
      </c>
      <c r="AI33">
        <v>7.66375</v>
      </c>
      <c r="AJ33">
        <v>9.45775</v>
      </c>
      <c r="AK33">
        <v>9.52525</v>
      </c>
      <c r="AL33">
        <v>10.16025</v>
      </c>
      <c r="AM33">
        <v>11.75775</v>
      </c>
      <c r="AN33" s="57">
        <v>12.44025</v>
      </c>
      <c r="AO33" s="57">
        <v>12.75775</v>
      </c>
      <c r="AP33" s="57">
        <v>11.55525</v>
      </c>
      <c r="AQ33" s="57">
        <v>11.87275</v>
      </c>
      <c r="AR33" s="57">
        <v>12.6088605</v>
      </c>
      <c r="AS33" s="57">
        <v>12.8763605</v>
      </c>
      <c r="AT33" s="57">
        <v>12.7413605</v>
      </c>
      <c r="AU33" s="57">
        <v>12.7488605</v>
      </c>
      <c r="AV33" s="57">
        <v>12.6963605</v>
      </c>
      <c r="AW33" s="57">
        <v>12.7263605</v>
      </c>
      <c r="AX33" s="57">
        <v>13.4088605</v>
      </c>
      <c r="AY33" s="57">
        <v>14.2413605</v>
      </c>
      <c r="AZ33" s="57">
        <v>14.8963605</v>
      </c>
      <c r="BA33" s="57">
        <v>15.1263605</v>
      </c>
      <c r="BB33" s="57">
        <v>15.2088605</v>
      </c>
      <c r="BC33" s="57">
        <v>15.7313605</v>
      </c>
      <c r="BD33" s="57">
        <v>15.1738605</v>
      </c>
      <c r="BE33" s="57">
        <v>16.0112855</v>
      </c>
      <c r="BF33" s="57">
        <v>15.6312855</v>
      </c>
      <c r="BG33" s="57">
        <v>18.3612855</v>
      </c>
    </row>
    <row r="34" ht="15.95" customHeight="1" spans="1:59">
      <c r="A34" s="49">
        <v>15</v>
      </c>
      <c r="B34" s="14">
        <v>36.5875</v>
      </c>
      <c r="C34" s="14">
        <v>37.76</v>
      </c>
      <c r="D34" s="14">
        <f t="shared" si="3"/>
        <v>37.17375</v>
      </c>
      <c r="E34" s="14">
        <v>55.520825</v>
      </c>
      <c r="F34" s="14">
        <v>56.180825</v>
      </c>
      <c r="G34" s="14">
        <f t="shared" si="0"/>
        <v>0.659999999999997</v>
      </c>
      <c r="H34" s="14">
        <f t="shared" si="1"/>
        <v>18.347075</v>
      </c>
      <c r="I34" s="74">
        <f t="shared" si="2"/>
        <v>19.007075</v>
      </c>
      <c r="J34" s="55"/>
      <c r="K34" s="55"/>
      <c r="L34" s="55"/>
      <c r="M34" s="55"/>
      <c r="N34" s="55"/>
      <c r="O34" s="55"/>
      <c r="P34" s="55"/>
      <c r="Q34" s="55"/>
      <c r="R34" s="56"/>
      <c r="S34" s="56"/>
      <c r="T34" s="57"/>
      <c r="U34" s="57">
        <v>0.898750000000007</v>
      </c>
      <c r="V34" s="57">
        <v>1.42901250000001</v>
      </c>
      <c r="W34" s="57">
        <v>1.25366625000001</v>
      </c>
      <c r="X34" s="57">
        <v>2.18125000000001</v>
      </c>
      <c r="Y34" s="57">
        <v>3.09875</v>
      </c>
      <c r="Z34" s="57">
        <v>3.07375</v>
      </c>
      <c r="AA34" s="57">
        <v>3.96375</v>
      </c>
      <c r="AB34" s="57">
        <v>6.10625</v>
      </c>
      <c r="AC34" s="57">
        <v>6.96125</v>
      </c>
      <c r="AD34">
        <v>6.19125</v>
      </c>
      <c r="AE34">
        <v>6.74625</v>
      </c>
      <c r="AF34">
        <v>6.98625000000001</v>
      </c>
      <c r="AG34" s="57">
        <v>7.48875</v>
      </c>
      <c r="AH34" s="57">
        <v>6.89875000000001</v>
      </c>
      <c r="AI34">
        <v>8.01875</v>
      </c>
      <c r="AJ34">
        <v>9.49750000000001</v>
      </c>
      <c r="AK34">
        <v>9.5975</v>
      </c>
      <c r="AL34">
        <v>10.3725</v>
      </c>
      <c r="AM34">
        <v>11.69</v>
      </c>
      <c r="AN34" s="57">
        <v>12.1625</v>
      </c>
      <c r="AO34" s="57">
        <v>12.57</v>
      </c>
      <c r="AP34" s="57">
        <v>11.6025</v>
      </c>
      <c r="AQ34" s="57">
        <v>11.7125</v>
      </c>
      <c r="AR34" s="57">
        <v>12.438675</v>
      </c>
      <c r="AS34" s="57">
        <v>12.486175</v>
      </c>
      <c r="AT34" s="57">
        <v>12.781175</v>
      </c>
      <c r="AU34" s="57">
        <v>12.918675</v>
      </c>
      <c r="AV34" s="57">
        <v>12.856175</v>
      </c>
      <c r="AW34" s="57">
        <v>13.021175</v>
      </c>
      <c r="AX34" s="57">
        <v>13.401175</v>
      </c>
      <c r="AY34" s="57">
        <v>14.118675</v>
      </c>
      <c r="AZ34" s="57">
        <v>14.523675</v>
      </c>
      <c r="BA34" s="57">
        <v>14.943675</v>
      </c>
      <c r="BB34" s="57">
        <v>15.151175</v>
      </c>
      <c r="BC34" s="57">
        <v>15.716175</v>
      </c>
      <c r="BD34" s="57">
        <v>15.221175</v>
      </c>
      <c r="BE34" s="57">
        <v>16.029575</v>
      </c>
      <c r="BF34" s="57">
        <v>15.687075</v>
      </c>
      <c r="BG34" s="57">
        <v>18.347075</v>
      </c>
    </row>
    <row r="35" ht="15.95" customHeight="1" spans="1:59">
      <c r="A35" s="49">
        <v>15.5</v>
      </c>
      <c r="B35" s="14">
        <v>37.3575</v>
      </c>
      <c r="C35" s="14">
        <v>38.175</v>
      </c>
      <c r="D35" s="14">
        <f t="shared" si="3"/>
        <v>37.76625</v>
      </c>
      <c r="E35" s="14">
        <v>55.4979075</v>
      </c>
      <c r="F35" s="14">
        <v>56.1779075</v>
      </c>
      <c r="G35" s="14">
        <f t="shared" si="0"/>
        <v>0.68</v>
      </c>
      <c r="H35" s="14">
        <f t="shared" si="1"/>
        <v>17.7316575</v>
      </c>
      <c r="I35" s="74">
        <f t="shared" si="2"/>
        <v>18.4116575</v>
      </c>
      <c r="J35" s="55"/>
      <c r="K35" s="55"/>
      <c r="L35" s="55"/>
      <c r="M35" s="55"/>
      <c r="N35" s="55"/>
      <c r="O35" s="55"/>
      <c r="P35" s="55"/>
      <c r="Q35" s="55"/>
      <c r="R35" s="56"/>
      <c r="S35" s="56"/>
      <c r="T35" s="57"/>
      <c r="U35" s="57">
        <v>0.893750000000004</v>
      </c>
      <c r="V35" s="57">
        <v>1.4210625</v>
      </c>
      <c r="W35" s="57">
        <v>1.29837187500001</v>
      </c>
      <c r="X35" s="57">
        <v>1.90125</v>
      </c>
      <c r="Y35" s="57">
        <v>2.06125</v>
      </c>
      <c r="Z35" s="57">
        <v>1.87875</v>
      </c>
      <c r="AA35" s="57">
        <v>1.46125</v>
      </c>
      <c r="AB35" s="57">
        <v>5.26625</v>
      </c>
      <c r="AC35" s="57">
        <v>6.85125</v>
      </c>
      <c r="AD35">
        <v>6.29125</v>
      </c>
      <c r="AE35">
        <v>7.14124999999999</v>
      </c>
      <c r="AF35">
        <v>7.65875000000001</v>
      </c>
      <c r="AG35" s="57">
        <v>8.27374999999999</v>
      </c>
      <c r="AH35" s="57">
        <v>7.92125000000001</v>
      </c>
      <c r="AI35">
        <v>9.00125</v>
      </c>
      <c r="AJ35">
        <v>9.92125</v>
      </c>
      <c r="AK35">
        <v>10.27625</v>
      </c>
      <c r="AL35">
        <v>10.87625</v>
      </c>
      <c r="AM35">
        <v>12.13375</v>
      </c>
      <c r="AN35" s="57">
        <v>12.38625</v>
      </c>
      <c r="AO35" s="57">
        <v>12.86875</v>
      </c>
      <c r="AP35" s="57">
        <v>12.29875</v>
      </c>
      <c r="AQ35" s="57">
        <v>12.10375</v>
      </c>
      <c r="AR35" s="57">
        <v>12.8541825</v>
      </c>
      <c r="AS35" s="57">
        <v>12.4041825</v>
      </c>
      <c r="AT35" s="57">
        <v>13.4441825</v>
      </c>
      <c r="AU35" s="57">
        <v>13.2891825</v>
      </c>
      <c r="AV35" s="57">
        <v>12.8991825</v>
      </c>
      <c r="AW35" s="57">
        <v>13.0491825</v>
      </c>
      <c r="AX35" s="57">
        <v>13.0341825</v>
      </c>
      <c r="AY35" s="57">
        <v>13.5691825</v>
      </c>
      <c r="AZ35" s="57">
        <v>13.7216825</v>
      </c>
      <c r="BA35" s="57">
        <v>14.2116825</v>
      </c>
      <c r="BB35" s="57">
        <v>14.7166825</v>
      </c>
      <c r="BC35" s="57">
        <v>15.3016825</v>
      </c>
      <c r="BD35" s="57">
        <v>14.8716825</v>
      </c>
      <c r="BE35" s="57">
        <v>15.5091575</v>
      </c>
      <c r="BF35" s="57">
        <v>15.1416575</v>
      </c>
      <c r="BG35" s="57">
        <v>17.7316575</v>
      </c>
    </row>
    <row r="36" ht="15.95" customHeight="1" spans="1:59">
      <c r="A36" s="49">
        <v>16</v>
      </c>
      <c r="B36" s="14">
        <v>25.03</v>
      </c>
      <c r="C36" s="14">
        <v>25.835</v>
      </c>
      <c r="D36" s="14">
        <f t="shared" si="3"/>
        <v>25.4325</v>
      </c>
      <c r="E36" s="14">
        <v>42.827675</v>
      </c>
      <c r="F36" s="14">
        <v>43.527675</v>
      </c>
      <c r="G36" s="14">
        <f t="shared" si="0"/>
        <v>0.700000000000003</v>
      </c>
      <c r="H36" s="14">
        <f t="shared" si="1"/>
        <v>17.395175</v>
      </c>
      <c r="I36" s="74">
        <f t="shared" si="2"/>
        <v>18.095175</v>
      </c>
      <c r="J36" s="55"/>
      <c r="K36" s="55"/>
      <c r="L36" s="55"/>
      <c r="M36" s="55"/>
      <c r="N36" s="55"/>
      <c r="O36" s="55"/>
      <c r="P36" s="55"/>
      <c r="Q36" s="55"/>
      <c r="R36" s="56"/>
      <c r="S36" s="56"/>
      <c r="T36" s="57"/>
      <c r="U36" s="57">
        <v>0.925000000000001</v>
      </c>
      <c r="V36" s="57">
        <v>1.47075</v>
      </c>
      <c r="W36" s="57">
        <v>1.397955</v>
      </c>
      <c r="X36" s="57">
        <v>1.8725</v>
      </c>
      <c r="Y36" s="57">
        <v>1.915</v>
      </c>
      <c r="Z36" s="57">
        <v>1.72</v>
      </c>
      <c r="AA36" s="57">
        <v>1.09</v>
      </c>
      <c r="AB36" s="57">
        <v>4.9975</v>
      </c>
      <c r="AC36" s="57">
        <v>6.5875</v>
      </c>
      <c r="AD36">
        <v>6.0075</v>
      </c>
      <c r="AE36">
        <v>6.8725</v>
      </c>
      <c r="AF36">
        <v>7.41000000000001</v>
      </c>
      <c r="AG36" s="57">
        <v>8.02999999999999</v>
      </c>
      <c r="AH36" s="57">
        <v>7.69500000000001</v>
      </c>
      <c r="AI36">
        <v>8.735</v>
      </c>
      <c r="AJ36">
        <v>9.945</v>
      </c>
      <c r="AK36">
        <v>10.2625</v>
      </c>
      <c r="AL36">
        <v>10.85</v>
      </c>
      <c r="AM36">
        <v>11.89</v>
      </c>
      <c r="AN36" s="57">
        <v>12.1175</v>
      </c>
      <c r="AO36" s="57">
        <v>12.6475</v>
      </c>
      <c r="AP36" s="57">
        <v>12.075</v>
      </c>
      <c r="AQ36" s="57">
        <v>11.8625</v>
      </c>
      <c r="AR36" s="57">
        <v>12.597975</v>
      </c>
      <c r="AS36" s="57">
        <v>12.092975</v>
      </c>
      <c r="AT36" s="57">
        <v>13.250475</v>
      </c>
      <c r="AU36" s="57">
        <v>12.910475</v>
      </c>
      <c r="AV36" s="57">
        <v>12.457975</v>
      </c>
      <c r="AW36" s="57">
        <v>12.652975</v>
      </c>
      <c r="AX36" s="57">
        <v>12.605475</v>
      </c>
      <c r="AY36" s="57">
        <v>13.125475</v>
      </c>
      <c r="AZ36" s="57">
        <v>13.242975</v>
      </c>
      <c r="BA36" s="57">
        <v>13.742975</v>
      </c>
      <c r="BB36" s="57">
        <v>14.265475</v>
      </c>
      <c r="BC36" s="57">
        <v>14.870475</v>
      </c>
      <c r="BD36" s="57">
        <v>14.620475</v>
      </c>
      <c r="BE36" s="57">
        <v>15.282675</v>
      </c>
      <c r="BF36" s="57">
        <v>14.875175</v>
      </c>
      <c r="BG36" s="57">
        <v>17.395175</v>
      </c>
    </row>
    <row r="37" ht="15.95" customHeight="1" spans="1:59">
      <c r="A37" s="49">
        <v>16.5</v>
      </c>
      <c r="B37" s="14">
        <v>17.195</v>
      </c>
      <c r="C37" s="14">
        <v>18.0925</v>
      </c>
      <c r="D37" s="14">
        <f t="shared" si="3"/>
        <v>17.64375</v>
      </c>
      <c r="E37" s="14">
        <v>35.0096085</v>
      </c>
      <c r="F37" s="14">
        <v>35.7296085</v>
      </c>
      <c r="G37" s="14">
        <f t="shared" si="0"/>
        <v>0.719999999999999</v>
      </c>
      <c r="H37" s="14">
        <f t="shared" si="1"/>
        <v>17.3658585</v>
      </c>
      <c r="I37" s="74">
        <f t="shared" si="2"/>
        <v>18.0858585</v>
      </c>
      <c r="J37" s="55"/>
      <c r="K37" s="55"/>
      <c r="L37" s="55"/>
      <c r="M37" s="55"/>
      <c r="N37" s="55"/>
      <c r="O37" s="55"/>
      <c r="P37" s="55"/>
      <c r="Q37" s="55"/>
      <c r="R37" s="56"/>
      <c r="S37" s="56"/>
      <c r="T37" s="57"/>
      <c r="U37" s="57">
        <v>0.848749999999999</v>
      </c>
      <c r="V37" s="57">
        <v>1.3495125</v>
      </c>
      <c r="W37" s="57">
        <v>1.309708125</v>
      </c>
      <c r="X37" s="57">
        <v>1.93375</v>
      </c>
      <c r="Y37" s="57">
        <v>2.23125</v>
      </c>
      <c r="Z37" s="57">
        <v>2.11625</v>
      </c>
      <c r="AA37" s="57">
        <v>1.87375</v>
      </c>
      <c r="AB37" s="57">
        <v>4.76375</v>
      </c>
      <c r="AC37" s="57">
        <v>6.38625</v>
      </c>
      <c r="AD37">
        <v>5.73625</v>
      </c>
      <c r="AE37">
        <v>6.48875</v>
      </c>
      <c r="AF37">
        <v>6.93375000000001</v>
      </c>
      <c r="AG37" s="57">
        <v>7.39624999999999</v>
      </c>
      <c r="AH37" s="57">
        <v>7.07875000000001</v>
      </c>
      <c r="AI37">
        <v>8.07875</v>
      </c>
      <c r="AJ37">
        <v>9.26175000000001</v>
      </c>
      <c r="AK37">
        <v>9.47675</v>
      </c>
      <c r="AL37">
        <v>10.03925</v>
      </c>
      <c r="AM37">
        <v>11.11675</v>
      </c>
      <c r="AN37" s="57">
        <v>11.29925</v>
      </c>
      <c r="AO37" s="57">
        <v>11.87675</v>
      </c>
      <c r="AP37" s="57">
        <v>11.19175</v>
      </c>
      <c r="AQ37" s="57">
        <v>11.06425</v>
      </c>
      <c r="AR37" s="57">
        <v>11.7502335</v>
      </c>
      <c r="AS37" s="57">
        <v>12.1302335</v>
      </c>
      <c r="AT37" s="57">
        <v>13.0227335</v>
      </c>
      <c r="AU37" s="57">
        <v>12.6852335</v>
      </c>
      <c r="AV37" s="57">
        <v>12.3002335</v>
      </c>
      <c r="AW37" s="57">
        <v>12.3977335</v>
      </c>
      <c r="AX37" s="57">
        <v>12.5052335</v>
      </c>
      <c r="AY37" s="57">
        <v>13.0502335</v>
      </c>
      <c r="AZ37" s="57">
        <v>13.1802335</v>
      </c>
      <c r="BA37" s="57">
        <v>13.7302335</v>
      </c>
      <c r="BB37" s="57">
        <v>14.1277335</v>
      </c>
      <c r="BC37" s="57">
        <v>14.7652335</v>
      </c>
      <c r="BD37" s="57">
        <v>14.6227335</v>
      </c>
      <c r="BE37" s="57">
        <v>15.3483585</v>
      </c>
      <c r="BF37" s="57">
        <v>14.9158585</v>
      </c>
      <c r="BG37" s="57">
        <v>17.3658585</v>
      </c>
    </row>
    <row r="38" ht="15.95" customHeight="1" spans="1:59">
      <c r="A38" s="49">
        <v>17</v>
      </c>
      <c r="B38" s="14">
        <v>13.905</v>
      </c>
      <c r="C38" s="14">
        <v>14.82</v>
      </c>
      <c r="D38" s="14">
        <f t="shared" ref="D38:D62" si="4">(B38+C38)/2</f>
        <v>14.3625</v>
      </c>
      <c r="E38" s="14">
        <v>31.7976815</v>
      </c>
      <c r="F38" s="14">
        <v>32.5376815</v>
      </c>
      <c r="G38" s="14">
        <f t="shared" si="0"/>
        <v>0.739999999999998</v>
      </c>
      <c r="H38" s="14">
        <f t="shared" si="1"/>
        <v>17.4351815</v>
      </c>
      <c r="I38" s="74">
        <f t="shared" si="2"/>
        <v>18.1751815</v>
      </c>
      <c r="J38" s="55"/>
      <c r="K38" s="55"/>
      <c r="L38" s="55"/>
      <c r="M38" s="55"/>
      <c r="N38" s="55"/>
      <c r="O38" s="55"/>
      <c r="P38" s="55"/>
      <c r="Q38" s="55"/>
      <c r="R38" s="56"/>
      <c r="S38" s="56"/>
      <c r="T38" s="57"/>
      <c r="U38" s="57">
        <v>0.857499999999998</v>
      </c>
      <c r="V38" s="57">
        <v>1.363425</v>
      </c>
      <c r="W38" s="57">
        <v>1.305853125</v>
      </c>
      <c r="X38" s="57">
        <v>1.9525</v>
      </c>
      <c r="Y38" s="57">
        <v>2.2975</v>
      </c>
      <c r="Z38" s="57">
        <v>2.175</v>
      </c>
      <c r="AA38" s="57">
        <v>1.99</v>
      </c>
      <c r="AB38" s="57">
        <v>4.895</v>
      </c>
      <c r="AC38" s="57">
        <v>6.515</v>
      </c>
      <c r="AD38">
        <v>5.855</v>
      </c>
      <c r="AE38">
        <v>6.57</v>
      </c>
      <c r="AF38">
        <v>6.98250000000001</v>
      </c>
      <c r="AG38" s="57">
        <v>7.45999999999999</v>
      </c>
      <c r="AH38" s="57">
        <v>7.15000000000001</v>
      </c>
      <c r="AI38">
        <v>8.11</v>
      </c>
      <c r="AJ38">
        <v>9.25075000000001</v>
      </c>
      <c r="AK38">
        <v>9.41325</v>
      </c>
      <c r="AL38">
        <v>9.97325</v>
      </c>
      <c r="AM38">
        <v>11.05325</v>
      </c>
      <c r="AN38" s="57">
        <v>11.23325</v>
      </c>
      <c r="AO38" s="57">
        <v>11.79575</v>
      </c>
      <c r="AP38" s="57">
        <v>11.11575</v>
      </c>
      <c r="AQ38" s="57">
        <v>10.99325</v>
      </c>
      <c r="AR38" s="57">
        <v>11.6748315</v>
      </c>
      <c r="AS38" s="57">
        <v>12.0173315</v>
      </c>
      <c r="AT38" s="57">
        <v>12.9023315</v>
      </c>
      <c r="AU38" s="57">
        <v>12.8423315</v>
      </c>
      <c r="AV38" s="57">
        <v>12.4773315</v>
      </c>
      <c r="AW38" s="57">
        <v>12.5823315</v>
      </c>
      <c r="AX38" s="57">
        <v>12.7523315</v>
      </c>
      <c r="AY38" s="57">
        <v>13.2348315</v>
      </c>
      <c r="AZ38" s="57">
        <v>13.3273315</v>
      </c>
      <c r="BA38" s="57">
        <v>13.9123315</v>
      </c>
      <c r="BB38" s="57">
        <v>14.2748315</v>
      </c>
      <c r="BC38" s="57">
        <v>14.9648315</v>
      </c>
      <c r="BD38" s="57">
        <v>14.7673315</v>
      </c>
      <c r="BE38" s="57">
        <v>15.5176815</v>
      </c>
      <c r="BF38" s="57">
        <v>15.0551815</v>
      </c>
      <c r="BG38" s="57">
        <v>17.4351815</v>
      </c>
    </row>
    <row r="39" ht="15.95" customHeight="1" spans="1:59">
      <c r="A39" s="49">
        <v>17.5</v>
      </c>
      <c r="B39" s="14">
        <v>13.325</v>
      </c>
      <c r="C39" s="14">
        <v>14.295</v>
      </c>
      <c r="D39" s="14">
        <f t="shared" si="4"/>
        <v>13.81</v>
      </c>
      <c r="E39" s="14">
        <v>30.5900305</v>
      </c>
      <c r="F39" s="14">
        <v>31.3500305</v>
      </c>
      <c r="G39" s="14">
        <f t="shared" si="0"/>
        <v>0.760000000000002</v>
      </c>
      <c r="H39" s="14">
        <f t="shared" si="1"/>
        <v>16.7800305</v>
      </c>
      <c r="I39" s="74">
        <f t="shared" si="2"/>
        <v>17.5400305</v>
      </c>
      <c r="J39" s="55"/>
      <c r="K39" s="55"/>
      <c r="L39" s="55"/>
      <c r="M39" s="55"/>
      <c r="N39" s="55"/>
      <c r="O39" s="55"/>
      <c r="P39" s="55"/>
      <c r="Q39" s="55"/>
      <c r="R39" s="56"/>
      <c r="S39" s="56"/>
      <c r="T39" s="57"/>
      <c r="U39" s="57">
        <v>0.784999999999998</v>
      </c>
      <c r="V39" s="57">
        <v>1.24815</v>
      </c>
      <c r="W39" s="57">
        <v>1.17889125</v>
      </c>
      <c r="X39" s="57">
        <v>1.9375</v>
      </c>
      <c r="Y39" s="57">
        <v>2.46</v>
      </c>
      <c r="Z39" s="57">
        <v>2.295</v>
      </c>
      <c r="AA39" s="57">
        <v>2.4375</v>
      </c>
      <c r="AB39" s="57">
        <v>5.315</v>
      </c>
      <c r="AC39" s="57">
        <v>6.15</v>
      </c>
      <c r="AD39">
        <v>5.55</v>
      </c>
      <c r="AE39">
        <v>6.22</v>
      </c>
      <c r="AF39">
        <v>6.61500000000001</v>
      </c>
      <c r="AG39" s="57">
        <v>7.02999999999999</v>
      </c>
      <c r="AH39" s="57">
        <v>6.72500000000001</v>
      </c>
      <c r="AI39">
        <v>7.645</v>
      </c>
      <c r="AJ39">
        <v>8.80525000000001</v>
      </c>
      <c r="AK39">
        <v>8.87275</v>
      </c>
      <c r="AL39">
        <v>9.36025000000001</v>
      </c>
      <c r="AM39">
        <v>10.52525</v>
      </c>
      <c r="AN39" s="57">
        <v>10.74275</v>
      </c>
      <c r="AO39" s="57">
        <v>11.28775</v>
      </c>
      <c r="AP39" s="57">
        <v>10.56025</v>
      </c>
      <c r="AQ39" s="57">
        <v>10.42025</v>
      </c>
      <c r="AR39" s="57">
        <v>11.0663055</v>
      </c>
      <c r="AS39" s="57">
        <v>11.2938055</v>
      </c>
      <c r="AT39" s="57">
        <v>12.0263055</v>
      </c>
      <c r="AU39" s="57">
        <v>12.2713055</v>
      </c>
      <c r="AV39" s="57">
        <v>11.9638055</v>
      </c>
      <c r="AW39" s="57">
        <v>12.0188055</v>
      </c>
      <c r="AX39" s="57">
        <v>12.3113055</v>
      </c>
      <c r="AY39" s="57">
        <v>12.7313055</v>
      </c>
      <c r="AZ39" s="57">
        <v>12.8488055</v>
      </c>
      <c r="BA39" s="57">
        <v>13.4063055</v>
      </c>
      <c r="BB39" s="57">
        <v>13.7513055</v>
      </c>
      <c r="BC39" s="57">
        <v>14.4688055</v>
      </c>
      <c r="BD39" s="57">
        <v>14.2188055</v>
      </c>
      <c r="BE39" s="57">
        <v>15.0175305</v>
      </c>
      <c r="BF39" s="57">
        <v>14.4700305</v>
      </c>
      <c r="BG39" s="57">
        <v>16.7800305</v>
      </c>
    </row>
    <row r="40" ht="15.95" customHeight="1" spans="1:59">
      <c r="A40" s="49">
        <v>18</v>
      </c>
      <c r="B40" s="14">
        <v>13.195</v>
      </c>
      <c r="C40" s="14">
        <v>14.1425</v>
      </c>
      <c r="D40" s="14">
        <f t="shared" si="4"/>
        <v>13.66875</v>
      </c>
      <c r="E40" s="14">
        <v>29.3654405</v>
      </c>
      <c r="F40" s="14">
        <v>30.1454405</v>
      </c>
      <c r="G40" s="14">
        <f t="shared" si="0"/>
        <v>0.780000000000001</v>
      </c>
      <c r="H40" s="14">
        <f t="shared" si="1"/>
        <v>15.6966905</v>
      </c>
      <c r="I40" s="74">
        <f t="shared" si="2"/>
        <v>16.4766905</v>
      </c>
      <c r="J40" s="55"/>
      <c r="K40" s="55"/>
      <c r="L40" s="55"/>
      <c r="M40" s="55"/>
      <c r="N40" s="55"/>
      <c r="O40" s="55"/>
      <c r="P40" s="55"/>
      <c r="Q40" s="55"/>
      <c r="R40" s="56"/>
      <c r="S40" s="56"/>
      <c r="T40" s="57"/>
      <c r="U40" s="57">
        <v>0.786249999999999</v>
      </c>
      <c r="V40" s="57">
        <v>1.2501375</v>
      </c>
      <c r="W40" s="57">
        <v>1.180404375</v>
      </c>
      <c r="X40" s="57">
        <v>1.90125</v>
      </c>
      <c r="Y40" s="57">
        <v>2.36375</v>
      </c>
      <c r="Z40" s="57">
        <v>2.16625</v>
      </c>
      <c r="AA40" s="57">
        <v>2.12375</v>
      </c>
      <c r="AB40" s="57">
        <v>5.06875</v>
      </c>
      <c r="AC40" s="57">
        <v>6.30875</v>
      </c>
      <c r="AD40">
        <v>5.68875</v>
      </c>
      <c r="AE40">
        <v>6.37375</v>
      </c>
      <c r="AF40">
        <v>6.80375000000001</v>
      </c>
      <c r="AG40" s="57">
        <v>7.27374999999999</v>
      </c>
      <c r="AH40" s="57">
        <v>6.97375000000001</v>
      </c>
      <c r="AI40">
        <v>7.85375</v>
      </c>
      <c r="AJ40">
        <v>8.86775000000001</v>
      </c>
      <c r="AK40">
        <v>8.94275</v>
      </c>
      <c r="AL40">
        <v>9.41275000000001</v>
      </c>
      <c r="AM40">
        <v>10.51525</v>
      </c>
      <c r="AN40" s="57">
        <v>10.74525</v>
      </c>
      <c r="AO40" s="57">
        <v>11.28775</v>
      </c>
      <c r="AP40" s="57">
        <v>10.57525</v>
      </c>
      <c r="AQ40" s="57">
        <v>10.40025</v>
      </c>
      <c r="AR40" s="57">
        <v>11.0450655</v>
      </c>
      <c r="AS40" s="57">
        <v>10.5900655</v>
      </c>
      <c r="AT40" s="57">
        <v>11.0900655</v>
      </c>
      <c r="AU40" s="57">
        <v>11.3825655</v>
      </c>
      <c r="AV40" s="57">
        <v>11.0625655</v>
      </c>
      <c r="AW40" s="57">
        <v>11.1500655</v>
      </c>
      <c r="AX40" s="57">
        <v>11.3650655</v>
      </c>
      <c r="AY40" s="57">
        <v>11.7900655</v>
      </c>
      <c r="AZ40" s="57">
        <v>11.8700655</v>
      </c>
      <c r="BA40" s="57">
        <v>12.4575655</v>
      </c>
      <c r="BB40" s="57">
        <v>12.8000655</v>
      </c>
      <c r="BC40" s="57">
        <v>13.4700655</v>
      </c>
      <c r="BD40" s="57">
        <v>13.1800655</v>
      </c>
      <c r="BE40" s="57">
        <v>13.9916905</v>
      </c>
      <c r="BF40" s="57">
        <v>13.4566905</v>
      </c>
      <c r="BG40" s="57">
        <v>15.6966905</v>
      </c>
    </row>
    <row r="41" ht="15.95" customHeight="1" spans="1:59">
      <c r="A41" s="49">
        <v>18.5</v>
      </c>
      <c r="B41" s="14">
        <v>11.6725</v>
      </c>
      <c r="C41" s="14">
        <v>12.635</v>
      </c>
      <c r="D41" s="14">
        <f t="shared" si="4"/>
        <v>12.15375</v>
      </c>
      <c r="E41" s="14">
        <v>26.952046</v>
      </c>
      <c r="F41" s="14">
        <v>27.702046</v>
      </c>
      <c r="G41" s="14">
        <f t="shared" si="0"/>
        <v>0.75</v>
      </c>
      <c r="H41" s="14">
        <f t="shared" si="1"/>
        <v>14.798296</v>
      </c>
      <c r="I41" s="74">
        <f t="shared" si="2"/>
        <v>15.548296</v>
      </c>
      <c r="J41" s="55"/>
      <c r="K41" s="55"/>
      <c r="L41" s="55"/>
      <c r="M41" s="55"/>
      <c r="N41" s="55"/>
      <c r="O41" s="55"/>
      <c r="P41" s="55"/>
      <c r="Q41" s="55"/>
      <c r="R41" s="56"/>
      <c r="S41" s="56"/>
      <c r="T41" s="57"/>
      <c r="U41" s="57">
        <v>0.803749999999997</v>
      </c>
      <c r="V41" s="57">
        <v>1.2779625</v>
      </c>
      <c r="W41" s="57">
        <v>1.222245</v>
      </c>
      <c r="X41" s="57">
        <v>1.92625</v>
      </c>
      <c r="Y41" s="57">
        <v>2.41125</v>
      </c>
      <c r="Z41" s="57">
        <v>2.21875</v>
      </c>
      <c r="AA41" s="57">
        <v>2.17875</v>
      </c>
      <c r="AB41" s="57">
        <v>5.14875</v>
      </c>
      <c r="AC41" s="57">
        <v>5.86375</v>
      </c>
      <c r="AD41">
        <v>5.16375</v>
      </c>
      <c r="AE41">
        <v>5.81125</v>
      </c>
      <c r="AF41">
        <v>6.21625000000001</v>
      </c>
      <c r="AG41" s="57">
        <v>6.73124999999999</v>
      </c>
      <c r="AH41" s="57">
        <v>6.42625000000001</v>
      </c>
      <c r="AI41">
        <v>7.26625</v>
      </c>
      <c r="AJ41">
        <v>8.27050000000001</v>
      </c>
      <c r="AK41">
        <v>8.3155</v>
      </c>
      <c r="AL41">
        <v>8.778</v>
      </c>
      <c r="AM41">
        <v>9.88799999999999</v>
      </c>
      <c r="AN41" s="57">
        <v>10.1055</v>
      </c>
      <c r="AO41" s="57">
        <v>10.6355</v>
      </c>
      <c r="AP41" s="57">
        <v>9.908</v>
      </c>
      <c r="AQ41" s="57">
        <v>9.758</v>
      </c>
      <c r="AR41" s="57">
        <v>10.362996</v>
      </c>
      <c r="AS41" s="57">
        <v>9.872996</v>
      </c>
      <c r="AT41" s="57">
        <v>10.372996</v>
      </c>
      <c r="AU41" s="57">
        <v>10.645496</v>
      </c>
      <c r="AV41" s="57">
        <v>10.357996</v>
      </c>
      <c r="AW41" s="57">
        <v>10.432996</v>
      </c>
      <c r="AX41" s="57">
        <v>10.655496</v>
      </c>
      <c r="AY41" s="57">
        <v>11.097996</v>
      </c>
      <c r="AZ41" s="57">
        <v>11.160496</v>
      </c>
      <c r="BA41" s="57">
        <v>11.747996</v>
      </c>
      <c r="BB41" s="57">
        <v>12.052996</v>
      </c>
      <c r="BC41" s="57">
        <v>12.692996</v>
      </c>
      <c r="BD41" s="57">
        <v>12.382996</v>
      </c>
      <c r="BE41" s="57">
        <v>13.225796</v>
      </c>
      <c r="BF41" s="57">
        <v>12.628296</v>
      </c>
      <c r="BG41" s="57">
        <v>14.798296</v>
      </c>
    </row>
    <row r="42" ht="15.95" customHeight="1" spans="1:59">
      <c r="A42" s="49">
        <v>19</v>
      </c>
      <c r="B42" s="14">
        <v>11.03</v>
      </c>
      <c r="C42" s="14">
        <v>11.99</v>
      </c>
      <c r="D42" s="14">
        <f t="shared" si="4"/>
        <v>11.51</v>
      </c>
      <c r="E42" s="14">
        <v>25.9703515</v>
      </c>
      <c r="F42" s="14">
        <v>26.6903515</v>
      </c>
      <c r="G42" s="14">
        <f t="shared" si="0"/>
        <v>0.719999999999999</v>
      </c>
      <c r="H42" s="14">
        <f t="shared" si="1"/>
        <v>14.4603515</v>
      </c>
      <c r="I42" s="74">
        <f t="shared" si="2"/>
        <v>15.1803515</v>
      </c>
      <c r="J42" s="55"/>
      <c r="K42" s="55"/>
      <c r="L42" s="55"/>
      <c r="M42" s="55"/>
      <c r="N42" s="55"/>
      <c r="O42" s="55"/>
      <c r="P42" s="55"/>
      <c r="Q42" s="55"/>
      <c r="R42" s="56"/>
      <c r="S42" s="56"/>
      <c r="T42" s="57"/>
      <c r="U42" s="57">
        <v>0.747499999999999</v>
      </c>
      <c r="V42" s="57">
        <v>1.188525</v>
      </c>
      <c r="W42" s="57">
        <v>1.088173125</v>
      </c>
      <c r="X42" s="57">
        <v>1.865</v>
      </c>
      <c r="Y42" s="57">
        <v>2.385</v>
      </c>
      <c r="Z42" s="57">
        <v>2.215</v>
      </c>
      <c r="AA42" s="57">
        <v>2.215</v>
      </c>
      <c r="AB42" s="57">
        <v>5.19</v>
      </c>
      <c r="AC42" s="57">
        <v>5.9075</v>
      </c>
      <c r="AD42">
        <v>5.1875</v>
      </c>
      <c r="AE42">
        <v>5.7975</v>
      </c>
      <c r="AF42">
        <v>6.16750000000001</v>
      </c>
      <c r="AG42" s="57">
        <v>6.70499999999999</v>
      </c>
      <c r="AH42" s="57">
        <v>6.38250000000001</v>
      </c>
      <c r="AI42">
        <v>7.1825</v>
      </c>
      <c r="AJ42">
        <v>8.12825000000002</v>
      </c>
      <c r="AK42">
        <v>8.15075</v>
      </c>
      <c r="AL42">
        <v>8.60825000000001</v>
      </c>
      <c r="AM42">
        <v>9.71074999999999</v>
      </c>
      <c r="AN42" s="57">
        <v>9.93325</v>
      </c>
      <c r="AO42" s="57">
        <v>10.45325</v>
      </c>
      <c r="AP42" s="57">
        <v>9.70825</v>
      </c>
      <c r="AQ42" s="57">
        <v>9.59075</v>
      </c>
      <c r="AR42" s="57">
        <v>10.1853765</v>
      </c>
      <c r="AS42" s="57">
        <v>9.66787649999999</v>
      </c>
      <c r="AT42" s="57">
        <v>10.1428765</v>
      </c>
      <c r="AU42" s="57">
        <v>10.4103765</v>
      </c>
      <c r="AV42" s="57">
        <v>10.1078765</v>
      </c>
      <c r="AW42" s="57">
        <v>10.2028765</v>
      </c>
      <c r="AX42" s="57">
        <v>10.3853765</v>
      </c>
      <c r="AY42" s="57">
        <v>10.8578765</v>
      </c>
      <c r="AZ42" s="57">
        <v>10.8853765</v>
      </c>
      <c r="BA42" s="57">
        <v>11.5478765</v>
      </c>
      <c r="BB42" s="57">
        <v>11.8103765</v>
      </c>
      <c r="BC42" s="57">
        <v>12.4203765</v>
      </c>
      <c r="BD42" s="57">
        <v>12.0903765</v>
      </c>
      <c r="BE42" s="57">
        <v>12.9428515</v>
      </c>
      <c r="BF42" s="57">
        <v>12.3603515</v>
      </c>
      <c r="BG42" s="57">
        <v>14.4603515</v>
      </c>
    </row>
    <row r="43" ht="15.95" customHeight="1" spans="1:59">
      <c r="A43" s="49">
        <v>19.5</v>
      </c>
      <c r="B43" s="14">
        <v>11.695</v>
      </c>
      <c r="C43" s="14">
        <v>12.6875</v>
      </c>
      <c r="D43" s="14">
        <f t="shared" si="4"/>
        <v>12.19125</v>
      </c>
      <c r="E43" s="14">
        <v>26.283826</v>
      </c>
      <c r="F43" s="14">
        <v>26.973826</v>
      </c>
      <c r="G43" s="14">
        <f t="shared" si="0"/>
        <v>0.690000000000001</v>
      </c>
      <c r="H43" s="14">
        <f t="shared" si="1"/>
        <v>14.092576</v>
      </c>
      <c r="I43" s="74">
        <f t="shared" si="2"/>
        <v>14.782576</v>
      </c>
      <c r="J43" s="55"/>
      <c r="K43" s="55"/>
      <c r="L43" s="55"/>
      <c r="M43" s="55"/>
      <c r="N43" s="55"/>
      <c r="O43" s="55"/>
      <c r="P43" s="55"/>
      <c r="Q43" s="55"/>
      <c r="R43" s="56"/>
      <c r="S43" s="56"/>
      <c r="T43" s="57"/>
      <c r="U43" s="57">
        <v>0.696249999999999</v>
      </c>
      <c r="V43" s="57">
        <v>1.1070375</v>
      </c>
      <c r="W43" s="57">
        <v>1.02708375</v>
      </c>
      <c r="X43" s="57">
        <v>1.83875</v>
      </c>
      <c r="Y43" s="57">
        <v>2.47125</v>
      </c>
      <c r="Z43" s="57">
        <v>2.33125</v>
      </c>
      <c r="AA43" s="57">
        <v>2.44125</v>
      </c>
      <c r="AB43" s="57">
        <v>5.39375</v>
      </c>
      <c r="AC43" s="57">
        <v>6.13625</v>
      </c>
      <c r="AD43">
        <v>5.36625</v>
      </c>
      <c r="AE43">
        <v>5.93375</v>
      </c>
      <c r="AF43">
        <v>6.27625000000001</v>
      </c>
      <c r="AG43" s="57">
        <v>6.80625</v>
      </c>
      <c r="AH43" s="57">
        <v>6.45375000000001</v>
      </c>
      <c r="AI43">
        <v>7.21375</v>
      </c>
      <c r="AJ43">
        <v>8.15300000000002</v>
      </c>
      <c r="AK43">
        <v>8.09549999999999</v>
      </c>
      <c r="AL43">
        <v>8.62800000000001</v>
      </c>
      <c r="AM43">
        <v>9.71799999999999</v>
      </c>
      <c r="AN43" s="57">
        <v>9.9755</v>
      </c>
      <c r="AO43" s="57">
        <v>10.498</v>
      </c>
      <c r="AP43" s="57">
        <v>9.7005</v>
      </c>
      <c r="AQ43" s="57">
        <v>9.623</v>
      </c>
      <c r="AR43" s="57">
        <v>10.219626</v>
      </c>
      <c r="AS43" s="57">
        <v>9.64212599999999</v>
      </c>
      <c r="AT43" s="57">
        <v>9.98712600000001</v>
      </c>
      <c r="AU43" s="57">
        <v>10.147126</v>
      </c>
      <c r="AV43" s="57">
        <v>9.91962599999998</v>
      </c>
      <c r="AW43" s="57">
        <v>9.93712600000002</v>
      </c>
      <c r="AX43" s="57">
        <v>10.142126</v>
      </c>
      <c r="AY43" s="57">
        <v>10.634626</v>
      </c>
      <c r="AZ43" s="57">
        <v>10.684626</v>
      </c>
      <c r="BA43" s="57">
        <v>11.319626</v>
      </c>
      <c r="BB43" s="57">
        <v>11.609626</v>
      </c>
      <c r="BC43" s="57">
        <v>12.189626</v>
      </c>
      <c r="BD43" s="57">
        <v>11.792126</v>
      </c>
      <c r="BE43" s="57">
        <v>12.680076</v>
      </c>
      <c r="BF43" s="57">
        <v>12.062576</v>
      </c>
      <c r="BG43" s="57">
        <v>14.092576</v>
      </c>
    </row>
    <row r="44" ht="15.95" customHeight="1" spans="1:59">
      <c r="A44" s="49">
        <v>20</v>
      </c>
      <c r="B44" s="14">
        <v>13.9125</v>
      </c>
      <c r="C44" s="14">
        <v>14.915</v>
      </c>
      <c r="D44" s="14">
        <f t="shared" si="4"/>
        <v>14.41375</v>
      </c>
      <c r="E44" s="14">
        <v>28.094211</v>
      </c>
      <c r="F44" s="14">
        <v>28.754211</v>
      </c>
      <c r="G44" s="14">
        <f t="shared" si="0"/>
        <v>0.66</v>
      </c>
      <c r="H44" s="14">
        <f t="shared" si="1"/>
        <v>13.680461</v>
      </c>
      <c r="I44" s="74">
        <f t="shared" si="2"/>
        <v>14.340461</v>
      </c>
      <c r="J44" s="55"/>
      <c r="K44" s="55"/>
      <c r="L44" s="55"/>
      <c r="M44" s="55"/>
      <c r="N44" s="55"/>
      <c r="O44" s="55"/>
      <c r="P44" s="55"/>
      <c r="Q44" s="55"/>
      <c r="R44" s="56"/>
      <c r="S44" s="56"/>
      <c r="T44" s="57"/>
      <c r="U44" s="57">
        <v>0.653749999999999</v>
      </c>
      <c r="V44" s="57">
        <v>1.0394625</v>
      </c>
      <c r="W44" s="57">
        <v>0.973912499999999</v>
      </c>
      <c r="X44" s="57">
        <v>1.80125</v>
      </c>
      <c r="Y44" s="57">
        <v>2.46625</v>
      </c>
      <c r="Z44" s="57">
        <v>2.31375</v>
      </c>
      <c r="AA44" s="57">
        <v>2.48125</v>
      </c>
      <c r="AB44" s="57">
        <v>5.45875</v>
      </c>
      <c r="AC44" s="57">
        <v>6.19875</v>
      </c>
      <c r="AD44">
        <v>5.40875</v>
      </c>
      <c r="AE44">
        <v>5.94875</v>
      </c>
      <c r="AF44">
        <v>6.26875000000001</v>
      </c>
      <c r="AG44" s="57">
        <v>6.78874999999999</v>
      </c>
      <c r="AH44" s="57">
        <v>6.43625000000001</v>
      </c>
      <c r="AI44">
        <v>7.15625</v>
      </c>
      <c r="AJ44">
        <v>8.09550000000002</v>
      </c>
      <c r="AK44">
        <v>7.9755</v>
      </c>
      <c r="AL44">
        <v>8.51300000000001</v>
      </c>
      <c r="AM44">
        <v>9.60799999999999</v>
      </c>
      <c r="AN44" s="57">
        <v>9.8555</v>
      </c>
      <c r="AO44" s="57">
        <v>10.3105</v>
      </c>
      <c r="AP44" s="57">
        <v>9.603</v>
      </c>
      <c r="AQ44" s="57">
        <v>9.5155</v>
      </c>
      <c r="AR44" s="57">
        <v>10.105461</v>
      </c>
      <c r="AS44" s="57">
        <v>9.51046099999999</v>
      </c>
      <c r="AT44" s="57">
        <v>9.81046100000001</v>
      </c>
      <c r="AU44" s="57">
        <v>9.89296100000001</v>
      </c>
      <c r="AV44" s="57">
        <v>9.68296099999998</v>
      </c>
      <c r="AW44" s="57">
        <v>9.68296100000002</v>
      </c>
      <c r="AX44" s="57">
        <v>9.90546099999998</v>
      </c>
      <c r="AY44" s="57">
        <v>10.390461</v>
      </c>
      <c r="AZ44" s="57">
        <v>10.415461</v>
      </c>
      <c r="BA44" s="57">
        <v>11.032961</v>
      </c>
      <c r="BB44" s="57">
        <v>11.330461</v>
      </c>
      <c r="BC44" s="57">
        <v>11.880461</v>
      </c>
      <c r="BD44" s="57">
        <v>11.482961</v>
      </c>
      <c r="BE44" s="57">
        <v>12.342961</v>
      </c>
      <c r="BF44" s="57">
        <v>11.720461</v>
      </c>
      <c r="BG44" s="57">
        <v>13.680461</v>
      </c>
    </row>
    <row r="45" ht="15.95" customHeight="1" spans="1:59">
      <c r="A45" s="49">
        <v>20.5</v>
      </c>
      <c r="B45" s="14">
        <v>16.9875</v>
      </c>
      <c r="C45" s="14">
        <v>18.0125</v>
      </c>
      <c r="D45" s="14">
        <f t="shared" si="4"/>
        <v>17.5</v>
      </c>
      <c r="E45" s="14">
        <v>30.8904365</v>
      </c>
      <c r="F45" s="14">
        <v>31.5204365</v>
      </c>
      <c r="G45" s="14">
        <f t="shared" si="0"/>
        <v>0.629999999999999</v>
      </c>
      <c r="H45" s="14">
        <f t="shared" si="1"/>
        <v>13.3904365</v>
      </c>
      <c r="I45" s="74">
        <f t="shared" si="2"/>
        <v>14.0204365</v>
      </c>
      <c r="J45" s="55"/>
      <c r="K45" s="55"/>
      <c r="L45" s="55"/>
      <c r="M45" s="55"/>
      <c r="N45" s="55"/>
      <c r="O45" s="55"/>
      <c r="P45" s="55"/>
      <c r="Q45" s="55"/>
      <c r="R45" s="56"/>
      <c r="S45" s="56"/>
      <c r="T45" s="57"/>
      <c r="U45" s="57">
        <v>0.642499999999998</v>
      </c>
      <c r="V45" s="57">
        <v>1.021575</v>
      </c>
      <c r="W45" s="57">
        <v>0.967410000000001</v>
      </c>
      <c r="X45" s="57">
        <v>1.785</v>
      </c>
      <c r="Y45" s="57">
        <v>2.51</v>
      </c>
      <c r="Z45" s="57">
        <v>2.35</v>
      </c>
      <c r="AA45" s="57">
        <v>2.59</v>
      </c>
      <c r="AB45" s="57">
        <v>5.56</v>
      </c>
      <c r="AC45" s="57">
        <v>6.305</v>
      </c>
      <c r="AD45">
        <v>5.505</v>
      </c>
      <c r="AE45">
        <v>5.985</v>
      </c>
      <c r="AF45">
        <v>6.28250000000001</v>
      </c>
      <c r="AG45" s="57">
        <v>6.80999999999999</v>
      </c>
      <c r="AH45" s="57">
        <v>6.44250000000001</v>
      </c>
      <c r="AI45">
        <v>7.1225</v>
      </c>
      <c r="AJ45">
        <v>8.06825000000002</v>
      </c>
      <c r="AK45">
        <v>7.90075</v>
      </c>
      <c r="AL45">
        <v>8.44325</v>
      </c>
      <c r="AM45">
        <v>9.53325</v>
      </c>
      <c r="AN45" s="57">
        <v>9.81074999999999</v>
      </c>
      <c r="AO45" s="57">
        <v>10.25075</v>
      </c>
      <c r="AP45" s="57">
        <v>9.49074999999999</v>
      </c>
      <c r="AQ45" s="57">
        <v>9.47075</v>
      </c>
      <c r="AR45" s="57">
        <v>10.0579365</v>
      </c>
      <c r="AS45" s="57">
        <v>9.42293649999999</v>
      </c>
      <c r="AT45" s="57">
        <v>9.72293650000001</v>
      </c>
      <c r="AU45" s="57">
        <v>9.76793650000001</v>
      </c>
      <c r="AV45" s="57">
        <v>9.56543649999999</v>
      </c>
      <c r="AW45" s="57">
        <v>9.61293650000002</v>
      </c>
      <c r="AX45" s="57">
        <v>9.82543649999998</v>
      </c>
      <c r="AY45" s="57">
        <v>10.2954365</v>
      </c>
      <c r="AZ45" s="57">
        <v>10.2804365</v>
      </c>
      <c r="BA45" s="57">
        <v>10.9329365</v>
      </c>
      <c r="BB45" s="57">
        <v>11.2004365</v>
      </c>
      <c r="BC45" s="57">
        <v>11.7204365</v>
      </c>
      <c r="BD45" s="57">
        <v>11.3104365</v>
      </c>
      <c r="BE45" s="57">
        <v>12.1404365</v>
      </c>
      <c r="BF45" s="57">
        <v>11.5004365</v>
      </c>
      <c r="BG45" s="57">
        <v>13.3904365</v>
      </c>
    </row>
    <row r="46" ht="15.95" customHeight="1" spans="1:59">
      <c r="A46" s="49">
        <v>21</v>
      </c>
      <c r="B46" s="14">
        <v>20.135</v>
      </c>
      <c r="C46" s="14">
        <v>21.15</v>
      </c>
      <c r="D46" s="14">
        <f t="shared" si="4"/>
        <v>20.6425</v>
      </c>
      <c r="E46" s="14">
        <v>33.4557855</v>
      </c>
      <c r="F46" s="14">
        <v>34.0557855</v>
      </c>
      <c r="G46" s="14">
        <f t="shared" si="0"/>
        <v>0.600000000000001</v>
      </c>
      <c r="H46" s="14">
        <f t="shared" si="1"/>
        <v>12.8132855</v>
      </c>
      <c r="I46" s="74">
        <f t="shared" si="2"/>
        <v>13.4132855</v>
      </c>
      <c r="J46" s="55"/>
      <c r="K46" s="55"/>
      <c r="L46" s="55"/>
      <c r="M46" s="55"/>
      <c r="N46" s="55"/>
      <c r="O46" s="55"/>
      <c r="P46" s="55"/>
      <c r="Q46" s="55"/>
      <c r="R46" s="56"/>
      <c r="S46" s="56"/>
      <c r="T46" s="57"/>
      <c r="U46" s="57">
        <v>0.607500000000002</v>
      </c>
      <c r="V46" s="57">
        <v>0.965925000000002</v>
      </c>
      <c r="W46" s="57">
        <v>0.922023750000005</v>
      </c>
      <c r="X46" s="57">
        <v>1.7175</v>
      </c>
      <c r="Y46" s="57">
        <v>2.38</v>
      </c>
      <c r="Z46" s="57">
        <v>2.1525</v>
      </c>
      <c r="AA46" s="57">
        <v>2.225</v>
      </c>
      <c r="AB46" s="57">
        <v>5.22</v>
      </c>
      <c r="AC46" s="57">
        <v>5.965</v>
      </c>
      <c r="AD46">
        <v>5.185</v>
      </c>
      <c r="AE46">
        <v>5.7025</v>
      </c>
      <c r="AF46">
        <v>5.99750000000001</v>
      </c>
      <c r="AG46" s="57">
        <v>6.57999999999999</v>
      </c>
      <c r="AH46" s="57">
        <v>6.21750000000001</v>
      </c>
      <c r="AI46">
        <v>6.8575</v>
      </c>
      <c r="AJ46">
        <v>7.66025000000002</v>
      </c>
      <c r="AK46">
        <v>7.46775</v>
      </c>
      <c r="AL46">
        <v>8.03025000000001</v>
      </c>
      <c r="AM46">
        <v>9.05024999999999</v>
      </c>
      <c r="AN46" s="57">
        <v>9.30525</v>
      </c>
      <c r="AO46" s="57">
        <v>9.72025000000001</v>
      </c>
      <c r="AP46" s="57">
        <v>9.01024999999999</v>
      </c>
      <c r="AQ46" s="57">
        <v>8.96025000000001</v>
      </c>
      <c r="AR46" s="57">
        <v>9.5157855</v>
      </c>
      <c r="AS46" s="57">
        <v>8.94828549999999</v>
      </c>
      <c r="AT46" s="57">
        <v>9.36328550000002</v>
      </c>
      <c r="AU46" s="57">
        <v>9.50078550000001</v>
      </c>
      <c r="AV46" s="57">
        <v>9.24328549999999</v>
      </c>
      <c r="AW46" s="57">
        <v>9.34328550000003</v>
      </c>
      <c r="AX46" s="57">
        <v>9.49078549999999</v>
      </c>
      <c r="AY46" s="57">
        <v>9.90328550000001</v>
      </c>
      <c r="AZ46" s="57">
        <v>9.81328550000001</v>
      </c>
      <c r="BA46" s="57">
        <v>10.5182855</v>
      </c>
      <c r="BB46" s="57">
        <v>10.7707855</v>
      </c>
      <c r="BC46" s="57">
        <v>11.2607855</v>
      </c>
      <c r="BD46" s="57">
        <v>10.8732855</v>
      </c>
      <c r="BE46" s="57">
        <v>11.6732855</v>
      </c>
      <c r="BF46" s="57">
        <v>10.9932855</v>
      </c>
      <c r="BG46" s="57">
        <v>12.8132855</v>
      </c>
    </row>
    <row r="47" ht="15.95" customHeight="1" spans="1:59">
      <c r="A47" s="49">
        <v>21.5</v>
      </c>
      <c r="B47" s="14">
        <v>20.6125</v>
      </c>
      <c r="C47" s="14">
        <v>21.6025</v>
      </c>
      <c r="D47" s="14">
        <f t="shared" si="4"/>
        <v>21.1075</v>
      </c>
      <c r="E47" s="14">
        <v>33.555706</v>
      </c>
      <c r="F47" s="14">
        <v>34.125706</v>
      </c>
      <c r="G47" s="14">
        <f t="shared" si="0"/>
        <v>0.57</v>
      </c>
      <c r="H47" s="14">
        <f t="shared" si="1"/>
        <v>12.448206</v>
      </c>
      <c r="I47" s="74">
        <f t="shared" si="2"/>
        <v>13.018206</v>
      </c>
      <c r="J47" s="55"/>
      <c r="K47" s="55"/>
      <c r="L47" s="55"/>
      <c r="M47" s="55"/>
      <c r="N47" s="55"/>
      <c r="O47" s="55"/>
      <c r="P47" s="55"/>
      <c r="Q47" s="55"/>
      <c r="R47" s="56"/>
      <c r="S47" s="56"/>
      <c r="T47" s="57"/>
      <c r="U47" s="57">
        <v>0.587499999999999</v>
      </c>
      <c r="V47" s="57">
        <v>0.934124999999998</v>
      </c>
      <c r="W47" s="57">
        <v>0.902471249999998</v>
      </c>
      <c r="X47" s="57">
        <v>1.67</v>
      </c>
      <c r="Y47" s="57">
        <v>2.26</v>
      </c>
      <c r="Z47" s="57">
        <v>1.9425</v>
      </c>
      <c r="AA47" s="57">
        <v>1.8625</v>
      </c>
      <c r="AB47" s="57">
        <v>4.8925</v>
      </c>
      <c r="AC47" s="57">
        <v>5.6475</v>
      </c>
      <c r="AD47">
        <v>5.0875</v>
      </c>
      <c r="AE47">
        <v>5.59</v>
      </c>
      <c r="AF47">
        <v>5.87250000000001</v>
      </c>
      <c r="AG47" s="57">
        <v>6.50499999999999</v>
      </c>
      <c r="AH47" s="57">
        <v>6.14500000000001</v>
      </c>
      <c r="AI47">
        <v>6.745</v>
      </c>
      <c r="AJ47">
        <v>7.66800000000002</v>
      </c>
      <c r="AK47">
        <v>7.26799999999999</v>
      </c>
      <c r="AL47">
        <v>7.8255</v>
      </c>
      <c r="AM47">
        <v>8.80049999999999</v>
      </c>
      <c r="AN47" s="57">
        <v>9.04049999999999</v>
      </c>
      <c r="AO47" s="57">
        <v>9.4555</v>
      </c>
      <c r="AP47" s="57">
        <v>8.75799999999999</v>
      </c>
      <c r="AQ47" s="57">
        <v>8.713</v>
      </c>
      <c r="AR47" s="57">
        <v>9.253206</v>
      </c>
      <c r="AS47" s="57">
        <v>8.65070599999999</v>
      </c>
      <c r="AT47" s="57">
        <v>9.16320600000002</v>
      </c>
      <c r="AU47" s="57">
        <v>9.36820600000001</v>
      </c>
      <c r="AV47" s="57">
        <v>9.04570599999998</v>
      </c>
      <c r="AW47" s="57">
        <v>9.19570600000002</v>
      </c>
      <c r="AX47" s="57">
        <v>9.31070599999999</v>
      </c>
      <c r="AY47" s="57">
        <v>9.688206</v>
      </c>
      <c r="AZ47" s="57">
        <v>9.555706</v>
      </c>
      <c r="BA47" s="57">
        <v>10.283206</v>
      </c>
      <c r="BB47" s="57">
        <v>10.545706</v>
      </c>
      <c r="BC47" s="57">
        <v>11.005706</v>
      </c>
      <c r="BD47" s="57">
        <v>10.630706</v>
      </c>
      <c r="BE47" s="57">
        <v>11.400706</v>
      </c>
      <c r="BF47" s="57">
        <v>10.698206</v>
      </c>
      <c r="BG47" s="57">
        <v>12.448206</v>
      </c>
    </row>
    <row r="48" ht="15.95" customHeight="1" spans="1:59">
      <c r="A48" s="49">
        <v>22</v>
      </c>
      <c r="B48" s="14">
        <v>20.205</v>
      </c>
      <c r="C48" s="14">
        <v>21.2175</v>
      </c>
      <c r="D48" s="14">
        <f t="shared" si="4"/>
        <v>20.71125</v>
      </c>
      <c r="E48" s="14">
        <v>33.0488235</v>
      </c>
      <c r="F48" s="14">
        <v>33.5888235</v>
      </c>
      <c r="G48" s="14">
        <f t="shared" si="0"/>
        <v>0.539999999999999</v>
      </c>
      <c r="H48" s="14">
        <f t="shared" si="1"/>
        <v>12.3375735</v>
      </c>
      <c r="I48" s="74">
        <f t="shared" si="2"/>
        <v>12.8775735</v>
      </c>
      <c r="J48" s="55"/>
      <c r="K48" s="55"/>
      <c r="L48" s="55"/>
      <c r="M48" s="55"/>
      <c r="N48" s="55"/>
      <c r="O48" s="55"/>
      <c r="P48" s="55"/>
      <c r="Q48" s="55"/>
      <c r="R48" s="56"/>
      <c r="S48" s="56"/>
      <c r="T48" s="57"/>
      <c r="U48" s="57">
        <v>0.536249999999999</v>
      </c>
      <c r="V48" s="57">
        <v>0.8526375</v>
      </c>
      <c r="W48" s="57">
        <v>0.808822500000002</v>
      </c>
      <c r="X48" s="57">
        <v>1.65125</v>
      </c>
      <c r="Y48" s="57">
        <v>2.28375</v>
      </c>
      <c r="Z48" s="57">
        <v>1.96625</v>
      </c>
      <c r="AA48" s="57">
        <v>1.95375</v>
      </c>
      <c r="AB48" s="57">
        <v>4.97875</v>
      </c>
      <c r="AC48" s="57">
        <v>5.72875</v>
      </c>
      <c r="AD48">
        <v>5.37875</v>
      </c>
      <c r="AE48">
        <v>5.84375</v>
      </c>
      <c r="AF48">
        <v>6.10625000000001</v>
      </c>
      <c r="AG48" s="57">
        <v>6.73374999999999</v>
      </c>
      <c r="AH48" s="57">
        <v>6.37625000000001</v>
      </c>
      <c r="AI48">
        <v>6.93625</v>
      </c>
      <c r="AJ48">
        <v>7.85925000000002</v>
      </c>
      <c r="AK48">
        <v>7.44674999999999</v>
      </c>
      <c r="AL48">
        <v>7.98675</v>
      </c>
      <c r="AM48">
        <v>8.98424999999999</v>
      </c>
      <c r="AN48" s="57">
        <v>9.21174999999999</v>
      </c>
      <c r="AO48" s="57">
        <v>9.64175000000001</v>
      </c>
      <c r="AP48" s="57">
        <v>8.88924999999999</v>
      </c>
      <c r="AQ48" s="57">
        <v>8.88425000000001</v>
      </c>
      <c r="AR48" s="57">
        <v>9.4350735</v>
      </c>
      <c r="AS48" s="57">
        <v>8.86257349999999</v>
      </c>
      <c r="AT48" s="57">
        <v>9.32257350000001</v>
      </c>
      <c r="AU48" s="57">
        <v>9.51757350000002</v>
      </c>
      <c r="AV48" s="57">
        <v>9.16007349999999</v>
      </c>
      <c r="AW48" s="57">
        <v>9.32007350000002</v>
      </c>
      <c r="AX48" s="57">
        <v>9.44257349999999</v>
      </c>
      <c r="AY48" s="57">
        <v>9.81757350000001</v>
      </c>
      <c r="AZ48" s="57">
        <v>9.66257350000001</v>
      </c>
      <c r="BA48" s="57">
        <v>10.4000735</v>
      </c>
      <c r="BB48" s="57">
        <v>10.6425735</v>
      </c>
      <c r="BC48" s="57">
        <v>11.0725735</v>
      </c>
      <c r="BD48" s="57">
        <v>10.6750735</v>
      </c>
      <c r="BE48" s="57">
        <v>11.4150735</v>
      </c>
      <c r="BF48" s="57">
        <v>10.6575735</v>
      </c>
      <c r="BG48" s="57">
        <v>12.3375735</v>
      </c>
    </row>
    <row r="49" ht="15.95" customHeight="1" spans="1:59">
      <c r="A49" s="49">
        <v>22.5</v>
      </c>
      <c r="B49" s="14">
        <v>21.0825</v>
      </c>
      <c r="C49" s="14">
        <v>22.1175</v>
      </c>
      <c r="D49" s="14">
        <f t="shared" si="4"/>
        <v>21.6</v>
      </c>
      <c r="E49" s="14">
        <v>33.32281</v>
      </c>
      <c r="F49" s="14">
        <v>33.83281</v>
      </c>
      <c r="G49" s="14">
        <f t="shared" si="0"/>
        <v>0.509999999999998</v>
      </c>
      <c r="H49" s="14">
        <f t="shared" si="1"/>
        <v>11.72281</v>
      </c>
      <c r="I49" s="74">
        <f t="shared" si="2"/>
        <v>12.23281</v>
      </c>
      <c r="J49" s="55"/>
      <c r="K49" s="55"/>
      <c r="L49" s="55"/>
      <c r="M49" s="55"/>
      <c r="N49" s="55"/>
      <c r="O49" s="55"/>
      <c r="P49" s="55"/>
      <c r="Q49" s="55"/>
      <c r="R49" s="56"/>
      <c r="S49" s="56"/>
      <c r="T49" s="57"/>
      <c r="U49" s="57">
        <v>0.487499999999997</v>
      </c>
      <c r="V49" s="57">
        <v>0.775124999999996</v>
      </c>
      <c r="W49" s="57">
        <v>0.738209999999999</v>
      </c>
      <c r="X49" s="57">
        <v>1.6125</v>
      </c>
      <c r="Y49" s="57">
        <v>2.33</v>
      </c>
      <c r="Z49" s="57">
        <v>2.005</v>
      </c>
      <c r="AA49" s="57">
        <v>2.0975</v>
      </c>
      <c r="AB49" s="57">
        <v>4.4125</v>
      </c>
      <c r="AC49" s="57">
        <v>5.8725</v>
      </c>
      <c r="AD49">
        <v>5.4825</v>
      </c>
      <c r="AE49">
        <v>5.8925</v>
      </c>
      <c r="AF49">
        <v>6.1275</v>
      </c>
      <c r="AG49" s="57">
        <v>6.72499999999999</v>
      </c>
      <c r="AH49" s="57">
        <v>6.3825</v>
      </c>
      <c r="AI49">
        <v>6.9025</v>
      </c>
      <c r="AJ49">
        <v>7.7525</v>
      </c>
      <c r="AK49">
        <v>7.25249999999999</v>
      </c>
      <c r="AL49">
        <v>7.82</v>
      </c>
      <c r="AM49">
        <v>8.84499999999999</v>
      </c>
      <c r="AN49" s="57">
        <v>9.0975</v>
      </c>
      <c r="AO49" s="57">
        <v>9.5</v>
      </c>
      <c r="AP49" s="57">
        <v>8.71749999999999</v>
      </c>
      <c r="AQ49" s="57">
        <v>8.755</v>
      </c>
      <c r="AR49" s="57">
        <v>9.29781</v>
      </c>
      <c r="AS49" s="57">
        <v>8.52280999999999</v>
      </c>
      <c r="AT49" s="57">
        <v>8.95531000000001</v>
      </c>
      <c r="AU49" s="57">
        <v>9.06031000000002</v>
      </c>
      <c r="AV49" s="57">
        <v>8.69280999999998</v>
      </c>
      <c r="AW49" s="57">
        <v>8.84781000000002</v>
      </c>
      <c r="AX49" s="57">
        <v>9.03280999999999</v>
      </c>
      <c r="AY49" s="57">
        <v>9.41781</v>
      </c>
      <c r="AZ49" s="57">
        <v>9.23281</v>
      </c>
      <c r="BA49" s="57">
        <v>10.02531</v>
      </c>
      <c r="BB49" s="57">
        <v>10.22781</v>
      </c>
      <c r="BC49" s="57">
        <v>10.62781</v>
      </c>
      <c r="BD49" s="57">
        <v>10.19781</v>
      </c>
      <c r="BE49" s="57">
        <v>10.90781</v>
      </c>
      <c r="BF49" s="57">
        <v>10.11281</v>
      </c>
      <c r="BG49" s="57">
        <v>11.72281</v>
      </c>
    </row>
    <row r="50" ht="15.95" customHeight="1" spans="1:59">
      <c r="A50" s="49">
        <v>23</v>
      </c>
      <c r="B50" s="14">
        <v>25.2325</v>
      </c>
      <c r="C50" s="14">
        <v>26.305</v>
      </c>
      <c r="D50" s="14">
        <f t="shared" si="4"/>
        <v>25.76875</v>
      </c>
      <c r="E50" s="14">
        <v>37.0285325</v>
      </c>
      <c r="F50" s="14">
        <v>37.5085325</v>
      </c>
      <c r="G50" s="14">
        <f t="shared" si="0"/>
        <v>0.479999999999997</v>
      </c>
      <c r="H50" s="14">
        <f t="shared" si="1"/>
        <v>11.2597825</v>
      </c>
      <c r="I50" s="74">
        <f t="shared" si="2"/>
        <v>11.7397825</v>
      </c>
      <c r="J50" s="55"/>
      <c r="K50" s="55"/>
      <c r="L50" s="55"/>
      <c r="M50" s="55"/>
      <c r="N50" s="55"/>
      <c r="O50" s="55"/>
      <c r="P50" s="55"/>
      <c r="Q50" s="55"/>
      <c r="R50" s="56"/>
      <c r="S50" s="56"/>
      <c r="T50" s="57"/>
      <c r="U50" s="57">
        <v>0.333749999999998</v>
      </c>
      <c r="V50" s="57">
        <v>0.530662499999998</v>
      </c>
      <c r="W50" s="57">
        <v>0.436391249999996</v>
      </c>
      <c r="X50" s="57">
        <v>1.51625</v>
      </c>
      <c r="Y50" s="57">
        <v>2.50875</v>
      </c>
      <c r="Z50" s="57">
        <v>2.17625</v>
      </c>
      <c r="AA50" s="57">
        <v>2.75375</v>
      </c>
      <c r="AB50" s="57">
        <v>4.67125</v>
      </c>
      <c r="AC50" s="57">
        <v>5.91875</v>
      </c>
      <c r="AD50">
        <v>5.47875</v>
      </c>
      <c r="AE50">
        <v>5.77625</v>
      </c>
      <c r="AF50">
        <v>5.93875000000001</v>
      </c>
      <c r="AG50" s="57">
        <v>6.47124999999999</v>
      </c>
      <c r="AH50" s="57">
        <v>6.07625000000001</v>
      </c>
      <c r="AI50">
        <v>6.55625</v>
      </c>
      <c r="AJ50">
        <v>7.37625</v>
      </c>
      <c r="AK50">
        <v>6.80124999999999</v>
      </c>
      <c r="AL50">
        <v>7.38375</v>
      </c>
      <c r="AM50">
        <v>8.47874999999999</v>
      </c>
      <c r="AN50" s="57">
        <v>8.76375</v>
      </c>
      <c r="AO50" s="57">
        <v>9.16625</v>
      </c>
      <c r="AP50" s="57">
        <v>8.28374999999999</v>
      </c>
      <c r="AQ50" s="57">
        <v>8.40375000000001</v>
      </c>
      <c r="AR50" s="57">
        <v>8.9247825</v>
      </c>
      <c r="AS50" s="57">
        <v>8.0047825</v>
      </c>
      <c r="AT50" s="57">
        <v>8.20978250000001</v>
      </c>
      <c r="AU50" s="57">
        <v>8.7997825</v>
      </c>
      <c r="AV50" s="57">
        <v>8.41478249999998</v>
      </c>
      <c r="AW50" s="57">
        <v>8.49228250000001</v>
      </c>
      <c r="AX50" s="57">
        <v>8.76228249999999</v>
      </c>
      <c r="AY50" s="57">
        <v>9.23228250000001</v>
      </c>
      <c r="AZ50" s="57">
        <v>9.09728250000001</v>
      </c>
      <c r="BA50" s="57">
        <v>9.89478249999999</v>
      </c>
      <c r="BB50" s="57">
        <v>10.0372825</v>
      </c>
      <c r="BC50" s="57">
        <v>10.4072825</v>
      </c>
      <c r="BD50" s="57">
        <v>9.87728249999998</v>
      </c>
      <c r="BE50" s="57">
        <v>10.5572825</v>
      </c>
      <c r="BF50" s="57">
        <v>9.71978249999998</v>
      </c>
      <c r="BG50" s="57">
        <v>11.2597825</v>
      </c>
    </row>
    <row r="51" ht="15.95" customHeight="1" spans="1:59">
      <c r="A51" s="49">
        <v>23.5</v>
      </c>
      <c r="B51" s="14">
        <v>30.6725</v>
      </c>
      <c r="C51" s="14">
        <v>31.6825</v>
      </c>
      <c r="D51" s="14">
        <f t="shared" si="4"/>
        <v>31.1775</v>
      </c>
      <c r="E51" s="14">
        <v>41.796675</v>
      </c>
      <c r="F51" s="14">
        <v>42.246675</v>
      </c>
      <c r="G51" s="14">
        <f t="shared" si="0"/>
        <v>0.450000000000003</v>
      </c>
      <c r="H51" s="14">
        <f t="shared" si="1"/>
        <v>10.619175</v>
      </c>
      <c r="I51" s="74">
        <f t="shared" si="2"/>
        <v>11.069175</v>
      </c>
      <c r="J51" s="55"/>
      <c r="K51" s="55"/>
      <c r="L51" s="55"/>
      <c r="M51" s="55"/>
      <c r="N51" s="55"/>
      <c r="O51" s="55"/>
      <c r="P51" s="55"/>
      <c r="Q51" s="55"/>
      <c r="R51" s="56"/>
      <c r="S51" s="56"/>
      <c r="T51" s="57"/>
      <c r="U51" s="57">
        <v>0.290000000000003</v>
      </c>
      <c r="V51" s="57">
        <v>0.461100000000005</v>
      </c>
      <c r="W51" s="57">
        <v>0.371960624999993</v>
      </c>
      <c r="X51" s="57">
        <v>1.43500000000001</v>
      </c>
      <c r="Y51" s="57">
        <v>2.2525</v>
      </c>
      <c r="Z51" s="57">
        <v>1.8175</v>
      </c>
      <c r="AA51" s="57">
        <v>2.035</v>
      </c>
      <c r="AB51" s="57">
        <v>4.045</v>
      </c>
      <c r="AC51" s="57">
        <v>5.8225</v>
      </c>
      <c r="AD51">
        <v>5.3625</v>
      </c>
      <c r="AE51">
        <v>5.72499999999999</v>
      </c>
      <c r="AF51">
        <v>5.87750000000002</v>
      </c>
      <c r="AG51" s="57">
        <v>6.4975</v>
      </c>
      <c r="AH51" s="57">
        <v>6.1025</v>
      </c>
      <c r="AI51">
        <v>6.5425</v>
      </c>
      <c r="AJ51">
        <v>7.3325</v>
      </c>
      <c r="AK51">
        <v>6.74999999999999</v>
      </c>
      <c r="AL51">
        <v>7.34500000000001</v>
      </c>
      <c r="AM51">
        <v>8.305</v>
      </c>
      <c r="AN51" s="57">
        <v>8.56499999999999</v>
      </c>
      <c r="AO51" s="57">
        <v>8.8975</v>
      </c>
      <c r="AP51" s="57">
        <v>8.14</v>
      </c>
      <c r="AQ51" s="57">
        <v>8.21250000000001</v>
      </c>
      <c r="AR51" s="57">
        <v>8.721675</v>
      </c>
      <c r="AS51" s="57">
        <v>7.851675</v>
      </c>
      <c r="AT51" s="57">
        <v>8.27417500000002</v>
      </c>
      <c r="AU51" s="57">
        <v>8.496675</v>
      </c>
      <c r="AV51" s="57">
        <v>7.99417499999998</v>
      </c>
      <c r="AW51" s="57">
        <v>8.17417500000002</v>
      </c>
      <c r="AX51" s="57">
        <v>8.30167499999999</v>
      </c>
      <c r="AY51" s="57">
        <v>8.66917500000001</v>
      </c>
      <c r="AZ51" s="57">
        <v>8.46417500000001</v>
      </c>
      <c r="BA51" s="57">
        <v>9.26667499999999</v>
      </c>
      <c r="BB51" s="57">
        <v>9.45917500000001</v>
      </c>
      <c r="BC51" s="57">
        <v>9.79917499999999</v>
      </c>
      <c r="BD51" s="57">
        <v>9.30667499999999</v>
      </c>
      <c r="BE51" s="57">
        <v>9.956675</v>
      </c>
      <c r="BF51" s="57">
        <v>9.14917499999999</v>
      </c>
      <c r="BG51" s="57">
        <v>10.619175</v>
      </c>
    </row>
    <row r="52" ht="15.95" customHeight="1" spans="1:59">
      <c r="A52" s="49">
        <v>24</v>
      </c>
      <c r="B52" s="14">
        <v>30.125</v>
      </c>
      <c r="C52" s="14">
        <v>31.065</v>
      </c>
      <c r="D52" s="14">
        <f t="shared" si="4"/>
        <v>30.595</v>
      </c>
      <c r="E52" s="14">
        <v>41.7304</v>
      </c>
      <c r="F52" s="14">
        <v>42.1504</v>
      </c>
      <c r="G52" s="14">
        <f t="shared" si="0"/>
        <v>0.420000000000002</v>
      </c>
      <c r="H52" s="14">
        <f t="shared" si="1"/>
        <v>11.1354</v>
      </c>
      <c r="I52" s="74">
        <f t="shared" si="2"/>
        <v>11.5554</v>
      </c>
      <c r="J52" s="55"/>
      <c r="K52" s="55"/>
      <c r="L52" s="55"/>
      <c r="M52" s="55"/>
      <c r="N52" s="55"/>
      <c r="O52" s="55"/>
      <c r="P52" s="55"/>
      <c r="Q52" s="55"/>
      <c r="R52" s="56"/>
      <c r="S52" s="56"/>
      <c r="T52" s="57"/>
      <c r="U52" s="57">
        <v>0.307500000000001</v>
      </c>
      <c r="V52" s="57">
        <v>0.488925000000002</v>
      </c>
      <c r="W52" s="57">
        <v>0.452053125000003</v>
      </c>
      <c r="X52" s="57">
        <v>1.3425</v>
      </c>
      <c r="Y52" s="57">
        <v>1.805</v>
      </c>
      <c r="Z52" s="57">
        <v>1.1575</v>
      </c>
      <c r="AA52" s="57">
        <v>0.600000000000001</v>
      </c>
      <c r="AB52" s="57">
        <v>3.7575</v>
      </c>
      <c r="AC52" s="57">
        <v>5.345</v>
      </c>
      <c r="AD52">
        <v>4.975</v>
      </c>
      <c r="AE52">
        <v>5.47499999999999</v>
      </c>
      <c r="AF52">
        <v>5.65500000000002</v>
      </c>
      <c r="AG52" s="57">
        <v>6.4975</v>
      </c>
      <c r="AH52" s="57">
        <v>6.10750000000001</v>
      </c>
      <c r="AI52">
        <v>6.5075</v>
      </c>
      <c r="AJ52">
        <v>7.2675</v>
      </c>
      <c r="AK52">
        <v>6.76249999999999</v>
      </c>
      <c r="AL52">
        <v>7.34250000000001</v>
      </c>
      <c r="AM52">
        <v>8.07249999999999</v>
      </c>
      <c r="AN52" s="57">
        <v>8.28249999999999</v>
      </c>
      <c r="AO52" s="57">
        <v>8.46</v>
      </c>
      <c r="AP52" s="57">
        <v>8.06</v>
      </c>
      <c r="AQ52" s="57">
        <v>7.95000000000001</v>
      </c>
      <c r="AR52" s="57">
        <v>8.4429</v>
      </c>
      <c r="AS52" s="57">
        <v>7.8204</v>
      </c>
      <c r="AT52" s="57">
        <v>8.68540000000001</v>
      </c>
      <c r="AU52" s="57">
        <v>9.22540000000003</v>
      </c>
      <c r="AV52" s="57">
        <v>8.52539999999998</v>
      </c>
      <c r="AW52" s="57">
        <v>8.87540000000001</v>
      </c>
      <c r="AX52" s="57">
        <v>8.77289999999999</v>
      </c>
      <c r="AY52" s="57">
        <v>9.07790000000001</v>
      </c>
      <c r="AZ52" s="57">
        <v>8.74290000000001</v>
      </c>
      <c r="BA52" s="57">
        <v>9.62039999999998</v>
      </c>
      <c r="BB52" s="57">
        <v>9.84790000000002</v>
      </c>
      <c r="BC52" s="57">
        <v>10.1579</v>
      </c>
      <c r="BD52" s="57">
        <v>9.84039999999998</v>
      </c>
      <c r="BE52" s="57">
        <v>10.4604</v>
      </c>
      <c r="BF52" s="57">
        <v>9.73539999999999</v>
      </c>
      <c r="BG52" s="57">
        <v>11.1354</v>
      </c>
    </row>
    <row r="53" ht="15.95" customHeight="1" spans="1:59">
      <c r="A53" s="49">
        <v>24.5</v>
      </c>
      <c r="B53" s="14">
        <v>20.6325</v>
      </c>
      <c r="C53" s="14">
        <v>21.5</v>
      </c>
      <c r="D53" s="14">
        <f t="shared" si="4"/>
        <v>21.06625</v>
      </c>
      <c r="E53" s="14">
        <v>32.3426525</v>
      </c>
      <c r="F53" s="14">
        <v>32.7326525</v>
      </c>
      <c r="G53" s="14">
        <f t="shared" si="0"/>
        <v>0.390000000000001</v>
      </c>
      <c r="H53" s="14">
        <f t="shared" si="1"/>
        <v>11.2764025</v>
      </c>
      <c r="I53" s="74">
        <f t="shared" si="2"/>
        <v>11.6664025</v>
      </c>
      <c r="J53" s="55"/>
      <c r="K53" s="55"/>
      <c r="L53" s="55"/>
      <c r="M53" s="55"/>
      <c r="N53" s="55"/>
      <c r="O53" s="55"/>
      <c r="P53" s="55"/>
      <c r="Q53" s="55"/>
      <c r="R53" s="56"/>
      <c r="S53" s="56"/>
      <c r="T53" s="57"/>
      <c r="U53" s="57">
        <v>0.341249999999999</v>
      </c>
      <c r="V53" s="57">
        <v>0.5425875</v>
      </c>
      <c r="W53" s="57">
        <v>0.513262499999996</v>
      </c>
      <c r="X53" s="57">
        <v>1.24125</v>
      </c>
      <c r="Y53" s="57">
        <v>1.31125</v>
      </c>
      <c r="Z53" s="57">
        <v>0.476249999999997</v>
      </c>
      <c r="AA53" s="57">
        <v>-0.793749999999999</v>
      </c>
      <c r="AB53" s="57">
        <v>2.88375</v>
      </c>
      <c r="AC53" s="57">
        <v>4.88625</v>
      </c>
      <c r="AD53">
        <v>4.55625</v>
      </c>
      <c r="AE53">
        <v>5.18375</v>
      </c>
      <c r="AF53">
        <v>5.38125000000001</v>
      </c>
      <c r="AG53" s="57">
        <v>6.44125</v>
      </c>
      <c r="AH53" s="57">
        <v>6.06625000000001</v>
      </c>
      <c r="AI53">
        <v>6.42625</v>
      </c>
      <c r="AJ53">
        <v>7.15625</v>
      </c>
      <c r="AK53">
        <v>6.68624999999999</v>
      </c>
      <c r="AL53">
        <v>7.27875000000001</v>
      </c>
      <c r="AM53">
        <v>7.81374999999999</v>
      </c>
      <c r="AN53" s="57">
        <v>7.98124999999999</v>
      </c>
      <c r="AO53" s="57">
        <v>8.05125</v>
      </c>
      <c r="AP53" s="57">
        <v>7.94124999999999</v>
      </c>
      <c r="AQ53" s="57">
        <v>7.66375</v>
      </c>
      <c r="AR53" s="57">
        <v>8.1389025</v>
      </c>
      <c r="AS53" s="57">
        <v>7.7189025</v>
      </c>
      <c r="AT53" s="57">
        <v>8.85140250000001</v>
      </c>
      <c r="AU53" s="57">
        <v>9.4739025</v>
      </c>
      <c r="AV53" s="57">
        <v>8.55390249999998</v>
      </c>
      <c r="AW53" s="57">
        <v>9.17890250000001</v>
      </c>
      <c r="AX53" s="57">
        <v>8.63390249999999</v>
      </c>
      <c r="AY53" s="57">
        <v>8.8889025</v>
      </c>
      <c r="AZ53" s="57">
        <v>8.46890250000001</v>
      </c>
      <c r="BA53" s="57">
        <v>9.37640249999998</v>
      </c>
      <c r="BB53" s="57">
        <v>9.69140250000001</v>
      </c>
      <c r="BC53" s="57">
        <v>9.9714025</v>
      </c>
      <c r="BD53" s="57">
        <v>9.84640249999999</v>
      </c>
      <c r="BE53" s="57">
        <v>10.4364025</v>
      </c>
      <c r="BF53" s="57">
        <v>9.94640249999999</v>
      </c>
      <c r="BG53" s="57">
        <v>11.2764025</v>
      </c>
    </row>
    <row r="54" ht="15.95" customHeight="1" spans="1:59">
      <c r="A54" s="49">
        <v>25</v>
      </c>
      <c r="B54" s="14">
        <v>7.19000000000001</v>
      </c>
      <c r="C54" s="14">
        <v>8.0825</v>
      </c>
      <c r="D54" s="14">
        <f t="shared" si="4"/>
        <v>7.63625</v>
      </c>
      <c r="E54" s="14">
        <v>17.8917525</v>
      </c>
      <c r="F54" s="14">
        <v>18.2517525</v>
      </c>
      <c r="G54" s="14">
        <f t="shared" si="0"/>
        <v>0.359999999999999</v>
      </c>
      <c r="H54" s="14">
        <f t="shared" si="1"/>
        <v>10.2555025</v>
      </c>
      <c r="I54" s="74">
        <f t="shared" si="2"/>
        <v>10.6155025</v>
      </c>
      <c r="J54" s="55"/>
      <c r="K54" s="55"/>
      <c r="L54" s="55"/>
      <c r="M54" s="55"/>
      <c r="N54" s="55"/>
      <c r="O54" s="55"/>
      <c r="P54" s="55"/>
      <c r="Q54" s="55"/>
      <c r="R54" s="56"/>
      <c r="S54" s="56"/>
      <c r="T54" s="57"/>
      <c r="U54" s="57">
        <v>0.273749999999998</v>
      </c>
      <c r="V54" s="57">
        <v>0.435262499999999</v>
      </c>
      <c r="W54" s="57">
        <v>0.41909062499999</v>
      </c>
      <c r="X54" s="57">
        <v>1.20125</v>
      </c>
      <c r="Y54" s="57">
        <v>1.34374999999999</v>
      </c>
      <c r="Z54" s="57">
        <v>0.526249999999996</v>
      </c>
      <c r="AA54" s="57">
        <v>-0.56875</v>
      </c>
      <c r="AB54" s="57">
        <v>2.65125</v>
      </c>
      <c r="AC54" s="57">
        <v>4.42625</v>
      </c>
      <c r="AD54">
        <v>4.06625</v>
      </c>
      <c r="AE54">
        <v>4.61875</v>
      </c>
      <c r="AF54">
        <v>4.78125000000001</v>
      </c>
      <c r="AG54" s="57">
        <v>5.78125</v>
      </c>
      <c r="AH54" s="57">
        <v>5.43125000000001</v>
      </c>
      <c r="AI54">
        <v>5.75125</v>
      </c>
      <c r="AJ54">
        <v>6.45125</v>
      </c>
      <c r="AK54">
        <v>5.96874999999999</v>
      </c>
      <c r="AL54">
        <v>6.54125000000001</v>
      </c>
      <c r="AM54">
        <v>7.10124999999999</v>
      </c>
      <c r="AN54" s="57">
        <v>7.29374999999999</v>
      </c>
      <c r="AO54" s="57">
        <v>7.40625</v>
      </c>
      <c r="AP54" s="57">
        <v>7.21874999999999</v>
      </c>
      <c r="AQ54" s="57">
        <v>6.96375</v>
      </c>
      <c r="AR54" s="57">
        <v>7.3955025</v>
      </c>
      <c r="AS54" s="57">
        <v>6.9180025</v>
      </c>
      <c r="AT54" s="57">
        <v>7.90800250000001</v>
      </c>
      <c r="AU54" s="57">
        <v>8.69800250000003</v>
      </c>
      <c r="AV54" s="57">
        <v>7.83300249999998</v>
      </c>
      <c r="AW54" s="57">
        <v>8.36800250000001</v>
      </c>
      <c r="AX54" s="57">
        <v>7.88300249999999</v>
      </c>
      <c r="AY54" s="57">
        <v>8.1980025</v>
      </c>
      <c r="AZ54" s="57">
        <v>7.7955025</v>
      </c>
      <c r="BA54" s="57">
        <v>8.69550249999999</v>
      </c>
      <c r="BB54" s="57">
        <v>8.89800250000001</v>
      </c>
      <c r="BC54" s="57">
        <v>9.1480025</v>
      </c>
      <c r="BD54" s="57">
        <v>8.96300249999999</v>
      </c>
      <c r="BE54" s="57">
        <v>9.5230025</v>
      </c>
      <c r="BF54" s="57">
        <v>8.99550249999999</v>
      </c>
      <c r="BG54" s="57">
        <v>10.2555025</v>
      </c>
    </row>
    <row r="55" ht="15.95" customHeight="1" spans="1:59">
      <c r="A55" s="49">
        <v>25.5</v>
      </c>
      <c r="B55" s="14">
        <v>-3.46499999999999</v>
      </c>
      <c r="C55" s="14">
        <v>-2.5225</v>
      </c>
      <c r="D55" s="14">
        <f t="shared" si="4"/>
        <v>-2.99374999999999</v>
      </c>
      <c r="E55" s="14">
        <v>6.70254749999999</v>
      </c>
      <c r="F55" s="14">
        <v>7.03254749999999</v>
      </c>
      <c r="G55" s="14">
        <f t="shared" si="0"/>
        <v>0.329999999999999</v>
      </c>
      <c r="H55" s="14">
        <f t="shared" si="1"/>
        <v>9.69629749999998</v>
      </c>
      <c r="I55" s="74">
        <f t="shared" si="2"/>
        <v>10.0262975</v>
      </c>
      <c r="J55" s="55"/>
      <c r="K55" s="55"/>
      <c r="L55" s="55"/>
      <c r="M55" s="55"/>
      <c r="N55" s="55"/>
      <c r="O55" s="55"/>
      <c r="P55" s="55"/>
      <c r="Q55" s="55"/>
      <c r="R55" s="56"/>
      <c r="S55" s="56"/>
      <c r="T55" s="57"/>
      <c r="U55" s="57">
        <v>0.196249999999989</v>
      </c>
      <c r="V55" s="57">
        <v>0.312037499999984</v>
      </c>
      <c r="W55" s="57">
        <v>0.322775624999971</v>
      </c>
      <c r="X55" s="57">
        <v>1.18124999999999</v>
      </c>
      <c r="Y55" s="57">
        <v>1.43874999999998</v>
      </c>
      <c r="Z55" s="57">
        <v>0.631249999999986</v>
      </c>
      <c r="AA55" s="57">
        <v>-0.278750000000009</v>
      </c>
      <c r="AB55" s="57">
        <v>2.88374999999999</v>
      </c>
      <c r="AC55" s="57">
        <v>4.62124999999998</v>
      </c>
      <c r="AD55">
        <v>4.25124999999998</v>
      </c>
      <c r="AE55">
        <v>4.72624999999998</v>
      </c>
      <c r="AF55">
        <v>4.86624999999999</v>
      </c>
      <c r="AG55" s="57">
        <v>5.84124999999999</v>
      </c>
      <c r="AH55" s="57">
        <v>5.49125</v>
      </c>
      <c r="AI55">
        <v>5.77125</v>
      </c>
      <c r="AJ55">
        <v>6.44125</v>
      </c>
      <c r="AK55">
        <v>5.94374999999999</v>
      </c>
      <c r="AL55">
        <v>6.50625</v>
      </c>
      <c r="AM55">
        <v>7.08124999999999</v>
      </c>
      <c r="AN55" s="57">
        <v>7.26374999999998</v>
      </c>
      <c r="AO55" s="57">
        <v>7.41124999999998</v>
      </c>
      <c r="AP55" s="57">
        <v>7.17374999999997</v>
      </c>
      <c r="AQ55" s="57">
        <v>6.93624999999997</v>
      </c>
      <c r="AR55" s="57">
        <v>7.36629749999997</v>
      </c>
      <c r="AS55" s="57">
        <v>6.79629749999997</v>
      </c>
      <c r="AT55" s="57">
        <v>7.69879749999998</v>
      </c>
      <c r="AU55" s="57">
        <v>8.35129750000001</v>
      </c>
      <c r="AV55" s="57">
        <v>7.52379749999999</v>
      </c>
      <c r="AW55" s="57">
        <v>8.0187975</v>
      </c>
      <c r="AX55" s="57">
        <v>7.62629749999999</v>
      </c>
      <c r="AY55" s="57">
        <v>7.9237975</v>
      </c>
      <c r="AZ55" s="57">
        <v>7.50879750000001</v>
      </c>
      <c r="BA55" s="57">
        <v>8.3712975</v>
      </c>
      <c r="BB55" s="57">
        <v>8.51879750000001</v>
      </c>
      <c r="BC55" s="57">
        <v>8.73879750000001</v>
      </c>
      <c r="BD55" s="57">
        <v>8.5012975</v>
      </c>
      <c r="BE55" s="57">
        <v>9.0312975</v>
      </c>
      <c r="BF55" s="57">
        <v>8.50629749999999</v>
      </c>
      <c r="BG55" s="57">
        <v>9.69629749999998</v>
      </c>
    </row>
    <row r="56" ht="15.95" customHeight="1" spans="1:59">
      <c r="A56" s="49">
        <v>26</v>
      </c>
      <c r="B56" s="14">
        <v>-12.535</v>
      </c>
      <c r="C56" s="14">
        <v>-11.5675</v>
      </c>
      <c r="D56" s="14">
        <f t="shared" si="4"/>
        <v>-12.05125</v>
      </c>
      <c r="E56" s="14">
        <v>-2.88694750000002</v>
      </c>
      <c r="F56" s="14">
        <v>-2.58694750000002</v>
      </c>
      <c r="G56" s="14">
        <f t="shared" si="0"/>
        <v>0.3</v>
      </c>
      <c r="H56" s="14">
        <f t="shared" si="1"/>
        <v>9.16430249999998</v>
      </c>
      <c r="I56" s="74">
        <f t="shared" si="2"/>
        <v>9.46430249999998</v>
      </c>
      <c r="J56" s="55"/>
      <c r="K56" s="55"/>
      <c r="L56" s="55"/>
      <c r="M56" s="55"/>
      <c r="N56" s="55"/>
      <c r="O56" s="55"/>
      <c r="P56" s="55"/>
      <c r="Q56" s="55"/>
      <c r="R56" s="56"/>
      <c r="S56" s="56"/>
      <c r="T56" s="57"/>
      <c r="U56" s="57">
        <v>0.141249999999998</v>
      </c>
      <c r="V56" s="57">
        <v>0.224587499999998</v>
      </c>
      <c r="W56" s="57">
        <v>0.294967499999993</v>
      </c>
      <c r="X56" s="57">
        <v>1.15875</v>
      </c>
      <c r="Y56" s="57">
        <v>1.49125</v>
      </c>
      <c r="Z56" s="57">
        <v>0.696249999999996</v>
      </c>
      <c r="AA56" s="57">
        <v>-0.0837500000000002</v>
      </c>
      <c r="AB56" s="57">
        <v>2.99375</v>
      </c>
      <c r="AC56" s="57">
        <v>4.74874999999999</v>
      </c>
      <c r="AD56">
        <v>4.31874999999999</v>
      </c>
      <c r="AE56">
        <v>4.74874999999999</v>
      </c>
      <c r="AF56">
        <v>4.86375</v>
      </c>
      <c r="AG56" s="57">
        <v>5.80625</v>
      </c>
      <c r="AH56" s="57">
        <v>5.46625</v>
      </c>
      <c r="AI56">
        <v>5.70625000000001</v>
      </c>
      <c r="AJ56">
        <v>6.34625000000001</v>
      </c>
      <c r="AK56">
        <v>5.84375</v>
      </c>
      <c r="AL56">
        <v>6.37375000000001</v>
      </c>
      <c r="AM56">
        <v>6.93875</v>
      </c>
      <c r="AN56" s="57">
        <v>7.14624999999999</v>
      </c>
      <c r="AO56" s="57">
        <v>7.33125</v>
      </c>
      <c r="AP56" s="57">
        <v>7.05374999999999</v>
      </c>
      <c r="AQ56" s="57">
        <v>6.86374999999999</v>
      </c>
      <c r="AR56" s="57">
        <v>7.28930249999999</v>
      </c>
      <c r="AS56" s="57">
        <v>6.67180249999999</v>
      </c>
      <c r="AT56" s="57">
        <v>7.5018025</v>
      </c>
      <c r="AU56" s="57">
        <v>8.04180250000003</v>
      </c>
      <c r="AV56" s="57">
        <v>7.23430250000001</v>
      </c>
      <c r="AW56" s="57">
        <v>7.70180250000002</v>
      </c>
      <c r="AX56" s="57">
        <v>7.36180250000001</v>
      </c>
      <c r="AY56" s="57">
        <v>7.65680250000001</v>
      </c>
      <c r="AZ56" s="57">
        <v>7.23930250000001</v>
      </c>
      <c r="BA56" s="57">
        <v>8.0743025</v>
      </c>
      <c r="BB56" s="57">
        <v>8.17680250000001</v>
      </c>
      <c r="BC56" s="57">
        <v>8.36680250000001</v>
      </c>
      <c r="BD56" s="57">
        <v>8.0868025</v>
      </c>
      <c r="BE56" s="57">
        <v>8.5868025</v>
      </c>
      <c r="BF56" s="57">
        <v>8.04430249999999</v>
      </c>
      <c r="BG56" s="57">
        <v>9.16430249999998</v>
      </c>
    </row>
    <row r="57" ht="15.95" customHeight="1" spans="1:59">
      <c r="A57" s="49">
        <v>26.5</v>
      </c>
      <c r="B57" s="14">
        <v>-18.56</v>
      </c>
      <c r="C57" s="14">
        <v>-17.535</v>
      </c>
      <c r="D57" s="14">
        <f t="shared" si="4"/>
        <v>-18.0475</v>
      </c>
      <c r="E57" s="14">
        <v>-10.038325</v>
      </c>
      <c r="F57" s="14">
        <v>-9.768325</v>
      </c>
      <c r="G57" s="14">
        <f t="shared" si="0"/>
        <v>0.27</v>
      </c>
      <c r="H57" s="14">
        <f t="shared" si="1"/>
        <v>8.009175</v>
      </c>
      <c r="I57" s="74">
        <f t="shared" si="2"/>
        <v>8.279175</v>
      </c>
      <c r="J57" s="55"/>
      <c r="K57" s="55"/>
      <c r="L57" s="55"/>
      <c r="M57" s="55"/>
      <c r="N57" s="55"/>
      <c r="O57" s="55"/>
      <c r="P57" s="55"/>
      <c r="Q57" s="55"/>
      <c r="R57" s="56"/>
      <c r="S57" s="56"/>
      <c r="T57" s="57"/>
      <c r="U57" s="57">
        <v>0.0374999999999979</v>
      </c>
      <c r="V57" s="57">
        <v>0.0596249999999969</v>
      </c>
      <c r="W57" s="57">
        <v>0.114695624999992</v>
      </c>
      <c r="X57" s="57">
        <v>1.155</v>
      </c>
      <c r="Y57" s="57">
        <v>1.8425</v>
      </c>
      <c r="Z57" s="57">
        <v>1.32</v>
      </c>
      <c r="AA57" s="57">
        <v>1.25</v>
      </c>
      <c r="AB57" s="57">
        <v>4.1075</v>
      </c>
      <c r="AC57" s="57">
        <v>5.7475</v>
      </c>
      <c r="AD57">
        <v>4.7875</v>
      </c>
      <c r="AE57">
        <v>5.0225</v>
      </c>
      <c r="AF57">
        <v>5.01250000000001</v>
      </c>
      <c r="AG57" s="57">
        <v>5.8625</v>
      </c>
      <c r="AH57" s="57">
        <v>5.48</v>
      </c>
      <c r="AI57">
        <v>5.68</v>
      </c>
      <c r="AJ57">
        <v>6.29</v>
      </c>
      <c r="AK57">
        <v>5.71249999999998</v>
      </c>
      <c r="AL57">
        <v>6.25000000000001</v>
      </c>
      <c r="AM57">
        <v>6.94749999999999</v>
      </c>
      <c r="AN57" s="57">
        <v>7.30499999999999</v>
      </c>
      <c r="AO57" s="57">
        <v>7.565</v>
      </c>
      <c r="AP57" s="57">
        <v>6.99499999999999</v>
      </c>
      <c r="AQ57" s="57">
        <v>6.9625</v>
      </c>
      <c r="AR57" s="57">
        <v>7.394175</v>
      </c>
      <c r="AS57" s="57">
        <v>6.461675</v>
      </c>
      <c r="AT57" s="57">
        <v>6.90667500000001</v>
      </c>
      <c r="AU57" s="57">
        <v>6.98917500000003</v>
      </c>
      <c r="AV57" s="57">
        <v>6.38917499999998</v>
      </c>
      <c r="AW57" s="57">
        <v>6.69417500000001</v>
      </c>
      <c r="AX57" s="57">
        <v>6.53917499999999</v>
      </c>
      <c r="AY57" s="57">
        <v>6.971675</v>
      </c>
      <c r="AZ57" s="57">
        <v>6.654175</v>
      </c>
      <c r="BA57" s="57">
        <v>7.49917499999999</v>
      </c>
      <c r="BB57" s="57">
        <v>7.45917500000001</v>
      </c>
      <c r="BC57" s="57">
        <v>7.619175</v>
      </c>
      <c r="BD57" s="57">
        <v>7.11917499999999</v>
      </c>
      <c r="BE57" s="57">
        <v>7.589175</v>
      </c>
      <c r="BF57" s="57">
        <v>6.95917499999999</v>
      </c>
      <c r="BG57" s="57">
        <v>8.00917499999999</v>
      </c>
    </row>
    <row r="58" ht="15.95" customHeight="1" spans="1:59">
      <c r="A58" s="49">
        <v>27</v>
      </c>
      <c r="B58" s="14">
        <v>-14.3025</v>
      </c>
      <c r="C58" s="14">
        <v>-13.1625</v>
      </c>
      <c r="D58" s="14">
        <f t="shared" si="4"/>
        <v>-13.7325</v>
      </c>
      <c r="E58" s="14">
        <v>-6.09690500000006</v>
      </c>
      <c r="F58" s="14">
        <v>-5.85690500000006</v>
      </c>
      <c r="G58" s="14">
        <f t="shared" si="0"/>
        <v>0.239999999999999</v>
      </c>
      <c r="H58" s="14">
        <f t="shared" si="1"/>
        <v>7.63559499999994</v>
      </c>
      <c r="I58" s="74">
        <f t="shared" si="2"/>
        <v>7.87559499999994</v>
      </c>
      <c r="J58" s="55"/>
      <c r="K58" s="55"/>
      <c r="L58" s="55"/>
      <c r="M58" s="55"/>
      <c r="N58" s="55"/>
      <c r="O58" s="55"/>
      <c r="P58" s="55"/>
      <c r="Q58" s="55"/>
      <c r="R58" s="56"/>
      <c r="S58" s="56"/>
      <c r="T58" s="57"/>
      <c r="U58" s="57">
        <v>-0.0325000000000006</v>
      </c>
      <c r="V58" s="57">
        <v>-0.0516750000000012</v>
      </c>
      <c r="W58" s="57">
        <v>-0.0117843750000119</v>
      </c>
      <c r="X58" s="57">
        <v>1.2325</v>
      </c>
      <c r="Y58" s="57">
        <v>2.3575</v>
      </c>
      <c r="Z58" s="57">
        <v>2.05</v>
      </c>
      <c r="AA58" s="57">
        <v>2.55</v>
      </c>
      <c r="AB58" s="57">
        <v>4.3125</v>
      </c>
      <c r="AC58" s="57">
        <v>5.85249999999999</v>
      </c>
      <c r="AD58">
        <v>4.88249999999999</v>
      </c>
      <c r="AE58">
        <v>4.97499999999999</v>
      </c>
      <c r="AF58">
        <v>4.9025</v>
      </c>
      <c r="AG58" s="57">
        <v>5.5225</v>
      </c>
      <c r="AH58" s="57">
        <v>5.1925</v>
      </c>
      <c r="AI58">
        <v>5.3525</v>
      </c>
      <c r="AJ58">
        <v>5.9325</v>
      </c>
      <c r="AK58">
        <v>5.24249999999999</v>
      </c>
      <c r="AL58">
        <v>5.7525</v>
      </c>
      <c r="AM58">
        <v>6.56249999999999</v>
      </c>
      <c r="AN58" s="57">
        <v>6.95999999999998</v>
      </c>
      <c r="AO58" s="57">
        <v>7.21499999999998</v>
      </c>
      <c r="AP58" s="57">
        <v>6.52999999999997</v>
      </c>
      <c r="AQ58" s="57">
        <v>6.62249999999997</v>
      </c>
      <c r="AR58" s="57">
        <v>7.03309499999997</v>
      </c>
      <c r="AS58" s="57">
        <v>6.03059499999997</v>
      </c>
      <c r="AT58" s="57">
        <v>6.24559499999998</v>
      </c>
      <c r="AU58" s="57">
        <v>6.60559499999998</v>
      </c>
      <c r="AV58" s="57">
        <v>6.12809499999996</v>
      </c>
      <c r="AW58" s="57">
        <v>6.27809499999997</v>
      </c>
      <c r="AX58" s="57">
        <v>6.29059499999996</v>
      </c>
      <c r="AY58" s="57">
        <v>6.84559499999996</v>
      </c>
      <c r="AZ58" s="57">
        <v>6.58059499999997</v>
      </c>
      <c r="BA58" s="57">
        <v>7.41559499999996</v>
      </c>
      <c r="BB58" s="57">
        <v>7.31559499999997</v>
      </c>
      <c r="BC58" s="57">
        <v>7.44559499999997</v>
      </c>
      <c r="BD58" s="57">
        <v>6.85809499999996</v>
      </c>
      <c r="BE58" s="57">
        <v>7.29809499999996</v>
      </c>
      <c r="BF58" s="57">
        <v>6.65559499999995</v>
      </c>
      <c r="BG58" s="57">
        <v>7.63559499999994</v>
      </c>
    </row>
    <row r="59" ht="15.95" customHeight="1" spans="1:59">
      <c r="A59" s="49">
        <v>27.5</v>
      </c>
      <c r="B59" s="14">
        <v>-9.48749999999999</v>
      </c>
      <c r="C59" s="14">
        <v>-8.37</v>
      </c>
      <c r="D59" s="14">
        <f t="shared" si="4"/>
        <v>-8.92874999999999</v>
      </c>
      <c r="E59" s="14">
        <v>-1.79228750000001</v>
      </c>
      <c r="F59" s="14">
        <v>-1.58228750000001</v>
      </c>
      <c r="G59" s="14">
        <f t="shared" si="0"/>
        <v>0.21</v>
      </c>
      <c r="H59" s="14">
        <f t="shared" si="1"/>
        <v>7.13646249999998</v>
      </c>
      <c r="I59" s="74">
        <f t="shared" si="2"/>
        <v>7.34646249999998</v>
      </c>
      <c r="J59" s="55"/>
      <c r="K59" s="55"/>
      <c r="L59" s="55"/>
      <c r="M59" s="55"/>
      <c r="N59" s="55"/>
      <c r="O59" s="55"/>
      <c r="P59" s="55"/>
      <c r="Q59" s="55"/>
      <c r="R59" s="56"/>
      <c r="S59" s="56"/>
      <c r="T59" s="57"/>
      <c r="U59" s="57">
        <v>0.0337499999999906</v>
      </c>
      <c r="V59" s="57">
        <v>0.0536624999999855</v>
      </c>
      <c r="W59" s="57">
        <v>0.0949331249999865</v>
      </c>
      <c r="X59" s="57">
        <v>1.21124999999999</v>
      </c>
      <c r="Y59" s="57">
        <v>2.13374999999998</v>
      </c>
      <c r="Z59" s="57">
        <v>1.62874999999999</v>
      </c>
      <c r="AA59" s="57">
        <v>1.88124999999999</v>
      </c>
      <c r="AB59" s="57">
        <v>3.97124999999999</v>
      </c>
      <c r="AC59" s="57">
        <v>5.04374999999998</v>
      </c>
      <c r="AD59">
        <v>4.51374999999998</v>
      </c>
      <c r="AE59">
        <v>4.76874999999998</v>
      </c>
      <c r="AF59">
        <v>4.77124999999999</v>
      </c>
      <c r="AG59" s="57">
        <v>5.50624999999999</v>
      </c>
      <c r="AH59" s="57">
        <v>5.17625</v>
      </c>
      <c r="AI59">
        <v>5.29625</v>
      </c>
      <c r="AJ59">
        <v>5.84625</v>
      </c>
      <c r="AK59">
        <v>5.12124999999999</v>
      </c>
      <c r="AL59">
        <v>5.64375</v>
      </c>
      <c r="AM59">
        <v>6.23624999999999</v>
      </c>
      <c r="AN59" s="57">
        <v>6.63374999999998</v>
      </c>
      <c r="AO59" s="57">
        <v>6.74874999999999</v>
      </c>
      <c r="AP59" s="57">
        <v>6.22874999999998</v>
      </c>
      <c r="AQ59" s="57">
        <v>6.29374999999999</v>
      </c>
      <c r="AR59" s="57">
        <v>6.68396249999999</v>
      </c>
      <c r="AS59" s="57">
        <v>5.83396249999999</v>
      </c>
      <c r="AT59" s="57">
        <v>6.1289625</v>
      </c>
      <c r="AU59" s="57">
        <v>6.47896250000003</v>
      </c>
      <c r="AV59" s="57">
        <v>5.82896250000001</v>
      </c>
      <c r="AW59" s="57">
        <v>6.13646250000002</v>
      </c>
      <c r="AX59" s="57">
        <v>5.92146250000001</v>
      </c>
      <c r="AY59" s="57">
        <v>6.39146250000001</v>
      </c>
      <c r="AZ59" s="57">
        <v>6.05396250000002</v>
      </c>
      <c r="BA59" s="57">
        <v>6.8889625</v>
      </c>
      <c r="BB59" s="57">
        <v>6.83396250000001</v>
      </c>
      <c r="BC59" s="57">
        <v>6.93396250000001</v>
      </c>
      <c r="BD59" s="57">
        <v>6.3789625</v>
      </c>
      <c r="BE59" s="57">
        <v>6.7889625</v>
      </c>
      <c r="BF59" s="57">
        <v>6.22646249999999</v>
      </c>
      <c r="BG59" s="57">
        <v>7.13646249999998</v>
      </c>
    </row>
    <row r="60" ht="15.95" customHeight="1" spans="1:59">
      <c r="A60" s="49">
        <v>28</v>
      </c>
      <c r="B60" s="14">
        <v>-10.8875</v>
      </c>
      <c r="C60" s="14">
        <v>-9.8</v>
      </c>
      <c r="D60" s="14">
        <f t="shared" si="4"/>
        <v>-10.34375</v>
      </c>
      <c r="E60" s="14">
        <v>-3.65665250000002</v>
      </c>
      <c r="F60" s="14">
        <v>-3.47665250000002</v>
      </c>
      <c r="G60" s="14">
        <f t="shared" si="0"/>
        <v>0.179999999999999</v>
      </c>
      <c r="H60" s="14">
        <f t="shared" si="1"/>
        <v>6.68709749999998</v>
      </c>
      <c r="I60" s="74">
        <f t="shared" si="2"/>
        <v>6.86709749999998</v>
      </c>
      <c r="J60" s="55"/>
      <c r="K60" s="55"/>
      <c r="L60" s="55"/>
      <c r="M60" s="55"/>
      <c r="N60" s="55"/>
      <c r="O60" s="55"/>
      <c r="P60" s="55"/>
      <c r="Q60" s="55"/>
      <c r="R60" s="56"/>
      <c r="S60" s="56"/>
      <c r="T60" s="57"/>
      <c r="U60" s="57">
        <v>0.123750000000001</v>
      </c>
      <c r="V60" s="57">
        <v>0.1967625</v>
      </c>
      <c r="W60" s="57">
        <v>0.251789999999984</v>
      </c>
      <c r="X60" s="57">
        <v>1.18625</v>
      </c>
      <c r="Y60" s="57">
        <v>1.80124999999999</v>
      </c>
      <c r="Z60" s="57">
        <v>1.08625</v>
      </c>
      <c r="AA60" s="57">
        <v>0.54875</v>
      </c>
      <c r="AB60" s="57">
        <v>2.94875</v>
      </c>
      <c r="AC60" s="57">
        <v>3.99624999999999</v>
      </c>
      <c r="AD60">
        <v>3.53624999999999</v>
      </c>
      <c r="AE60">
        <v>3.84374999999999</v>
      </c>
      <c r="AF60">
        <v>3.91375</v>
      </c>
      <c r="AG60" s="57">
        <v>4.87375</v>
      </c>
      <c r="AH60" s="57">
        <v>4.50125000000001</v>
      </c>
      <c r="AI60">
        <v>4.58125000000001</v>
      </c>
      <c r="AJ60">
        <v>5.10125000000001</v>
      </c>
      <c r="AK60">
        <v>4.37625</v>
      </c>
      <c r="AL60">
        <v>4.89875000000001</v>
      </c>
      <c r="AM60">
        <v>5.29625</v>
      </c>
      <c r="AN60" s="57">
        <v>5.64124999999999</v>
      </c>
      <c r="AO60" s="57">
        <v>5.69875</v>
      </c>
      <c r="AP60" s="57">
        <v>5.32374999999999</v>
      </c>
      <c r="AQ60" s="57">
        <v>5.33624999999999</v>
      </c>
      <c r="AR60" s="57">
        <v>5.66709749999999</v>
      </c>
      <c r="AS60" s="57">
        <v>4.93459749999999</v>
      </c>
      <c r="AT60" s="57">
        <v>5.6295975</v>
      </c>
      <c r="AU60" s="57">
        <v>6.33459750000003</v>
      </c>
      <c r="AV60" s="57">
        <v>5.56459750000001</v>
      </c>
      <c r="AW60" s="57">
        <v>6.01209750000002</v>
      </c>
      <c r="AX60" s="57">
        <v>5.62959750000001</v>
      </c>
      <c r="AY60" s="57">
        <v>5.99209750000001</v>
      </c>
      <c r="AZ60" s="57">
        <v>5.56459750000001</v>
      </c>
      <c r="BA60" s="57">
        <v>6.4245975</v>
      </c>
      <c r="BB60" s="57">
        <v>6.44709750000001</v>
      </c>
      <c r="BC60" s="57">
        <v>6.51709750000001</v>
      </c>
      <c r="BD60" s="57">
        <v>5.9695975</v>
      </c>
      <c r="BE60" s="57">
        <v>6.3495975</v>
      </c>
      <c r="BF60" s="57">
        <v>5.84709749999999</v>
      </c>
      <c r="BG60" s="57">
        <v>6.68709749999998</v>
      </c>
    </row>
    <row r="61" ht="15.95" customHeight="1" spans="1:59">
      <c r="A61" s="49">
        <v>28.5</v>
      </c>
      <c r="B61" s="14">
        <v>-16.6475</v>
      </c>
      <c r="C61" s="14">
        <v>-15.565</v>
      </c>
      <c r="D61" s="14">
        <f t="shared" si="4"/>
        <v>-16.10625</v>
      </c>
      <c r="E61" s="14">
        <v>-9.99354750000001</v>
      </c>
      <c r="F61" s="14">
        <v>-9.84354750000001</v>
      </c>
      <c r="G61" s="14">
        <f t="shared" si="0"/>
        <v>0.15</v>
      </c>
      <c r="H61" s="14">
        <f t="shared" si="1"/>
        <v>6.11270249999999</v>
      </c>
      <c r="I61" s="74">
        <f t="shared" si="2"/>
        <v>6.26270249999999</v>
      </c>
      <c r="J61" s="55"/>
      <c r="K61" s="55"/>
      <c r="L61" s="55"/>
      <c r="M61" s="55"/>
      <c r="N61" s="55"/>
      <c r="O61" s="55"/>
      <c r="P61" s="55"/>
      <c r="Q61" s="55"/>
      <c r="R61" s="56"/>
      <c r="S61" s="56"/>
      <c r="T61" s="57"/>
      <c r="U61" s="57">
        <v>0.143750000000001</v>
      </c>
      <c r="V61" s="57">
        <v>0.228562499999999</v>
      </c>
      <c r="W61" s="57">
        <v>0.330337499999985</v>
      </c>
      <c r="X61" s="57">
        <v>1.20625</v>
      </c>
      <c r="Y61" s="57">
        <v>1.78625</v>
      </c>
      <c r="Z61" s="57">
        <v>1.05375</v>
      </c>
      <c r="AA61" s="57">
        <v>0.47625</v>
      </c>
      <c r="AB61" s="57">
        <v>2.76625</v>
      </c>
      <c r="AC61" s="57">
        <v>3.93125</v>
      </c>
      <c r="AD61">
        <v>3.49125</v>
      </c>
      <c r="AE61">
        <v>3.71624999999999</v>
      </c>
      <c r="AF61">
        <v>3.78125000000001</v>
      </c>
      <c r="AG61" s="57">
        <v>4.75625</v>
      </c>
      <c r="AH61" s="57">
        <v>4.34625</v>
      </c>
      <c r="AI61">
        <v>4.38625</v>
      </c>
      <c r="AJ61">
        <v>4.87625</v>
      </c>
      <c r="AK61">
        <v>4.11374999999999</v>
      </c>
      <c r="AL61">
        <v>4.62375000000001</v>
      </c>
      <c r="AM61">
        <v>4.98874999999999</v>
      </c>
      <c r="AN61" s="57">
        <v>5.34124999999999</v>
      </c>
      <c r="AO61" s="57">
        <v>5.46125</v>
      </c>
      <c r="AP61" s="57">
        <v>5.03374999999999</v>
      </c>
      <c r="AQ61" s="57">
        <v>5.06375</v>
      </c>
      <c r="AR61" s="57">
        <v>5.3777025</v>
      </c>
      <c r="AS61" s="57">
        <v>4.6077025</v>
      </c>
      <c r="AT61" s="57">
        <v>5.28020250000001</v>
      </c>
      <c r="AU61" s="57">
        <v>6.00020250000003</v>
      </c>
      <c r="AV61" s="57">
        <v>5.27270249999998</v>
      </c>
      <c r="AW61" s="57">
        <v>5.69520250000001</v>
      </c>
      <c r="AX61" s="57">
        <v>5.26770249999999</v>
      </c>
      <c r="AY61" s="57">
        <v>5.6477025</v>
      </c>
      <c r="AZ61" s="57">
        <v>5.2027025</v>
      </c>
      <c r="BA61" s="57">
        <v>6.10270249999999</v>
      </c>
      <c r="BB61" s="57">
        <v>6.06270250000001</v>
      </c>
      <c r="BC61" s="57">
        <v>6.1027025</v>
      </c>
      <c r="BD61" s="57">
        <v>5.54270249999999</v>
      </c>
      <c r="BE61" s="57">
        <v>5.8927025</v>
      </c>
      <c r="BF61" s="57">
        <v>5.34270249999999</v>
      </c>
      <c r="BG61" s="57">
        <v>6.11270249999999</v>
      </c>
    </row>
    <row r="62" ht="15.95" customHeight="1" spans="1:59">
      <c r="A62" s="49">
        <v>29</v>
      </c>
      <c r="B62" s="14">
        <v>-21.665</v>
      </c>
      <c r="C62" s="14">
        <v>-20.5625</v>
      </c>
      <c r="D62" s="14">
        <f t="shared" si="4"/>
        <v>-21.11375</v>
      </c>
      <c r="E62" s="14">
        <v>-15.3657925</v>
      </c>
      <c r="F62" s="14">
        <v>-15.2457925</v>
      </c>
      <c r="G62" s="14">
        <f t="shared" si="0"/>
        <v>0.119999999999999</v>
      </c>
      <c r="H62" s="14">
        <f t="shared" si="1"/>
        <v>5.7479575</v>
      </c>
      <c r="I62" s="74">
        <f t="shared" si="2"/>
        <v>5.8679575</v>
      </c>
      <c r="J62" s="55"/>
      <c r="K62" s="55"/>
      <c r="L62" s="55"/>
      <c r="M62" s="55"/>
      <c r="N62" s="55"/>
      <c r="O62" s="55"/>
      <c r="P62" s="55"/>
      <c r="Q62" s="55"/>
      <c r="R62" s="56"/>
      <c r="S62" s="56"/>
      <c r="T62" s="57"/>
      <c r="U62" s="57">
        <v>0.123750000000001</v>
      </c>
      <c r="V62" s="57">
        <v>0.196762500000002</v>
      </c>
      <c r="W62" s="57">
        <v>-0.270712499999998</v>
      </c>
      <c r="X62" s="57">
        <v>1.18375</v>
      </c>
      <c r="Y62" s="57">
        <v>1.80375</v>
      </c>
      <c r="Z62" s="57">
        <v>1.08375</v>
      </c>
      <c r="AA62" s="57">
        <v>0.483750000000001</v>
      </c>
      <c r="AB62" s="57">
        <v>2.64375</v>
      </c>
      <c r="AC62" s="57">
        <v>3.90125</v>
      </c>
      <c r="AD62">
        <v>3.43125</v>
      </c>
      <c r="AE62">
        <v>3.63624999999999</v>
      </c>
      <c r="AF62">
        <v>3.70125000000001</v>
      </c>
      <c r="AG62" s="57">
        <v>4.67374999999999</v>
      </c>
      <c r="AH62" s="57">
        <v>4.28125</v>
      </c>
      <c r="AI62">
        <v>4.30125</v>
      </c>
      <c r="AJ62">
        <v>4.76125</v>
      </c>
      <c r="AK62">
        <v>4.06874999999998</v>
      </c>
      <c r="AL62">
        <v>4.49875000000001</v>
      </c>
      <c r="AM62">
        <v>4.84124999999999</v>
      </c>
      <c r="AN62" s="57">
        <v>5.15124999999999</v>
      </c>
      <c r="AO62" s="57">
        <v>5.28375</v>
      </c>
      <c r="AP62" s="57">
        <v>4.87124999999999</v>
      </c>
      <c r="AQ62" s="57">
        <v>4.86625</v>
      </c>
      <c r="AR62" s="57">
        <v>5.1679575</v>
      </c>
      <c r="AS62" s="57">
        <v>4.3804575</v>
      </c>
      <c r="AT62" s="57">
        <v>5.09045750000001</v>
      </c>
      <c r="AU62" s="57">
        <v>5.85045750000003</v>
      </c>
      <c r="AV62" s="57">
        <v>5.09295749999998</v>
      </c>
      <c r="AW62" s="57">
        <v>5.54295750000001</v>
      </c>
      <c r="AX62" s="57">
        <v>5.07795749999999</v>
      </c>
      <c r="AY62" s="57">
        <v>5.5004575</v>
      </c>
      <c r="AZ62" s="57">
        <v>5.0379575</v>
      </c>
      <c r="BA62" s="57">
        <v>5.96545749999999</v>
      </c>
      <c r="BB62" s="57">
        <v>5.91545750000001</v>
      </c>
      <c r="BC62" s="57">
        <v>5.9254575</v>
      </c>
      <c r="BD62" s="57">
        <v>5.33045749999999</v>
      </c>
      <c r="BE62" s="57">
        <v>5.6504575</v>
      </c>
      <c r="BF62" s="57">
        <v>5.04795749999999</v>
      </c>
      <c r="BG62" s="57">
        <v>5.74795749999999</v>
      </c>
    </row>
    <row r="63" spans="15:29">
      <c r="O63" s="55"/>
      <c r="AA63" s="57"/>
      <c r="AB63" s="57"/>
      <c r="AC63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O72"/>
  <sheetViews>
    <sheetView topLeftCell="A42" workbookViewId="0">
      <pane xSplit="16" topLeftCell="CN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4" width="11.75" style="69" customWidth="1"/>
    <col min="15" max="16" width="11.75" style="69" hidden="1" customWidth="1"/>
    <col min="17" max="18" width="11.75" style="69" customWidth="1"/>
    <col min="19" max="24" width="11.75" style="69" hidden="1" customWidth="1"/>
    <col min="25" max="28" width="11.75" hidden="1" customWidth="1"/>
    <col min="29" max="31" width="11.75" customWidth="1"/>
    <col min="32" max="32" width="11.75" hidden="1" customWidth="1"/>
    <col min="33" max="34" width="11.75" customWidth="1"/>
    <col min="35" max="44" width="13.125" customWidth="1"/>
    <col min="45" max="45" width="12.875" customWidth="1"/>
    <col min="46" max="46" width="12" customWidth="1"/>
    <col min="47" max="47" width="11.125" customWidth="1"/>
    <col min="48" max="48" width="11.5" customWidth="1"/>
    <col min="49" max="49" width="11.75" customWidth="1"/>
    <col min="50" max="50" width="12.625" customWidth="1"/>
    <col min="51" max="51" width="11.5" customWidth="1"/>
    <col min="52" max="52" width="11.875" customWidth="1"/>
    <col min="53" max="53" width="11.375" customWidth="1"/>
    <col min="54" max="55" width="12.125" customWidth="1"/>
    <col min="56" max="56" width="12.375" customWidth="1"/>
    <col min="57" max="57" width="12.5" customWidth="1"/>
    <col min="58" max="58" width="12.125" customWidth="1"/>
    <col min="59" max="59" width="11.75" customWidth="1"/>
    <col min="60" max="60" width="13" customWidth="1"/>
    <col min="61" max="61" width="11.75" customWidth="1"/>
    <col min="62" max="62" width="11.375" customWidth="1"/>
    <col min="63" max="63" width="13.5" customWidth="1"/>
    <col min="64" max="64" width="12.5" customWidth="1"/>
    <col min="65" max="65" width="12.125" customWidth="1"/>
    <col min="66" max="66" width="12.25" customWidth="1"/>
    <col min="67" max="68" width="11.875" customWidth="1"/>
    <col min="69" max="69" width="13" customWidth="1"/>
    <col min="70" max="70" width="10.875" customWidth="1"/>
    <col min="71" max="71" width="11.75" customWidth="1"/>
    <col min="72" max="72" width="13" customWidth="1"/>
    <col min="73" max="73" width="12.375" customWidth="1"/>
    <col min="74" max="74" width="11.625" customWidth="1"/>
    <col min="75" max="75" width="13.75" customWidth="1"/>
    <col min="76" max="76" width="11.875" customWidth="1"/>
    <col min="77" max="78" width="12.25" customWidth="1"/>
    <col min="79" max="79" width="11.625" customWidth="1"/>
    <col min="80" max="80" width="12" customWidth="1"/>
    <col min="81" max="81" width="12.75" customWidth="1"/>
    <col min="82" max="82" width="12.375" customWidth="1"/>
    <col min="83" max="83" width="11.75" customWidth="1"/>
    <col min="84" max="84" width="12.5" customWidth="1"/>
    <col min="85" max="85" width="12.875" customWidth="1"/>
    <col min="86" max="86" width="11.875" customWidth="1"/>
    <col min="87" max="87" width="12.375" customWidth="1"/>
    <col min="88" max="88" width="12.75" customWidth="1"/>
    <col min="89" max="89" width="12.625" customWidth="1"/>
    <col min="90" max="90" width="11.875" customWidth="1"/>
    <col min="91" max="91" width="12.625" customWidth="1"/>
    <col min="92" max="92" width="12.5" customWidth="1"/>
    <col min="93" max="93" width="12.625" customWidth="1"/>
  </cols>
  <sheetData>
    <row r="1" ht="15.95" customHeight="1" spans="1:36">
      <c r="A1" s="45" t="s">
        <v>132</v>
      </c>
      <c r="B1" s="45"/>
      <c r="C1" s="45"/>
      <c r="D1" s="45"/>
      <c r="E1" s="45"/>
      <c r="F1" s="45"/>
      <c r="G1" s="45"/>
      <c r="H1" s="45"/>
      <c r="I1" s="70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1"/>
      <c r="AJ1" s="51"/>
    </row>
    <row r="2" ht="15.95" customHeight="1" spans="1:36">
      <c r="A2" s="45"/>
      <c r="B2" s="45"/>
      <c r="C2" s="45"/>
      <c r="D2" s="45"/>
      <c r="E2" s="45"/>
      <c r="F2" s="45"/>
      <c r="G2" s="45"/>
      <c r="H2" s="45"/>
      <c r="I2" s="70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1"/>
      <c r="AJ2" s="51"/>
    </row>
    <row r="3" ht="15.95" customHeight="1" spans="1:36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3"/>
      <c r="AJ3" s="53"/>
    </row>
    <row r="4" ht="15.95" customHeight="1" spans="1:93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4" t="s">
        <v>133</v>
      </c>
      <c r="AJ4" s="54" t="s">
        <v>111</v>
      </c>
      <c r="AK4" s="54" t="s">
        <v>112</v>
      </c>
      <c r="AL4" s="54" t="s">
        <v>40</v>
      </c>
      <c r="AM4" s="54" t="s">
        <v>41</v>
      </c>
      <c r="AN4" s="54" t="s">
        <v>42</v>
      </c>
      <c r="AO4" s="54" t="s">
        <v>43</v>
      </c>
      <c r="AP4" s="54" t="s">
        <v>45</v>
      </c>
      <c r="AQ4" s="54" t="s">
        <v>47</v>
      </c>
      <c r="AR4" s="54" t="s">
        <v>11</v>
      </c>
      <c r="AS4" s="54" t="s">
        <v>13</v>
      </c>
      <c r="AT4" s="54" t="s">
        <v>14</v>
      </c>
      <c r="AU4" s="54" t="s">
        <v>15</v>
      </c>
      <c r="AV4" s="54" t="s">
        <v>16</v>
      </c>
      <c r="AW4" s="54" t="s">
        <v>17</v>
      </c>
      <c r="AX4" s="54" t="s">
        <v>18</v>
      </c>
      <c r="AY4" s="54" t="s">
        <v>19</v>
      </c>
      <c r="AZ4" s="54" t="s">
        <v>20</v>
      </c>
      <c r="BA4" s="54" t="s">
        <v>105</v>
      </c>
      <c r="BB4" s="54" t="s">
        <v>21</v>
      </c>
      <c r="BC4" s="54" t="s">
        <v>49</v>
      </c>
      <c r="BD4" s="54" t="s">
        <v>22</v>
      </c>
      <c r="BE4" s="54" t="s">
        <v>50</v>
      </c>
      <c r="BF4" s="54" t="s">
        <v>23</v>
      </c>
      <c r="BG4" s="54" t="s">
        <v>51</v>
      </c>
      <c r="BH4" s="54" t="s">
        <v>24</v>
      </c>
      <c r="BI4" s="54" t="s">
        <v>25</v>
      </c>
      <c r="BJ4" s="54" t="s">
        <v>52</v>
      </c>
      <c r="BK4" s="54" t="s">
        <v>53</v>
      </c>
      <c r="BL4" s="54" t="s">
        <v>119</v>
      </c>
      <c r="BM4" s="54" t="s">
        <v>26</v>
      </c>
      <c r="BN4" s="54" t="s">
        <v>27</v>
      </c>
      <c r="BO4" s="54" t="s">
        <v>116</v>
      </c>
      <c r="BP4" s="54" t="s">
        <v>28</v>
      </c>
      <c r="BQ4" s="54" t="s">
        <v>134</v>
      </c>
      <c r="BR4" s="54" t="s">
        <v>29</v>
      </c>
      <c r="BS4" s="54" t="s">
        <v>120</v>
      </c>
      <c r="BT4" s="54" t="s">
        <v>30</v>
      </c>
      <c r="BU4" s="54" t="s">
        <v>121</v>
      </c>
      <c r="BV4" s="54" t="s">
        <v>31</v>
      </c>
      <c r="BW4" s="54" t="s">
        <v>122</v>
      </c>
      <c r="BX4" s="54" t="s">
        <v>32</v>
      </c>
      <c r="BY4" s="54" t="s">
        <v>123</v>
      </c>
      <c r="BZ4" s="54" t="s">
        <v>33</v>
      </c>
      <c r="CA4" s="54" t="s">
        <v>109</v>
      </c>
      <c r="CB4" s="54" t="s">
        <v>34</v>
      </c>
      <c r="CC4" s="54" t="s">
        <v>124</v>
      </c>
      <c r="CD4" s="54" t="s">
        <v>35</v>
      </c>
      <c r="CE4" s="54" t="s">
        <v>117</v>
      </c>
      <c r="CF4" s="54" t="s">
        <v>36</v>
      </c>
      <c r="CG4" s="54" t="s">
        <v>113</v>
      </c>
      <c r="CH4" s="54" t="s">
        <v>37</v>
      </c>
      <c r="CI4" s="54" t="s">
        <v>125</v>
      </c>
      <c r="CJ4" s="54" t="s">
        <v>126</v>
      </c>
      <c r="CK4" s="54" t="s">
        <v>127</v>
      </c>
      <c r="CL4" s="54" t="s">
        <v>128</v>
      </c>
      <c r="CM4" s="54" t="s">
        <v>129</v>
      </c>
      <c r="CN4" s="54" t="s">
        <v>130</v>
      </c>
      <c r="CO4" s="54" t="s">
        <v>135</v>
      </c>
    </row>
    <row r="5" ht="15.95" customHeight="1" spans="1:93">
      <c r="A5" s="85" t="s">
        <v>54</v>
      </c>
      <c r="B5" s="46"/>
      <c r="C5" s="46"/>
      <c r="D5" s="14">
        <v>-1.689775</v>
      </c>
      <c r="E5" s="14">
        <v>2.155</v>
      </c>
      <c r="F5" s="14">
        <v>2.095</v>
      </c>
      <c r="G5" s="14">
        <f t="shared" ref="G5:G64" si="0">F5-E5</f>
        <v>-0.0599999999999996</v>
      </c>
      <c r="H5" s="14">
        <f t="shared" ref="H5:H64" si="1">E5-D5</f>
        <v>3.844775</v>
      </c>
      <c r="I5" s="74">
        <f t="shared" ref="I5:I64" si="2">F5-D5</f>
        <v>3.784775</v>
      </c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6">
        <v>1.4388384825</v>
      </c>
      <c r="AJ5" s="56">
        <v>1.382275</v>
      </c>
      <c r="AK5" s="57">
        <v>1.4320369</v>
      </c>
      <c r="AL5" s="57">
        <v>1.334775</v>
      </c>
      <c r="AM5" s="57">
        <v>2.019775</v>
      </c>
      <c r="AN5" s="57">
        <v>1.94487576478749</v>
      </c>
      <c r="AO5" s="57">
        <v>1.757275</v>
      </c>
      <c r="AP5" s="57">
        <v>1.829775</v>
      </c>
      <c r="AQ5" s="57">
        <v>2.007275</v>
      </c>
      <c r="AR5" s="57">
        <v>1.809775</v>
      </c>
      <c r="AS5" s="57">
        <v>1.834775</v>
      </c>
      <c r="AT5" s="57">
        <v>1.612275</v>
      </c>
      <c r="AU5" s="57">
        <v>1.75105</v>
      </c>
      <c r="AV5" s="57">
        <v>1.839775</v>
      </c>
      <c r="AW5" s="57">
        <v>1.964775</v>
      </c>
      <c r="AX5" s="57">
        <v>2.124775</v>
      </c>
      <c r="AY5" s="57">
        <v>2.162275</v>
      </c>
      <c r="AZ5" s="57">
        <v>2.152275</v>
      </c>
      <c r="BA5" s="57">
        <v>2.162275</v>
      </c>
      <c r="BB5" s="57">
        <v>2.127275</v>
      </c>
      <c r="BC5">
        <v>2.247275</v>
      </c>
      <c r="BD5" s="57">
        <v>2.137275</v>
      </c>
      <c r="BE5" s="57">
        <v>2.134775</v>
      </c>
      <c r="BF5" s="57">
        <v>2.279775</v>
      </c>
      <c r="BG5">
        <v>2.417275</v>
      </c>
      <c r="BH5" s="57">
        <v>2.427275</v>
      </c>
      <c r="BI5" s="57">
        <v>2.604775</v>
      </c>
      <c r="BJ5">
        <v>2.669775</v>
      </c>
      <c r="BK5" s="57">
        <v>2.714775</v>
      </c>
      <c r="BL5" s="57">
        <v>2.569775</v>
      </c>
      <c r="BM5" s="57">
        <v>2.619775</v>
      </c>
      <c r="BN5" s="57">
        <v>2.632275</v>
      </c>
      <c r="BO5">
        <v>2.584775</v>
      </c>
      <c r="BP5">
        <v>2.864775</v>
      </c>
      <c r="BQ5">
        <v>3.279575</v>
      </c>
      <c r="BR5">
        <v>3.259775</v>
      </c>
      <c r="BS5">
        <v>3.044775</v>
      </c>
      <c r="BT5" s="57">
        <v>3.127275</v>
      </c>
      <c r="BU5" s="57">
        <v>3.609775</v>
      </c>
      <c r="BV5" s="57">
        <v>3.677275</v>
      </c>
      <c r="BW5" s="57">
        <v>3.574775</v>
      </c>
      <c r="BX5">
        <v>3.561875</v>
      </c>
      <c r="BY5">
        <v>3.451875</v>
      </c>
      <c r="BZ5" s="57">
        <v>3.482941875</v>
      </c>
      <c r="CA5" s="57">
        <v>3.550441875</v>
      </c>
      <c r="CB5" s="57">
        <v>3.702275</v>
      </c>
      <c r="CC5" s="57">
        <v>3.592275</v>
      </c>
      <c r="CD5" s="57">
        <v>3.774775</v>
      </c>
      <c r="CE5" s="57">
        <v>3.747275</v>
      </c>
      <c r="CF5" s="57">
        <v>3.667275</v>
      </c>
      <c r="CG5" s="57">
        <v>3.741675</v>
      </c>
      <c r="CH5" s="57">
        <v>3.769775</v>
      </c>
      <c r="CI5" s="57">
        <v>3.667275</v>
      </c>
      <c r="CJ5" s="57">
        <v>3.709775</v>
      </c>
      <c r="CK5" s="57">
        <v>3.609775</v>
      </c>
      <c r="CL5" s="57">
        <v>3.592275</v>
      </c>
      <c r="CM5" s="57">
        <v>3.679775</v>
      </c>
      <c r="CN5" s="57">
        <v>3.744775</v>
      </c>
      <c r="CO5">
        <v>3.844775</v>
      </c>
    </row>
    <row r="6" ht="15.95" customHeight="1" spans="1:93">
      <c r="A6" s="85" t="s">
        <v>55</v>
      </c>
      <c r="B6" s="46"/>
      <c r="C6" s="46"/>
      <c r="D6" s="14">
        <v>9.175627</v>
      </c>
      <c r="E6" s="14">
        <v>16.94</v>
      </c>
      <c r="F6" s="14">
        <v>16.8225</v>
      </c>
      <c r="G6" s="14">
        <f t="shared" si="0"/>
        <v>-0.117500000000003</v>
      </c>
      <c r="H6" s="14">
        <f t="shared" si="1"/>
        <v>7.764373</v>
      </c>
      <c r="I6" s="74">
        <f t="shared" si="2"/>
        <v>7.646873</v>
      </c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6">
        <v>2.7139295379</v>
      </c>
      <c r="AJ6" s="56">
        <v>2.816873</v>
      </c>
      <c r="AK6" s="57">
        <v>2.918280428</v>
      </c>
      <c r="AL6" s="57">
        <v>2.826873</v>
      </c>
      <c r="AM6" s="57">
        <v>3.511873</v>
      </c>
      <c r="AN6" s="57">
        <v>3.37903003159878</v>
      </c>
      <c r="AO6" s="57">
        <v>3.361873</v>
      </c>
      <c r="AP6" s="57">
        <v>3.501873</v>
      </c>
      <c r="AQ6" s="57">
        <v>3.699373</v>
      </c>
      <c r="AR6" s="57">
        <v>3.519373</v>
      </c>
      <c r="AS6" s="57">
        <v>3.534373</v>
      </c>
      <c r="AT6" s="57">
        <v>3.394373</v>
      </c>
      <c r="AU6" s="57">
        <v>3.588048</v>
      </c>
      <c r="AV6" s="57">
        <v>3.711873</v>
      </c>
      <c r="AW6" s="57">
        <v>3.881873</v>
      </c>
      <c r="AX6" s="57">
        <v>4.051873</v>
      </c>
      <c r="AY6" s="57">
        <v>4.149373</v>
      </c>
      <c r="AZ6" s="57">
        <v>4.129373</v>
      </c>
      <c r="BA6" s="57">
        <v>4.184373</v>
      </c>
      <c r="BB6" s="57">
        <v>4.144373</v>
      </c>
      <c r="BC6">
        <v>4.266873</v>
      </c>
      <c r="BD6" s="57">
        <v>4.136873</v>
      </c>
      <c r="BE6" s="57">
        <v>4.161873</v>
      </c>
      <c r="BF6" s="57">
        <v>4.414373</v>
      </c>
      <c r="BG6">
        <v>4.611873</v>
      </c>
      <c r="BH6" s="57">
        <v>4.679373</v>
      </c>
      <c r="BI6" s="57">
        <v>5.036873</v>
      </c>
      <c r="BJ6">
        <v>5.061873</v>
      </c>
      <c r="BK6" s="57">
        <v>5.236873</v>
      </c>
      <c r="BL6" s="57">
        <v>5.216873</v>
      </c>
      <c r="BM6" s="57">
        <v>5.219373</v>
      </c>
      <c r="BN6" s="57">
        <v>5.246873</v>
      </c>
      <c r="BO6">
        <v>5.189373</v>
      </c>
      <c r="BP6">
        <v>5.539373</v>
      </c>
      <c r="BQ6">
        <v>6.343473</v>
      </c>
      <c r="BR6">
        <v>6.421873</v>
      </c>
      <c r="BS6">
        <v>6.289373</v>
      </c>
      <c r="BT6" s="57">
        <v>6.411873</v>
      </c>
      <c r="BU6" s="57">
        <v>7.046873</v>
      </c>
      <c r="BV6" s="57">
        <v>7.074373</v>
      </c>
      <c r="BW6" s="57">
        <v>7.081873</v>
      </c>
      <c r="BX6">
        <v>7.061448</v>
      </c>
      <c r="BY6">
        <v>6.948948</v>
      </c>
      <c r="BZ6" s="57">
        <v>7.011488532</v>
      </c>
      <c r="CA6" s="57">
        <v>7.146488532</v>
      </c>
      <c r="CB6" s="57">
        <v>7.261873</v>
      </c>
      <c r="CC6" s="57">
        <v>7.166873</v>
      </c>
      <c r="CD6" s="57">
        <v>7.331873</v>
      </c>
      <c r="CE6" s="57">
        <v>7.309373</v>
      </c>
      <c r="CF6" s="57">
        <v>7.219373</v>
      </c>
      <c r="CG6" s="57">
        <v>7.351123</v>
      </c>
      <c r="CH6" s="57">
        <v>7.511873</v>
      </c>
      <c r="CI6" s="57">
        <v>7.326873</v>
      </c>
      <c r="CJ6" s="57">
        <v>7.429373</v>
      </c>
      <c r="CK6" s="57">
        <v>7.346873</v>
      </c>
      <c r="CL6" s="57">
        <v>7.351873</v>
      </c>
      <c r="CM6" s="57">
        <v>7.389373</v>
      </c>
      <c r="CN6" s="57">
        <v>7.481873</v>
      </c>
      <c r="CO6">
        <v>7.764373</v>
      </c>
    </row>
    <row r="7" ht="15.95" customHeight="1" spans="1:93">
      <c r="A7" s="85" t="s">
        <v>56</v>
      </c>
      <c r="B7" s="46"/>
      <c r="C7" s="46"/>
      <c r="D7" s="14">
        <v>23.534519</v>
      </c>
      <c r="E7" s="14">
        <v>35.0775</v>
      </c>
      <c r="F7" s="14">
        <v>34.8925</v>
      </c>
      <c r="G7" s="14">
        <f t="shared" si="0"/>
        <v>-0.185000000000002</v>
      </c>
      <c r="H7" s="14">
        <f t="shared" si="1"/>
        <v>11.542981</v>
      </c>
      <c r="I7" s="74">
        <f t="shared" si="2"/>
        <v>11.357981</v>
      </c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6">
        <v>3.8640116663</v>
      </c>
      <c r="AJ7" s="56">
        <v>4.040481</v>
      </c>
      <c r="AK7" s="57">
        <v>4.185938316</v>
      </c>
      <c r="AL7" s="57">
        <v>4.182981</v>
      </c>
      <c r="AM7" s="57">
        <v>4.852981</v>
      </c>
      <c r="AN7" s="57">
        <v>4.69983328969671</v>
      </c>
      <c r="AO7" s="57">
        <v>4.780481</v>
      </c>
      <c r="AP7" s="57">
        <v>5.020481</v>
      </c>
      <c r="AQ7" s="57">
        <v>5.225481</v>
      </c>
      <c r="AR7" s="57">
        <v>5.082981</v>
      </c>
      <c r="AS7" s="57">
        <v>5.102981</v>
      </c>
      <c r="AT7" s="57">
        <v>5.010481</v>
      </c>
      <c r="AU7" s="57">
        <v>5.251431</v>
      </c>
      <c r="AV7" s="57">
        <v>5.405481</v>
      </c>
      <c r="AW7" s="57">
        <v>5.657981</v>
      </c>
      <c r="AX7" s="57">
        <v>5.910481</v>
      </c>
      <c r="AY7" s="57">
        <v>6.022981</v>
      </c>
      <c r="AZ7" s="57">
        <v>5.987981</v>
      </c>
      <c r="BA7" s="57">
        <v>6.030481</v>
      </c>
      <c r="BB7" s="57">
        <v>6.047981</v>
      </c>
      <c r="BC7">
        <v>6.140481</v>
      </c>
      <c r="BD7" s="57">
        <v>5.980481</v>
      </c>
      <c r="BE7" s="57">
        <v>6.067981</v>
      </c>
      <c r="BF7" s="57">
        <v>6.395481</v>
      </c>
      <c r="BG7">
        <v>6.677981</v>
      </c>
      <c r="BH7" s="57">
        <v>6.800481</v>
      </c>
      <c r="BI7" s="57">
        <v>7.31548100000001</v>
      </c>
      <c r="BJ7">
        <v>7.347981</v>
      </c>
      <c r="BK7" s="57">
        <v>7.630481</v>
      </c>
      <c r="BL7" s="57">
        <v>7.735481</v>
      </c>
      <c r="BM7" s="57">
        <v>7.672981</v>
      </c>
      <c r="BN7" s="57">
        <v>7.740481</v>
      </c>
      <c r="BO7">
        <v>7.675481</v>
      </c>
      <c r="BP7">
        <v>8.072981</v>
      </c>
      <c r="BQ7">
        <v>9.252781</v>
      </c>
      <c r="BR7">
        <v>9.430481</v>
      </c>
      <c r="BS7">
        <v>9.380481</v>
      </c>
      <c r="BT7" s="57">
        <v>9.530481</v>
      </c>
      <c r="BU7" s="57">
        <v>10.335481</v>
      </c>
      <c r="BV7" s="57">
        <v>10.450481</v>
      </c>
      <c r="BW7" s="57">
        <v>10.452981</v>
      </c>
      <c r="BX7">
        <v>10.398156</v>
      </c>
      <c r="BY7">
        <v>10.378156</v>
      </c>
      <c r="BZ7" s="57">
        <v>10.471559404</v>
      </c>
      <c r="CA7" s="57">
        <v>10.709059404</v>
      </c>
      <c r="CB7" s="57">
        <v>10.672981</v>
      </c>
      <c r="CC7" s="57">
        <v>10.650481</v>
      </c>
      <c r="CD7" s="57">
        <v>10.760481</v>
      </c>
      <c r="CE7" s="57">
        <v>10.710481</v>
      </c>
      <c r="CF7" s="57">
        <v>10.632981</v>
      </c>
      <c r="CG7" s="57">
        <v>10.862381</v>
      </c>
      <c r="CH7" s="57">
        <v>11.065481</v>
      </c>
      <c r="CI7" s="57">
        <v>10.847981</v>
      </c>
      <c r="CJ7" s="57">
        <v>11.085481</v>
      </c>
      <c r="CK7" s="57">
        <v>10.967981</v>
      </c>
      <c r="CL7" s="57">
        <v>10.980481</v>
      </c>
      <c r="CM7" s="57">
        <v>10.967981</v>
      </c>
      <c r="CN7" s="57">
        <v>11.145481</v>
      </c>
      <c r="CO7">
        <v>11.542981</v>
      </c>
    </row>
    <row r="8" ht="15.95" customHeight="1" spans="1:93">
      <c r="A8" s="85" t="s">
        <v>57</v>
      </c>
      <c r="B8" s="46"/>
      <c r="C8" s="46"/>
      <c r="D8" s="14">
        <v>36.905542</v>
      </c>
      <c r="E8" s="14">
        <v>51.6875</v>
      </c>
      <c r="F8" s="14">
        <v>51.5225</v>
      </c>
      <c r="G8" s="14">
        <f t="shared" si="0"/>
        <v>-0.165000000000006</v>
      </c>
      <c r="H8" s="14">
        <f t="shared" si="1"/>
        <v>14.781958</v>
      </c>
      <c r="I8" s="74">
        <f t="shared" si="2"/>
        <v>14.616958</v>
      </c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6">
        <v>4.7765768334</v>
      </c>
      <c r="AJ8" s="56">
        <v>4.98695800000001</v>
      </c>
      <c r="AK8" s="57">
        <v>5.166488488</v>
      </c>
      <c r="AL8" s="57">
        <v>5.321958</v>
      </c>
      <c r="AM8" s="57">
        <v>5.931958</v>
      </c>
      <c r="AN8" s="57">
        <v>5.76388443541634</v>
      </c>
      <c r="AO8" s="57">
        <v>5.94945800000001</v>
      </c>
      <c r="AP8" s="57">
        <v>6.194458</v>
      </c>
      <c r="AQ8" s="57">
        <v>6.394458</v>
      </c>
      <c r="AR8" s="57">
        <v>6.264458</v>
      </c>
      <c r="AS8" s="57">
        <v>6.304458</v>
      </c>
      <c r="AT8" s="57">
        <v>6.296958</v>
      </c>
      <c r="AU8" s="57">
        <v>6.605008</v>
      </c>
      <c r="AV8" s="57">
        <v>6.801958</v>
      </c>
      <c r="AW8" s="57">
        <v>7.031958</v>
      </c>
      <c r="AX8" s="57">
        <v>7.311958</v>
      </c>
      <c r="AY8" s="57">
        <v>7.43445800000001</v>
      </c>
      <c r="AZ8" s="57">
        <v>7.396958</v>
      </c>
      <c r="BA8" s="57">
        <v>7.471958</v>
      </c>
      <c r="BB8" s="57">
        <v>7.336958</v>
      </c>
      <c r="BC8">
        <v>7.576958</v>
      </c>
      <c r="BD8" s="57">
        <v>7.42695800000001</v>
      </c>
      <c r="BE8" s="57">
        <v>7.556958</v>
      </c>
      <c r="BF8" s="57">
        <v>7.924458</v>
      </c>
      <c r="BG8">
        <v>8.266958</v>
      </c>
      <c r="BH8" s="57">
        <v>8.45945800000001</v>
      </c>
      <c r="BI8" s="57">
        <v>9.14445800000001</v>
      </c>
      <c r="BJ8">
        <v>9.18445800000001</v>
      </c>
      <c r="BK8" s="57">
        <v>9.556958</v>
      </c>
      <c r="BL8" s="57">
        <v>9.694458</v>
      </c>
      <c r="BM8" s="57">
        <v>9.634458</v>
      </c>
      <c r="BN8" s="57">
        <v>9.709458</v>
      </c>
      <c r="BO8">
        <v>9.631958</v>
      </c>
      <c r="BP8">
        <v>10.049458</v>
      </c>
      <c r="BQ8">
        <v>11.627058</v>
      </c>
      <c r="BR8">
        <v>11.909458</v>
      </c>
      <c r="BS8">
        <v>11.961958</v>
      </c>
      <c r="BT8" s="57">
        <v>12.144458</v>
      </c>
      <c r="BU8" s="57">
        <v>13.091958</v>
      </c>
      <c r="BV8" s="57">
        <v>13.281958</v>
      </c>
      <c r="BW8" s="57">
        <v>13.264458</v>
      </c>
      <c r="BX8">
        <v>13.201033</v>
      </c>
      <c r="BY8">
        <v>13.266033</v>
      </c>
      <c r="BZ8" s="57">
        <v>13.385427297</v>
      </c>
      <c r="CA8" s="57">
        <v>13.745427297</v>
      </c>
      <c r="CB8" s="57">
        <v>13.794458</v>
      </c>
      <c r="CC8" s="57">
        <v>13.654458</v>
      </c>
      <c r="CD8" s="57">
        <v>13.674458</v>
      </c>
      <c r="CE8" s="57">
        <v>13.726958</v>
      </c>
      <c r="CF8" s="57">
        <v>13.539458</v>
      </c>
      <c r="CG8" s="57">
        <v>13.820008</v>
      </c>
      <c r="CH8" s="57">
        <v>14.191958</v>
      </c>
      <c r="CI8" s="57">
        <v>13.874458</v>
      </c>
      <c r="CJ8" s="57">
        <v>14.196958</v>
      </c>
      <c r="CK8" s="57">
        <v>14.091958</v>
      </c>
      <c r="CL8" s="57">
        <v>14.116958</v>
      </c>
      <c r="CM8" s="57">
        <v>14.034458</v>
      </c>
      <c r="CN8" s="57">
        <v>14.244458</v>
      </c>
      <c r="CO8">
        <v>14.781958</v>
      </c>
    </row>
    <row r="9" ht="15.95" customHeight="1" spans="1:93">
      <c r="A9" s="85" t="s">
        <v>58</v>
      </c>
      <c r="B9" s="46"/>
      <c r="C9" s="46"/>
      <c r="D9" s="14">
        <v>42.699149</v>
      </c>
      <c r="E9" s="14">
        <v>60.1425</v>
      </c>
      <c r="F9" s="14">
        <v>60.0175</v>
      </c>
      <c r="G9" s="14">
        <f t="shared" si="0"/>
        <v>-0.125000000000007</v>
      </c>
      <c r="H9" s="14">
        <f t="shared" si="1"/>
        <v>17.443351</v>
      </c>
      <c r="I9" s="74">
        <f t="shared" si="2"/>
        <v>17.318351</v>
      </c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>
        <v>5.4891277173</v>
      </c>
      <c r="AJ9" s="56">
        <v>5.68585100000001</v>
      </c>
      <c r="AK9" s="57">
        <v>5.890541636</v>
      </c>
      <c r="AL9" s="57">
        <v>6.235851</v>
      </c>
      <c r="AM9" s="57">
        <v>6.783351</v>
      </c>
      <c r="AN9" s="57">
        <v>6.60012366232345</v>
      </c>
      <c r="AO9" s="57">
        <v>6.845851</v>
      </c>
      <c r="AP9" s="57">
        <v>7.020851</v>
      </c>
      <c r="AQ9" s="57">
        <v>7.273351</v>
      </c>
      <c r="AR9" s="57">
        <v>7.130851</v>
      </c>
      <c r="AS9" s="57">
        <v>7.110851</v>
      </c>
      <c r="AT9" s="57">
        <v>7.283351</v>
      </c>
      <c r="AU9" s="57">
        <v>7.594451</v>
      </c>
      <c r="AV9" s="57">
        <v>7.79335099999999</v>
      </c>
      <c r="AW9" s="57">
        <v>8.103351</v>
      </c>
      <c r="AX9" s="57">
        <v>8.31085100000001</v>
      </c>
      <c r="AY9" s="57">
        <v>8.563351</v>
      </c>
      <c r="AZ9" s="57">
        <v>8.430851</v>
      </c>
      <c r="BA9" s="57">
        <v>8.533351</v>
      </c>
      <c r="BB9" s="57">
        <v>8.405851</v>
      </c>
      <c r="BC9">
        <v>8.60835100000001</v>
      </c>
      <c r="BD9" s="57">
        <v>8.498351</v>
      </c>
      <c r="BE9" s="57">
        <v>8.640851</v>
      </c>
      <c r="BF9" s="57">
        <v>9.03085100000001</v>
      </c>
      <c r="BG9">
        <v>9.463351</v>
      </c>
      <c r="BH9" s="57">
        <v>9.71085100000001</v>
      </c>
      <c r="BI9" s="57">
        <v>10.825851</v>
      </c>
      <c r="BJ9">
        <v>10.678351</v>
      </c>
      <c r="BK9" s="57">
        <v>11.113351</v>
      </c>
      <c r="BL9" s="57">
        <v>11.298351</v>
      </c>
      <c r="BM9" s="57">
        <v>11.413351</v>
      </c>
      <c r="BN9" s="57">
        <v>11.388351</v>
      </c>
      <c r="BO9">
        <v>11.365851</v>
      </c>
      <c r="BP9">
        <v>11.575851</v>
      </c>
      <c r="BQ9">
        <v>13.515551</v>
      </c>
      <c r="BR9">
        <v>13.900851</v>
      </c>
      <c r="BS9">
        <v>14.175851</v>
      </c>
      <c r="BT9" s="57">
        <v>14.250851</v>
      </c>
      <c r="BU9" s="57">
        <v>15.303351</v>
      </c>
      <c r="BV9" s="57">
        <v>15.595851</v>
      </c>
      <c r="BW9" s="57">
        <v>15.590851</v>
      </c>
      <c r="BX9">
        <v>15.520976</v>
      </c>
      <c r="BY9">
        <v>15.568476</v>
      </c>
      <c r="BZ9" s="57">
        <v>15.708592284</v>
      </c>
      <c r="CA9" s="57">
        <v>16.146092284</v>
      </c>
      <c r="CB9" s="57">
        <v>16.410851</v>
      </c>
      <c r="CC9" s="57">
        <v>16.200851</v>
      </c>
      <c r="CD9" s="57">
        <v>16.108351</v>
      </c>
      <c r="CE9" s="57">
        <v>16.150851</v>
      </c>
      <c r="CF9" s="57">
        <v>15.898351</v>
      </c>
      <c r="CG9" s="57">
        <v>16.188201</v>
      </c>
      <c r="CH9" s="57">
        <v>16.620851</v>
      </c>
      <c r="CI9" s="57">
        <v>16.320851</v>
      </c>
      <c r="CJ9" s="57">
        <v>16.663351</v>
      </c>
      <c r="CK9" s="57">
        <v>16.560851</v>
      </c>
      <c r="CL9" s="57">
        <v>16.705851</v>
      </c>
      <c r="CM9" s="57">
        <v>16.498351</v>
      </c>
      <c r="CN9" s="57">
        <v>16.873351</v>
      </c>
      <c r="CO9">
        <v>17.443351</v>
      </c>
    </row>
    <row r="10" ht="15.95" customHeight="1" spans="1:93">
      <c r="A10" s="85" t="s">
        <v>59</v>
      </c>
      <c r="B10" s="46"/>
      <c r="C10" s="46"/>
      <c r="D10" s="14">
        <v>39.8036285</v>
      </c>
      <c r="E10" s="14">
        <v>59.8675</v>
      </c>
      <c r="F10" s="14">
        <v>59.725</v>
      </c>
      <c r="G10" s="14">
        <f t="shared" si="0"/>
        <v>-0.142500000000005</v>
      </c>
      <c r="H10" s="14">
        <f t="shared" si="1"/>
        <v>20.0638715</v>
      </c>
      <c r="I10" s="74">
        <f t="shared" si="2"/>
        <v>19.9213715</v>
      </c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>
        <v>6.17042636945</v>
      </c>
      <c r="AJ10" s="56">
        <v>6.3538715</v>
      </c>
      <c r="AK10" s="57">
        <v>6.582610874</v>
      </c>
      <c r="AL10" s="57">
        <v>7.12387149999999</v>
      </c>
      <c r="AM10" s="57">
        <v>7.59137149999999</v>
      </c>
      <c r="AN10" s="57">
        <v>7.3537456311568</v>
      </c>
      <c r="AO10" s="57">
        <v>7.6888715</v>
      </c>
      <c r="AP10" s="57">
        <v>7.84137149999999</v>
      </c>
      <c r="AQ10" s="57">
        <v>8.0963715</v>
      </c>
      <c r="AR10" s="57">
        <v>8.0038715</v>
      </c>
      <c r="AS10" s="57">
        <v>7.9438715</v>
      </c>
      <c r="AT10" s="57">
        <v>8.1888715</v>
      </c>
      <c r="AU10" s="57">
        <v>8.53657149999999</v>
      </c>
      <c r="AV10" s="57">
        <v>8.75887149999999</v>
      </c>
      <c r="AW10" s="57">
        <v>9.1213715</v>
      </c>
      <c r="AX10" s="57">
        <v>9.3238715</v>
      </c>
      <c r="AY10" s="57">
        <v>9.6013715</v>
      </c>
      <c r="AZ10" s="57">
        <v>9.45137149999999</v>
      </c>
      <c r="BA10" s="57">
        <v>9.6063715</v>
      </c>
      <c r="BB10" s="57">
        <v>9.4488715</v>
      </c>
      <c r="BC10">
        <v>9.75887150000001</v>
      </c>
      <c r="BD10" s="57">
        <v>9.7188715</v>
      </c>
      <c r="BE10" s="57">
        <v>9.7463715</v>
      </c>
      <c r="BF10" s="57">
        <v>10.1663715</v>
      </c>
      <c r="BG10">
        <v>10.6613715</v>
      </c>
      <c r="BH10" s="57">
        <v>10.9663715</v>
      </c>
      <c r="BI10" s="57">
        <v>12.2663715</v>
      </c>
      <c r="BJ10">
        <v>12.1088715</v>
      </c>
      <c r="BK10" s="57">
        <v>12.5963715</v>
      </c>
      <c r="BL10" s="57">
        <v>12.8163715</v>
      </c>
      <c r="BM10" s="57">
        <v>12.9713715</v>
      </c>
      <c r="BN10" s="57">
        <v>12.9413715</v>
      </c>
      <c r="BO10">
        <v>12.9488715</v>
      </c>
      <c r="BP10">
        <v>13.0488715</v>
      </c>
      <c r="BQ10">
        <v>15.3727715</v>
      </c>
      <c r="BR10">
        <v>15.8988715</v>
      </c>
      <c r="BS10">
        <v>16.2438715</v>
      </c>
      <c r="BT10" s="57">
        <v>16.3388715</v>
      </c>
      <c r="BU10" s="57">
        <v>17.5138715</v>
      </c>
      <c r="BV10" s="57">
        <v>17.8663715</v>
      </c>
      <c r="BW10" s="57">
        <v>17.8513715</v>
      </c>
      <c r="BX10">
        <v>17.8191215</v>
      </c>
      <c r="BY10">
        <v>17.7891215</v>
      </c>
      <c r="BZ10" s="57">
        <v>17.9492235935</v>
      </c>
      <c r="CA10" s="57">
        <v>18.4917235935</v>
      </c>
      <c r="CB10" s="57">
        <v>18.7363715</v>
      </c>
      <c r="CC10" s="57">
        <v>18.6038715</v>
      </c>
      <c r="CD10" s="57">
        <v>18.5363715</v>
      </c>
      <c r="CE10" s="57">
        <v>18.5263715</v>
      </c>
      <c r="CF10" s="57">
        <v>18.2263715</v>
      </c>
      <c r="CG10" s="57">
        <v>18.5394715</v>
      </c>
      <c r="CH10" s="57">
        <v>19.0863715</v>
      </c>
      <c r="CI10" s="57">
        <v>18.7188715</v>
      </c>
      <c r="CJ10" s="57">
        <v>19.1513715</v>
      </c>
      <c r="CK10" s="57">
        <v>19.0363715</v>
      </c>
      <c r="CL10" s="57">
        <v>19.1938715</v>
      </c>
      <c r="CM10" s="57">
        <v>18.9288715</v>
      </c>
      <c r="CN10" s="57">
        <v>19.3788715</v>
      </c>
      <c r="CO10">
        <v>20.0638715</v>
      </c>
    </row>
    <row r="11" ht="15.95" customHeight="1" spans="1:93">
      <c r="A11" s="85" t="s">
        <v>60</v>
      </c>
      <c r="B11" s="46"/>
      <c r="C11" s="46"/>
      <c r="D11" s="14">
        <v>30.933712</v>
      </c>
      <c r="E11" s="14">
        <v>53.64</v>
      </c>
      <c r="F11" s="14">
        <v>53.4825</v>
      </c>
      <c r="G11" s="14">
        <f t="shared" si="0"/>
        <v>-0.157500000000006</v>
      </c>
      <c r="H11" s="14">
        <f t="shared" si="1"/>
        <v>22.706288</v>
      </c>
      <c r="I11" s="74">
        <f t="shared" si="2"/>
        <v>22.548788</v>
      </c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6">
        <v>6.9017285924</v>
      </c>
      <c r="AJ11" s="56">
        <v>7.08128800000001</v>
      </c>
      <c r="AK11" s="57">
        <v>7.336214368</v>
      </c>
      <c r="AL11" s="57">
        <v>7.90128799999999</v>
      </c>
      <c r="AM11" s="57">
        <v>8.43128799999999</v>
      </c>
      <c r="AN11" s="57">
        <v>8.19397856716306</v>
      </c>
      <c r="AO11" s="57">
        <v>8.578788</v>
      </c>
      <c r="AP11" s="57">
        <v>8.718788</v>
      </c>
      <c r="AQ11" s="57">
        <v>8.971288</v>
      </c>
      <c r="AR11" s="57">
        <v>8.913788</v>
      </c>
      <c r="AS11" s="57">
        <v>8.84128800000001</v>
      </c>
      <c r="AT11" s="57">
        <v>9.116288</v>
      </c>
      <c r="AU11" s="57">
        <v>9.50058799999999</v>
      </c>
      <c r="AV11" s="57">
        <v>9.74628799999999</v>
      </c>
      <c r="AW11" s="57">
        <v>10.201288</v>
      </c>
      <c r="AX11" s="57">
        <v>10.396288</v>
      </c>
      <c r="AY11" s="57">
        <v>10.661288</v>
      </c>
      <c r="AZ11" s="57">
        <v>10.528788</v>
      </c>
      <c r="BA11" s="57">
        <v>10.721288</v>
      </c>
      <c r="BB11" s="57">
        <v>10.553788</v>
      </c>
      <c r="BC11">
        <v>10.826288</v>
      </c>
      <c r="BD11" s="57">
        <v>10.826288</v>
      </c>
      <c r="BE11" s="57">
        <v>10.878788</v>
      </c>
      <c r="BF11" s="57">
        <v>11.366288</v>
      </c>
      <c r="BG11">
        <v>11.891288</v>
      </c>
      <c r="BH11" s="57">
        <v>12.326288</v>
      </c>
      <c r="BI11" s="57">
        <v>13.723788</v>
      </c>
      <c r="BJ11">
        <v>13.526288</v>
      </c>
      <c r="BK11" s="57">
        <v>14.141288</v>
      </c>
      <c r="BL11" s="57">
        <v>14.388788</v>
      </c>
      <c r="BM11" s="57">
        <v>14.558788</v>
      </c>
      <c r="BN11" s="57">
        <v>14.533788</v>
      </c>
      <c r="BO11">
        <v>14.488788</v>
      </c>
      <c r="BP11">
        <v>14.593788</v>
      </c>
      <c r="BQ11">
        <v>17.255988</v>
      </c>
      <c r="BR11">
        <v>17.951288</v>
      </c>
      <c r="BS11">
        <v>18.373788</v>
      </c>
      <c r="BT11" s="57">
        <v>18.551288</v>
      </c>
      <c r="BU11" s="57">
        <v>19.786288</v>
      </c>
      <c r="BV11" s="57">
        <v>20.153788</v>
      </c>
      <c r="BW11" s="57">
        <v>20.163788</v>
      </c>
      <c r="BX11">
        <v>20.142288</v>
      </c>
      <c r="BY11">
        <v>20.064788</v>
      </c>
      <c r="BZ11" s="57">
        <v>20.245371092</v>
      </c>
      <c r="CA11" s="57">
        <v>20.990371092</v>
      </c>
      <c r="CB11" s="57">
        <v>21.176288</v>
      </c>
      <c r="CC11" s="57">
        <v>21.051288</v>
      </c>
      <c r="CD11" s="57">
        <v>20.983788</v>
      </c>
      <c r="CE11" s="57">
        <v>20.926288</v>
      </c>
      <c r="CF11" s="57">
        <v>20.576288</v>
      </c>
      <c r="CG11" s="57">
        <v>20.932788</v>
      </c>
      <c r="CH11" s="57">
        <v>21.586288</v>
      </c>
      <c r="CI11" s="57">
        <v>21.253788</v>
      </c>
      <c r="CJ11" s="57">
        <v>21.638788</v>
      </c>
      <c r="CK11" s="57">
        <v>21.573788</v>
      </c>
      <c r="CL11" s="57">
        <v>21.791288</v>
      </c>
      <c r="CM11" s="57">
        <v>21.373788</v>
      </c>
      <c r="CN11" s="57">
        <v>21.903788</v>
      </c>
      <c r="CO11">
        <v>22.706288</v>
      </c>
    </row>
    <row r="12" ht="15.95" customHeight="1" spans="1:93">
      <c r="A12" s="85" t="s">
        <v>61</v>
      </c>
      <c r="B12" s="46"/>
      <c r="C12" s="46"/>
      <c r="D12" s="14">
        <v>20.33898</v>
      </c>
      <c r="E12" s="14">
        <v>45.9075</v>
      </c>
      <c r="F12" s="14">
        <v>45.755</v>
      </c>
      <c r="G12" s="14">
        <f t="shared" si="0"/>
        <v>-0.152500000000003</v>
      </c>
      <c r="H12" s="14">
        <f t="shared" si="1"/>
        <v>25.56852</v>
      </c>
      <c r="I12" s="74">
        <f t="shared" si="2"/>
        <v>25.41602</v>
      </c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6">
        <v>7.751789296</v>
      </c>
      <c r="AJ12" s="56">
        <v>7.92602000000001</v>
      </c>
      <c r="AK12" s="57">
        <v>8.21135672</v>
      </c>
      <c r="AL12" s="57">
        <v>8.72601999999999</v>
      </c>
      <c r="AM12" s="57">
        <v>9.34852</v>
      </c>
      <c r="AN12" s="57">
        <v>9.15176471983563</v>
      </c>
      <c r="AO12" s="57">
        <v>9.54852</v>
      </c>
      <c r="AP12" s="57">
        <v>9.73602</v>
      </c>
      <c r="AQ12" s="57">
        <v>10.02102</v>
      </c>
      <c r="AR12" s="57">
        <v>9.99102</v>
      </c>
      <c r="AS12" s="57">
        <v>9.90352000000001</v>
      </c>
      <c r="AT12" s="57">
        <v>10.21852</v>
      </c>
      <c r="AU12" s="57">
        <v>10.640945</v>
      </c>
      <c r="AV12" s="57">
        <v>10.91102</v>
      </c>
      <c r="AW12" s="57">
        <v>11.42102</v>
      </c>
      <c r="AX12" s="57">
        <v>11.64102</v>
      </c>
      <c r="AY12" s="57">
        <v>11.95102</v>
      </c>
      <c r="AZ12" s="57">
        <v>11.81352</v>
      </c>
      <c r="BA12" s="57">
        <v>11.97352</v>
      </c>
      <c r="BB12" s="57">
        <v>11.83352</v>
      </c>
      <c r="BC12">
        <v>12.11602</v>
      </c>
      <c r="BD12" s="57">
        <v>12.08602</v>
      </c>
      <c r="BE12" s="57">
        <v>12.18102</v>
      </c>
      <c r="BF12" s="57">
        <v>12.74102</v>
      </c>
      <c r="BG12">
        <v>13.31852</v>
      </c>
      <c r="BH12" s="57">
        <v>13.79602</v>
      </c>
      <c r="BI12" s="57">
        <v>15.29102</v>
      </c>
      <c r="BJ12">
        <v>15.10102</v>
      </c>
      <c r="BK12" s="57">
        <v>15.75352</v>
      </c>
      <c r="BL12" s="57">
        <v>16.03352</v>
      </c>
      <c r="BM12" s="57">
        <v>16.24602</v>
      </c>
      <c r="BN12" s="57">
        <v>16.26852</v>
      </c>
      <c r="BO12">
        <v>16.23852</v>
      </c>
      <c r="BP12">
        <v>16.37602</v>
      </c>
      <c r="BQ12">
        <v>19.39522</v>
      </c>
      <c r="BR12">
        <v>20.15352</v>
      </c>
      <c r="BS12">
        <v>20.73852</v>
      </c>
      <c r="BT12" s="57">
        <v>20.93102</v>
      </c>
      <c r="BU12" s="57">
        <v>22.30852</v>
      </c>
      <c r="BV12" s="57">
        <v>22.75352</v>
      </c>
      <c r="BW12" s="57">
        <v>22.81102</v>
      </c>
      <c r="BX12">
        <v>22.74652</v>
      </c>
      <c r="BY12">
        <v>22.68902</v>
      </c>
      <c r="BZ12" s="57">
        <v>22.89322118</v>
      </c>
      <c r="CA12" s="57">
        <v>23.59072118</v>
      </c>
      <c r="CB12" s="57">
        <v>23.75602</v>
      </c>
      <c r="CC12" s="57">
        <v>23.73102</v>
      </c>
      <c r="CD12" s="57">
        <v>23.65602</v>
      </c>
      <c r="CE12" s="57">
        <v>23.53602</v>
      </c>
      <c r="CF12" s="57">
        <v>23.18602</v>
      </c>
      <c r="CG12" s="57">
        <v>23.60762</v>
      </c>
      <c r="CH12" s="57">
        <v>24.31602</v>
      </c>
      <c r="CI12" s="57">
        <v>23.91102</v>
      </c>
      <c r="CJ12" s="57">
        <v>24.36852</v>
      </c>
      <c r="CK12" s="57">
        <v>24.31102</v>
      </c>
      <c r="CL12" s="57">
        <v>24.53102</v>
      </c>
      <c r="CM12" s="57">
        <v>24.04602</v>
      </c>
      <c r="CN12" s="57">
        <v>24.60852</v>
      </c>
      <c r="CO12">
        <v>25.56852</v>
      </c>
    </row>
    <row r="13" ht="15.95" customHeight="1" spans="1:93">
      <c r="A13" s="85" t="s">
        <v>62</v>
      </c>
      <c r="B13" s="46"/>
      <c r="C13" s="46"/>
      <c r="D13" s="14">
        <v>11.5633755</v>
      </c>
      <c r="E13" s="14">
        <v>39.955</v>
      </c>
      <c r="F13" s="14">
        <v>39.86</v>
      </c>
      <c r="G13" s="14">
        <f t="shared" si="0"/>
        <v>-0.0949999999999989</v>
      </c>
      <c r="H13" s="14">
        <f t="shared" si="1"/>
        <v>28.3916245</v>
      </c>
      <c r="I13" s="74">
        <f t="shared" si="2"/>
        <v>28.2966245</v>
      </c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6">
        <v>8.63310223135</v>
      </c>
      <c r="AJ13" s="56">
        <v>8.80912450000001</v>
      </c>
      <c r="AK13" s="57">
        <v>9.126252982</v>
      </c>
      <c r="AL13" s="57">
        <v>9.60162449999999</v>
      </c>
      <c r="AM13" s="57">
        <v>10.3341245</v>
      </c>
      <c r="AN13" s="57">
        <v>10.1671590842568</v>
      </c>
      <c r="AO13" s="57">
        <v>10.6216245</v>
      </c>
      <c r="AP13" s="57">
        <v>10.7966245</v>
      </c>
      <c r="AQ13" s="57">
        <v>11.1216245</v>
      </c>
      <c r="AR13" s="57">
        <v>11.1441245</v>
      </c>
      <c r="AS13" s="57">
        <v>11.0491245</v>
      </c>
      <c r="AT13" s="57">
        <v>11.3491245</v>
      </c>
      <c r="AU13" s="57">
        <v>11.8188245</v>
      </c>
      <c r="AV13" s="57">
        <v>12.1191245</v>
      </c>
      <c r="AW13" s="57">
        <v>12.6991245</v>
      </c>
      <c r="AX13" s="57">
        <v>12.9916245</v>
      </c>
      <c r="AY13" s="57">
        <v>13.2666245</v>
      </c>
      <c r="AZ13" s="57">
        <v>13.1591245</v>
      </c>
      <c r="BA13" s="57">
        <v>13.3116245</v>
      </c>
      <c r="BB13" s="57">
        <v>13.1541245</v>
      </c>
      <c r="BC13">
        <v>13.4841245</v>
      </c>
      <c r="BD13" s="57">
        <v>13.4141245</v>
      </c>
      <c r="BE13" s="57">
        <v>13.5616245</v>
      </c>
      <c r="BF13" s="57">
        <v>14.1766245</v>
      </c>
      <c r="BG13">
        <v>14.7916245</v>
      </c>
      <c r="BH13" s="57">
        <v>15.3216245</v>
      </c>
      <c r="BI13" s="57">
        <v>16.8916245</v>
      </c>
      <c r="BJ13">
        <v>16.7316245</v>
      </c>
      <c r="BK13" s="57">
        <v>17.4041245</v>
      </c>
      <c r="BL13" s="57">
        <v>17.7166245</v>
      </c>
      <c r="BM13" s="57">
        <v>18.0016245</v>
      </c>
      <c r="BN13" s="57">
        <v>18.0366245</v>
      </c>
      <c r="BO13">
        <v>18.0416245</v>
      </c>
      <c r="BP13">
        <v>18.1691245</v>
      </c>
      <c r="BQ13">
        <v>21.5708245</v>
      </c>
      <c r="BR13">
        <v>22.4291245</v>
      </c>
      <c r="BS13">
        <v>23.1441245</v>
      </c>
      <c r="BT13" s="57">
        <v>23.3741245</v>
      </c>
      <c r="BU13" s="57">
        <v>24.8991245</v>
      </c>
      <c r="BV13" s="57">
        <v>25.3716245</v>
      </c>
      <c r="BW13" s="57">
        <v>25.4991245</v>
      </c>
      <c r="BX13">
        <v>25.4184995</v>
      </c>
      <c r="BY13">
        <v>25.3009995</v>
      </c>
      <c r="BZ13" s="57">
        <v>25.5287084955</v>
      </c>
      <c r="CA13" s="57">
        <v>26.2362084955</v>
      </c>
      <c r="CB13" s="57">
        <v>26.4666245</v>
      </c>
      <c r="CC13" s="57">
        <v>26.4041245</v>
      </c>
      <c r="CD13" s="57">
        <v>26.3566245</v>
      </c>
      <c r="CE13" s="57">
        <v>26.1566245</v>
      </c>
      <c r="CF13" s="57">
        <v>25.8766245</v>
      </c>
      <c r="CG13" s="57">
        <v>26.2982245</v>
      </c>
      <c r="CH13" s="57">
        <v>27.0691245</v>
      </c>
      <c r="CI13" s="57">
        <v>26.6416245</v>
      </c>
      <c r="CJ13" s="57">
        <v>27.1791245</v>
      </c>
      <c r="CK13" s="57">
        <v>27.1091245</v>
      </c>
      <c r="CL13" s="57">
        <v>27.2566245</v>
      </c>
      <c r="CM13" s="57">
        <v>26.7866245</v>
      </c>
      <c r="CN13" s="57">
        <v>27.3991245</v>
      </c>
      <c r="CO13">
        <v>28.3916245</v>
      </c>
    </row>
    <row r="14" ht="15.95" customHeight="1" spans="1:93">
      <c r="A14" s="85" t="s">
        <v>63</v>
      </c>
      <c r="B14" s="46"/>
      <c r="C14" s="46"/>
      <c r="D14" s="14">
        <v>5.367536</v>
      </c>
      <c r="E14" s="14">
        <v>37.11</v>
      </c>
      <c r="F14" s="14">
        <v>36.9375</v>
      </c>
      <c r="G14" s="14">
        <f t="shared" si="0"/>
        <v>-0.172499999999999</v>
      </c>
      <c r="H14" s="14">
        <f t="shared" si="1"/>
        <v>31.742464</v>
      </c>
      <c r="I14" s="74">
        <f t="shared" si="2"/>
        <v>31.569964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6">
        <v>9.7019285572</v>
      </c>
      <c r="AJ14" s="56">
        <v>9.91496400000001</v>
      </c>
      <c r="AK14" s="57">
        <v>10.271902704</v>
      </c>
      <c r="AL14" s="57">
        <v>10.594964</v>
      </c>
      <c r="AM14" s="57">
        <v>11.447464</v>
      </c>
      <c r="AN14" s="57">
        <v>11.2782176403416</v>
      </c>
      <c r="AO14" s="57">
        <v>11.887464</v>
      </c>
      <c r="AP14" s="57">
        <v>12.159964</v>
      </c>
      <c r="AQ14" s="57">
        <v>12.519964</v>
      </c>
      <c r="AR14" s="57">
        <v>12.609964</v>
      </c>
      <c r="AS14" s="57">
        <v>12.544964</v>
      </c>
      <c r="AT14" s="57">
        <v>12.737464</v>
      </c>
      <c r="AU14" s="57">
        <v>13.284939</v>
      </c>
      <c r="AV14" s="57">
        <v>13.634964</v>
      </c>
      <c r="AW14" s="57">
        <v>14.334964</v>
      </c>
      <c r="AX14" s="57">
        <v>14.704964</v>
      </c>
      <c r="AY14" s="57">
        <v>14.917464</v>
      </c>
      <c r="AZ14" s="57">
        <v>14.864964</v>
      </c>
      <c r="BA14" s="57">
        <v>14.969964</v>
      </c>
      <c r="BB14" s="57">
        <v>14.842464</v>
      </c>
      <c r="BC14">
        <v>15.214964</v>
      </c>
      <c r="BD14" s="57">
        <v>15.104964</v>
      </c>
      <c r="BE14" s="57">
        <v>15.282464</v>
      </c>
      <c r="BF14" s="57">
        <v>15.952464</v>
      </c>
      <c r="BG14">
        <v>16.589964</v>
      </c>
      <c r="BH14" s="57">
        <v>17.314964</v>
      </c>
      <c r="BI14" s="57">
        <v>18.959964</v>
      </c>
      <c r="BJ14">
        <v>18.719964</v>
      </c>
      <c r="BK14" s="57">
        <v>19.407464</v>
      </c>
      <c r="BL14" s="57">
        <v>19.794964</v>
      </c>
      <c r="BM14" s="57">
        <v>20.057464</v>
      </c>
      <c r="BN14" s="57">
        <v>20.182464</v>
      </c>
      <c r="BO14">
        <v>20.149964</v>
      </c>
      <c r="BP14">
        <v>20.399964</v>
      </c>
      <c r="BQ14">
        <v>24.165464</v>
      </c>
      <c r="BR14">
        <v>25.177464</v>
      </c>
      <c r="BS14">
        <v>25.964964</v>
      </c>
      <c r="BT14" s="57">
        <v>26.224964</v>
      </c>
      <c r="BU14" s="57">
        <v>27.832464</v>
      </c>
      <c r="BV14" s="57">
        <v>28.422464</v>
      </c>
      <c r="BW14" s="57">
        <v>28.647464</v>
      </c>
      <c r="BX14">
        <v>28.537814</v>
      </c>
      <c r="BY14">
        <v>28.392814</v>
      </c>
      <c r="BZ14" s="57">
        <v>28.648349326</v>
      </c>
      <c r="CA14" s="57">
        <v>29.345849326</v>
      </c>
      <c r="CB14" s="57">
        <v>29.472464</v>
      </c>
      <c r="CC14" s="57">
        <v>29.432464</v>
      </c>
      <c r="CD14" s="57">
        <v>29.459964</v>
      </c>
      <c r="CE14" s="57">
        <v>29.152464</v>
      </c>
      <c r="CF14" s="57">
        <v>28.989964</v>
      </c>
      <c r="CG14" s="57">
        <v>29.445664</v>
      </c>
      <c r="CH14" s="57">
        <v>30.287464</v>
      </c>
      <c r="CI14" s="57">
        <v>29.809964</v>
      </c>
      <c r="CJ14" s="57">
        <v>30.429964</v>
      </c>
      <c r="CK14" s="57">
        <v>30.314964</v>
      </c>
      <c r="CL14" s="57">
        <v>30.447464</v>
      </c>
      <c r="CM14" s="57">
        <v>29.974964</v>
      </c>
      <c r="CN14" s="57">
        <v>30.642464</v>
      </c>
      <c r="CO14">
        <v>31.742464</v>
      </c>
    </row>
    <row r="15" ht="15.95" customHeight="1" spans="1:93">
      <c r="A15" s="85" t="s">
        <v>64</v>
      </c>
      <c r="B15" s="46"/>
      <c r="C15" s="46"/>
      <c r="D15" s="14">
        <v>5.2847335</v>
      </c>
      <c r="E15" s="14">
        <v>40.155</v>
      </c>
      <c r="F15" s="14">
        <v>39.985</v>
      </c>
      <c r="G15" s="14">
        <f t="shared" si="0"/>
        <v>-0.170000000000002</v>
      </c>
      <c r="H15" s="14">
        <f t="shared" si="1"/>
        <v>34.8702665</v>
      </c>
      <c r="I15" s="74">
        <f t="shared" si="2"/>
        <v>34.7002665</v>
      </c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6">
        <v>10.59824327795</v>
      </c>
      <c r="AJ15" s="56">
        <v>10.8852665</v>
      </c>
      <c r="AK15" s="57">
        <v>11.277136094</v>
      </c>
      <c r="AL15" s="57">
        <v>11.4727665</v>
      </c>
      <c r="AM15" s="57">
        <v>12.4452665</v>
      </c>
      <c r="AN15" s="57">
        <v>12.220627519407</v>
      </c>
      <c r="AO15" s="57">
        <v>13.0302665</v>
      </c>
      <c r="AP15" s="57">
        <v>13.3752665</v>
      </c>
      <c r="AQ15" s="57">
        <v>13.7127665</v>
      </c>
      <c r="AR15" s="57">
        <v>13.8752665</v>
      </c>
      <c r="AS15" s="57">
        <v>13.8452665</v>
      </c>
      <c r="AT15" s="57">
        <v>13.9752665</v>
      </c>
      <c r="AU15" s="57">
        <v>14.5486665</v>
      </c>
      <c r="AV15" s="57">
        <v>14.9152665</v>
      </c>
      <c r="AW15" s="57">
        <v>15.7252665</v>
      </c>
      <c r="AX15" s="57">
        <v>16.1652665</v>
      </c>
      <c r="AY15" s="57">
        <v>16.3827665</v>
      </c>
      <c r="AZ15" s="57">
        <v>16.3302665</v>
      </c>
      <c r="BA15" s="57">
        <v>16.4227665</v>
      </c>
      <c r="BB15" s="57">
        <v>16.3002665</v>
      </c>
      <c r="BC15">
        <v>16.7077665</v>
      </c>
      <c r="BD15" s="57">
        <v>16.5877665</v>
      </c>
      <c r="BE15" s="57">
        <v>16.7577665</v>
      </c>
      <c r="BF15" s="57">
        <v>17.5052665</v>
      </c>
      <c r="BG15">
        <v>18.1352665</v>
      </c>
      <c r="BH15" s="57">
        <v>18.9552665</v>
      </c>
      <c r="BI15" s="57">
        <v>20.6552665</v>
      </c>
      <c r="BJ15">
        <v>20.4752665</v>
      </c>
      <c r="BK15" s="57">
        <v>21.1627665</v>
      </c>
      <c r="BL15" s="57">
        <v>21.5802665</v>
      </c>
      <c r="BM15" s="57">
        <v>21.7427665</v>
      </c>
      <c r="BN15" s="57">
        <v>22.0802665</v>
      </c>
      <c r="BO15">
        <v>22.0402665</v>
      </c>
      <c r="BP15">
        <v>22.3877665</v>
      </c>
      <c r="BQ15">
        <v>26.4388665</v>
      </c>
      <c r="BR15">
        <v>27.5602665</v>
      </c>
      <c r="BS15">
        <v>28.5002665</v>
      </c>
      <c r="BT15" s="57">
        <v>28.8302665</v>
      </c>
      <c r="BU15" s="57">
        <v>30.6002665</v>
      </c>
      <c r="BV15" s="57">
        <v>31.2402665</v>
      </c>
      <c r="BW15" s="57">
        <v>31.4877665</v>
      </c>
      <c r="BX15">
        <v>31.3533915</v>
      </c>
      <c r="BY15">
        <v>31.3258915</v>
      </c>
      <c r="BZ15" s="57">
        <v>31.6078245235</v>
      </c>
      <c r="CA15" s="57">
        <v>32.4103245235</v>
      </c>
      <c r="CB15" s="57">
        <v>32.1977665</v>
      </c>
      <c r="CC15" s="57">
        <v>32.1427665</v>
      </c>
      <c r="CD15" s="57">
        <v>32.3677665</v>
      </c>
      <c r="CE15" s="57">
        <v>31.9302665</v>
      </c>
      <c r="CF15" s="57">
        <v>31.8527665</v>
      </c>
      <c r="CG15" s="57">
        <v>32.3193165</v>
      </c>
      <c r="CH15" s="57">
        <v>33.2702665</v>
      </c>
      <c r="CI15" s="57">
        <v>32.8002665</v>
      </c>
      <c r="CJ15" s="57">
        <v>33.5127665</v>
      </c>
      <c r="CK15" s="57">
        <v>33.3127665</v>
      </c>
      <c r="CL15" s="57">
        <v>33.4102665</v>
      </c>
      <c r="CM15" s="57">
        <v>32.9777665</v>
      </c>
      <c r="CN15" s="57">
        <v>33.6352665</v>
      </c>
      <c r="CO15">
        <v>34.8702665</v>
      </c>
    </row>
    <row r="16" ht="15.95" customHeight="1" spans="1:93">
      <c r="A16" s="85" t="s">
        <v>65</v>
      </c>
      <c r="B16" s="46"/>
      <c r="C16" s="46"/>
      <c r="D16" s="14">
        <v>9.25719950000001</v>
      </c>
      <c r="E16" s="14">
        <v>47.19</v>
      </c>
      <c r="F16" s="14">
        <v>46.9975</v>
      </c>
      <c r="G16" s="14">
        <f t="shared" si="0"/>
        <v>-0.192499999999995</v>
      </c>
      <c r="H16" s="14">
        <f t="shared" si="1"/>
        <v>37.9328005</v>
      </c>
      <c r="I16" s="74">
        <f t="shared" si="2"/>
        <v>37.7403005</v>
      </c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6">
        <v>11.43330219615</v>
      </c>
      <c r="AJ16" s="56">
        <v>11.7953005</v>
      </c>
      <c r="AK16" s="57">
        <v>12.219931318</v>
      </c>
      <c r="AL16" s="57">
        <v>12.3053005</v>
      </c>
      <c r="AM16" s="57">
        <v>13.3653005</v>
      </c>
      <c r="AN16" s="57">
        <v>13.0968007031374</v>
      </c>
      <c r="AO16" s="57">
        <v>14.0903005</v>
      </c>
      <c r="AP16" s="57">
        <v>14.5328005</v>
      </c>
      <c r="AQ16" s="57">
        <v>14.8303005</v>
      </c>
      <c r="AR16" s="57">
        <v>15.1078005</v>
      </c>
      <c r="AS16" s="57">
        <v>15.1178005</v>
      </c>
      <c r="AT16" s="57">
        <v>15.1853005</v>
      </c>
      <c r="AU16" s="57">
        <v>15.7739505</v>
      </c>
      <c r="AV16" s="57">
        <v>16.1503005</v>
      </c>
      <c r="AW16" s="57">
        <v>17.0553005</v>
      </c>
      <c r="AX16" s="57">
        <v>17.4853005</v>
      </c>
      <c r="AY16" s="57">
        <v>17.7203005</v>
      </c>
      <c r="AZ16" s="57">
        <v>17.7303005</v>
      </c>
      <c r="BA16" s="57">
        <v>17.7728005</v>
      </c>
      <c r="BB16" s="57">
        <v>17.5728005</v>
      </c>
      <c r="BC16">
        <v>18.1303005</v>
      </c>
      <c r="BD16" s="57">
        <v>17.9603005</v>
      </c>
      <c r="BE16" s="57">
        <v>18.1528005</v>
      </c>
      <c r="BF16" s="57">
        <v>18.9528005</v>
      </c>
      <c r="BG16">
        <v>19.5803005</v>
      </c>
      <c r="BH16" s="57">
        <v>20.4753005</v>
      </c>
      <c r="BI16" s="57">
        <v>22.1903005</v>
      </c>
      <c r="BJ16">
        <v>22.0328005</v>
      </c>
      <c r="BK16" s="57">
        <v>22.7503005</v>
      </c>
      <c r="BL16" s="57">
        <v>23.2028005</v>
      </c>
      <c r="BM16" s="57">
        <v>23.3603005</v>
      </c>
      <c r="BN16" s="57">
        <v>23.7803005</v>
      </c>
      <c r="BO16">
        <v>23.8403005</v>
      </c>
      <c r="BP16">
        <v>24.2028005</v>
      </c>
      <c r="BQ16">
        <v>28.5174005</v>
      </c>
      <c r="BR16">
        <v>29.7878005</v>
      </c>
      <c r="BS16">
        <v>30.8303005</v>
      </c>
      <c r="BT16" s="57">
        <v>31.1628005</v>
      </c>
      <c r="BU16" s="57">
        <v>33.0953005</v>
      </c>
      <c r="BV16" s="57">
        <v>33.9128005</v>
      </c>
      <c r="BW16" s="57">
        <v>34.1903005</v>
      </c>
      <c r="BX16">
        <v>34.0226005</v>
      </c>
      <c r="BY16">
        <v>34.0201005</v>
      </c>
      <c r="BZ16" s="57">
        <v>34.3262814045</v>
      </c>
      <c r="CA16" s="57">
        <v>35.1237814045</v>
      </c>
      <c r="CB16" s="57">
        <v>34.7503005</v>
      </c>
      <c r="CC16" s="57">
        <v>34.5803005</v>
      </c>
      <c r="CD16" s="57">
        <v>35.0528005</v>
      </c>
      <c r="CE16" s="57">
        <v>34.6003005</v>
      </c>
      <c r="CF16" s="57">
        <v>34.6178005</v>
      </c>
      <c r="CG16" s="57">
        <v>35.1200005</v>
      </c>
      <c r="CH16" s="57">
        <v>36.1028005</v>
      </c>
      <c r="CI16" s="57">
        <v>35.6253005</v>
      </c>
      <c r="CJ16" s="57">
        <v>36.4253005</v>
      </c>
      <c r="CK16" s="57">
        <v>36.2078005</v>
      </c>
      <c r="CL16" s="57">
        <v>36.2653005</v>
      </c>
      <c r="CM16" s="57">
        <v>35.8878005</v>
      </c>
      <c r="CN16" s="57">
        <v>36.5953005</v>
      </c>
      <c r="CO16">
        <v>37.9328005</v>
      </c>
    </row>
    <row r="17" ht="15.95" customHeight="1" spans="1:93">
      <c r="A17" s="85" t="s">
        <v>66</v>
      </c>
      <c r="B17" s="46"/>
      <c r="C17" s="46"/>
      <c r="D17" s="14">
        <v>14.5470985</v>
      </c>
      <c r="E17" s="14">
        <v>54.69</v>
      </c>
      <c r="F17" s="14">
        <v>54.4975</v>
      </c>
      <c r="G17" s="14">
        <f t="shared" si="0"/>
        <v>-0.192499999999995</v>
      </c>
      <c r="H17" s="14">
        <f t="shared" si="1"/>
        <v>40.1429015</v>
      </c>
      <c r="I17" s="74">
        <f t="shared" si="2"/>
        <v>39.9504015</v>
      </c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6">
        <v>12.04584593845</v>
      </c>
      <c r="AJ17" s="56">
        <v>12.4329015</v>
      </c>
      <c r="AK17" s="57">
        <v>12.880485954</v>
      </c>
      <c r="AL17" s="57">
        <v>13.1404015</v>
      </c>
      <c r="AM17" s="57">
        <v>14.1804015</v>
      </c>
      <c r="AN17" s="57">
        <v>13.9437273342216</v>
      </c>
      <c r="AO17" s="57">
        <v>14.9279015</v>
      </c>
      <c r="AP17" s="57">
        <v>15.2929015</v>
      </c>
      <c r="AQ17" s="57">
        <v>15.5604015</v>
      </c>
      <c r="AR17" s="57">
        <v>15.8204015</v>
      </c>
      <c r="AS17" s="57">
        <v>15.7729015</v>
      </c>
      <c r="AT17" s="57">
        <v>15.9954015</v>
      </c>
      <c r="AU17" s="57">
        <v>16.5794765</v>
      </c>
      <c r="AV17" s="57">
        <v>16.9529015</v>
      </c>
      <c r="AW17" s="57">
        <v>17.7854015</v>
      </c>
      <c r="AX17" s="57">
        <v>18.1954015</v>
      </c>
      <c r="AY17" s="57">
        <v>18.5204015</v>
      </c>
      <c r="AZ17" s="57">
        <v>18.4654015</v>
      </c>
      <c r="BA17" s="57">
        <v>18.5729015</v>
      </c>
      <c r="BB17" s="57">
        <v>18.3404015</v>
      </c>
      <c r="BC17">
        <v>18.8279015</v>
      </c>
      <c r="BD17" s="57">
        <v>18.7479015</v>
      </c>
      <c r="BE17" s="57">
        <v>18.9629015</v>
      </c>
      <c r="BF17" s="57">
        <v>19.7729015</v>
      </c>
      <c r="BG17">
        <v>20.4704015</v>
      </c>
      <c r="BH17" s="57">
        <v>21.3729015</v>
      </c>
      <c r="BI17" s="57">
        <v>23.3229015</v>
      </c>
      <c r="BJ17">
        <v>23.1429015</v>
      </c>
      <c r="BK17" s="57">
        <v>23.9504015</v>
      </c>
      <c r="BL17" s="57">
        <v>24.4029015</v>
      </c>
      <c r="BM17" s="57">
        <v>24.6804015</v>
      </c>
      <c r="BN17" s="57">
        <v>25.0404015</v>
      </c>
      <c r="BO17">
        <v>25.0004015</v>
      </c>
      <c r="BP17">
        <v>25.3004015</v>
      </c>
      <c r="BQ17">
        <v>29.6949015</v>
      </c>
      <c r="BR17">
        <v>31.0879015</v>
      </c>
      <c r="BS17">
        <v>32.3304015</v>
      </c>
      <c r="BT17" s="57">
        <v>32.6729015</v>
      </c>
      <c r="BU17" s="57">
        <v>34.7454015</v>
      </c>
      <c r="BV17" s="57">
        <v>35.5779015</v>
      </c>
      <c r="BW17" s="57">
        <v>35.8679015</v>
      </c>
      <c r="BX17">
        <v>35.7152515</v>
      </c>
      <c r="BY17">
        <v>35.6852515</v>
      </c>
      <c r="BZ17" s="57">
        <v>36.0064187635</v>
      </c>
      <c r="CA17" s="57">
        <v>36.9439187635</v>
      </c>
      <c r="CB17" s="57">
        <v>36.9429015</v>
      </c>
      <c r="CC17" s="57">
        <v>36.7254015</v>
      </c>
      <c r="CD17" s="57">
        <v>36.8879015</v>
      </c>
      <c r="CE17" s="57">
        <v>36.4729015</v>
      </c>
      <c r="CF17" s="57">
        <v>36.4829015</v>
      </c>
      <c r="CG17" s="57">
        <v>37.0176515</v>
      </c>
      <c r="CH17" s="57">
        <v>37.9754015</v>
      </c>
      <c r="CI17" s="57">
        <v>37.6154015</v>
      </c>
      <c r="CJ17" s="57">
        <v>38.4679015</v>
      </c>
      <c r="CK17" s="57">
        <v>38.2154015</v>
      </c>
      <c r="CL17" s="57">
        <v>38.3254015</v>
      </c>
      <c r="CM17" s="57">
        <v>38.0404015</v>
      </c>
      <c r="CN17" s="57">
        <v>38.7279015</v>
      </c>
      <c r="CO17">
        <v>40.1429015</v>
      </c>
    </row>
    <row r="18" ht="15.95" customHeight="1" spans="1:93">
      <c r="A18" s="85" t="s">
        <v>67</v>
      </c>
      <c r="B18" s="46"/>
      <c r="C18" s="46"/>
      <c r="D18" s="14">
        <v>15.374162</v>
      </c>
      <c r="E18" s="14">
        <v>57.7675</v>
      </c>
      <c r="F18" s="14">
        <v>57.6125</v>
      </c>
      <c r="G18" s="14">
        <f t="shared" si="0"/>
        <v>-0.154999999999994</v>
      </c>
      <c r="H18" s="14">
        <f t="shared" si="1"/>
        <v>42.393338</v>
      </c>
      <c r="I18" s="74">
        <f t="shared" si="2"/>
        <v>42.238338</v>
      </c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6">
        <v>12.5271303074</v>
      </c>
      <c r="AJ18" s="56">
        <v>12.923338</v>
      </c>
      <c r="AK18" s="57">
        <v>13.388578168</v>
      </c>
      <c r="AL18" s="57">
        <v>13.818338</v>
      </c>
      <c r="AM18" s="57">
        <v>14.803338</v>
      </c>
      <c r="AN18" s="57">
        <v>14.6034264322127</v>
      </c>
      <c r="AO18" s="57">
        <v>15.618338</v>
      </c>
      <c r="AP18" s="57">
        <v>15.955838</v>
      </c>
      <c r="AQ18" s="57">
        <v>16.155838</v>
      </c>
      <c r="AR18" s="57">
        <v>16.423338</v>
      </c>
      <c r="AS18" s="57">
        <v>16.328338</v>
      </c>
      <c r="AT18" s="57">
        <v>16.695838</v>
      </c>
      <c r="AU18" s="57">
        <v>17.250938</v>
      </c>
      <c r="AV18" s="57">
        <v>17.605838</v>
      </c>
      <c r="AW18" s="57">
        <v>18.433338</v>
      </c>
      <c r="AX18" s="57">
        <v>18.863338</v>
      </c>
      <c r="AY18" s="57">
        <v>19.233338</v>
      </c>
      <c r="AZ18" s="57">
        <v>19.133338</v>
      </c>
      <c r="BA18" s="57">
        <v>19.260838</v>
      </c>
      <c r="BB18" s="57">
        <v>19.098338</v>
      </c>
      <c r="BC18">
        <v>19.525838</v>
      </c>
      <c r="BD18" s="57">
        <v>19.445838</v>
      </c>
      <c r="BE18" s="57">
        <v>19.720838</v>
      </c>
      <c r="BF18" s="57">
        <v>20.535838</v>
      </c>
      <c r="BG18">
        <v>21.295838</v>
      </c>
      <c r="BH18" s="57">
        <v>22.223338</v>
      </c>
      <c r="BI18" s="57">
        <v>24.380838</v>
      </c>
      <c r="BJ18">
        <v>24.153338</v>
      </c>
      <c r="BK18" s="57">
        <v>25.105838</v>
      </c>
      <c r="BL18" s="57">
        <v>25.480838</v>
      </c>
      <c r="BM18" s="57">
        <v>25.880838</v>
      </c>
      <c r="BN18" s="57">
        <v>26.255838</v>
      </c>
      <c r="BO18">
        <v>26.113338</v>
      </c>
      <c r="BP18">
        <v>26.385838</v>
      </c>
      <c r="BQ18">
        <v>30.814338</v>
      </c>
      <c r="BR18">
        <v>32.280838</v>
      </c>
      <c r="BS18">
        <v>33.765838</v>
      </c>
      <c r="BT18" s="57">
        <v>34.093338</v>
      </c>
      <c r="BU18" s="57">
        <v>36.340838</v>
      </c>
      <c r="BV18" s="57">
        <v>37.233338</v>
      </c>
      <c r="BW18" s="57">
        <v>37.513338</v>
      </c>
      <c r="BX18">
        <v>37.389713</v>
      </c>
      <c r="BY18">
        <v>37.402213</v>
      </c>
      <c r="BZ18" s="57">
        <v>37.738832917</v>
      </c>
      <c r="CA18" s="57">
        <v>38.771332917</v>
      </c>
      <c r="CB18" s="57">
        <v>39.025838</v>
      </c>
      <c r="CC18" s="57">
        <v>38.700838</v>
      </c>
      <c r="CD18" s="57">
        <v>38.690838</v>
      </c>
      <c r="CE18" s="57">
        <v>38.350838</v>
      </c>
      <c r="CF18" s="57">
        <v>38.363338</v>
      </c>
      <c r="CG18" s="57">
        <v>38.953888</v>
      </c>
      <c r="CH18" s="57">
        <v>39.893338</v>
      </c>
      <c r="CI18" s="57">
        <v>39.618338</v>
      </c>
      <c r="CJ18" s="57">
        <v>40.560838</v>
      </c>
      <c r="CK18" s="57">
        <v>40.283338</v>
      </c>
      <c r="CL18" s="57">
        <v>40.415838</v>
      </c>
      <c r="CM18" s="57">
        <v>40.183338</v>
      </c>
      <c r="CN18" s="57">
        <v>40.955838</v>
      </c>
      <c r="CO18">
        <v>42.393338</v>
      </c>
    </row>
    <row r="19" ht="15.95" customHeight="1" spans="1:93">
      <c r="A19" s="85" t="s">
        <v>68</v>
      </c>
      <c r="B19" s="46"/>
      <c r="C19" s="46"/>
      <c r="D19" s="14">
        <v>13.712098</v>
      </c>
      <c r="E19" s="14">
        <v>58.065</v>
      </c>
      <c r="F19" s="14">
        <v>57.975</v>
      </c>
      <c r="G19" s="14">
        <f t="shared" si="0"/>
        <v>-0.0899999999999963</v>
      </c>
      <c r="H19" s="14">
        <f t="shared" si="1"/>
        <v>44.352902</v>
      </c>
      <c r="I19" s="74">
        <f t="shared" si="2"/>
        <v>44.262902</v>
      </c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6">
        <v>12.9771624446</v>
      </c>
      <c r="AJ19" s="56">
        <v>13.347902</v>
      </c>
      <c r="AK19" s="57">
        <v>13.828426472</v>
      </c>
      <c r="AL19" s="57">
        <v>14.375402</v>
      </c>
      <c r="AM19" s="57">
        <v>15.355402</v>
      </c>
      <c r="AN19" s="57">
        <v>15.1756059490164</v>
      </c>
      <c r="AO19" s="57">
        <v>16.197902</v>
      </c>
      <c r="AP19" s="57">
        <v>16.522902</v>
      </c>
      <c r="AQ19" s="57">
        <v>16.685402</v>
      </c>
      <c r="AR19" s="57">
        <v>16.960402</v>
      </c>
      <c r="AS19" s="57">
        <v>16.855402</v>
      </c>
      <c r="AT19" s="57">
        <v>17.282902</v>
      </c>
      <c r="AU19" s="57">
        <v>17.859352</v>
      </c>
      <c r="AV19" s="57">
        <v>18.227902</v>
      </c>
      <c r="AW19" s="57">
        <v>18.997902</v>
      </c>
      <c r="AX19" s="57">
        <v>19.447902</v>
      </c>
      <c r="AY19" s="57">
        <v>19.835402</v>
      </c>
      <c r="AZ19" s="57">
        <v>19.730402</v>
      </c>
      <c r="BA19" s="57">
        <v>19.900402</v>
      </c>
      <c r="BB19" s="57">
        <v>19.732902</v>
      </c>
      <c r="BC19">
        <v>20.127902</v>
      </c>
      <c r="BD19" s="57">
        <v>20.057902</v>
      </c>
      <c r="BE19" s="57">
        <v>20.367902</v>
      </c>
      <c r="BF19" s="57">
        <v>21.147902</v>
      </c>
      <c r="BG19">
        <v>21.992902</v>
      </c>
      <c r="BH19" s="57">
        <v>22.965402</v>
      </c>
      <c r="BI19" s="57">
        <v>25.295402</v>
      </c>
      <c r="BJ19">
        <v>25.035402</v>
      </c>
      <c r="BK19" s="57">
        <v>26.085402</v>
      </c>
      <c r="BL19" s="57">
        <v>26.490402</v>
      </c>
      <c r="BM19" s="57">
        <v>26.895402</v>
      </c>
      <c r="BN19" s="57">
        <v>27.262902</v>
      </c>
      <c r="BO19">
        <v>27.092902</v>
      </c>
      <c r="BP19">
        <v>27.297902</v>
      </c>
      <c r="BQ19">
        <v>31.728102</v>
      </c>
      <c r="BR19">
        <v>33.292902</v>
      </c>
      <c r="BS19">
        <v>34.977902</v>
      </c>
      <c r="BT19" s="57">
        <v>35.267902</v>
      </c>
      <c r="BU19" s="57">
        <v>37.670402</v>
      </c>
      <c r="BV19" s="57">
        <v>38.597902</v>
      </c>
      <c r="BW19" s="57">
        <v>38.887902</v>
      </c>
      <c r="BX19">
        <v>38.789002</v>
      </c>
      <c r="BY19">
        <v>38.816502</v>
      </c>
      <c r="BZ19" s="57">
        <v>39.165850518</v>
      </c>
      <c r="CA19" s="57">
        <v>40.298350518</v>
      </c>
      <c r="CB19" s="57">
        <v>40.700402</v>
      </c>
      <c r="CC19" s="57">
        <v>40.367902</v>
      </c>
      <c r="CD19" s="57">
        <v>40.240402</v>
      </c>
      <c r="CE19" s="57">
        <v>39.945402</v>
      </c>
      <c r="CF19" s="57">
        <v>39.997902</v>
      </c>
      <c r="CG19" s="57">
        <v>40.639602</v>
      </c>
      <c r="CH19" s="57">
        <v>41.537902</v>
      </c>
      <c r="CI19" s="57">
        <v>41.340402</v>
      </c>
      <c r="CJ19" s="57">
        <v>42.377902</v>
      </c>
      <c r="CK19" s="57">
        <v>42.040402</v>
      </c>
      <c r="CL19" s="57">
        <v>42.237902</v>
      </c>
      <c r="CM19" s="57">
        <v>42.040402</v>
      </c>
      <c r="CN19" s="57">
        <v>42.830402</v>
      </c>
      <c r="CO19">
        <v>44.352902</v>
      </c>
    </row>
    <row r="20" ht="15.95" customHeight="1" spans="1:93">
      <c r="A20" s="85" t="s">
        <v>69</v>
      </c>
      <c r="B20" s="46"/>
      <c r="C20" s="46"/>
      <c r="D20" s="14">
        <v>10.2421985</v>
      </c>
      <c r="E20" s="14">
        <v>56.27</v>
      </c>
      <c r="F20" s="14">
        <v>56.2375</v>
      </c>
      <c r="G20" s="14">
        <f t="shared" si="0"/>
        <v>-0.0324999999999989</v>
      </c>
      <c r="H20" s="14">
        <f t="shared" si="1"/>
        <v>46.0278015</v>
      </c>
      <c r="I20" s="74">
        <f t="shared" si="2"/>
        <v>45.9953015</v>
      </c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6">
        <v>13.29593520845</v>
      </c>
      <c r="AJ20" s="56">
        <v>13.7228015</v>
      </c>
      <c r="AK20" s="57">
        <v>14.216822354</v>
      </c>
      <c r="AL20" s="57">
        <v>14.8178015</v>
      </c>
      <c r="AM20" s="57">
        <v>15.8103015</v>
      </c>
      <c r="AN20" s="57">
        <v>15.5989722422096</v>
      </c>
      <c r="AO20" s="57">
        <v>16.6978015</v>
      </c>
      <c r="AP20" s="57">
        <v>17.0003015</v>
      </c>
      <c r="AQ20" s="57">
        <v>17.1303015</v>
      </c>
      <c r="AR20" s="57">
        <v>17.3978015</v>
      </c>
      <c r="AS20" s="57">
        <v>17.2603015</v>
      </c>
      <c r="AT20" s="57">
        <v>17.7428015</v>
      </c>
      <c r="AU20" s="57">
        <v>18.3116265</v>
      </c>
      <c r="AV20" s="57">
        <v>18.6753015</v>
      </c>
      <c r="AW20" s="57">
        <v>19.4478015</v>
      </c>
      <c r="AX20" s="57">
        <v>19.9153015</v>
      </c>
      <c r="AY20" s="57">
        <v>20.3003015</v>
      </c>
      <c r="AZ20" s="57">
        <v>20.2103015</v>
      </c>
      <c r="BA20" s="57">
        <v>20.4253015</v>
      </c>
      <c r="BB20" s="57">
        <v>20.2128015</v>
      </c>
      <c r="BC20">
        <v>20.6053015</v>
      </c>
      <c r="BD20" s="57">
        <v>20.5353015</v>
      </c>
      <c r="BE20" s="57">
        <v>20.8828015</v>
      </c>
      <c r="BF20" s="57">
        <v>21.7078015</v>
      </c>
      <c r="BG20">
        <v>22.5753015</v>
      </c>
      <c r="BH20" s="57">
        <v>23.5928015</v>
      </c>
      <c r="BI20" s="57">
        <v>26.0328015</v>
      </c>
      <c r="BJ20">
        <v>25.8078015</v>
      </c>
      <c r="BK20" s="57">
        <v>26.9028015</v>
      </c>
      <c r="BL20" s="57">
        <v>27.3378015</v>
      </c>
      <c r="BM20" s="57">
        <v>27.7703015</v>
      </c>
      <c r="BN20" s="57">
        <v>28.1228015</v>
      </c>
      <c r="BO20">
        <v>27.9153015</v>
      </c>
      <c r="BP20">
        <v>28.0453015</v>
      </c>
      <c r="BQ20">
        <v>32.4279015</v>
      </c>
      <c r="BR20">
        <v>34.0828015</v>
      </c>
      <c r="BS20">
        <v>35.9228015</v>
      </c>
      <c r="BT20" s="57">
        <v>36.2278015</v>
      </c>
      <c r="BU20" s="57">
        <v>38.7728015</v>
      </c>
      <c r="BV20" s="57">
        <v>39.7428015</v>
      </c>
      <c r="BW20" s="57">
        <v>40.0753015</v>
      </c>
      <c r="BX20">
        <v>39.9882265</v>
      </c>
      <c r="BY20">
        <v>40.0257265</v>
      </c>
      <c r="BZ20" s="57">
        <v>40.3859580385</v>
      </c>
      <c r="CA20" s="57">
        <v>41.5184580385</v>
      </c>
      <c r="CB20" s="57">
        <v>42.0978015</v>
      </c>
      <c r="CC20" s="57">
        <v>41.7678015</v>
      </c>
      <c r="CD20" s="57">
        <v>41.5678015</v>
      </c>
      <c r="CE20" s="57">
        <v>41.2778015</v>
      </c>
      <c r="CF20" s="57">
        <v>41.3578015</v>
      </c>
      <c r="CG20" s="57">
        <v>42.0088015</v>
      </c>
      <c r="CH20" s="57">
        <v>42.8928015</v>
      </c>
      <c r="CI20" s="57">
        <v>42.7453015</v>
      </c>
      <c r="CJ20" s="57">
        <v>43.8928015</v>
      </c>
      <c r="CK20" s="57">
        <v>43.5128015</v>
      </c>
      <c r="CL20" s="57">
        <v>43.7303015</v>
      </c>
      <c r="CM20" s="57">
        <v>43.6028015</v>
      </c>
      <c r="CN20" s="57">
        <v>44.4128015</v>
      </c>
      <c r="CO20">
        <v>46.0278015</v>
      </c>
    </row>
    <row r="21" ht="15.95" customHeight="1" spans="1:93">
      <c r="A21" s="85" t="s">
        <v>70</v>
      </c>
      <c r="B21" s="46"/>
      <c r="C21" s="46"/>
      <c r="D21" s="14">
        <v>5.1797655</v>
      </c>
      <c r="E21" s="14">
        <v>52.45</v>
      </c>
      <c r="F21" s="14">
        <v>52.4375</v>
      </c>
      <c r="G21" s="14">
        <f t="shared" si="0"/>
        <v>-0.0124999999999957</v>
      </c>
      <c r="H21" s="14">
        <f t="shared" si="1"/>
        <v>47.2702345</v>
      </c>
      <c r="I21" s="74">
        <f t="shared" si="2"/>
        <v>47.2577345</v>
      </c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6">
        <v>13.49845038435</v>
      </c>
      <c r="AJ21" s="56">
        <v>13.9402345</v>
      </c>
      <c r="AK21" s="57">
        <v>14.442082942</v>
      </c>
      <c r="AL21" s="57">
        <v>15.0752345</v>
      </c>
      <c r="AM21" s="57">
        <v>16.0852345</v>
      </c>
      <c r="AN21" s="57">
        <v>15.8869379731542</v>
      </c>
      <c r="AO21" s="57">
        <v>16.9802345</v>
      </c>
      <c r="AP21" s="57">
        <v>17.2827345</v>
      </c>
      <c r="AQ21" s="57">
        <v>17.3902345</v>
      </c>
      <c r="AR21" s="57">
        <v>17.6852345</v>
      </c>
      <c r="AS21" s="57">
        <v>17.4977345</v>
      </c>
      <c r="AT21" s="57">
        <v>18.0252345</v>
      </c>
      <c r="AU21" s="57">
        <v>18.6032095</v>
      </c>
      <c r="AV21" s="57">
        <v>18.9727345</v>
      </c>
      <c r="AW21" s="57">
        <v>19.7677345</v>
      </c>
      <c r="AX21" s="57">
        <v>20.2477345</v>
      </c>
      <c r="AY21" s="57">
        <v>20.5977345</v>
      </c>
      <c r="AZ21" s="57">
        <v>20.5452345</v>
      </c>
      <c r="BA21" s="57">
        <v>20.7577345</v>
      </c>
      <c r="BB21" s="57">
        <v>20.5202345</v>
      </c>
      <c r="BC21">
        <v>20.9252345</v>
      </c>
      <c r="BD21" s="57">
        <v>20.8552345</v>
      </c>
      <c r="BE21" s="57">
        <v>21.2327345</v>
      </c>
      <c r="BF21" s="57">
        <v>22.0702345</v>
      </c>
      <c r="BG21">
        <v>22.9352345</v>
      </c>
      <c r="BH21" s="57">
        <v>23.9977345</v>
      </c>
      <c r="BI21" s="57">
        <v>26.4452345</v>
      </c>
      <c r="BJ21">
        <v>26.2652345</v>
      </c>
      <c r="BK21" s="57">
        <v>27.4002345</v>
      </c>
      <c r="BL21" s="57">
        <v>27.8602345</v>
      </c>
      <c r="BM21" s="57">
        <v>28.2902345</v>
      </c>
      <c r="BN21" s="57">
        <v>28.6402345</v>
      </c>
      <c r="BO21">
        <v>28.3927345</v>
      </c>
      <c r="BP21">
        <v>28.4927345</v>
      </c>
      <c r="BQ21">
        <v>32.8107345</v>
      </c>
      <c r="BR21">
        <v>34.5077345</v>
      </c>
      <c r="BS21">
        <v>36.5302345</v>
      </c>
      <c r="BT21" s="57">
        <v>36.8452345</v>
      </c>
      <c r="BU21" s="57">
        <v>39.5277345</v>
      </c>
      <c r="BV21" s="57">
        <v>40.5427345</v>
      </c>
      <c r="BW21" s="57">
        <v>40.9302345</v>
      </c>
      <c r="BX21">
        <v>40.8442345</v>
      </c>
      <c r="BY21">
        <v>40.8842345</v>
      </c>
      <c r="BZ21" s="57">
        <v>41.2521926105</v>
      </c>
      <c r="CA21" s="57">
        <v>42.4171926105</v>
      </c>
      <c r="CB21" s="57">
        <v>43.1052345</v>
      </c>
      <c r="CC21" s="57">
        <v>42.7527345</v>
      </c>
      <c r="CD21" s="57">
        <v>42.4952345</v>
      </c>
      <c r="CE21" s="57">
        <v>42.1977345</v>
      </c>
      <c r="CF21" s="57">
        <v>42.3277345</v>
      </c>
      <c r="CG21" s="57">
        <v>43.0112845</v>
      </c>
      <c r="CH21" s="57">
        <v>43.8502345</v>
      </c>
      <c r="CI21" s="57">
        <v>43.7777345</v>
      </c>
      <c r="CJ21" s="57">
        <v>45.0027345</v>
      </c>
      <c r="CK21" s="57">
        <v>44.5502345</v>
      </c>
      <c r="CL21" s="57">
        <v>44.8052345</v>
      </c>
      <c r="CM21" s="57">
        <v>44.7302345</v>
      </c>
      <c r="CN21" s="57">
        <v>45.6177345</v>
      </c>
      <c r="CO21">
        <v>47.2702345</v>
      </c>
    </row>
    <row r="22" ht="15.95" customHeight="1" spans="1:93">
      <c r="A22" s="85" t="s">
        <v>71</v>
      </c>
      <c r="B22" s="46"/>
      <c r="C22" s="46"/>
      <c r="D22" s="14">
        <v>1.390319</v>
      </c>
      <c r="E22" s="14">
        <v>50.0175</v>
      </c>
      <c r="F22" s="14">
        <v>50.025</v>
      </c>
      <c r="G22" s="14">
        <f t="shared" si="0"/>
        <v>0.00750000000000739</v>
      </c>
      <c r="H22" s="14">
        <f t="shared" si="1"/>
        <v>48.627181</v>
      </c>
      <c r="I22" s="74">
        <f t="shared" si="2"/>
        <v>48.634681</v>
      </c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>
        <v>13.8647258263</v>
      </c>
      <c r="AJ22" s="56">
        <v>14.344681</v>
      </c>
      <c r="AK22" s="57">
        <v>14.861089516</v>
      </c>
      <c r="AL22" s="57">
        <v>15.364681</v>
      </c>
      <c r="AM22" s="57">
        <v>16.399681</v>
      </c>
      <c r="AN22" s="57">
        <v>16.1927064958888</v>
      </c>
      <c r="AO22" s="57">
        <v>17.362181</v>
      </c>
      <c r="AP22" s="57">
        <v>17.727181</v>
      </c>
      <c r="AQ22" s="57">
        <v>17.817181</v>
      </c>
      <c r="AR22" s="57">
        <v>18.187181</v>
      </c>
      <c r="AS22" s="57">
        <v>18.017181</v>
      </c>
      <c r="AT22" s="57">
        <v>18.554681</v>
      </c>
      <c r="AU22" s="57">
        <v>19.144856</v>
      </c>
      <c r="AV22" s="57">
        <v>19.522181</v>
      </c>
      <c r="AW22" s="57">
        <v>20.337181</v>
      </c>
      <c r="AX22" s="57">
        <v>20.877181</v>
      </c>
      <c r="AY22" s="57">
        <v>21.147181</v>
      </c>
      <c r="AZ22" s="57">
        <v>21.139681</v>
      </c>
      <c r="BA22" s="57">
        <v>21.337181</v>
      </c>
      <c r="BB22" s="57">
        <v>21.072181</v>
      </c>
      <c r="BC22">
        <v>21.554681</v>
      </c>
      <c r="BD22" s="57">
        <v>21.424681</v>
      </c>
      <c r="BE22" s="57">
        <v>21.812181</v>
      </c>
      <c r="BF22" s="57">
        <v>22.669681</v>
      </c>
      <c r="BG22">
        <v>23.509681</v>
      </c>
      <c r="BH22" s="57">
        <v>24.587181</v>
      </c>
      <c r="BI22" s="57">
        <v>26.944681</v>
      </c>
      <c r="BJ22">
        <v>26.789681</v>
      </c>
      <c r="BK22" s="57">
        <v>27.964681</v>
      </c>
      <c r="BL22" s="57">
        <v>28.432181</v>
      </c>
      <c r="BM22" s="57">
        <v>28.822181</v>
      </c>
      <c r="BN22" s="57">
        <v>29.252181</v>
      </c>
      <c r="BO22">
        <v>29.044681</v>
      </c>
      <c r="BP22">
        <v>29.217181</v>
      </c>
      <c r="BQ22">
        <v>33.467181</v>
      </c>
      <c r="BR22">
        <v>35.192181</v>
      </c>
      <c r="BS22">
        <v>37.299681</v>
      </c>
      <c r="BT22" s="57">
        <v>37.667181</v>
      </c>
      <c r="BU22" s="57">
        <v>40.532181</v>
      </c>
      <c r="BV22" s="57">
        <v>41.624681</v>
      </c>
      <c r="BW22" s="57">
        <v>42.047181</v>
      </c>
      <c r="BX22">
        <v>41.910656</v>
      </c>
      <c r="BY22">
        <v>42.083156</v>
      </c>
      <c r="BZ22" s="57">
        <v>42.461904404</v>
      </c>
      <c r="CA22" s="57">
        <v>43.604404404</v>
      </c>
      <c r="CB22" s="57">
        <v>44.174681</v>
      </c>
      <c r="CC22" s="57">
        <v>43.887181</v>
      </c>
      <c r="CD22" s="57">
        <v>43.542181</v>
      </c>
      <c r="CE22" s="57">
        <v>43.259681</v>
      </c>
      <c r="CF22" s="57">
        <v>43.389681</v>
      </c>
      <c r="CG22" s="57">
        <v>44.223581</v>
      </c>
      <c r="CH22" s="57">
        <v>44.987181</v>
      </c>
      <c r="CI22" s="57">
        <v>45.002181</v>
      </c>
      <c r="CJ22" s="57">
        <v>46.304681</v>
      </c>
      <c r="CK22" s="57">
        <v>45.742181</v>
      </c>
      <c r="CL22" s="57">
        <v>46.019681</v>
      </c>
      <c r="CM22" s="57">
        <v>46.027181</v>
      </c>
      <c r="CN22" s="57">
        <v>46.969681</v>
      </c>
      <c r="CO22">
        <v>48.627181</v>
      </c>
    </row>
    <row r="23" ht="15.95" customHeight="1" spans="1:93">
      <c r="A23" s="85" t="s">
        <v>72</v>
      </c>
      <c r="B23" s="46"/>
      <c r="C23" s="46"/>
      <c r="D23" s="14">
        <v>0.799664500000002</v>
      </c>
      <c r="E23" s="14">
        <v>50.4075</v>
      </c>
      <c r="F23" s="14">
        <v>50.465</v>
      </c>
      <c r="G23" s="14">
        <f t="shared" si="0"/>
        <v>0.0575000000000045</v>
      </c>
      <c r="H23" s="14">
        <f t="shared" si="1"/>
        <v>49.6078355</v>
      </c>
      <c r="I23" s="74">
        <f t="shared" si="2"/>
        <v>49.6653355</v>
      </c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6">
        <v>14.12099412665</v>
      </c>
      <c r="AJ23" s="56">
        <v>14.5578355</v>
      </c>
      <c r="AK23" s="57">
        <v>15.081917578</v>
      </c>
      <c r="AL23" s="57">
        <v>15.5253355</v>
      </c>
      <c r="AM23" s="57">
        <v>16.6003355</v>
      </c>
      <c r="AN23" s="57">
        <v>16.4040846645848</v>
      </c>
      <c r="AO23" s="57">
        <v>17.5828355</v>
      </c>
      <c r="AP23" s="57">
        <v>17.9953355</v>
      </c>
      <c r="AQ23" s="57">
        <v>18.0703355</v>
      </c>
      <c r="AR23" s="57">
        <v>18.4978355</v>
      </c>
      <c r="AS23" s="57">
        <v>18.3353355</v>
      </c>
      <c r="AT23" s="57">
        <v>18.8628355</v>
      </c>
      <c r="AU23" s="57">
        <v>19.4652105</v>
      </c>
      <c r="AV23" s="57">
        <v>19.8503355</v>
      </c>
      <c r="AW23" s="57">
        <v>20.6803355</v>
      </c>
      <c r="AX23" s="57">
        <v>21.2703355</v>
      </c>
      <c r="AY23" s="57">
        <v>21.4978355</v>
      </c>
      <c r="AZ23" s="57">
        <v>21.5178355</v>
      </c>
      <c r="BA23" s="57">
        <v>21.6728355</v>
      </c>
      <c r="BB23" s="57">
        <v>21.4278355</v>
      </c>
      <c r="BC23">
        <v>21.9653355</v>
      </c>
      <c r="BD23" s="57">
        <v>21.7853355</v>
      </c>
      <c r="BE23" s="57">
        <v>22.1678355</v>
      </c>
      <c r="BF23" s="57">
        <v>23.0703355</v>
      </c>
      <c r="BG23">
        <v>23.8803355</v>
      </c>
      <c r="BH23" s="57">
        <v>24.9353355</v>
      </c>
      <c r="BI23" s="57">
        <v>27.2303355</v>
      </c>
      <c r="BJ23">
        <v>27.1028355</v>
      </c>
      <c r="BK23" s="57">
        <v>28.2678355</v>
      </c>
      <c r="BL23" s="57">
        <v>28.7678355</v>
      </c>
      <c r="BM23" s="57">
        <v>29.1303355</v>
      </c>
      <c r="BN23" s="57">
        <v>29.5978355</v>
      </c>
      <c r="BO23">
        <v>29.3753355</v>
      </c>
      <c r="BP23">
        <v>29.6578355</v>
      </c>
      <c r="BQ23">
        <v>33.7752355</v>
      </c>
      <c r="BR23">
        <v>35.5478355</v>
      </c>
      <c r="BS23">
        <v>37.7128355</v>
      </c>
      <c r="BT23" s="57">
        <v>38.1278355</v>
      </c>
      <c r="BU23" s="57">
        <v>41.1978355</v>
      </c>
      <c r="BV23" s="57">
        <v>42.3453355</v>
      </c>
      <c r="BW23" s="57">
        <v>42.8028355</v>
      </c>
      <c r="BX23">
        <v>42.6222355</v>
      </c>
      <c r="BY23">
        <v>42.8722355</v>
      </c>
      <c r="BZ23" s="57">
        <v>43.2580856195</v>
      </c>
      <c r="CA23" s="57">
        <v>44.4005856195</v>
      </c>
      <c r="CB23" s="57">
        <v>44.8753355</v>
      </c>
      <c r="CC23" s="57">
        <v>44.6978355</v>
      </c>
      <c r="CD23" s="57">
        <v>44.3103355</v>
      </c>
      <c r="CE23" s="57">
        <v>43.9428355</v>
      </c>
      <c r="CF23" s="57">
        <v>44.1803355</v>
      </c>
      <c r="CG23" s="57">
        <v>45.0483355</v>
      </c>
      <c r="CH23" s="57">
        <v>45.7978355</v>
      </c>
      <c r="CI23" s="57">
        <v>45.8578355</v>
      </c>
      <c r="CJ23" s="57">
        <v>47.2503355</v>
      </c>
      <c r="CK23" s="57">
        <v>46.6303355</v>
      </c>
      <c r="CL23" s="57">
        <v>46.8728355</v>
      </c>
      <c r="CM23" s="57">
        <v>46.9653355</v>
      </c>
      <c r="CN23" s="57">
        <v>47.9678355</v>
      </c>
      <c r="CO23">
        <v>49.6078355</v>
      </c>
    </row>
    <row r="24" ht="15.95" customHeight="1" spans="1:93">
      <c r="A24" s="85" t="s">
        <v>73</v>
      </c>
      <c r="B24" s="46"/>
      <c r="C24" s="46"/>
      <c r="D24" s="14">
        <v>2.146057</v>
      </c>
      <c r="E24" s="14">
        <v>52.6375</v>
      </c>
      <c r="F24" s="14">
        <v>52.6775</v>
      </c>
      <c r="G24" s="14">
        <f t="shared" si="0"/>
        <v>0.0399999999999991</v>
      </c>
      <c r="H24" s="14">
        <f t="shared" si="1"/>
        <v>50.491443</v>
      </c>
      <c r="I24" s="74">
        <f t="shared" si="2"/>
        <v>50.531443</v>
      </c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6">
        <v>14.3397597489</v>
      </c>
      <c r="AJ24" s="56">
        <v>14.786443</v>
      </c>
      <c r="AK24" s="57">
        <v>15.318754948</v>
      </c>
      <c r="AL24" s="57">
        <v>15.716443</v>
      </c>
      <c r="AM24" s="57">
        <v>16.821443</v>
      </c>
      <c r="AN24" s="57">
        <v>16.5946119474284</v>
      </c>
      <c r="AO24" s="57">
        <v>17.836443</v>
      </c>
      <c r="AP24" s="57">
        <v>18.278943</v>
      </c>
      <c r="AQ24" s="57">
        <v>18.318943</v>
      </c>
      <c r="AR24" s="57">
        <v>18.811443</v>
      </c>
      <c r="AS24" s="57">
        <v>18.678943</v>
      </c>
      <c r="AT24" s="57">
        <v>19.203943</v>
      </c>
      <c r="AU24" s="57">
        <v>19.836818</v>
      </c>
      <c r="AV24" s="57">
        <v>20.241443</v>
      </c>
      <c r="AW24" s="57">
        <v>21.061443</v>
      </c>
      <c r="AX24" s="57">
        <v>21.691443</v>
      </c>
      <c r="AY24" s="57">
        <v>21.948943</v>
      </c>
      <c r="AZ24" s="57">
        <v>21.936443</v>
      </c>
      <c r="BA24" s="57">
        <v>22.058943</v>
      </c>
      <c r="BB24" s="57">
        <v>21.801443</v>
      </c>
      <c r="BC24">
        <v>22.408943</v>
      </c>
      <c r="BD24" s="57">
        <v>22.178943</v>
      </c>
      <c r="BE24" s="57">
        <v>22.563943</v>
      </c>
      <c r="BF24" s="57">
        <v>23.493943</v>
      </c>
      <c r="BG24">
        <v>24.263943</v>
      </c>
      <c r="BH24" s="57">
        <v>25.316443</v>
      </c>
      <c r="BI24" s="57">
        <v>27.586443</v>
      </c>
      <c r="BJ24">
        <v>27.441443</v>
      </c>
      <c r="BK24" s="57">
        <v>28.631443</v>
      </c>
      <c r="BL24" s="57">
        <v>29.151443</v>
      </c>
      <c r="BM24" s="57">
        <v>29.453943</v>
      </c>
      <c r="BN24" s="57">
        <v>30.008943</v>
      </c>
      <c r="BO24">
        <v>29.828943</v>
      </c>
      <c r="BP24">
        <v>30.121443</v>
      </c>
      <c r="BQ24">
        <v>34.135143</v>
      </c>
      <c r="BR24">
        <v>35.856443</v>
      </c>
      <c r="BS24">
        <v>38.106443</v>
      </c>
      <c r="BT24" s="57">
        <v>38.563943</v>
      </c>
      <c r="BU24" s="57">
        <v>41.778943</v>
      </c>
      <c r="BV24" s="57">
        <v>42.998943</v>
      </c>
      <c r="BW24" s="57">
        <v>43.493943</v>
      </c>
      <c r="BX24">
        <v>43.291843</v>
      </c>
      <c r="BY24">
        <v>43.591843</v>
      </c>
      <c r="BZ24" s="57">
        <v>43.984169587</v>
      </c>
      <c r="CA24" s="57">
        <v>45.146669587</v>
      </c>
      <c r="CB24" s="57">
        <v>45.543943</v>
      </c>
      <c r="CC24" s="57">
        <v>45.421443</v>
      </c>
      <c r="CD24" s="57">
        <v>44.983943</v>
      </c>
      <c r="CE24" s="57">
        <v>44.588943</v>
      </c>
      <c r="CF24" s="57">
        <v>44.873943</v>
      </c>
      <c r="CG24" s="57">
        <v>45.811693</v>
      </c>
      <c r="CH24" s="57">
        <v>46.528943</v>
      </c>
      <c r="CI24" s="57">
        <v>46.633943</v>
      </c>
      <c r="CJ24" s="57">
        <v>48.096443</v>
      </c>
      <c r="CK24" s="57">
        <v>47.428943</v>
      </c>
      <c r="CL24" s="57">
        <v>47.628943</v>
      </c>
      <c r="CM24" s="57">
        <v>47.828943</v>
      </c>
      <c r="CN24" s="57">
        <v>48.871443</v>
      </c>
      <c r="CO24">
        <v>50.491443</v>
      </c>
    </row>
    <row r="25" ht="15.95" customHeight="1" spans="1:93">
      <c r="A25" s="85" t="s">
        <v>74</v>
      </c>
      <c r="B25" s="46"/>
      <c r="C25" s="46"/>
      <c r="D25" s="14">
        <v>5.4959395</v>
      </c>
      <c r="E25" s="14">
        <v>56.93</v>
      </c>
      <c r="F25" s="14">
        <v>57.035</v>
      </c>
      <c r="G25" s="14">
        <f t="shared" si="0"/>
        <v>0.105000000000004</v>
      </c>
      <c r="H25" s="14">
        <f t="shared" si="1"/>
        <v>51.4340605</v>
      </c>
      <c r="I25" s="74">
        <f t="shared" si="2"/>
        <v>51.5390605</v>
      </c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6">
        <v>14.44351644415</v>
      </c>
      <c r="AJ25" s="56">
        <v>15.1340605</v>
      </c>
      <c r="AK25" s="57">
        <v>15.678886678</v>
      </c>
      <c r="AL25" s="57">
        <v>16.2140605</v>
      </c>
      <c r="AM25" s="57">
        <v>17.2990605</v>
      </c>
      <c r="AN25" s="57">
        <v>16.9155335912546</v>
      </c>
      <c r="AO25" s="57">
        <v>18.3515605</v>
      </c>
      <c r="AP25" s="57">
        <v>18.7990605</v>
      </c>
      <c r="AQ25" s="57">
        <v>18.8040605</v>
      </c>
      <c r="AR25" s="57">
        <v>19.3290605</v>
      </c>
      <c r="AS25" s="57">
        <v>19.1640605</v>
      </c>
      <c r="AT25" s="57">
        <v>19.7090605</v>
      </c>
      <c r="AU25" s="57">
        <v>20.3617605</v>
      </c>
      <c r="AV25" s="57">
        <v>20.7790605</v>
      </c>
      <c r="AW25" s="57">
        <v>21.6115605</v>
      </c>
      <c r="AX25" s="57">
        <v>22.2490605</v>
      </c>
      <c r="AY25" s="57">
        <v>22.5240605</v>
      </c>
      <c r="AZ25" s="57">
        <v>22.5090605</v>
      </c>
      <c r="BA25" s="57">
        <v>22.6040605</v>
      </c>
      <c r="BB25" s="57">
        <v>22.3340605</v>
      </c>
      <c r="BC25">
        <v>22.9665605</v>
      </c>
      <c r="BD25" s="57">
        <v>22.7165605</v>
      </c>
      <c r="BE25" s="57">
        <v>23.1240605</v>
      </c>
      <c r="BF25" s="57">
        <v>24.0640605</v>
      </c>
      <c r="BG25">
        <v>24.8190605</v>
      </c>
      <c r="BH25" s="57">
        <v>25.8490605</v>
      </c>
      <c r="BI25" s="57">
        <v>28.1590605</v>
      </c>
      <c r="BJ25">
        <v>28.0390605</v>
      </c>
      <c r="BK25" s="57">
        <v>29.2490605</v>
      </c>
      <c r="BL25" s="57">
        <v>29.8415605</v>
      </c>
      <c r="BM25" s="57">
        <v>30.0615605</v>
      </c>
      <c r="BN25" s="57">
        <v>30.6440605</v>
      </c>
      <c r="BO25">
        <v>30.4390605</v>
      </c>
      <c r="BP25">
        <v>30.7015605</v>
      </c>
      <c r="BQ25">
        <v>34.5979605</v>
      </c>
      <c r="BR25">
        <v>36.2690605</v>
      </c>
      <c r="BS25">
        <v>38.6215605</v>
      </c>
      <c r="BT25" s="57">
        <v>39.0815605</v>
      </c>
      <c r="BU25" s="57">
        <v>42.4490605</v>
      </c>
      <c r="BV25" s="57">
        <v>43.7140605</v>
      </c>
      <c r="BW25" s="57">
        <v>44.1815605</v>
      </c>
      <c r="BX25">
        <v>43.9665605</v>
      </c>
      <c r="BY25">
        <v>44.3215605</v>
      </c>
      <c r="BZ25" s="57">
        <v>44.7204545445</v>
      </c>
      <c r="CA25" s="57">
        <v>45.9179545445</v>
      </c>
      <c r="CB25" s="57">
        <v>46.3790605</v>
      </c>
      <c r="CC25" s="57">
        <v>46.1940605</v>
      </c>
      <c r="CD25" s="57">
        <v>45.7490605</v>
      </c>
      <c r="CE25" s="57">
        <v>45.3390605</v>
      </c>
      <c r="CF25" s="57">
        <v>45.6515605</v>
      </c>
      <c r="CG25" s="57">
        <v>46.6435605</v>
      </c>
      <c r="CH25" s="57">
        <v>47.3690605</v>
      </c>
      <c r="CI25" s="57">
        <v>47.5290605</v>
      </c>
      <c r="CJ25" s="57">
        <v>49.0465605</v>
      </c>
      <c r="CK25" s="57">
        <v>48.3240605</v>
      </c>
      <c r="CL25" s="57">
        <v>48.5190605</v>
      </c>
      <c r="CM25" s="57">
        <v>48.8140605</v>
      </c>
      <c r="CN25" s="57">
        <v>49.8240605</v>
      </c>
      <c r="CO25">
        <v>51.4340605</v>
      </c>
    </row>
    <row r="26" ht="15.95" customHeight="1" spans="1:93">
      <c r="A26" s="85" t="s">
        <v>75</v>
      </c>
      <c r="B26" s="46"/>
      <c r="C26" s="46"/>
      <c r="D26" s="14">
        <v>8.672483</v>
      </c>
      <c r="E26" s="14">
        <v>61.1225</v>
      </c>
      <c r="F26" s="14">
        <v>61.2475</v>
      </c>
      <c r="G26" s="14">
        <f t="shared" si="0"/>
        <v>0.125</v>
      </c>
      <c r="H26" s="14">
        <f t="shared" si="1"/>
        <v>52.450017</v>
      </c>
      <c r="I26" s="74">
        <f t="shared" si="2"/>
        <v>52.575017</v>
      </c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6">
        <v>14.6647829591</v>
      </c>
      <c r="AJ26" s="56">
        <v>15.397517</v>
      </c>
      <c r="AK26" s="57">
        <v>15.951827612</v>
      </c>
      <c r="AL26" s="57">
        <v>16.505017</v>
      </c>
      <c r="AM26" s="57">
        <v>17.557517</v>
      </c>
      <c r="AN26" s="57">
        <v>16.9681607171551</v>
      </c>
      <c r="AO26" s="57">
        <v>18.680017</v>
      </c>
      <c r="AP26" s="57">
        <v>19.207517</v>
      </c>
      <c r="AQ26" s="57">
        <v>19.172517</v>
      </c>
      <c r="AR26" s="57">
        <v>19.795017</v>
      </c>
      <c r="AS26" s="57">
        <v>19.667517</v>
      </c>
      <c r="AT26" s="57">
        <v>20.222517</v>
      </c>
      <c r="AU26" s="57">
        <v>20.910292</v>
      </c>
      <c r="AV26" s="57">
        <v>21.350017</v>
      </c>
      <c r="AW26" s="57">
        <v>22.200017</v>
      </c>
      <c r="AX26" s="57">
        <v>22.865017</v>
      </c>
      <c r="AY26" s="57">
        <v>23.157517</v>
      </c>
      <c r="AZ26" s="57">
        <v>23.127517</v>
      </c>
      <c r="BA26" s="57">
        <v>23.182517</v>
      </c>
      <c r="BB26" s="57">
        <v>22.882517</v>
      </c>
      <c r="BC26">
        <v>23.600017</v>
      </c>
      <c r="BD26" s="57">
        <v>23.290017</v>
      </c>
      <c r="BE26" s="57">
        <v>23.732517</v>
      </c>
      <c r="BF26" s="57">
        <v>24.647517</v>
      </c>
      <c r="BG26">
        <v>25.382517</v>
      </c>
      <c r="BH26" s="57">
        <v>26.385017</v>
      </c>
      <c r="BI26" s="57">
        <v>28.722517</v>
      </c>
      <c r="BJ26">
        <v>28.730017</v>
      </c>
      <c r="BK26" s="57">
        <v>29.785017</v>
      </c>
      <c r="BL26" s="57">
        <v>30.405017</v>
      </c>
      <c r="BM26" s="57">
        <v>30.627517</v>
      </c>
      <c r="BN26" s="57">
        <v>31.185017</v>
      </c>
      <c r="BO26">
        <v>31.042517</v>
      </c>
      <c r="BP26">
        <v>31.392517</v>
      </c>
      <c r="BQ26">
        <v>35.244717</v>
      </c>
      <c r="BR26">
        <v>36.827517</v>
      </c>
      <c r="BS26">
        <v>39.225017</v>
      </c>
      <c r="BT26" s="57">
        <v>39.702517</v>
      </c>
      <c r="BU26" s="57">
        <v>43.250017</v>
      </c>
      <c r="BV26" s="57">
        <v>44.602517</v>
      </c>
      <c r="BW26" s="57">
        <v>45.000017</v>
      </c>
      <c r="BX26">
        <v>44.769967</v>
      </c>
      <c r="BY26">
        <v>45.179967</v>
      </c>
      <c r="BZ26" s="57">
        <v>45.586586703</v>
      </c>
      <c r="CA26" s="57">
        <v>46.781586703</v>
      </c>
      <c r="CB26" s="57">
        <v>47.215017</v>
      </c>
      <c r="CC26" s="57">
        <v>46.967517</v>
      </c>
      <c r="CD26" s="57">
        <v>46.610017</v>
      </c>
      <c r="CE26" s="57">
        <v>46.115017</v>
      </c>
      <c r="CF26" s="57">
        <v>46.515017</v>
      </c>
      <c r="CG26" s="57">
        <v>47.609317</v>
      </c>
      <c r="CH26" s="57">
        <v>48.365017</v>
      </c>
      <c r="CI26" s="57">
        <v>48.517517</v>
      </c>
      <c r="CJ26" s="57">
        <v>50.117517</v>
      </c>
      <c r="CK26" s="57">
        <v>49.372517</v>
      </c>
      <c r="CL26" s="57">
        <v>49.512517</v>
      </c>
      <c r="CM26" s="57">
        <v>49.925017</v>
      </c>
      <c r="CN26" s="57">
        <v>50.895017</v>
      </c>
      <c r="CO26">
        <v>52.450017</v>
      </c>
    </row>
    <row r="27" ht="15.95" customHeight="1" spans="1:93">
      <c r="A27" s="85" t="s">
        <v>76</v>
      </c>
      <c r="B27" s="46"/>
      <c r="C27" s="46"/>
      <c r="D27" s="14">
        <v>15.89735</v>
      </c>
      <c r="E27" s="14">
        <v>69.29</v>
      </c>
      <c r="F27" s="14">
        <v>69.3825</v>
      </c>
      <c r="G27" s="14">
        <f t="shared" si="0"/>
        <v>0.0925000000000011</v>
      </c>
      <c r="H27" s="14">
        <f t="shared" si="1"/>
        <v>53.39265</v>
      </c>
      <c r="I27" s="74">
        <f t="shared" si="2"/>
        <v>53.48515</v>
      </c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6">
        <v>14.751086095</v>
      </c>
      <c r="AJ27" s="56">
        <v>15.56265</v>
      </c>
      <c r="AK27" s="57">
        <v>16.1229054</v>
      </c>
      <c r="AL27" s="57">
        <v>16.69265</v>
      </c>
      <c r="AM27" s="57">
        <v>17.67015</v>
      </c>
      <c r="AN27" s="57">
        <v>17.0763164099648</v>
      </c>
      <c r="AO27" s="57">
        <v>18.89765</v>
      </c>
      <c r="AP27" s="57">
        <v>19.54515</v>
      </c>
      <c r="AQ27" s="57">
        <v>19.47015</v>
      </c>
      <c r="AR27" s="57">
        <v>20.16765</v>
      </c>
      <c r="AS27" s="57">
        <v>20.07765</v>
      </c>
      <c r="AT27" s="57">
        <v>20.63265</v>
      </c>
      <c r="AU27" s="57">
        <v>21.347875</v>
      </c>
      <c r="AV27" s="57">
        <v>21.80515</v>
      </c>
      <c r="AW27" s="57">
        <v>22.68515</v>
      </c>
      <c r="AX27" s="57">
        <v>23.42015</v>
      </c>
      <c r="AY27" s="57">
        <v>23.72515</v>
      </c>
      <c r="AZ27" s="57">
        <v>23.68515</v>
      </c>
      <c r="BA27" s="57">
        <v>23.67515</v>
      </c>
      <c r="BB27" s="57">
        <v>23.39265</v>
      </c>
      <c r="BC27">
        <v>24.16265</v>
      </c>
      <c r="BD27" s="57">
        <v>23.81265</v>
      </c>
      <c r="BE27" s="57">
        <v>24.26015</v>
      </c>
      <c r="BF27" s="57">
        <v>25.19265</v>
      </c>
      <c r="BG27">
        <v>25.88015</v>
      </c>
      <c r="BH27" s="57">
        <v>26.84765</v>
      </c>
      <c r="BI27" s="57">
        <v>29.22265</v>
      </c>
      <c r="BJ27">
        <v>29.17515</v>
      </c>
      <c r="BK27" s="57">
        <v>30.27515</v>
      </c>
      <c r="BL27" s="57">
        <v>30.92265</v>
      </c>
      <c r="BM27" s="57">
        <v>31.11765</v>
      </c>
      <c r="BN27" s="57">
        <v>31.75765</v>
      </c>
      <c r="BO27">
        <v>31.58515</v>
      </c>
      <c r="BP27">
        <v>32.04515</v>
      </c>
      <c r="BQ27">
        <v>35.78685</v>
      </c>
      <c r="BR27">
        <v>37.34515</v>
      </c>
      <c r="BS27">
        <v>39.75765</v>
      </c>
      <c r="BT27" s="57">
        <v>40.27765</v>
      </c>
      <c r="BU27" s="57">
        <v>43.95765</v>
      </c>
      <c r="BV27" s="57">
        <v>45.38765</v>
      </c>
      <c r="BW27" s="57">
        <v>45.72015</v>
      </c>
      <c r="BX27">
        <v>45.458925</v>
      </c>
      <c r="BY27">
        <v>46.016425</v>
      </c>
      <c r="BZ27" s="57">
        <v>46.430572825</v>
      </c>
      <c r="CA27" s="57">
        <v>47.443072825</v>
      </c>
      <c r="CB27" s="57">
        <v>47.96265</v>
      </c>
      <c r="CC27" s="57">
        <v>47.66515</v>
      </c>
      <c r="CD27" s="57">
        <v>47.37265</v>
      </c>
      <c r="CE27" s="57">
        <v>46.90515</v>
      </c>
      <c r="CF27" s="57">
        <v>47.31265</v>
      </c>
      <c r="CG27" s="57">
        <v>48.5108</v>
      </c>
      <c r="CH27" s="57">
        <v>49.19765</v>
      </c>
      <c r="CI27" s="57">
        <v>49.44765</v>
      </c>
      <c r="CJ27" s="57">
        <v>51.07265</v>
      </c>
      <c r="CK27" s="57">
        <v>50.34015</v>
      </c>
      <c r="CL27" s="57">
        <v>50.42265</v>
      </c>
      <c r="CM27" s="57">
        <v>50.93765</v>
      </c>
      <c r="CN27" s="57">
        <v>51.78765</v>
      </c>
      <c r="CO27">
        <v>53.39265</v>
      </c>
    </row>
    <row r="28" ht="15.95" customHeight="1" spans="1:93">
      <c r="A28" s="85" t="s">
        <v>77</v>
      </c>
      <c r="B28" s="46"/>
      <c r="C28" s="46"/>
      <c r="D28" s="14">
        <v>24.78815</v>
      </c>
      <c r="E28" s="14">
        <v>78.4125</v>
      </c>
      <c r="F28" s="14">
        <v>78.4975</v>
      </c>
      <c r="G28" s="14">
        <f t="shared" si="0"/>
        <v>0.085000000000008</v>
      </c>
      <c r="H28" s="14">
        <f t="shared" si="1"/>
        <v>53.62435</v>
      </c>
      <c r="I28" s="74">
        <f t="shared" si="2"/>
        <v>53.70935</v>
      </c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6">
        <v>14.727376505</v>
      </c>
      <c r="AJ28" s="56">
        <v>15.55685</v>
      </c>
      <c r="AK28" s="57">
        <v>16.1168966</v>
      </c>
      <c r="AL28" s="57">
        <v>16.77935</v>
      </c>
      <c r="AM28" s="57">
        <v>17.66935</v>
      </c>
      <c r="AN28" s="57">
        <v>17.0954255430513</v>
      </c>
      <c r="AO28" s="57">
        <v>18.91185</v>
      </c>
      <c r="AP28" s="57">
        <v>19.55435</v>
      </c>
      <c r="AQ28" s="57">
        <v>19.43185</v>
      </c>
      <c r="AR28" s="57">
        <v>20.15185</v>
      </c>
      <c r="AS28" s="57">
        <v>20.04685</v>
      </c>
      <c r="AT28" s="57">
        <v>20.66935</v>
      </c>
      <c r="AU28" s="57">
        <v>21.375425</v>
      </c>
      <c r="AV28" s="57">
        <v>21.82685</v>
      </c>
      <c r="AW28" s="57">
        <v>22.70685</v>
      </c>
      <c r="AX28" s="57">
        <v>23.49185</v>
      </c>
      <c r="AY28" s="57">
        <v>23.84935</v>
      </c>
      <c r="AZ28" s="57">
        <v>23.74185</v>
      </c>
      <c r="BA28" s="57">
        <v>23.71685</v>
      </c>
      <c r="BB28" s="57">
        <v>23.48185</v>
      </c>
      <c r="BC28">
        <v>24.22185</v>
      </c>
      <c r="BD28" s="57">
        <v>23.85185</v>
      </c>
      <c r="BE28" s="57">
        <v>24.32185</v>
      </c>
      <c r="BF28" s="57">
        <v>25.21185</v>
      </c>
      <c r="BG28">
        <v>25.95435</v>
      </c>
      <c r="BH28" s="57">
        <v>26.85435</v>
      </c>
      <c r="BI28" s="57">
        <v>29.35435</v>
      </c>
      <c r="BJ28">
        <v>29.26685</v>
      </c>
      <c r="BK28" s="57">
        <v>30.33185</v>
      </c>
      <c r="BL28" s="57">
        <v>31.10185</v>
      </c>
      <c r="BM28" s="57">
        <v>31.27185</v>
      </c>
      <c r="BN28" s="57">
        <v>31.86685</v>
      </c>
      <c r="BO28">
        <v>31.66935</v>
      </c>
      <c r="BP28">
        <v>32.18685</v>
      </c>
      <c r="BQ28">
        <v>35.78745</v>
      </c>
      <c r="BR28">
        <v>37.31435</v>
      </c>
      <c r="BS28">
        <v>39.72685</v>
      </c>
      <c r="BT28" s="57">
        <v>40.27435</v>
      </c>
      <c r="BU28" s="57">
        <v>43.99685</v>
      </c>
      <c r="BV28" s="57">
        <v>45.49685</v>
      </c>
      <c r="BW28" s="57">
        <v>45.77435</v>
      </c>
      <c r="BX28">
        <v>45.50345</v>
      </c>
      <c r="BY28">
        <v>46.09345</v>
      </c>
      <c r="BZ28" s="57">
        <v>46.50829105</v>
      </c>
      <c r="CA28" s="57">
        <v>47.58079105</v>
      </c>
      <c r="CB28" s="57">
        <v>48.06935</v>
      </c>
      <c r="CC28" s="57">
        <v>47.86935</v>
      </c>
      <c r="CD28" s="57">
        <v>47.49935</v>
      </c>
      <c r="CE28" s="57">
        <v>47.11935</v>
      </c>
      <c r="CF28" s="57">
        <v>47.55185</v>
      </c>
      <c r="CG28" s="57">
        <v>48.76395</v>
      </c>
      <c r="CH28" s="57">
        <v>49.37185</v>
      </c>
      <c r="CI28" s="57">
        <v>49.67935</v>
      </c>
      <c r="CJ28" s="57">
        <v>51.37435</v>
      </c>
      <c r="CK28" s="57">
        <v>50.60185</v>
      </c>
      <c r="CL28" s="57">
        <v>50.71685</v>
      </c>
      <c r="CM28" s="57">
        <v>51.25685</v>
      </c>
      <c r="CN28" s="57">
        <v>52.04685</v>
      </c>
      <c r="CO28">
        <v>53.62435</v>
      </c>
    </row>
    <row r="29" ht="15.95" customHeight="1" spans="1:93">
      <c r="A29" s="85" t="s">
        <v>78</v>
      </c>
      <c r="B29" s="46"/>
      <c r="C29" s="46"/>
      <c r="D29" s="14">
        <v>34.312634</v>
      </c>
      <c r="E29" s="14">
        <v>88.2875</v>
      </c>
      <c r="F29" s="14">
        <v>88.3875</v>
      </c>
      <c r="G29" s="14">
        <f t="shared" si="0"/>
        <v>0.100000000000009</v>
      </c>
      <c r="H29" s="14">
        <f t="shared" si="1"/>
        <v>53.974866</v>
      </c>
      <c r="I29" s="74">
        <f t="shared" si="2"/>
        <v>54.074866</v>
      </c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6">
        <v>14.6672838518</v>
      </c>
      <c r="AJ29" s="56">
        <v>15.567366</v>
      </c>
      <c r="AK29" s="57">
        <v>16.127791176</v>
      </c>
      <c r="AL29" s="57">
        <v>16.817366</v>
      </c>
      <c r="AM29" s="57">
        <v>17.609866</v>
      </c>
      <c r="AN29" s="57">
        <v>16.865942806465</v>
      </c>
      <c r="AO29" s="57">
        <v>18.932366</v>
      </c>
      <c r="AP29" s="57">
        <v>19.644866</v>
      </c>
      <c r="AQ29" s="57">
        <v>19.507366</v>
      </c>
      <c r="AR29" s="57">
        <v>20.277366</v>
      </c>
      <c r="AS29" s="57">
        <v>20.174866</v>
      </c>
      <c r="AT29" s="57">
        <v>20.814866</v>
      </c>
      <c r="AU29" s="57">
        <v>21.520941</v>
      </c>
      <c r="AV29" s="57">
        <v>21.972366</v>
      </c>
      <c r="AW29" s="57">
        <v>22.892366</v>
      </c>
      <c r="AX29" s="57">
        <v>23.707366</v>
      </c>
      <c r="AY29" s="57">
        <v>24.114866</v>
      </c>
      <c r="AZ29" s="57">
        <v>23.964866</v>
      </c>
      <c r="BA29" s="57">
        <v>23.899866</v>
      </c>
      <c r="BB29" s="57">
        <v>23.712366</v>
      </c>
      <c r="BC29">
        <v>24.437366</v>
      </c>
      <c r="BD29" s="57">
        <v>24.027366</v>
      </c>
      <c r="BE29" s="57">
        <v>24.519866</v>
      </c>
      <c r="BF29" s="57">
        <v>25.397366</v>
      </c>
      <c r="BG29">
        <v>26.159866</v>
      </c>
      <c r="BH29" s="57">
        <v>26.994866</v>
      </c>
      <c r="BI29" s="57">
        <v>29.549866</v>
      </c>
      <c r="BJ29">
        <v>29.402366</v>
      </c>
      <c r="BK29" s="57">
        <v>30.534866</v>
      </c>
      <c r="BL29" s="57">
        <v>31.322366</v>
      </c>
      <c r="BM29" s="57">
        <v>31.462366</v>
      </c>
      <c r="BN29" s="57">
        <v>32.082366</v>
      </c>
      <c r="BO29">
        <v>31.884866</v>
      </c>
      <c r="BP29">
        <v>32.464866</v>
      </c>
      <c r="BQ29">
        <v>35.975366</v>
      </c>
      <c r="BR29">
        <v>37.427366</v>
      </c>
      <c r="BS29">
        <v>39.867366</v>
      </c>
      <c r="BT29" s="57">
        <v>40.404866</v>
      </c>
      <c r="BU29" s="57">
        <v>44.224866</v>
      </c>
      <c r="BV29" s="57">
        <v>45.757366</v>
      </c>
      <c r="BW29" s="57">
        <v>45.989866</v>
      </c>
      <c r="BX29">
        <v>45.727566</v>
      </c>
      <c r="BY29">
        <v>46.370066</v>
      </c>
      <c r="BZ29" s="57">
        <v>46.787396594</v>
      </c>
      <c r="CA29" s="57">
        <v>47.859896594</v>
      </c>
      <c r="CB29" s="57">
        <v>48.349866</v>
      </c>
      <c r="CC29" s="57">
        <v>48.174866</v>
      </c>
      <c r="CD29" s="57">
        <v>47.769866</v>
      </c>
      <c r="CE29" s="57">
        <v>47.404866</v>
      </c>
      <c r="CF29" s="57">
        <v>47.849866</v>
      </c>
      <c r="CG29" s="57">
        <v>49.133266</v>
      </c>
      <c r="CH29" s="57">
        <v>49.719866</v>
      </c>
      <c r="CI29" s="57">
        <v>50.042366</v>
      </c>
      <c r="CJ29" s="57">
        <v>51.744866</v>
      </c>
      <c r="CK29" s="57">
        <v>51.042366</v>
      </c>
      <c r="CL29" s="57">
        <v>51.117366</v>
      </c>
      <c r="CM29" s="57">
        <v>51.689866</v>
      </c>
      <c r="CN29" s="57">
        <v>52.452366</v>
      </c>
      <c r="CO29">
        <v>53.974866</v>
      </c>
    </row>
    <row r="30" ht="15.95" customHeight="1" spans="1:93">
      <c r="A30" s="85" t="s">
        <v>79</v>
      </c>
      <c r="B30" s="46"/>
      <c r="C30" s="46"/>
      <c r="D30" s="14">
        <v>43.0310905</v>
      </c>
      <c r="E30" s="14">
        <v>96.2925</v>
      </c>
      <c r="F30" s="14">
        <v>96.41</v>
      </c>
      <c r="G30" s="14">
        <f t="shared" si="0"/>
        <v>0.117499999999993</v>
      </c>
      <c r="H30" s="14">
        <f t="shared" si="1"/>
        <v>53.2614095</v>
      </c>
      <c r="I30" s="74">
        <f t="shared" si="2"/>
        <v>53.3789095</v>
      </c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6">
        <v>14.44601733685</v>
      </c>
      <c r="AJ30" s="56">
        <v>15.3214095</v>
      </c>
      <c r="AK30" s="57">
        <v>15.872980242</v>
      </c>
      <c r="AL30" s="57">
        <v>16.7139095</v>
      </c>
      <c r="AM30" s="57">
        <v>17.4714095</v>
      </c>
      <c r="AN30" s="57">
        <v>16.7173006423103</v>
      </c>
      <c r="AO30" s="57">
        <v>18.7189095</v>
      </c>
      <c r="AP30" s="57">
        <v>19.2864095</v>
      </c>
      <c r="AQ30" s="57">
        <v>19.0639095</v>
      </c>
      <c r="AR30" s="57">
        <v>19.8064095</v>
      </c>
      <c r="AS30" s="57">
        <v>19.6414095</v>
      </c>
      <c r="AT30" s="57">
        <v>20.3389095</v>
      </c>
      <c r="AU30" s="57">
        <v>21.0602345</v>
      </c>
      <c r="AV30" s="57">
        <v>21.5214095</v>
      </c>
      <c r="AW30" s="57">
        <v>22.3939095</v>
      </c>
      <c r="AX30" s="57">
        <v>23.1439095</v>
      </c>
      <c r="AY30" s="57">
        <v>23.5764095</v>
      </c>
      <c r="AZ30" s="57">
        <v>23.4189095</v>
      </c>
      <c r="BA30" s="57">
        <v>23.4114095</v>
      </c>
      <c r="BB30" s="57">
        <v>23.2264095</v>
      </c>
      <c r="BC30">
        <v>23.8514095</v>
      </c>
      <c r="BD30" s="57">
        <v>23.4814095</v>
      </c>
      <c r="BE30" s="57">
        <v>24.0114095</v>
      </c>
      <c r="BF30" s="57">
        <v>24.8689095</v>
      </c>
      <c r="BG30">
        <v>25.6964095</v>
      </c>
      <c r="BH30" s="57">
        <v>26.4464095</v>
      </c>
      <c r="BI30" s="57">
        <v>29.1139095</v>
      </c>
      <c r="BJ30">
        <v>28.9564095</v>
      </c>
      <c r="BK30" s="57">
        <v>29.9664095</v>
      </c>
      <c r="BL30" s="57">
        <v>30.8914095</v>
      </c>
      <c r="BM30" s="57">
        <v>31.1214095</v>
      </c>
      <c r="BN30" s="57">
        <v>31.6764095</v>
      </c>
      <c r="BO30">
        <v>31.4064095</v>
      </c>
      <c r="BP30">
        <v>31.7639095</v>
      </c>
      <c r="BQ30">
        <v>35.1333095</v>
      </c>
      <c r="BR30">
        <v>36.5539095</v>
      </c>
      <c r="BS30">
        <v>39.0239095</v>
      </c>
      <c r="BT30" s="57">
        <v>39.5439095</v>
      </c>
      <c r="BU30" s="57">
        <v>43.3039095</v>
      </c>
      <c r="BV30" s="57">
        <v>44.8664095</v>
      </c>
      <c r="BW30" s="57">
        <v>45.0664095</v>
      </c>
      <c r="BX30">
        <v>44.7998095</v>
      </c>
      <c r="BY30">
        <v>45.5323095</v>
      </c>
      <c r="BZ30" s="57">
        <v>45.9421002855</v>
      </c>
      <c r="CA30" s="57">
        <v>47.1621002855</v>
      </c>
      <c r="CB30" s="57">
        <v>47.7914095</v>
      </c>
      <c r="CC30" s="57">
        <v>47.4239095</v>
      </c>
      <c r="CD30" s="57">
        <v>47.0314095</v>
      </c>
      <c r="CE30" s="57">
        <v>46.6939095</v>
      </c>
      <c r="CF30" s="57">
        <v>47.1639095</v>
      </c>
      <c r="CG30" s="57">
        <v>48.3822095</v>
      </c>
      <c r="CH30" s="57">
        <v>48.9564095</v>
      </c>
      <c r="CI30" s="57">
        <v>49.3139095</v>
      </c>
      <c r="CJ30" s="57">
        <v>51.0989095</v>
      </c>
      <c r="CK30" s="57">
        <v>50.4214095</v>
      </c>
      <c r="CL30" s="57">
        <v>50.5064095</v>
      </c>
      <c r="CM30" s="57">
        <v>51.0539095</v>
      </c>
      <c r="CN30" s="57">
        <v>51.8214095</v>
      </c>
      <c r="CO30">
        <v>53.2614095</v>
      </c>
    </row>
    <row r="31" ht="15.95" customHeight="1" spans="1:93">
      <c r="A31" s="85" t="s">
        <v>80</v>
      </c>
      <c r="B31" s="46"/>
      <c r="C31" s="46"/>
      <c r="D31" s="14">
        <v>47.283943</v>
      </c>
      <c r="E31" s="14">
        <v>99.8175</v>
      </c>
      <c r="F31" s="14">
        <v>99.9025</v>
      </c>
      <c r="G31" s="14">
        <f t="shared" si="0"/>
        <v>0.085000000000008</v>
      </c>
      <c r="H31" s="14">
        <f t="shared" si="1"/>
        <v>52.533557</v>
      </c>
      <c r="I31" s="74">
        <f t="shared" si="2"/>
        <v>52.618557</v>
      </c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6">
        <v>14.1547472511</v>
      </c>
      <c r="AJ31" s="56">
        <v>15.026057</v>
      </c>
      <c r="AK31" s="57">
        <v>15.566995052</v>
      </c>
      <c r="AL31" s="57">
        <v>16.516057</v>
      </c>
      <c r="AM31" s="57">
        <v>17.261057</v>
      </c>
      <c r="AN31" s="57">
        <v>16.4776930251345</v>
      </c>
      <c r="AO31" s="57">
        <v>18.436057</v>
      </c>
      <c r="AP31" s="57">
        <v>18.893557</v>
      </c>
      <c r="AQ31" s="57">
        <v>18.611057</v>
      </c>
      <c r="AR31" s="57">
        <v>19.346057</v>
      </c>
      <c r="AS31" s="57">
        <v>19.128557</v>
      </c>
      <c r="AT31" s="57">
        <v>19.883557</v>
      </c>
      <c r="AU31" s="57">
        <v>20.603357</v>
      </c>
      <c r="AV31" s="57">
        <v>21.063557</v>
      </c>
      <c r="AW31" s="57">
        <v>21.888557</v>
      </c>
      <c r="AX31" s="57">
        <v>22.643557</v>
      </c>
      <c r="AY31" s="57">
        <v>23.116057</v>
      </c>
      <c r="AZ31" s="57">
        <v>22.926057</v>
      </c>
      <c r="BA31" s="57">
        <v>22.938557</v>
      </c>
      <c r="BB31" s="57">
        <v>22.706057</v>
      </c>
      <c r="BC31">
        <v>23.301057</v>
      </c>
      <c r="BD31" s="57">
        <v>22.941057</v>
      </c>
      <c r="BE31" s="57">
        <v>23.503557</v>
      </c>
      <c r="BF31" s="57">
        <v>24.346057</v>
      </c>
      <c r="BG31">
        <v>25.203557</v>
      </c>
      <c r="BH31" s="57">
        <v>25.881057</v>
      </c>
      <c r="BI31" s="57">
        <v>28.611057</v>
      </c>
      <c r="BJ31">
        <v>28.433557</v>
      </c>
      <c r="BK31" s="57">
        <v>29.381057</v>
      </c>
      <c r="BL31" s="57">
        <v>30.481057</v>
      </c>
      <c r="BM31" s="57">
        <v>30.691057</v>
      </c>
      <c r="BN31" s="57">
        <v>31.198557</v>
      </c>
      <c r="BO31">
        <v>30.833557</v>
      </c>
      <c r="BP31">
        <v>31.098557</v>
      </c>
      <c r="BQ31">
        <v>34.340457</v>
      </c>
      <c r="BR31">
        <v>35.696057</v>
      </c>
      <c r="BS31">
        <v>38.191057</v>
      </c>
      <c r="BT31" s="57">
        <v>38.696057</v>
      </c>
      <c r="BU31" s="57">
        <v>42.453557</v>
      </c>
      <c r="BV31" s="57">
        <v>44.031057</v>
      </c>
      <c r="BW31" s="57">
        <v>44.193557</v>
      </c>
      <c r="BX31">
        <v>43.925882</v>
      </c>
      <c r="BY31">
        <v>44.688382</v>
      </c>
      <c r="BZ31" s="57">
        <v>45.090577438</v>
      </c>
      <c r="CA31" s="57">
        <v>46.405577438</v>
      </c>
      <c r="CB31" s="57">
        <v>47.153557</v>
      </c>
      <c r="CC31" s="57">
        <v>46.751057</v>
      </c>
      <c r="CD31" s="57">
        <v>46.256057</v>
      </c>
      <c r="CE31" s="57">
        <v>45.948557</v>
      </c>
      <c r="CF31" s="57">
        <v>46.408557</v>
      </c>
      <c r="CG31" s="57">
        <v>47.623757</v>
      </c>
      <c r="CH31" s="57">
        <v>48.196057</v>
      </c>
      <c r="CI31" s="57">
        <v>48.613557</v>
      </c>
      <c r="CJ31" s="57">
        <v>50.438557</v>
      </c>
      <c r="CK31" s="57">
        <v>49.711057</v>
      </c>
      <c r="CL31" s="57">
        <v>49.833557</v>
      </c>
      <c r="CM31" s="57">
        <v>50.351057</v>
      </c>
      <c r="CN31" s="57">
        <v>51.101057</v>
      </c>
      <c r="CO31">
        <v>52.533557</v>
      </c>
    </row>
    <row r="32" ht="15.95" customHeight="1" spans="1:93">
      <c r="A32" s="85" t="s">
        <v>81</v>
      </c>
      <c r="B32" s="46"/>
      <c r="C32" s="46"/>
      <c r="D32" s="14">
        <v>50.2111915</v>
      </c>
      <c r="E32" s="14">
        <v>101.5925</v>
      </c>
      <c r="F32" s="14">
        <v>101.69</v>
      </c>
      <c r="G32" s="14">
        <f t="shared" si="0"/>
        <v>0.0974999999999966</v>
      </c>
      <c r="H32" s="14">
        <f t="shared" si="1"/>
        <v>51.3813085</v>
      </c>
      <c r="I32" s="74">
        <f t="shared" si="2"/>
        <v>51.4788085</v>
      </c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6">
        <v>13.83347359455</v>
      </c>
      <c r="AJ32" s="56">
        <v>14.6313085</v>
      </c>
      <c r="AK32" s="57">
        <v>15.158035606</v>
      </c>
      <c r="AL32" s="57">
        <v>16.2013085</v>
      </c>
      <c r="AM32" s="57">
        <v>16.9388085</v>
      </c>
      <c r="AN32" s="57">
        <v>16.1773341935734</v>
      </c>
      <c r="AO32" s="57">
        <v>18.0563085</v>
      </c>
      <c r="AP32" s="57">
        <v>18.3413085</v>
      </c>
      <c r="AQ32" s="57">
        <v>18.0113085</v>
      </c>
      <c r="AR32" s="57">
        <v>18.7263085</v>
      </c>
      <c r="AS32" s="57">
        <v>18.4288085</v>
      </c>
      <c r="AT32" s="57">
        <v>19.2313085</v>
      </c>
      <c r="AU32" s="57">
        <v>19.9450085</v>
      </c>
      <c r="AV32" s="57">
        <v>20.4013085</v>
      </c>
      <c r="AW32" s="57">
        <v>21.1938085</v>
      </c>
      <c r="AX32" s="57">
        <v>21.9038085</v>
      </c>
      <c r="AY32" s="57">
        <v>22.3788085</v>
      </c>
      <c r="AZ32" s="57">
        <v>22.2088085</v>
      </c>
      <c r="BA32" s="57">
        <v>22.2638085</v>
      </c>
      <c r="BB32" s="57">
        <v>21.9988085</v>
      </c>
      <c r="BC32">
        <v>22.4963085</v>
      </c>
      <c r="BD32" s="57">
        <v>22.2063085</v>
      </c>
      <c r="BE32" s="57">
        <v>22.7913085</v>
      </c>
      <c r="BF32" s="57">
        <v>23.6088085</v>
      </c>
      <c r="BG32">
        <v>24.4988085</v>
      </c>
      <c r="BH32" s="57">
        <v>25.1138085</v>
      </c>
      <c r="BI32" s="57">
        <v>27.9113085</v>
      </c>
      <c r="BJ32">
        <v>27.7388085</v>
      </c>
      <c r="BK32" s="57">
        <v>28.3963085</v>
      </c>
      <c r="BL32" s="57">
        <v>29.8213085</v>
      </c>
      <c r="BM32" s="57">
        <v>29.9638085</v>
      </c>
      <c r="BN32" s="57">
        <v>30.4938085</v>
      </c>
      <c r="BO32">
        <v>30.0213085</v>
      </c>
      <c r="BP32">
        <v>30.1713085</v>
      </c>
      <c r="BQ32">
        <v>33.2347085</v>
      </c>
      <c r="BR32">
        <v>34.4788085</v>
      </c>
      <c r="BS32">
        <v>37.0338085</v>
      </c>
      <c r="BT32" s="57">
        <v>37.4588085</v>
      </c>
      <c r="BU32" s="57">
        <v>41.2113085</v>
      </c>
      <c r="BV32" s="57">
        <v>42.7538085</v>
      </c>
      <c r="BW32" s="57">
        <v>42.8838085</v>
      </c>
      <c r="BX32">
        <v>42.6376335</v>
      </c>
      <c r="BY32">
        <v>43.3701335</v>
      </c>
      <c r="BZ32" s="57">
        <v>43.7604647015</v>
      </c>
      <c r="CA32" s="57">
        <v>45.1829647015</v>
      </c>
      <c r="CB32" s="57">
        <v>46.0413085</v>
      </c>
      <c r="CC32" s="57">
        <v>45.7688085</v>
      </c>
      <c r="CD32" s="57">
        <v>45.1538085</v>
      </c>
      <c r="CE32" s="57">
        <v>44.8888085</v>
      </c>
      <c r="CF32" s="57">
        <v>45.3038085</v>
      </c>
      <c r="CG32" s="57">
        <v>46.4787085</v>
      </c>
      <c r="CH32" s="57">
        <v>46.9988085</v>
      </c>
      <c r="CI32" s="57">
        <v>47.5138085</v>
      </c>
      <c r="CJ32" s="57">
        <v>49.3913085</v>
      </c>
      <c r="CK32" s="57">
        <v>48.6413085</v>
      </c>
      <c r="CL32" s="57">
        <v>48.7813085</v>
      </c>
      <c r="CM32" s="57">
        <v>49.3088085</v>
      </c>
      <c r="CN32" s="57">
        <v>50.0413085</v>
      </c>
      <c r="CO32">
        <v>51.3813085</v>
      </c>
    </row>
    <row r="33" ht="15.95" customHeight="1" spans="1:93">
      <c r="A33" s="85" t="s">
        <v>82</v>
      </c>
      <c r="B33" s="46"/>
      <c r="C33" s="46"/>
      <c r="D33" s="14">
        <v>42.609212</v>
      </c>
      <c r="E33" s="14">
        <v>93.07</v>
      </c>
      <c r="F33" s="14">
        <v>93.4775</v>
      </c>
      <c r="G33" s="14">
        <f t="shared" si="0"/>
        <v>0.407500000000013</v>
      </c>
      <c r="H33" s="14">
        <f t="shared" si="1"/>
        <v>50.460788</v>
      </c>
      <c r="I33" s="74">
        <f t="shared" si="2"/>
        <v>50.868288</v>
      </c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6">
        <v>13.1521749424</v>
      </c>
      <c r="AJ33" s="56">
        <v>13.900788</v>
      </c>
      <c r="AK33" s="57">
        <v>14.401216368</v>
      </c>
      <c r="AL33" s="57">
        <v>15.950788</v>
      </c>
      <c r="AM33" s="57">
        <v>16.630788</v>
      </c>
      <c r="AN33" s="57">
        <v>15.9356920527956</v>
      </c>
      <c r="AO33" s="57">
        <v>17.400788</v>
      </c>
      <c r="AP33" s="57">
        <v>17.083288</v>
      </c>
      <c r="AQ33" s="57">
        <v>16.603288</v>
      </c>
      <c r="AR33" s="57">
        <v>17.160788</v>
      </c>
      <c r="AS33" s="57">
        <v>16.613288</v>
      </c>
      <c r="AT33" s="57">
        <v>17.465788</v>
      </c>
      <c r="AU33" s="57">
        <v>18.089513</v>
      </c>
      <c r="AV33" s="57">
        <v>18.488288</v>
      </c>
      <c r="AW33" s="57">
        <v>19.333288</v>
      </c>
      <c r="AX33" s="57">
        <v>19.795788</v>
      </c>
      <c r="AY33" s="57">
        <v>20.508288</v>
      </c>
      <c r="AZ33" s="57">
        <v>20.228288</v>
      </c>
      <c r="BA33" s="57">
        <v>20.473288</v>
      </c>
      <c r="BB33" s="57">
        <v>20.273288</v>
      </c>
      <c r="BC33">
        <v>21.315788</v>
      </c>
      <c r="BD33" s="57">
        <v>21.255788</v>
      </c>
      <c r="BE33" s="57">
        <v>20.940788</v>
      </c>
      <c r="BF33" s="57">
        <v>22.720788</v>
      </c>
      <c r="BG33">
        <v>23.723288</v>
      </c>
      <c r="BH33" s="57">
        <v>24.195788</v>
      </c>
      <c r="BI33" s="57">
        <v>27.143288</v>
      </c>
      <c r="BJ33">
        <v>27.095788</v>
      </c>
      <c r="BK33" s="57">
        <v>27.298288</v>
      </c>
      <c r="BL33" s="57">
        <v>28.318288</v>
      </c>
      <c r="BM33" s="57">
        <v>28.618288</v>
      </c>
      <c r="BN33" s="57">
        <v>28.948288</v>
      </c>
      <c r="BO33">
        <v>28.098288</v>
      </c>
      <c r="BP33">
        <v>29.105788</v>
      </c>
      <c r="BQ33">
        <v>31.784988</v>
      </c>
      <c r="BR33">
        <v>32.904988</v>
      </c>
      <c r="BS33">
        <v>35.368288</v>
      </c>
      <c r="BT33" s="57">
        <v>36.365788</v>
      </c>
      <c r="BU33" s="57">
        <v>39.905788</v>
      </c>
      <c r="BV33" s="57">
        <v>41.373288</v>
      </c>
      <c r="BW33" s="57">
        <v>41.603288</v>
      </c>
      <c r="BX33">
        <v>41.279713</v>
      </c>
      <c r="BY33">
        <v>41.904713</v>
      </c>
      <c r="BZ33" s="57">
        <v>42.281855417</v>
      </c>
      <c r="CA33" s="57">
        <v>44.056855417</v>
      </c>
      <c r="CB33" s="57">
        <v>45.090788</v>
      </c>
      <c r="CC33" s="57">
        <v>44.508288</v>
      </c>
      <c r="CD33" s="57">
        <v>44.253288</v>
      </c>
      <c r="CE33" s="57">
        <v>44.165788</v>
      </c>
      <c r="CF33" s="57">
        <v>44.575788</v>
      </c>
      <c r="CG33" s="57">
        <v>45.640638</v>
      </c>
      <c r="CH33" s="57">
        <v>46.400788</v>
      </c>
      <c r="CI33" s="57">
        <v>46.740788</v>
      </c>
      <c r="CJ33" s="57">
        <v>48.765788</v>
      </c>
      <c r="CK33" s="57">
        <v>47.973288</v>
      </c>
      <c r="CL33" s="57">
        <v>48.320788</v>
      </c>
      <c r="CM33" s="57">
        <v>48.680788</v>
      </c>
      <c r="CN33" s="57">
        <v>49.235788</v>
      </c>
      <c r="CO33">
        <v>50.460788</v>
      </c>
    </row>
    <row r="34" ht="15.95" customHeight="1" spans="1:93">
      <c r="A34" s="85" t="s">
        <v>83</v>
      </c>
      <c r="B34" s="46"/>
      <c r="C34" s="46"/>
      <c r="D34" s="14">
        <v>28.047786</v>
      </c>
      <c r="E34" s="14">
        <v>77.1125</v>
      </c>
      <c r="F34" s="14">
        <v>77.48</v>
      </c>
      <c r="G34" s="14">
        <f t="shared" si="0"/>
        <v>0.367500000000007</v>
      </c>
      <c r="H34" s="14">
        <f t="shared" si="1"/>
        <v>49.064714</v>
      </c>
      <c r="I34" s="74">
        <f t="shared" si="2"/>
        <v>49.432214</v>
      </c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6">
        <v>12.8371517322</v>
      </c>
      <c r="AJ34" s="56">
        <v>13.619714</v>
      </c>
      <c r="AK34" s="57">
        <v>14.110023704</v>
      </c>
      <c r="AL34" s="57">
        <v>15.624714</v>
      </c>
      <c r="AM34" s="57">
        <v>16.252214</v>
      </c>
      <c r="AN34" s="57">
        <v>15.5860437848622</v>
      </c>
      <c r="AO34" s="57">
        <v>17.049714</v>
      </c>
      <c r="AP34" s="57">
        <v>16.799714</v>
      </c>
      <c r="AQ34" s="57">
        <v>16.337214</v>
      </c>
      <c r="AR34" s="57">
        <v>16.929714</v>
      </c>
      <c r="AS34" s="57">
        <v>16.379714</v>
      </c>
      <c r="AT34" s="57">
        <v>17.249714</v>
      </c>
      <c r="AU34" s="57">
        <v>17.890214</v>
      </c>
      <c r="AV34" s="57">
        <v>18.299714</v>
      </c>
      <c r="AW34" s="57">
        <v>19.142214</v>
      </c>
      <c r="AX34" s="57">
        <v>19.647214</v>
      </c>
      <c r="AY34" s="57">
        <v>20.354714</v>
      </c>
      <c r="AZ34" s="57">
        <v>20.057214</v>
      </c>
      <c r="BA34" s="57">
        <v>20.239714</v>
      </c>
      <c r="BB34" s="57">
        <v>20.009714</v>
      </c>
      <c r="BC34">
        <v>21.157214</v>
      </c>
      <c r="BD34" s="57">
        <v>21.027214</v>
      </c>
      <c r="BE34" s="57">
        <v>20.699714</v>
      </c>
      <c r="BF34" s="57">
        <v>22.572214</v>
      </c>
      <c r="BG34">
        <v>23.559714</v>
      </c>
      <c r="BH34" s="57">
        <v>23.999714</v>
      </c>
      <c r="BI34" s="57">
        <v>26.899714</v>
      </c>
      <c r="BJ34">
        <v>26.714714</v>
      </c>
      <c r="BK34" s="57">
        <v>26.924714</v>
      </c>
      <c r="BL34" s="57">
        <v>27.949714</v>
      </c>
      <c r="BM34" s="57">
        <v>28.232214</v>
      </c>
      <c r="BN34" s="57">
        <v>28.609714</v>
      </c>
      <c r="BO34">
        <v>27.779714</v>
      </c>
      <c r="BP34">
        <v>28.674714</v>
      </c>
      <c r="BQ34">
        <v>31.302914</v>
      </c>
      <c r="BR34">
        <v>32.312914</v>
      </c>
      <c r="BS34">
        <v>34.909714</v>
      </c>
      <c r="BT34" s="57">
        <v>35.682214</v>
      </c>
      <c r="BU34" s="57">
        <v>39.287214</v>
      </c>
      <c r="BV34" s="57">
        <v>40.787214</v>
      </c>
      <c r="BW34" s="57">
        <v>40.972214</v>
      </c>
      <c r="BX34">
        <v>40.634664</v>
      </c>
      <c r="BY34">
        <v>41.322164</v>
      </c>
      <c r="BZ34" s="57">
        <v>41.694063476</v>
      </c>
      <c r="CA34" s="57">
        <v>43.481563476</v>
      </c>
      <c r="CB34" s="57">
        <v>44.642214</v>
      </c>
      <c r="CC34" s="57">
        <v>44.077214</v>
      </c>
      <c r="CD34" s="57">
        <v>43.492214</v>
      </c>
      <c r="CE34" s="57">
        <v>43.289714</v>
      </c>
      <c r="CF34" s="57">
        <v>43.487214</v>
      </c>
      <c r="CG34" s="57">
        <v>44.603214</v>
      </c>
      <c r="CH34" s="57">
        <v>45.447214</v>
      </c>
      <c r="CI34" s="57">
        <v>45.812214</v>
      </c>
      <c r="CJ34" s="57">
        <v>47.814714</v>
      </c>
      <c r="CK34" s="57">
        <v>47.019714</v>
      </c>
      <c r="CL34" s="57">
        <v>47.314714</v>
      </c>
      <c r="CM34" s="57">
        <v>47.327214</v>
      </c>
      <c r="CN34" s="57">
        <v>47.829714</v>
      </c>
      <c r="CO34">
        <v>49.064714</v>
      </c>
    </row>
    <row r="35" ht="15.95" customHeight="1" spans="1:93">
      <c r="A35" s="85" t="s">
        <v>84</v>
      </c>
      <c r="B35" s="46"/>
      <c r="C35" s="46"/>
      <c r="D35" s="14">
        <v>18.992333</v>
      </c>
      <c r="E35" s="14">
        <v>67.6625</v>
      </c>
      <c r="F35" s="14">
        <v>67.77</v>
      </c>
      <c r="G35" s="14">
        <f t="shared" si="0"/>
        <v>0.107499999999987</v>
      </c>
      <c r="H35" s="14">
        <f t="shared" si="1"/>
        <v>48.670167</v>
      </c>
      <c r="I35" s="74">
        <f t="shared" si="2"/>
        <v>48.777667</v>
      </c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6">
        <v>12.7896490541</v>
      </c>
      <c r="AJ35" s="56">
        <v>13.617667</v>
      </c>
      <c r="AK35" s="57">
        <v>14.107903012</v>
      </c>
      <c r="AL35" s="57">
        <v>15.402667</v>
      </c>
      <c r="AM35" s="57">
        <v>15.972667</v>
      </c>
      <c r="AN35" s="57">
        <v>15.2991692320832</v>
      </c>
      <c r="AO35" s="57">
        <v>16.955167</v>
      </c>
      <c r="AP35" s="57">
        <v>17.005167</v>
      </c>
      <c r="AQ35" s="57">
        <v>16.622667</v>
      </c>
      <c r="AR35" s="57">
        <v>17.357667</v>
      </c>
      <c r="AS35" s="57">
        <v>16.865167</v>
      </c>
      <c r="AT35" s="57">
        <v>17.592667</v>
      </c>
      <c r="AU35" s="57">
        <v>18.324667</v>
      </c>
      <c r="AV35" s="57">
        <v>18.792667</v>
      </c>
      <c r="AW35" s="57">
        <v>19.685167</v>
      </c>
      <c r="AX35" s="57">
        <v>20.380167</v>
      </c>
      <c r="AY35" s="57">
        <v>20.972667</v>
      </c>
      <c r="AZ35" s="57">
        <v>20.642667</v>
      </c>
      <c r="BA35" s="57">
        <v>20.692667</v>
      </c>
      <c r="BB35" s="57">
        <v>20.430167</v>
      </c>
      <c r="BC35">
        <v>21.830167</v>
      </c>
      <c r="BD35" s="57">
        <v>21.060167</v>
      </c>
      <c r="BE35" s="57">
        <v>21.157667</v>
      </c>
      <c r="BF35" s="57">
        <v>22.077667</v>
      </c>
      <c r="BG35">
        <v>22.985167</v>
      </c>
      <c r="BH35" s="57">
        <v>23.445167</v>
      </c>
      <c r="BI35" s="57">
        <v>26.037667</v>
      </c>
      <c r="BJ35">
        <v>25.937667</v>
      </c>
      <c r="BK35" s="57">
        <v>26.265167</v>
      </c>
      <c r="BL35" s="57">
        <v>28.030167</v>
      </c>
      <c r="BM35" s="57">
        <v>28.287667</v>
      </c>
      <c r="BN35" s="57">
        <v>28.770167</v>
      </c>
      <c r="BO35">
        <v>28.182667</v>
      </c>
      <c r="BP35">
        <v>28.312667</v>
      </c>
      <c r="BQ35">
        <v>30.947667</v>
      </c>
      <c r="BR35">
        <v>31.927667</v>
      </c>
      <c r="BS35">
        <v>34.452667</v>
      </c>
      <c r="BT35" s="57">
        <v>34.802667</v>
      </c>
      <c r="BU35" s="57">
        <v>38.515167</v>
      </c>
      <c r="BV35" s="57">
        <v>40.090167</v>
      </c>
      <c r="BW35" s="57">
        <v>40.382667</v>
      </c>
      <c r="BX35">
        <v>39.938692</v>
      </c>
      <c r="BY35">
        <v>40.748692</v>
      </c>
      <c r="BZ35" s="57">
        <v>41.115430228</v>
      </c>
      <c r="CA35" s="57">
        <v>42.777930228</v>
      </c>
      <c r="CB35" s="57">
        <v>43.852667</v>
      </c>
      <c r="CC35" s="57">
        <v>43.407667</v>
      </c>
      <c r="CD35" s="57">
        <v>42.677667</v>
      </c>
      <c r="CE35" s="57">
        <v>42.245167</v>
      </c>
      <c r="CF35" s="57">
        <v>42.550167</v>
      </c>
      <c r="CG35" s="57">
        <v>43.790167</v>
      </c>
      <c r="CH35" s="57">
        <v>44.560167</v>
      </c>
      <c r="CI35" s="57">
        <v>44.870167</v>
      </c>
      <c r="CJ35" s="57">
        <v>46.912667</v>
      </c>
      <c r="CK35" s="57">
        <v>46.095167</v>
      </c>
      <c r="CL35" s="57">
        <v>46.225167</v>
      </c>
      <c r="CM35" s="57">
        <v>46.677667</v>
      </c>
      <c r="CN35" s="57">
        <v>47.377667</v>
      </c>
      <c r="CO35">
        <v>48.670167</v>
      </c>
    </row>
    <row r="36" ht="15.95" customHeight="1" spans="1:93">
      <c r="A36" s="85" t="s">
        <v>85</v>
      </c>
      <c r="B36" s="46"/>
      <c r="C36" s="46"/>
      <c r="D36" s="14">
        <v>16.2410915</v>
      </c>
      <c r="E36" s="14">
        <v>64.3775</v>
      </c>
      <c r="F36" s="14">
        <v>64.375</v>
      </c>
      <c r="G36" s="14">
        <f t="shared" si="0"/>
        <v>-0.00250000000001194</v>
      </c>
      <c r="H36" s="14">
        <f t="shared" si="1"/>
        <v>48.1364085</v>
      </c>
      <c r="I36" s="74">
        <f t="shared" si="2"/>
        <v>48.1339085</v>
      </c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6">
        <v>12.59338432455</v>
      </c>
      <c r="AJ36" s="56">
        <v>13.4014085</v>
      </c>
      <c r="AK36" s="57">
        <v>13.883859206</v>
      </c>
      <c r="AL36" s="57">
        <v>15.0064085</v>
      </c>
      <c r="AM36" s="57">
        <v>15.5914085</v>
      </c>
      <c r="AN36" s="57">
        <v>14.992235484725</v>
      </c>
      <c r="AO36" s="57">
        <v>16.6664085</v>
      </c>
      <c r="AP36" s="57">
        <v>16.7589085</v>
      </c>
      <c r="AQ36" s="57">
        <v>16.3989085</v>
      </c>
      <c r="AR36" s="57">
        <v>17.2064085</v>
      </c>
      <c r="AS36" s="57">
        <v>16.7414085</v>
      </c>
      <c r="AT36" s="57">
        <v>17.5089085</v>
      </c>
      <c r="AU36" s="57">
        <v>18.2332835</v>
      </c>
      <c r="AV36" s="57">
        <v>18.6964085</v>
      </c>
      <c r="AW36" s="57">
        <v>19.5839085</v>
      </c>
      <c r="AX36" s="57">
        <v>20.3389085</v>
      </c>
      <c r="AY36" s="57">
        <v>20.8089085</v>
      </c>
      <c r="AZ36" s="57">
        <v>20.5589085</v>
      </c>
      <c r="BA36" s="57">
        <v>20.5364085</v>
      </c>
      <c r="BB36" s="57">
        <v>20.7114085</v>
      </c>
      <c r="BC36">
        <v>21.7414085</v>
      </c>
      <c r="BD36" s="57">
        <v>21.3914085</v>
      </c>
      <c r="BE36" s="57">
        <v>20.9689085</v>
      </c>
      <c r="BF36" s="57">
        <v>21.8189085</v>
      </c>
      <c r="BG36">
        <v>22.6739085</v>
      </c>
      <c r="BH36" s="57">
        <v>23.1039085</v>
      </c>
      <c r="BI36" s="57">
        <v>25.5039085</v>
      </c>
      <c r="BJ36">
        <v>25.5639085</v>
      </c>
      <c r="BK36" s="57">
        <v>25.7964085</v>
      </c>
      <c r="BL36" s="57">
        <v>27.5589085</v>
      </c>
      <c r="BM36" s="57">
        <v>27.8064085</v>
      </c>
      <c r="BN36" s="57">
        <v>28.2889085</v>
      </c>
      <c r="BO36">
        <v>27.8664085</v>
      </c>
      <c r="BP36">
        <v>28.0814085</v>
      </c>
      <c r="BQ36">
        <v>30.6637085</v>
      </c>
      <c r="BR36">
        <v>31.6137085</v>
      </c>
      <c r="BS36">
        <v>34.0439085</v>
      </c>
      <c r="BT36" s="57">
        <v>34.3864085</v>
      </c>
      <c r="BU36" s="57">
        <v>38.1614085</v>
      </c>
      <c r="BV36" s="57">
        <v>39.7114085</v>
      </c>
      <c r="BW36" s="57">
        <v>40.0439085</v>
      </c>
      <c r="BX36">
        <v>39.5633835</v>
      </c>
      <c r="BY36">
        <v>40.4108835</v>
      </c>
      <c r="BZ36" s="57">
        <v>40.7745814515</v>
      </c>
      <c r="CA36" s="57">
        <v>42.3470814515</v>
      </c>
      <c r="CB36" s="57">
        <v>43.2789085</v>
      </c>
      <c r="CC36" s="57">
        <v>42.8239085</v>
      </c>
      <c r="CD36" s="57">
        <v>42.1039085</v>
      </c>
      <c r="CE36" s="57">
        <v>41.6289085</v>
      </c>
      <c r="CF36" s="57">
        <v>42.0439085</v>
      </c>
      <c r="CG36" s="57">
        <v>43.3180085</v>
      </c>
      <c r="CH36" s="57">
        <v>44.1114085</v>
      </c>
      <c r="CI36" s="57">
        <v>44.3764085</v>
      </c>
      <c r="CJ36" s="57">
        <v>46.3839085</v>
      </c>
      <c r="CK36" s="57">
        <v>45.5914085</v>
      </c>
      <c r="CL36" s="57">
        <v>45.6064085</v>
      </c>
      <c r="CM36" s="57">
        <v>46.1564085</v>
      </c>
      <c r="CN36" s="57">
        <v>46.7689085</v>
      </c>
      <c r="CO36">
        <v>48.1364085</v>
      </c>
    </row>
    <row r="37" ht="15.95" customHeight="1" spans="1:93">
      <c r="A37" s="85" t="s">
        <v>86</v>
      </c>
      <c r="B37" s="46"/>
      <c r="C37" s="46"/>
      <c r="D37" s="14">
        <v>15.8379205</v>
      </c>
      <c r="E37" s="14">
        <v>62.85</v>
      </c>
      <c r="F37" s="14">
        <v>62.935</v>
      </c>
      <c r="G37" s="14">
        <f t="shared" si="0"/>
        <v>0.0849999999999866</v>
      </c>
      <c r="H37" s="14">
        <f t="shared" si="1"/>
        <v>47.0120795</v>
      </c>
      <c r="I37" s="74">
        <f t="shared" si="2"/>
        <v>47.0970795</v>
      </c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6">
        <v>12.32086557785</v>
      </c>
      <c r="AJ37" s="56">
        <v>13.1045795</v>
      </c>
      <c r="AK37" s="57">
        <v>13.576344362</v>
      </c>
      <c r="AL37" s="57">
        <v>14.6045795</v>
      </c>
      <c r="AM37" s="57">
        <v>15.2095795</v>
      </c>
      <c r="AN37" s="57">
        <v>14.8192367762583</v>
      </c>
      <c r="AO37" s="57">
        <v>16.2995795</v>
      </c>
      <c r="AP37" s="57">
        <v>16.3520795</v>
      </c>
      <c r="AQ37" s="57">
        <v>15.9945795</v>
      </c>
      <c r="AR37" s="57">
        <v>16.8145795</v>
      </c>
      <c r="AS37" s="57">
        <v>16.3520795</v>
      </c>
      <c r="AT37" s="57">
        <v>17.1120795</v>
      </c>
      <c r="AU37" s="57">
        <v>17.8334045</v>
      </c>
      <c r="AV37" s="57">
        <v>18.2945795</v>
      </c>
      <c r="AW37" s="57">
        <v>19.1720795</v>
      </c>
      <c r="AX37" s="57">
        <v>19.9145795</v>
      </c>
      <c r="AY37" s="57">
        <v>20.3345795</v>
      </c>
      <c r="AZ37" s="57">
        <v>20.1420795</v>
      </c>
      <c r="BA37" s="57">
        <v>20.0895795</v>
      </c>
      <c r="BB37" s="57">
        <v>20.2245795</v>
      </c>
      <c r="BC37">
        <v>21.2795795</v>
      </c>
      <c r="BD37" s="57">
        <v>20.8995795</v>
      </c>
      <c r="BE37" s="57">
        <v>20.4745795</v>
      </c>
      <c r="BF37" s="57">
        <v>21.3320795</v>
      </c>
      <c r="BG37">
        <v>22.1620795</v>
      </c>
      <c r="BH37" s="57">
        <v>22.5595795</v>
      </c>
      <c r="BI37" s="57">
        <v>24.8670795</v>
      </c>
      <c r="BJ37">
        <v>24.9570795</v>
      </c>
      <c r="BK37" s="57">
        <v>25.1770795</v>
      </c>
      <c r="BL37" s="57">
        <v>26.8895795</v>
      </c>
      <c r="BM37" s="57">
        <v>27.1220795</v>
      </c>
      <c r="BN37" s="57">
        <v>27.6720795</v>
      </c>
      <c r="BO37">
        <v>27.2670795</v>
      </c>
      <c r="BP37">
        <v>27.4845795</v>
      </c>
      <c r="BQ37">
        <v>29.8968795</v>
      </c>
      <c r="BR37">
        <v>30.8168795</v>
      </c>
      <c r="BS37">
        <v>33.1770795</v>
      </c>
      <c r="BT37" s="57">
        <v>33.4845795</v>
      </c>
      <c r="BU37" s="57">
        <v>37.2120795</v>
      </c>
      <c r="BV37" s="57">
        <v>38.7470795</v>
      </c>
      <c r="BW37" s="57">
        <v>39.1195795</v>
      </c>
      <c r="BX37">
        <v>38.6100295</v>
      </c>
      <c r="BY37">
        <v>39.4925295</v>
      </c>
      <c r="BZ37" s="57">
        <v>39.8479622655</v>
      </c>
      <c r="CA37" s="57">
        <v>41.4129622655</v>
      </c>
      <c r="CB37" s="57">
        <v>42.3120795</v>
      </c>
      <c r="CC37" s="57">
        <v>41.8670795</v>
      </c>
      <c r="CD37" s="57">
        <v>41.1345795</v>
      </c>
      <c r="CE37" s="57">
        <v>40.6095795</v>
      </c>
      <c r="CF37" s="57">
        <v>41.0695795</v>
      </c>
      <c r="CG37" s="57">
        <v>42.3049295</v>
      </c>
      <c r="CH37" s="57">
        <v>43.0995795</v>
      </c>
      <c r="CI37" s="57">
        <v>43.3170795</v>
      </c>
      <c r="CJ37" s="57">
        <v>45.4070795</v>
      </c>
      <c r="CK37" s="57">
        <v>44.5520795</v>
      </c>
      <c r="CL37" s="57">
        <v>44.5820795</v>
      </c>
      <c r="CM37" s="57">
        <v>45.0920795</v>
      </c>
      <c r="CN37" s="57">
        <v>45.6795795</v>
      </c>
      <c r="CO37">
        <v>47.0120795</v>
      </c>
    </row>
    <row r="38" ht="15.95" customHeight="1" spans="1:93">
      <c r="A38" s="85" t="s">
        <v>87</v>
      </c>
      <c r="B38" s="46"/>
      <c r="C38" s="46"/>
      <c r="D38" s="14">
        <v>12.71631</v>
      </c>
      <c r="E38" s="14">
        <v>58.6725</v>
      </c>
      <c r="F38" s="14">
        <v>58.805</v>
      </c>
      <c r="G38" s="14">
        <f t="shared" si="0"/>
        <v>0.1325</v>
      </c>
      <c r="H38" s="14">
        <f t="shared" si="1"/>
        <v>45.95619</v>
      </c>
      <c r="I38" s="74">
        <f t="shared" si="2"/>
        <v>46.08869</v>
      </c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6">
        <v>11.877083887</v>
      </c>
      <c r="AJ38" s="56">
        <v>12.58369</v>
      </c>
      <c r="AK38" s="57">
        <v>13.03670284</v>
      </c>
      <c r="AL38" s="57">
        <v>14.16119</v>
      </c>
      <c r="AM38" s="57">
        <v>14.82869</v>
      </c>
      <c r="AN38" s="57">
        <v>14.6088496525168</v>
      </c>
      <c r="AO38" s="57">
        <v>15.72869</v>
      </c>
      <c r="AP38" s="57">
        <v>15.53619</v>
      </c>
      <c r="AQ38" s="57">
        <v>15.08869</v>
      </c>
      <c r="AR38" s="57">
        <v>15.81119</v>
      </c>
      <c r="AS38" s="57">
        <v>15.27369</v>
      </c>
      <c r="AT38" s="57">
        <v>16.08619</v>
      </c>
      <c r="AU38" s="57">
        <v>16.792265</v>
      </c>
      <c r="AV38" s="57">
        <v>17.24369</v>
      </c>
      <c r="AW38" s="57">
        <v>18.02619</v>
      </c>
      <c r="AX38" s="57">
        <v>18.69119</v>
      </c>
      <c r="AY38" s="57">
        <v>19.10119</v>
      </c>
      <c r="AZ38" s="57">
        <v>18.98119</v>
      </c>
      <c r="BA38" s="57">
        <v>18.95119</v>
      </c>
      <c r="BB38" s="57">
        <v>19.10619</v>
      </c>
      <c r="BC38">
        <v>20.01119</v>
      </c>
      <c r="BD38" s="57">
        <v>19.72119</v>
      </c>
      <c r="BE38" s="57">
        <v>19.30119</v>
      </c>
      <c r="BF38" s="57">
        <v>20.15369</v>
      </c>
      <c r="BG38">
        <v>20.99619</v>
      </c>
      <c r="BH38" s="57">
        <v>21.31369</v>
      </c>
      <c r="BI38" s="57">
        <v>23.72619</v>
      </c>
      <c r="BJ38">
        <v>23.77869</v>
      </c>
      <c r="BK38" s="57">
        <v>24.09869</v>
      </c>
      <c r="BL38" s="57">
        <v>25.68869</v>
      </c>
      <c r="BM38" s="57">
        <v>26.04619</v>
      </c>
      <c r="BN38" s="57">
        <v>26.49619</v>
      </c>
      <c r="BO38">
        <v>26.03869</v>
      </c>
      <c r="BP38">
        <v>25.90369</v>
      </c>
      <c r="BQ38">
        <v>28.13579</v>
      </c>
      <c r="BR38">
        <v>29.02579</v>
      </c>
      <c r="BS38">
        <v>31.35119</v>
      </c>
      <c r="BT38" s="57">
        <v>32.31119</v>
      </c>
      <c r="BU38" s="57">
        <v>35.92369</v>
      </c>
      <c r="BV38" s="57">
        <v>37.42119</v>
      </c>
      <c r="BW38" s="57">
        <v>37.76369</v>
      </c>
      <c r="BX38">
        <v>37.26059</v>
      </c>
      <c r="BY38">
        <v>38.15559</v>
      </c>
      <c r="BZ38" s="57">
        <v>38.49899031</v>
      </c>
      <c r="CA38" s="57">
        <v>40.01899031</v>
      </c>
      <c r="CB38" s="57">
        <v>41.11869</v>
      </c>
      <c r="CC38" s="57">
        <v>40.79119</v>
      </c>
      <c r="CD38" s="57">
        <v>40.26369</v>
      </c>
      <c r="CE38" s="57">
        <v>39.79119</v>
      </c>
      <c r="CF38" s="57">
        <v>40.17619</v>
      </c>
      <c r="CG38" s="57">
        <v>41.34644</v>
      </c>
      <c r="CH38" s="57">
        <v>42.10119</v>
      </c>
      <c r="CI38" s="57">
        <v>42.30119</v>
      </c>
      <c r="CJ38" s="57">
        <v>44.47869</v>
      </c>
      <c r="CK38" s="57">
        <v>43.60869</v>
      </c>
      <c r="CL38" s="57">
        <v>43.67619</v>
      </c>
      <c r="CM38" s="57">
        <v>44.11369</v>
      </c>
      <c r="CN38" s="57">
        <v>44.69869</v>
      </c>
      <c r="CO38">
        <v>45.95619</v>
      </c>
    </row>
    <row r="39" ht="15.95" customHeight="1" spans="1:93">
      <c r="A39" s="85" t="s">
        <v>88</v>
      </c>
      <c r="B39" s="46"/>
      <c r="C39" s="46"/>
      <c r="D39" s="14">
        <v>5.43629350000001</v>
      </c>
      <c r="E39" s="14">
        <v>49.8375</v>
      </c>
      <c r="F39" s="14">
        <v>49.94</v>
      </c>
      <c r="G39" s="14">
        <f t="shared" si="0"/>
        <v>0.102499999999999</v>
      </c>
      <c r="H39" s="14">
        <f t="shared" si="1"/>
        <v>44.4012065</v>
      </c>
      <c r="I39" s="74">
        <f t="shared" si="2"/>
        <v>44.5037065</v>
      </c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6">
        <v>11.35829683995</v>
      </c>
      <c r="AJ39" s="56">
        <v>12.0287065</v>
      </c>
      <c r="AK39" s="57">
        <v>12.461739934</v>
      </c>
      <c r="AL39" s="57">
        <v>13.6337065</v>
      </c>
      <c r="AM39" s="57">
        <v>14.3012065</v>
      </c>
      <c r="AN39" s="57">
        <v>14.2454396252297</v>
      </c>
      <c r="AO39" s="57">
        <v>15.1087065</v>
      </c>
      <c r="AP39" s="57">
        <v>14.7912065</v>
      </c>
      <c r="AQ39" s="57">
        <v>14.2962065</v>
      </c>
      <c r="AR39" s="57">
        <v>15.0262065</v>
      </c>
      <c r="AS39" s="57">
        <v>14.4387065</v>
      </c>
      <c r="AT39" s="57">
        <v>15.2387065</v>
      </c>
      <c r="AU39" s="57">
        <v>15.9463065</v>
      </c>
      <c r="AV39" s="57">
        <v>16.3987065</v>
      </c>
      <c r="AW39" s="57">
        <v>17.1737065</v>
      </c>
      <c r="AX39" s="57">
        <v>17.8237065</v>
      </c>
      <c r="AY39" s="57">
        <v>18.2012065</v>
      </c>
      <c r="AZ39" s="57">
        <v>18.0962065</v>
      </c>
      <c r="BA39" s="57">
        <v>18.0762065</v>
      </c>
      <c r="BB39" s="57">
        <v>18.1787065</v>
      </c>
      <c r="BC39">
        <v>19.0662065</v>
      </c>
      <c r="BD39" s="57">
        <v>18.7862065</v>
      </c>
      <c r="BE39" s="57">
        <v>18.3837065</v>
      </c>
      <c r="BF39" s="57">
        <v>19.2237065</v>
      </c>
      <c r="BG39">
        <v>20.0537065</v>
      </c>
      <c r="BH39" s="57">
        <v>20.3387065</v>
      </c>
      <c r="BI39" s="57">
        <v>22.7312065</v>
      </c>
      <c r="BJ39">
        <v>22.7537065</v>
      </c>
      <c r="BK39" s="57">
        <v>23.1037065</v>
      </c>
      <c r="BL39" s="57">
        <v>24.6887065</v>
      </c>
      <c r="BM39" s="57">
        <v>25.0537065</v>
      </c>
      <c r="BN39" s="57">
        <v>25.4762065</v>
      </c>
      <c r="BO39">
        <v>24.9887065</v>
      </c>
      <c r="BP39">
        <v>24.7637065</v>
      </c>
      <c r="BQ39">
        <v>26.8836065</v>
      </c>
      <c r="BR39">
        <v>27.7436065</v>
      </c>
      <c r="BS39">
        <v>29.9812065</v>
      </c>
      <c r="BT39" s="57">
        <v>31.2162065</v>
      </c>
      <c r="BU39" s="57">
        <v>34.7987065</v>
      </c>
      <c r="BV39" s="57">
        <v>36.2887065</v>
      </c>
      <c r="BW39" s="57">
        <v>36.6512065</v>
      </c>
      <c r="BX39">
        <v>36.1104815</v>
      </c>
      <c r="BY39">
        <v>37.0329815</v>
      </c>
      <c r="BZ39" s="57">
        <v>37.3662783335</v>
      </c>
      <c r="CA39" s="57">
        <v>38.8362783335</v>
      </c>
      <c r="CB39" s="57">
        <v>40.0912065</v>
      </c>
      <c r="CC39" s="57">
        <v>39.6437065</v>
      </c>
      <c r="CD39" s="57">
        <v>38.8412065</v>
      </c>
      <c r="CE39" s="57">
        <v>38.3312065</v>
      </c>
      <c r="CF39" s="57">
        <v>38.8137065</v>
      </c>
      <c r="CG39" s="57">
        <v>39.9421065</v>
      </c>
      <c r="CH39" s="57">
        <v>40.5787065</v>
      </c>
      <c r="CI39" s="57">
        <v>40.7687065</v>
      </c>
      <c r="CJ39" s="57">
        <v>42.9837065</v>
      </c>
      <c r="CK39" s="57">
        <v>42.1137065</v>
      </c>
      <c r="CL39" s="57">
        <v>42.1887065</v>
      </c>
      <c r="CM39" s="57">
        <v>42.5587065</v>
      </c>
      <c r="CN39" s="57">
        <v>43.1562065</v>
      </c>
      <c r="CO39">
        <v>44.4012064999999</v>
      </c>
    </row>
    <row r="40" ht="15.95" customHeight="1" spans="1:93">
      <c r="A40" s="85" t="s">
        <v>89</v>
      </c>
      <c r="B40" s="46"/>
      <c r="C40" s="46"/>
      <c r="D40" s="14">
        <v>-0.838924499999989</v>
      </c>
      <c r="E40" s="14">
        <v>42.8425</v>
      </c>
      <c r="F40" s="14">
        <v>43.2075</v>
      </c>
      <c r="G40" s="14">
        <f t="shared" si="0"/>
        <v>0.365000000000002</v>
      </c>
      <c r="H40" s="14">
        <f t="shared" si="1"/>
        <v>43.6814245</v>
      </c>
      <c r="I40" s="74">
        <f t="shared" si="2"/>
        <v>44.0464245</v>
      </c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6">
        <v>11.12328077135</v>
      </c>
      <c r="AJ40" s="56">
        <v>11.8064245</v>
      </c>
      <c r="AK40" s="57">
        <v>12.231455782</v>
      </c>
      <c r="AL40" s="57">
        <v>13.2539245</v>
      </c>
      <c r="AM40" s="57">
        <v>13.8814245</v>
      </c>
      <c r="AN40" s="57">
        <v>14.045431405524</v>
      </c>
      <c r="AO40" s="57">
        <v>14.7764245</v>
      </c>
      <c r="AP40" s="57">
        <v>14.6339245</v>
      </c>
      <c r="AQ40" s="57">
        <v>14.1564245</v>
      </c>
      <c r="AR40" s="57">
        <v>14.9939245</v>
      </c>
      <c r="AS40" s="57">
        <v>14.4514245</v>
      </c>
      <c r="AT40" s="57">
        <v>15.1614245</v>
      </c>
      <c r="AU40" s="57">
        <v>15.9361245</v>
      </c>
      <c r="AV40" s="57">
        <v>16.4314245</v>
      </c>
      <c r="AW40" s="57">
        <v>17.2389245</v>
      </c>
      <c r="AX40" s="57">
        <v>17.9864245</v>
      </c>
      <c r="AY40" s="57">
        <v>18.3314245</v>
      </c>
      <c r="AZ40" s="57">
        <v>18.1939245</v>
      </c>
      <c r="BA40" s="57">
        <v>18.0214245</v>
      </c>
      <c r="BB40" s="57">
        <v>18.1239245</v>
      </c>
      <c r="BC40">
        <v>18.1664245</v>
      </c>
      <c r="BD40" s="57">
        <v>17.7764245</v>
      </c>
      <c r="BE40" s="57">
        <v>18.3414245</v>
      </c>
      <c r="BF40" s="57">
        <v>19.1689245</v>
      </c>
      <c r="BG40">
        <v>19.9364245</v>
      </c>
      <c r="BH40" s="57">
        <v>20.2389245</v>
      </c>
      <c r="BI40" s="57">
        <v>22.4664245</v>
      </c>
      <c r="BJ40">
        <v>22.4739245</v>
      </c>
      <c r="BK40" s="57">
        <v>22.7589245</v>
      </c>
      <c r="BL40" s="57">
        <v>24.2614245</v>
      </c>
      <c r="BM40" s="57">
        <v>24.6739245</v>
      </c>
      <c r="BN40" s="57">
        <v>25.1789245</v>
      </c>
      <c r="BO40">
        <v>24.7864245</v>
      </c>
      <c r="BP40">
        <v>24.7089245</v>
      </c>
      <c r="BQ40">
        <v>26.8509245</v>
      </c>
      <c r="BR40">
        <v>27.6809245</v>
      </c>
      <c r="BS40">
        <v>29.8689245</v>
      </c>
      <c r="BT40" s="57">
        <v>30.0539245</v>
      </c>
      <c r="BU40" s="57">
        <v>33.6389245</v>
      </c>
      <c r="BV40" s="57">
        <v>35.1864245</v>
      </c>
      <c r="BW40" s="57">
        <v>35.5339245</v>
      </c>
      <c r="BX40">
        <v>34.9501995</v>
      </c>
      <c r="BY40">
        <v>35.9226995</v>
      </c>
      <c r="BZ40" s="57">
        <v>36.2460037955</v>
      </c>
      <c r="CA40" s="57">
        <v>37.6660037955</v>
      </c>
      <c r="CB40" s="57">
        <v>38.6764245</v>
      </c>
      <c r="CC40" s="57">
        <v>38.2764245</v>
      </c>
      <c r="CD40" s="57">
        <v>37.8239245</v>
      </c>
      <c r="CE40" s="57">
        <v>37.2464245</v>
      </c>
      <c r="CF40" s="57">
        <v>37.7589245</v>
      </c>
      <c r="CG40" s="57">
        <v>38.9539745</v>
      </c>
      <c r="CH40" s="57">
        <v>39.6614245</v>
      </c>
      <c r="CI40" s="57">
        <v>39.8589245</v>
      </c>
      <c r="CJ40" s="57">
        <v>42.0489245</v>
      </c>
      <c r="CK40" s="57">
        <v>41.1889245</v>
      </c>
      <c r="CL40" s="57">
        <v>41.2364245</v>
      </c>
      <c r="CM40" s="57">
        <v>41.5839245</v>
      </c>
      <c r="CN40" s="57">
        <v>42.5014245</v>
      </c>
      <c r="CO40">
        <v>43.6814244999999</v>
      </c>
    </row>
    <row r="41" ht="15.95" customHeight="1" spans="1:93">
      <c r="A41" s="85" t="s">
        <v>90</v>
      </c>
      <c r="B41" s="46"/>
      <c r="C41" s="46"/>
      <c r="D41" s="14">
        <v>-4.90815249999999</v>
      </c>
      <c r="E41" s="14">
        <v>37.8275</v>
      </c>
      <c r="F41" s="14">
        <v>37.88</v>
      </c>
      <c r="G41" s="14">
        <f t="shared" si="0"/>
        <v>0.052500000000002</v>
      </c>
      <c r="H41" s="14">
        <f t="shared" si="1"/>
        <v>42.7356525</v>
      </c>
      <c r="I41" s="74">
        <f t="shared" si="2"/>
        <v>42.7881525</v>
      </c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6">
        <v>10.78325577575</v>
      </c>
      <c r="AJ41" s="56">
        <v>11.4281525</v>
      </c>
      <c r="AK41" s="57">
        <v>11.83956599</v>
      </c>
      <c r="AL41" s="57">
        <v>12.8456525</v>
      </c>
      <c r="AM41" s="57">
        <v>13.4756525</v>
      </c>
      <c r="AN41" s="57">
        <v>13.8601620787475</v>
      </c>
      <c r="AO41" s="57">
        <v>14.3306525</v>
      </c>
      <c r="AP41" s="57">
        <v>14.1231525</v>
      </c>
      <c r="AQ41" s="57">
        <v>13.6181525</v>
      </c>
      <c r="AR41" s="57">
        <v>14.4881525</v>
      </c>
      <c r="AS41" s="57">
        <v>13.9031525</v>
      </c>
      <c r="AT41" s="57">
        <v>14.6131525</v>
      </c>
      <c r="AU41" s="57">
        <v>15.3878525</v>
      </c>
      <c r="AV41" s="57">
        <v>15.8831525</v>
      </c>
      <c r="AW41" s="57">
        <v>16.6756525</v>
      </c>
      <c r="AX41" s="57">
        <v>17.4081525</v>
      </c>
      <c r="AY41" s="57">
        <v>17.7606525</v>
      </c>
      <c r="AZ41" s="57">
        <v>17.6281525</v>
      </c>
      <c r="BA41" s="57">
        <v>17.4281525</v>
      </c>
      <c r="BB41" s="57">
        <v>17.4881525</v>
      </c>
      <c r="BC41">
        <v>17.5381525</v>
      </c>
      <c r="BD41" s="57">
        <v>17.1281525</v>
      </c>
      <c r="BE41" s="57">
        <v>17.7131525</v>
      </c>
      <c r="BF41" s="57">
        <v>18.5481525</v>
      </c>
      <c r="BG41">
        <v>19.2856525</v>
      </c>
      <c r="BH41" s="57">
        <v>19.5381525</v>
      </c>
      <c r="BI41" s="57">
        <v>21.7481525</v>
      </c>
      <c r="BJ41">
        <v>21.7631525</v>
      </c>
      <c r="BK41" s="57">
        <v>22.0256525</v>
      </c>
      <c r="BL41" s="57">
        <v>23.5381525</v>
      </c>
      <c r="BM41" s="57">
        <v>23.9456525</v>
      </c>
      <c r="BN41" s="57">
        <v>24.4156525</v>
      </c>
      <c r="BO41">
        <v>24.0231525</v>
      </c>
      <c r="BP41">
        <v>23.8931525</v>
      </c>
      <c r="BQ41">
        <v>25.9569525</v>
      </c>
      <c r="BR41">
        <v>26.7569525</v>
      </c>
      <c r="BS41">
        <v>28.8506525</v>
      </c>
      <c r="BT41" s="57">
        <v>29.5881525</v>
      </c>
      <c r="BU41" s="57">
        <v>33.1406525</v>
      </c>
      <c r="BV41" s="57">
        <v>34.6581525</v>
      </c>
      <c r="BW41" s="57">
        <v>34.9881525</v>
      </c>
      <c r="BX41">
        <v>34.4130275</v>
      </c>
      <c r="BY41">
        <v>35.3655275</v>
      </c>
      <c r="BZ41" s="57">
        <v>35.6838172475</v>
      </c>
      <c r="CA41" s="57">
        <v>37.0538172475</v>
      </c>
      <c r="CB41" s="57">
        <v>38.2656525</v>
      </c>
      <c r="CC41" s="57">
        <v>37.5406525</v>
      </c>
      <c r="CD41" s="57">
        <v>37.3856525</v>
      </c>
      <c r="CE41" s="57">
        <v>36.7981525</v>
      </c>
      <c r="CF41" s="57">
        <v>37.1981525</v>
      </c>
      <c r="CG41" s="57">
        <v>38.4056025</v>
      </c>
      <c r="CH41" s="57">
        <v>38.8756525</v>
      </c>
      <c r="CI41" s="57">
        <v>39.0681525</v>
      </c>
      <c r="CJ41" s="57">
        <v>41.2681525</v>
      </c>
      <c r="CK41" s="57">
        <v>40.4206525</v>
      </c>
      <c r="CL41" s="57">
        <v>40.4781525</v>
      </c>
      <c r="CM41" s="57">
        <v>40.9681525</v>
      </c>
      <c r="CN41" s="57">
        <v>41.5831525</v>
      </c>
      <c r="CO41">
        <v>42.7356525</v>
      </c>
    </row>
    <row r="42" ht="15.95" customHeight="1" spans="1:93">
      <c r="A42" s="85" t="s">
        <v>91</v>
      </c>
      <c r="B42" s="46"/>
      <c r="C42" s="46"/>
      <c r="D42" s="14">
        <v>-7.91837049999999</v>
      </c>
      <c r="E42" s="14">
        <v>33.3225</v>
      </c>
      <c r="F42" s="14">
        <v>33.315</v>
      </c>
      <c r="G42" s="14">
        <f t="shared" si="0"/>
        <v>-0.0075000000000145</v>
      </c>
      <c r="H42" s="14">
        <f t="shared" si="1"/>
        <v>41.2408705</v>
      </c>
      <c r="I42" s="74">
        <f t="shared" si="2"/>
        <v>41.2333705</v>
      </c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6">
        <v>10.55823970715</v>
      </c>
      <c r="AJ42" s="56">
        <v>11.2108705</v>
      </c>
      <c r="AK42" s="57">
        <v>11.614461838</v>
      </c>
      <c r="AL42" s="57">
        <v>12.5183705</v>
      </c>
      <c r="AM42" s="57">
        <v>13.1233705</v>
      </c>
      <c r="AN42" s="57">
        <v>13.5816951079128</v>
      </c>
      <c r="AO42" s="57">
        <v>14.0308705</v>
      </c>
      <c r="AP42" s="57">
        <v>13.9283705</v>
      </c>
      <c r="AQ42" s="57">
        <v>13.4483705</v>
      </c>
      <c r="AR42" s="57">
        <v>14.3858705</v>
      </c>
      <c r="AS42" s="57">
        <v>13.8183705</v>
      </c>
      <c r="AT42" s="57">
        <v>14.5308705</v>
      </c>
      <c r="AU42" s="57">
        <v>15.3360705</v>
      </c>
      <c r="AV42" s="57">
        <v>15.8508705</v>
      </c>
      <c r="AW42" s="57">
        <v>16.6333705</v>
      </c>
      <c r="AX42" s="57">
        <v>17.4458705</v>
      </c>
      <c r="AY42" s="57">
        <v>17.7458705</v>
      </c>
      <c r="AZ42" s="57">
        <v>17.6008705</v>
      </c>
      <c r="BA42" s="57">
        <v>17.2958705</v>
      </c>
      <c r="BB42" s="57">
        <v>17.3608705</v>
      </c>
      <c r="BC42">
        <v>17.5258705</v>
      </c>
      <c r="BD42" s="57">
        <v>17.0758705</v>
      </c>
      <c r="BE42" s="57">
        <v>17.6008705</v>
      </c>
      <c r="BF42" s="57">
        <v>18.4283705</v>
      </c>
      <c r="BG42">
        <v>19.0133705</v>
      </c>
      <c r="BH42" s="57">
        <v>19.3583705</v>
      </c>
      <c r="BI42" s="57">
        <v>21.4683705</v>
      </c>
      <c r="BJ42">
        <v>21.4633705</v>
      </c>
      <c r="BK42" s="57">
        <v>21.6933705</v>
      </c>
      <c r="BL42" s="57">
        <v>23.2233705</v>
      </c>
      <c r="BM42" s="57">
        <v>23.4983705</v>
      </c>
      <c r="BN42" s="57">
        <v>24.1133705</v>
      </c>
      <c r="BO42">
        <v>23.7708705</v>
      </c>
      <c r="BP42">
        <v>23.7083705</v>
      </c>
      <c r="BQ42">
        <v>25.8027705</v>
      </c>
      <c r="BR42">
        <v>26.5727705</v>
      </c>
      <c r="BS42">
        <v>28.5808705</v>
      </c>
      <c r="BT42" s="57">
        <v>28.7083705</v>
      </c>
      <c r="BU42" s="57">
        <v>32.2908705</v>
      </c>
      <c r="BV42" s="57">
        <v>33.8058705</v>
      </c>
      <c r="BW42" s="57">
        <v>34.1508705</v>
      </c>
      <c r="BX42">
        <v>33.5553205</v>
      </c>
      <c r="BY42">
        <v>34.4778205</v>
      </c>
      <c r="BZ42" s="57">
        <v>34.7881208845</v>
      </c>
      <c r="CA42" s="57">
        <v>36.1081208845</v>
      </c>
      <c r="CB42" s="57">
        <v>37.1958705</v>
      </c>
      <c r="CC42" s="57">
        <v>36.6808705</v>
      </c>
      <c r="CD42" s="57">
        <v>36.3333705</v>
      </c>
      <c r="CE42" s="57">
        <v>35.6208705</v>
      </c>
      <c r="CF42" s="57">
        <v>35.8558705</v>
      </c>
      <c r="CG42" s="57">
        <v>37.1392705</v>
      </c>
      <c r="CH42" s="57">
        <v>37.6958705</v>
      </c>
      <c r="CI42" s="57">
        <v>37.8333705</v>
      </c>
      <c r="CJ42" s="57">
        <v>40.0208705</v>
      </c>
      <c r="CK42" s="57">
        <v>39.2083705</v>
      </c>
      <c r="CL42" s="57">
        <v>39.2133704999999</v>
      </c>
      <c r="CM42" s="57">
        <v>39.5408705</v>
      </c>
      <c r="CN42" s="57">
        <v>40.1358705</v>
      </c>
      <c r="CO42">
        <v>41.2408705</v>
      </c>
    </row>
    <row r="43" ht="15.95" customHeight="1" spans="1:93">
      <c r="A43" s="85" t="s">
        <v>92</v>
      </c>
      <c r="B43" s="46"/>
      <c r="C43" s="46"/>
      <c r="D43" s="14">
        <v>-6.56494749999999</v>
      </c>
      <c r="E43" s="14">
        <v>34.335</v>
      </c>
      <c r="F43" s="14">
        <v>34.2525</v>
      </c>
      <c r="G43" s="14">
        <f t="shared" si="0"/>
        <v>-0.0825000000000173</v>
      </c>
      <c r="H43" s="14">
        <f t="shared" si="1"/>
        <v>40.8999475</v>
      </c>
      <c r="I43" s="74">
        <f t="shared" si="2"/>
        <v>40.8174475</v>
      </c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6">
        <v>10.21071560425</v>
      </c>
      <c r="AJ43" s="56">
        <v>10.8699475</v>
      </c>
      <c r="AK43" s="57">
        <v>11.26126561</v>
      </c>
      <c r="AL43" s="57">
        <v>11.9749475</v>
      </c>
      <c r="AM43" s="57">
        <v>12.5724475</v>
      </c>
      <c r="AN43" s="57">
        <v>12.924729950455</v>
      </c>
      <c r="AO43" s="57">
        <v>13.5724475</v>
      </c>
      <c r="AP43" s="57">
        <v>13.6849475</v>
      </c>
      <c r="AQ43" s="57">
        <v>13.2849475</v>
      </c>
      <c r="AR43" s="57">
        <v>14.3099475</v>
      </c>
      <c r="AS43" s="57">
        <v>13.7974475</v>
      </c>
      <c r="AT43" s="57">
        <v>14.4949475</v>
      </c>
      <c r="AU43" s="57">
        <v>15.3763975</v>
      </c>
      <c r="AV43" s="57">
        <v>15.9399475</v>
      </c>
      <c r="AW43" s="57">
        <v>16.6949475</v>
      </c>
      <c r="AX43" s="57">
        <v>17.6424475</v>
      </c>
      <c r="AY43" s="57">
        <v>17.8649475</v>
      </c>
      <c r="AZ43" s="57">
        <v>17.6974475</v>
      </c>
      <c r="BA43" s="57">
        <v>17.2299475</v>
      </c>
      <c r="BB43" s="57">
        <v>17.2874475</v>
      </c>
      <c r="BC43">
        <v>17.6299475</v>
      </c>
      <c r="BD43" s="57">
        <v>17.1099475</v>
      </c>
      <c r="BE43" s="57">
        <v>17.5549475</v>
      </c>
      <c r="BF43" s="57">
        <v>18.2849475</v>
      </c>
      <c r="BG43">
        <v>18.8949475</v>
      </c>
      <c r="BH43" s="57">
        <v>19.2599475</v>
      </c>
      <c r="BI43" s="57">
        <v>21.2099475</v>
      </c>
      <c r="BJ43">
        <v>21.2624475</v>
      </c>
      <c r="BK43" s="57">
        <v>21.3674475</v>
      </c>
      <c r="BL43" s="57">
        <v>22.8174475</v>
      </c>
      <c r="BM43" s="57">
        <v>23.0499475</v>
      </c>
      <c r="BN43" s="57">
        <v>23.8174475</v>
      </c>
      <c r="BO43">
        <v>23.5849475</v>
      </c>
      <c r="BP43">
        <v>23.6799475</v>
      </c>
      <c r="BQ43">
        <v>25.8474475</v>
      </c>
      <c r="BR43">
        <v>26.5874475</v>
      </c>
      <c r="BS43">
        <v>28.4774475</v>
      </c>
      <c r="BT43" s="57">
        <v>28.5424475</v>
      </c>
      <c r="BU43" s="57">
        <v>32.2249475</v>
      </c>
      <c r="BV43" s="57">
        <v>33.7624475</v>
      </c>
      <c r="BW43" s="57">
        <v>33.5974475</v>
      </c>
      <c r="BX43">
        <v>32.9610475</v>
      </c>
      <c r="BY43">
        <v>33.9285475</v>
      </c>
      <c r="BZ43" s="57">
        <v>34.2339044275</v>
      </c>
      <c r="CA43" s="57">
        <v>35.5039044275</v>
      </c>
      <c r="CB43" s="57">
        <v>36.7549475</v>
      </c>
      <c r="CC43" s="57">
        <v>36.3549475</v>
      </c>
      <c r="CD43" s="57">
        <v>35.8049475</v>
      </c>
      <c r="CE43" s="57">
        <v>34.9899475</v>
      </c>
      <c r="CF43" s="57">
        <v>35.4424475</v>
      </c>
      <c r="CG43" s="57">
        <v>36.8203975</v>
      </c>
      <c r="CH43" s="57">
        <v>37.4199475</v>
      </c>
      <c r="CI43" s="57">
        <v>37.5524475</v>
      </c>
      <c r="CJ43" s="57">
        <v>39.7349475</v>
      </c>
      <c r="CK43" s="57">
        <v>38.9024475</v>
      </c>
      <c r="CL43" s="57">
        <v>38.8874475</v>
      </c>
      <c r="CM43" s="57">
        <v>39.2299475</v>
      </c>
      <c r="CN43" s="57">
        <v>39.8174475</v>
      </c>
      <c r="CO43">
        <v>40.8999475</v>
      </c>
    </row>
    <row r="44" ht="15.95" customHeight="1" spans="1:93">
      <c r="A44" s="85" t="s">
        <v>93</v>
      </c>
      <c r="B44" s="46"/>
      <c r="C44" s="46"/>
      <c r="D44" s="14">
        <v>-2.52664199999999</v>
      </c>
      <c r="E44" s="14">
        <v>37.1775</v>
      </c>
      <c r="F44" s="14">
        <v>37.08</v>
      </c>
      <c r="G44" s="14">
        <f t="shared" si="0"/>
        <v>-0.0975000000000179</v>
      </c>
      <c r="H44" s="14">
        <f t="shared" si="1"/>
        <v>39.704142</v>
      </c>
      <c r="I44" s="74">
        <f t="shared" si="2"/>
        <v>39.606642</v>
      </c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6">
        <v>9.9769481966</v>
      </c>
      <c r="AJ44" s="56">
        <v>10.614142</v>
      </c>
      <c r="AK44" s="57">
        <v>10.996251112</v>
      </c>
      <c r="AL44" s="57">
        <v>11.674142</v>
      </c>
      <c r="AM44" s="57">
        <v>12.266642</v>
      </c>
      <c r="AN44" s="57">
        <v>12.4120998111807</v>
      </c>
      <c r="AO44" s="57">
        <v>13.234142</v>
      </c>
      <c r="AP44" s="57">
        <v>13.311642</v>
      </c>
      <c r="AQ44" s="57">
        <v>12.849142</v>
      </c>
      <c r="AR44" s="57">
        <v>13.891642</v>
      </c>
      <c r="AS44" s="57">
        <v>13.344142</v>
      </c>
      <c r="AT44" s="57">
        <v>14.044142</v>
      </c>
      <c r="AU44" s="57">
        <v>14.922542</v>
      </c>
      <c r="AV44" s="57">
        <v>15.484142</v>
      </c>
      <c r="AW44" s="57">
        <v>16.214142</v>
      </c>
      <c r="AX44" s="57">
        <v>17.141642</v>
      </c>
      <c r="AY44" s="57">
        <v>17.369142</v>
      </c>
      <c r="AZ44" s="57">
        <v>17.191642</v>
      </c>
      <c r="BA44" s="57">
        <v>16.719142</v>
      </c>
      <c r="BB44" s="57">
        <v>16.744142</v>
      </c>
      <c r="BC44">
        <v>17.081642</v>
      </c>
      <c r="BD44" s="57">
        <v>16.561642</v>
      </c>
      <c r="BE44" s="57">
        <v>17.026642</v>
      </c>
      <c r="BF44" s="57">
        <v>17.736642</v>
      </c>
      <c r="BG44">
        <v>18.336642</v>
      </c>
      <c r="BH44" s="57">
        <v>18.659142</v>
      </c>
      <c r="BI44" s="57">
        <v>20.559142</v>
      </c>
      <c r="BJ44">
        <v>20.631642</v>
      </c>
      <c r="BK44" s="57">
        <v>20.764142</v>
      </c>
      <c r="BL44" s="57">
        <v>22.214142</v>
      </c>
      <c r="BM44" s="57">
        <v>22.426642</v>
      </c>
      <c r="BN44" s="57">
        <v>23.181642</v>
      </c>
      <c r="BO44">
        <v>22.916642</v>
      </c>
      <c r="BP44">
        <v>22.941642</v>
      </c>
      <c r="BQ44">
        <v>25.002042</v>
      </c>
      <c r="BR44">
        <v>25.712042</v>
      </c>
      <c r="BS44">
        <v>27.529142</v>
      </c>
      <c r="BT44" s="57">
        <v>27.566642</v>
      </c>
      <c r="BU44" s="57">
        <v>31.144142</v>
      </c>
      <c r="BV44" s="57">
        <v>32.684142</v>
      </c>
      <c r="BW44" s="57">
        <v>33.006642</v>
      </c>
      <c r="BX44">
        <v>32.360567</v>
      </c>
      <c r="BY44">
        <v>33.310567</v>
      </c>
      <c r="BZ44" s="57">
        <v>33.610362103</v>
      </c>
      <c r="CA44" s="57">
        <v>34.830362103</v>
      </c>
      <c r="CB44" s="57">
        <v>35.714142</v>
      </c>
      <c r="CC44" s="57">
        <v>35.314142</v>
      </c>
      <c r="CD44" s="57">
        <v>34.699142</v>
      </c>
      <c r="CE44" s="57">
        <v>33.896642</v>
      </c>
      <c r="CF44" s="57">
        <v>34.339142</v>
      </c>
      <c r="CG44" s="57">
        <v>35.679892</v>
      </c>
      <c r="CH44" s="57">
        <v>36.296642</v>
      </c>
      <c r="CI44" s="57">
        <v>36.441642</v>
      </c>
      <c r="CJ44" s="57">
        <v>38.591642</v>
      </c>
      <c r="CK44" s="57">
        <v>37.779142</v>
      </c>
      <c r="CL44" s="57">
        <v>37.7866419999999</v>
      </c>
      <c r="CM44" s="57">
        <v>38.099142</v>
      </c>
      <c r="CN44" s="57">
        <v>38.679142</v>
      </c>
      <c r="CO44">
        <v>39.704142</v>
      </c>
    </row>
    <row r="45" ht="15.95" customHeight="1" spans="1:93">
      <c r="A45" s="85" t="s">
        <v>94</v>
      </c>
      <c r="B45" s="46"/>
      <c r="C45" s="46"/>
      <c r="D45" s="14">
        <v>-1.59279949999999</v>
      </c>
      <c r="E45" s="14">
        <v>36.34</v>
      </c>
      <c r="F45" s="14">
        <v>36.165</v>
      </c>
      <c r="G45" s="14">
        <f t="shared" si="0"/>
        <v>-0.175000000000018</v>
      </c>
      <c r="H45" s="14">
        <f t="shared" si="1"/>
        <v>37.9327995</v>
      </c>
      <c r="I45" s="74">
        <f t="shared" si="2"/>
        <v>37.7577995</v>
      </c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6">
        <v>9.57066918385</v>
      </c>
      <c r="AJ45" s="56">
        <v>10.1602995</v>
      </c>
      <c r="AK45" s="57">
        <v>10.526070282</v>
      </c>
      <c r="AL45" s="57">
        <v>11.3177995</v>
      </c>
      <c r="AM45" s="57">
        <v>11.9102995</v>
      </c>
      <c r="AN45" s="57">
        <v>11.8573894836482</v>
      </c>
      <c r="AO45" s="57">
        <v>12.7327995</v>
      </c>
      <c r="AP45" s="57">
        <v>12.6052995</v>
      </c>
      <c r="AQ45" s="57">
        <v>12.0152995</v>
      </c>
      <c r="AR45" s="57">
        <v>13.0302995</v>
      </c>
      <c r="AS45" s="57">
        <v>12.3827995</v>
      </c>
      <c r="AT45" s="57">
        <v>13.1152995</v>
      </c>
      <c r="AU45" s="57">
        <v>13.9784495</v>
      </c>
      <c r="AV45" s="57">
        <v>14.5302995</v>
      </c>
      <c r="AW45" s="57">
        <v>15.1977995</v>
      </c>
      <c r="AX45" s="57">
        <v>16.0352995</v>
      </c>
      <c r="AY45" s="57">
        <v>16.2927995</v>
      </c>
      <c r="AZ45" s="57">
        <v>16.1227995</v>
      </c>
      <c r="BA45" s="57">
        <v>15.7002995</v>
      </c>
      <c r="BB45" s="57">
        <v>15.7252995</v>
      </c>
      <c r="BC45">
        <v>15.9502995</v>
      </c>
      <c r="BD45" s="57">
        <v>15.4402995</v>
      </c>
      <c r="BE45" s="57">
        <v>15.9877995</v>
      </c>
      <c r="BF45" s="57">
        <v>16.6527995</v>
      </c>
      <c r="BG45">
        <v>17.2952995</v>
      </c>
      <c r="BH45" s="57">
        <v>17.5402995</v>
      </c>
      <c r="BI45" s="57">
        <v>19.3602995</v>
      </c>
      <c r="BJ45">
        <v>19.6052995</v>
      </c>
      <c r="BK45" s="57">
        <v>19.7777995</v>
      </c>
      <c r="BL45" s="57">
        <v>21.2177995</v>
      </c>
      <c r="BM45" s="57">
        <v>21.4927995</v>
      </c>
      <c r="BN45" s="57">
        <v>22.1352995</v>
      </c>
      <c r="BO45">
        <v>21.7652995</v>
      </c>
      <c r="BP45">
        <v>21.6202995</v>
      </c>
      <c r="BQ45">
        <v>23.5497995</v>
      </c>
      <c r="BR45">
        <v>24.2297995</v>
      </c>
      <c r="BS45">
        <v>25.9802995</v>
      </c>
      <c r="BT45" s="57">
        <v>26.5127995</v>
      </c>
      <c r="BU45" s="57">
        <v>30.0152995</v>
      </c>
      <c r="BV45" s="57">
        <v>31.5352995</v>
      </c>
      <c r="BW45" s="57">
        <v>31.8227995</v>
      </c>
      <c r="BX45">
        <v>31.2003745</v>
      </c>
      <c r="BY45">
        <v>32.1253745</v>
      </c>
      <c r="BZ45" s="57">
        <v>32.4145028705</v>
      </c>
      <c r="CA45" s="57">
        <v>33.5845028705</v>
      </c>
      <c r="CB45" s="57">
        <v>34.4102995</v>
      </c>
      <c r="CC45" s="57">
        <v>33.6852995</v>
      </c>
      <c r="CD45" s="57">
        <v>32.9877995</v>
      </c>
      <c r="CE45" s="57">
        <v>32.2552995</v>
      </c>
      <c r="CF45" s="57">
        <v>32.6352995</v>
      </c>
      <c r="CG45" s="57">
        <v>33.9202495</v>
      </c>
      <c r="CH45" s="57">
        <v>34.5577995</v>
      </c>
      <c r="CI45" s="57">
        <v>34.7452995</v>
      </c>
      <c r="CJ45" s="57">
        <v>36.8652995</v>
      </c>
      <c r="CK45" s="57">
        <v>36.0577995</v>
      </c>
      <c r="CL45" s="57">
        <v>36.0727995</v>
      </c>
      <c r="CM45" s="57">
        <v>36.3477995</v>
      </c>
      <c r="CN45" s="57">
        <v>36.9252995</v>
      </c>
      <c r="CO45">
        <v>37.9327995</v>
      </c>
    </row>
    <row r="46" ht="15.95" customHeight="1" spans="1:93">
      <c r="A46" s="85" t="s">
        <v>95</v>
      </c>
      <c r="B46" s="46"/>
      <c r="C46" s="46"/>
      <c r="D46" s="14">
        <v>-2.27039999999999</v>
      </c>
      <c r="E46" s="14">
        <v>34.67</v>
      </c>
      <c r="F46" s="14">
        <v>34.465</v>
      </c>
      <c r="G46" s="14">
        <f t="shared" si="0"/>
        <v>-0.20500000000002</v>
      </c>
      <c r="H46" s="14">
        <f t="shared" si="1"/>
        <v>36.9404</v>
      </c>
      <c r="I46" s="74">
        <f t="shared" si="2"/>
        <v>36.7354</v>
      </c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6">
        <v>9.25189642</v>
      </c>
      <c r="AJ46" s="56">
        <v>9.84790000000001</v>
      </c>
      <c r="AK46" s="57">
        <v>10.2024244</v>
      </c>
      <c r="AL46" s="57">
        <v>10.9629</v>
      </c>
      <c r="AM46" s="57">
        <v>11.5004</v>
      </c>
      <c r="AN46" s="57">
        <v>11.36177799551</v>
      </c>
      <c r="AO46" s="57">
        <v>12.3229</v>
      </c>
      <c r="AP46" s="57">
        <v>12.2204</v>
      </c>
      <c r="AQ46" s="57">
        <v>11.6004</v>
      </c>
      <c r="AR46" s="57">
        <v>12.6479</v>
      </c>
      <c r="AS46" s="57">
        <v>11.9854</v>
      </c>
      <c r="AT46" s="57">
        <v>12.7404</v>
      </c>
      <c r="AU46" s="57">
        <v>13.62795</v>
      </c>
      <c r="AV46" s="57">
        <v>14.1954</v>
      </c>
      <c r="AW46" s="57">
        <v>14.8079</v>
      </c>
      <c r="AX46" s="57">
        <v>15.6629</v>
      </c>
      <c r="AY46" s="57">
        <v>15.9029</v>
      </c>
      <c r="AZ46" s="57">
        <v>15.7354</v>
      </c>
      <c r="BA46" s="57">
        <v>15.2779</v>
      </c>
      <c r="BB46" s="57">
        <v>15.2829</v>
      </c>
      <c r="BC46">
        <v>15.5354</v>
      </c>
      <c r="BD46" s="57">
        <v>15.0054</v>
      </c>
      <c r="BE46" s="57">
        <v>15.5404</v>
      </c>
      <c r="BF46" s="57">
        <v>16.1904</v>
      </c>
      <c r="BG46">
        <v>16.7879</v>
      </c>
      <c r="BH46" s="57">
        <v>17.0079</v>
      </c>
      <c r="BI46" s="57">
        <v>18.7479</v>
      </c>
      <c r="BJ46">
        <v>19.0304</v>
      </c>
      <c r="BK46" s="57">
        <v>19.2254</v>
      </c>
      <c r="BL46" s="57">
        <v>20.6704</v>
      </c>
      <c r="BM46" s="57">
        <v>20.9129</v>
      </c>
      <c r="BN46" s="57">
        <v>21.5579</v>
      </c>
      <c r="BO46">
        <v>21.1954</v>
      </c>
      <c r="BP46">
        <v>21.0704</v>
      </c>
      <c r="BQ46">
        <v>22.971</v>
      </c>
      <c r="BR46">
        <v>23.621</v>
      </c>
      <c r="BS46">
        <v>25.2529</v>
      </c>
      <c r="BT46" s="57">
        <v>25.1529</v>
      </c>
      <c r="BU46" s="57">
        <v>28.6354</v>
      </c>
      <c r="BV46" s="57">
        <v>30.1529</v>
      </c>
      <c r="BW46" s="57">
        <v>30.4079</v>
      </c>
      <c r="BX46">
        <v>29.76075</v>
      </c>
      <c r="BY46">
        <v>30.70825</v>
      </c>
      <c r="BZ46" s="57">
        <v>30.98462425</v>
      </c>
      <c r="CA46" s="57">
        <v>32.10462425</v>
      </c>
      <c r="CB46" s="57">
        <v>33.2279</v>
      </c>
      <c r="CC46" s="57">
        <v>32.7779</v>
      </c>
      <c r="CD46" s="57">
        <v>32.0679</v>
      </c>
      <c r="CE46" s="57">
        <v>31.3504</v>
      </c>
      <c r="CF46" s="57">
        <v>31.7604</v>
      </c>
      <c r="CG46" s="57">
        <v>33.02675</v>
      </c>
      <c r="CH46" s="57">
        <v>33.6879</v>
      </c>
      <c r="CI46" s="57">
        <v>33.8304</v>
      </c>
      <c r="CJ46" s="57">
        <v>35.9479</v>
      </c>
      <c r="CK46" s="57">
        <v>35.1204</v>
      </c>
      <c r="CL46" s="57">
        <v>35.1603999999999</v>
      </c>
      <c r="CM46" s="57">
        <v>35.4029</v>
      </c>
      <c r="CN46" s="57">
        <v>35.9729</v>
      </c>
      <c r="CO46">
        <v>36.9404</v>
      </c>
    </row>
    <row r="47" ht="15.95" customHeight="1" spans="1:93">
      <c r="A47" s="85" t="s">
        <v>96</v>
      </c>
      <c r="B47" s="46"/>
      <c r="C47" s="46"/>
      <c r="D47" s="14">
        <v>-1.67519849999999</v>
      </c>
      <c r="E47" s="14">
        <v>34.64</v>
      </c>
      <c r="F47" s="14">
        <v>34.4175</v>
      </c>
      <c r="G47" s="14">
        <f t="shared" si="0"/>
        <v>-0.222500000000018</v>
      </c>
      <c r="H47" s="14">
        <f t="shared" si="1"/>
        <v>36.3151985</v>
      </c>
      <c r="I47" s="74">
        <f t="shared" si="2"/>
        <v>36.0926985</v>
      </c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6">
        <v>8.95812544155</v>
      </c>
      <c r="AJ47" s="56">
        <v>9.56019850000001</v>
      </c>
      <c r="AK47" s="57">
        <v>9.90436564600001</v>
      </c>
      <c r="AL47" s="57">
        <v>10.5626985</v>
      </c>
      <c r="AM47" s="57">
        <v>11.0751985</v>
      </c>
      <c r="AN47" s="57">
        <v>10.8894937663345</v>
      </c>
      <c r="AO47" s="57">
        <v>11.9351985</v>
      </c>
      <c r="AP47" s="57">
        <v>11.9401985</v>
      </c>
      <c r="AQ47" s="57">
        <v>11.3576985</v>
      </c>
      <c r="AR47" s="57">
        <v>12.4701985</v>
      </c>
      <c r="AS47" s="57">
        <v>11.8176985</v>
      </c>
      <c r="AT47" s="57">
        <v>12.5951985</v>
      </c>
      <c r="AU47" s="57">
        <v>13.4949485</v>
      </c>
      <c r="AV47" s="57">
        <v>14.0701985</v>
      </c>
      <c r="AW47" s="57">
        <v>14.6851985</v>
      </c>
      <c r="AX47" s="57">
        <v>15.5876985</v>
      </c>
      <c r="AY47" s="57">
        <v>15.7776985</v>
      </c>
      <c r="AZ47" s="57">
        <v>15.6226985</v>
      </c>
      <c r="BA47" s="57">
        <v>15.0976985</v>
      </c>
      <c r="BB47" s="57">
        <v>15.0901985</v>
      </c>
      <c r="BC47">
        <v>15.4101985</v>
      </c>
      <c r="BD47" s="57">
        <v>14.8201985</v>
      </c>
      <c r="BE47" s="57">
        <v>15.3151985</v>
      </c>
      <c r="BF47" s="57">
        <v>15.9851985</v>
      </c>
      <c r="BG47">
        <v>16.5076985</v>
      </c>
      <c r="BH47" s="57">
        <v>16.7426985</v>
      </c>
      <c r="BI47" s="57">
        <v>18.4026985</v>
      </c>
      <c r="BJ47">
        <v>18.6526985</v>
      </c>
      <c r="BK47" s="57">
        <v>18.8301985</v>
      </c>
      <c r="BL47" s="57">
        <v>20.2626985</v>
      </c>
      <c r="BM47" s="57">
        <v>20.4526985</v>
      </c>
      <c r="BN47" s="57">
        <v>21.1651985</v>
      </c>
      <c r="BO47">
        <v>20.8426985</v>
      </c>
      <c r="BP47">
        <v>20.8476985</v>
      </c>
      <c r="BQ47">
        <v>22.7737985</v>
      </c>
      <c r="BR47">
        <v>23.3937985</v>
      </c>
      <c r="BS47">
        <v>24.8526985</v>
      </c>
      <c r="BT47" s="57">
        <v>24.8001985</v>
      </c>
      <c r="BU47" s="57">
        <v>28.2626985</v>
      </c>
      <c r="BV47" s="57">
        <v>29.7976985</v>
      </c>
      <c r="BW47" s="57">
        <v>30.0076985</v>
      </c>
      <c r="BX47">
        <v>29.3368985</v>
      </c>
      <c r="BY47">
        <v>30.3018985</v>
      </c>
      <c r="BZ47" s="57">
        <v>30.5746155865</v>
      </c>
      <c r="CA47" s="57">
        <v>31.6446155865</v>
      </c>
      <c r="CB47" s="57">
        <v>32.6251985</v>
      </c>
      <c r="CC47" s="57">
        <v>32.2001985</v>
      </c>
      <c r="CD47" s="57">
        <v>31.5326985</v>
      </c>
      <c r="CE47" s="57">
        <v>30.8526985</v>
      </c>
      <c r="CF47" s="57">
        <v>31.1851985</v>
      </c>
      <c r="CG47" s="57">
        <v>32.4351985</v>
      </c>
      <c r="CH47" s="57">
        <v>33.1526985</v>
      </c>
      <c r="CI47" s="57">
        <v>33.3151985</v>
      </c>
      <c r="CJ47" s="57">
        <v>35.3976985</v>
      </c>
      <c r="CK47" s="57">
        <v>34.5476985</v>
      </c>
      <c r="CL47" s="57">
        <v>34.5101985</v>
      </c>
      <c r="CM47" s="57">
        <v>34.7901985</v>
      </c>
      <c r="CN47" s="57">
        <v>35.3626985</v>
      </c>
      <c r="CO47">
        <v>36.3151985</v>
      </c>
    </row>
    <row r="48" ht="15.95" customHeight="1" spans="1:93">
      <c r="A48" s="85" t="s">
        <v>97</v>
      </c>
      <c r="B48" s="46"/>
      <c r="C48" s="46"/>
      <c r="D48" s="14">
        <v>0.955758000000012</v>
      </c>
      <c r="E48" s="14">
        <v>36.0675</v>
      </c>
      <c r="F48" s="14">
        <v>35.8575</v>
      </c>
      <c r="G48" s="14">
        <f t="shared" si="0"/>
        <v>-0.210000000000022</v>
      </c>
      <c r="H48" s="14">
        <f t="shared" si="1"/>
        <v>35.111742</v>
      </c>
      <c r="I48" s="74">
        <f t="shared" si="2"/>
        <v>34.901742</v>
      </c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6">
        <v>8.7168589266</v>
      </c>
      <c r="AJ48" s="56">
        <v>9.27924200000001</v>
      </c>
      <c r="AK48" s="57">
        <v>9.61329471199999</v>
      </c>
      <c r="AL48" s="57">
        <v>10.221742</v>
      </c>
      <c r="AM48" s="57">
        <v>10.719242</v>
      </c>
      <c r="AN48" s="57">
        <v>10.355104169357</v>
      </c>
      <c r="AO48" s="57">
        <v>11.561742</v>
      </c>
      <c r="AP48" s="57">
        <v>11.544242</v>
      </c>
      <c r="AQ48" s="57">
        <v>10.944242</v>
      </c>
      <c r="AR48" s="57">
        <v>12.059242</v>
      </c>
      <c r="AS48" s="57">
        <v>11.376742</v>
      </c>
      <c r="AT48" s="57">
        <v>12.194242</v>
      </c>
      <c r="AU48" s="57">
        <v>13.080267</v>
      </c>
      <c r="AV48" s="57">
        <v>13.646742</v>
      </c>
      <c r="AW48" s="57">
        <v>14.249242</v>
      </c>
      <c r="AX48" s="57">
        <v>15.134242</v>
      </c>
      <c r="AY48" s="57">
        <v>15.316742</v>
      </c>
      <c r="AZ48" s="57">
        <v>15.146742</v>
      </c>
      <c r="BA48" s="57">
        <v>14.596742</v>
      </c>
      <c r="BB48" s="57">
        <v>14.566742</v>
      </c>
      <c r="BC48">
        <v>14.909242</v>
      </c>
      <c r="BD48" s="57">
        <v>14.269242</v>
      </c>
      <c r="BE48" s="57">
        <v>14.781742</v>
      </c>
      <c r="BF48" s="57">
        <v>15.444242</v>
      </c>
      <c r="BG48">
        <v>15.959242</v>
      </c>
      <c r="BH48" s="57">
        <v>16.151742</v>
      </c>
      <c r="BI48" s="57">
        <v>17.731742</v>
      </c>
      <c r="BJ48">
        <v>18.039242</v>
      </c>
      <c r="BK48" s="57">
        <v>18.221742</v>
      </c>
      <c r="BL48" s="57">
        <v>19.659242</v>
      </c>
      <c r="BM48" s="57">
        <v>19.826742</v>
      </c>
      <c r="BN48" s="57">
        <v>20.534242</v>
      </c>
      <c r="BO48">
        <v>20.229242</v>
      </c>
      <c r="BP48">
        <v>20.164242</v>
      </c>
      <c r="BQ48">
        <v>22.013842</v>
      </c>
      <c r="BR48">
        <v>22.603842</v>
      </c>
      <c r="BS48">
        <v>23.974242</v>
      </c>
      <c r="BT48" s="57">
        <v>23.889242</v>
      </c>
      <c r="BU48" s="57">
        <v>27.276742</v>
      </c>
      <c r="BV48" s="57">
        <v>28.776742</v>
      </c>
      <c r="BW48" s="57">
        <v>28.956742</v>
      </c>
      <c r="BX48">
        <v>28.282717</v>
      </c>
      <c r="BY48">
        <v>29.220217</v>
      </c>
      <c r="BZ48" s="57">
        <v>29.483198953</v>
      </c>
      <c r="CA48" s="57">
        <v>30.503198953</v>
      </c>
      <c r="CB48" s="57">
        <v>31.594242</v>
      </c>
      <c r="CC48" s="57">
        <v>31.144242</v>
      </c>
      <c r="CD48" s="57">
        <v>30.459242</v>
      </c>
      <c r="CE48" s="57">
        <v>29.809242</v>
      </c>
      <c r="CF48" s="57">
        <v>30.094242</v>
      </c>
      <c r="CG48" s="57">
        <v>31.314242</v>
      </c>
      <c r="CH48" s="57">
        <v>32.034242</v>
      </c>
      <c r="CI48" s="57">
        <v>32.164242</v>
      </c>
      <c r="CJ48" s="57">
        <v>34.214242</v>
      </c>
      <c r="CK48" s="57">
        <v>33.361742</v>
      </c>
      <c r="CL48" s="57">
        <v>33.306742</v>
      </c>
      <c r="CM48" s="57">
        <v>33.619242</v>
      </c>
      <c r="CN48" s="57">
        <v>34.171742</v>
      </c>
      <c r="CO48">
        <v>35.111742</v>
      </c>
    </row>
    <row r="49" ht="15.95" customHeight="1" spans="1:93">
      <c r="A49" s="85" t="s">
        <v>136</v>
      </c>
      <c r="B49" s="46"/>
      <c r="C49" s="46"/>
      <c r="D49" s="14">
        <v>1.33035550000001</v>
      </c>
      <c r="E49" s="14">
        <v>35.4</v>
      </c>
      <c r="F49" s="14">
        <v>35.1525</v>
      </c>
      <c r="G49" s="14">
        <f t="shared" si="0"/>
        <v>-0.247499999999995</v>
      </c>
      <c r="H49" s="14">
        <f t="shared" si="1"/>
        <v>34.0696445</v>
      </c>
      <c r="I49" s="74">
        <f t="shared" si="2"/>
        <v>33.8221445</v>
      </c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6">
        <v>8.38308437735</v>
      </c>
      <c r="AJ49" s="56">
        <v>8.85714450000001</v>
      </c>
      <c r="AK49" s="57">
        <v>9.17600170199999</v>
      </c>
      <c r="AL49" s="57">
        <v>9.85714449999997</v>
      </c>
      <c r="AM49" s="57">
        <v>10.3921445</v>
      </c>
      <c r="AN49" s="57">
        <v>10.0372125636657</v>
      </c>
      <c r="AO49" s="57">
        <v>11.0621445</v>
      </c>
      <c r="AP49" s="57">
        <v>10.8146445</v>
      </c>
      <c r="AQ49" s="57">
        <v>10.0671445</v>
      </c>
      <c r="AR49" s="57">
        <v>11.1496445</v>
      </c>
      <c r="AS49" s="57">
        <v>10.3546445</v>
      </c>
      <c r="AT49" s="57">
        <v>11.2096445</v>
      </c>
      <c r="AU49" s="57">
        <v>12.0682195</v>
      </c>
      <c r="AV49" s="57">
        <v>12.6171445</v>
      </c>
      <c r="AW49" s="57">
        <v>13.1596445</v>
      </c>
      <c r="AX49" s="57">
        <v>14.0046445</v>
      </c>
      <c r="AY49" s="57">
        <v>14.2296445</v>
      </c>
      <c r="AZ49" s="57">
        <v>14.0471445</v>
      </c>
      <c r="BA49" s="57">
        <v>13.4971445</v>
      </c>
      <c r="BB49" s="57">
        <v>13.4421445</v>
      </c>
      <c r="BC49">
        <v>13.7321445</v>
      </c>
      <c r="BD49" s="57">
        <v>13.0721445</v>
      </c>
      <c r="BE49" s="57">
        <v>13.6596445</v>
      </c>
      <c r="BF49" s="57">
        <v>14.2796445</v>
      </c>
      <c r="BG49">
        <v>14.8346445</v>
      </c>
      <c r="BH49" s="57">
        <v>14.9471445</v>
      </c>
      <c r="BI49" s="57">
        <v>16.4471445</v>
      </c>
      <c r="BJ49">
        <v>16.8946445</v>
      </c>
      <c r="BK49" s="57">
        <v>17.1321445</v>
      </c>
      <c r="BL49" s="57">
        <v>18.6396445</v>
      </c>
      <c r="BM49" s="57">
        <v>18.8021445</v>
      </c>
      <c r="BN49" s="57">
        <v>19.5196445</v>
      </c>
      <c r="BO49">
        <v>19.0071445</v>
      </c>
      <c r="BP49">
        <v>18.7371445</v>
      </c>
      <c r="BQ49">
        <v>20.4031445</v>
      </c>
      <c r="BR49">
        <v>20.9631445</v>
      </c>
      <c r="BS49">
        <v>22.2846445</v>
      </c>
      <c r="BT49" s="57">
        <v>22.5996445</v>
      </c>
      <c r="BU49" s="57">
        <v>25.7421445</v>
      </c>
      <c r="BV49" s="57">
        <v>27.1921445</v>
      </c>
      <c r="BW49" s="57">
        <v>27.3821445</v>
      </c>
      <c r="BX49">
        <v>26.7027445</v>
      </c>
      <c r="BY49">
        <v>27.6027445</v>
      </c>
      <c r="BZ49" s="57">
        <v>27.8511692005</v>
      </c>
      <c r="CA49" s="57">
        <v>28.8211692005</v>
      </c>
      <c r="CB49" s="57">
        <v>29.7896445</v>
      </c>
      <c r="CC49" s="57">
        <v>29.3546445</v>
      </c>
      <c r="CD49" s="57">
        <v>29.1696445</v>
      </c>
      <c r="CE49" s="57">
        <v>28.5496445</v>
      </c>
      <c r="CF49" s="57">
        <v>29.1746445</v>
      </c>
      <c r="CG49" s="57">
        <v>30.3646445</v>
      </c>
      <c r="CH49" s="57">
        <v>31.0696445</v>
      </c>
      <c r="CI49" s="57">
        <v>31.3021445</v>
      </c>
      <c r="CJ49" s="57">
        <v>33.3196445</v>
      </c>
      <c r="CK49" s="57">
        <v>32.4871445</v>
      </c>
      <c r="CL49" s="57">
        <v>32.4771444999999</v>
      </c>
      <c r="CM49" s="57">
        <v>32.6396445</v>
      </c>
      <c r="CN49" s="57">
        <v>33.1521445</v>
      </c>
      <c r="CO49">
        <v>34.0696445</v>
      </c>
    </row>
    <row r="50" ht="15.95" customHeight="1" spans="1:93">
      <c r="A50" s="85" t="s">
        <v>137</v>
      </c>
      <c r="B50" s="46"/>
      <c r="C50" s="46"/>
      <c r="D50" s="14">
        <v>1.02362750000001</v>
      </c>
      <c r="E50" s="14">
        <v>33.4225</v>
      </c>
      <c r="F50" s="14">
        <v>33.1175</v>
      </c>
      <c r="G50" s="14">
        <f t="shared" si="0"/>
        <v>-0.305000000000014</v>
      </c>
      <c r="H50" s="14">
        <f t="shared" si="1"/>
        <v>32.3988725</v>
      </c>
      <c r="I50" s="74">
        <f t="shared" si="2"/>
        <v>32.0938725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6">
        <v>8.03305938175</v>
      </c>
      <c r="AJ50" s="56">
        <v>8.52637250000001</v>
      </c>
      <c r="AK50" s="57">
        <v>8.83332191000001</v>
      </c>
      <c r="AL50" s="57">
        <v>9.38637249999997</v>
      </c>
      <c r="AM50" s="57">
        <v>9.8788725</v>
      </c>
      <c r="AN50" s="57">
        <v>9.36007340443871</v>
      </c>
      <c r="AO50" s="57">
        <v>10.6213725</v>
      </c>
      <c r="AP50" s="57">
        <v>10.5113725</v>
      </c>
      <c r="AQ50" s="57">
        <v>9.81137249999998</v>
      </c>
      <c r="AR50" s="57">
        <v>10.8513725</v>
      </c>
      <c r="AS50" s="57">
        <v>10.2113725</v>
      </c>
      <c r="AT50" s="57">
        <v>11.0938725</v>
      </c>
      <c r="AU50" s="57">
        <v>11.9676975</v>
      </c>
      <c r="AV50" s="57">
        <v>12.5263725</v>
      </c>
      <c r="AW50" s="57">
        <v>13.0863725</v>
      </c>
      <c r="AX50" s="57">
        <v>14.0113725</v>
      </c>
      <c r="AY50" s="57">
        <v>14.1738725</v>
      </c>
      <c r="AZ50" s="57">
        <v>13.9138725</v>
      </c>
      <c r="BA50" s="57">
        <v>13.3313725</v>
      </c>
      <c r="BB50" s="57">
        <v>13.2488725</v>
      </c>
      <c r="BC50">
        <v>13.6363725</v>
      </c>
      <c r="BD50" s="57">
        <v>12.8963725</v>
      </c>
      <c r="BE50" s="57">
        <v>13.4388725</v>
      </c>
      <c r="BF50" s="57">
        <v>14.0663725</v>
      </c>
      <c r="BG50">
        <v>14.5313725</v>
      </c>
      <c r="BH50" s="57">
        <v>14.6763725</v>
      </c>
      <c r="BI50" s="57">
        <v>16.0963725</v>
      </c>
      <c r="BJ50">
        <v>16.4913725</v>
      </c>
      <c r="BK50" s="57">
        <v>16.6663725</v>
      </c>
      <c r="BL50" s="57">
        <v>18.1938725</v>
      </c>
      <c r="BM50" s="57">
        <v>18.2588725</v>
      </c>
      <c r="BN50" s="57">
        <v>19.0663725</v>
      </c>
      <c r="BO50">
        <v>18.6363725</v>
      </c>
      <c r="BP50">
        <v>18.5338725</v>
      </c>
      <c r="BQ50">
        <v>20.2406725</v>
      </c>
      <c r="BR50">
        <v>20.7706725</v>
      </c>
      <c r="BS50">
        <v>21.9613725</v>
      </c>
      <c r="BT50" s="57">
        <v>21.8688725</v>
      </c>
      <c r="BU50" s="57">
        <v>25.0313725</v>
      </c>
      <c r="BV50" s="57">
        <v>26.4663725</v>
      </c>
      <c r="BW50" s="57">
        <v>26.6638725</v>
      </c>
      <c r="BX50">
        <v>25.9403975</v>
      </c>
      <c r="BY50">
        <v>26.8878975</v>
      </c>
      <c r="BZ50" s="57">
        <v>27.1298885775</v>
      </c>
      <c r="CA50" s="57">
        <v>28.0498885775</v>
      </c>
      <c r="CB50" s="57">
        <v>29.1663725</v>
      </c>
      <c r="CC50" s="57">
        <v>28.7363725</v>
      </c>
      <c r="CD50" s="57">
        <v>28.0288725</v>
      </c>
      <c r="CE50" s="57">
        <v>27.4388725</v>
      </c>
      <c r="CF50" s="57">
        <v>27.5838725</v>
      </c>
      <c r="CG50" s="57">
        <v>28.7438725</v>
      </c>
      <c r="CH50" s="57">
        <v>29.4388725</v>
      </c>
      <c r="CI50" s="57">
        <v>29.6038725</v>
      </c>
      <c r="CJ50" s="57">
        <v>31.5888725</v>
      </c>
      <c r="CK50" s="57">
        <v>30.7688725</v>
      </c>
      <c r="CL50" s="57">
        <v>30.6813724999999</v>
      </c>
      <c r="CM50" s="57">
        <v>30.9713725</v>
      </c>
      <c r="CN50" s="57">
        <v>31.4963725</v>
      </c>
      <c r="CO50">
        <v>32.3988725</v>
      </c>
    </row>
    <row r="51" ht="15.95" customHeight="1" spans="1:93">
      <c r="A51" s="85" t="s">
        <v>138</v>
      </c>
      <c r="B51" s="46"/>
      <c r="C51" s="46"/>
      <c r="D51" s="14">
        <v>2.95280550000001</v>
      </c>
      <c r="E51" s="14">
        <v>34.31</v>
      </c>
      <c r="F51" s="14">
        <v>33.9975</v>
      </c>
      <c r="G51" s="14">
        <f t="shared" si="0"/>
        <v>-0.312500000000014</v>
      </c>
      <c r="H51" s="14">
        <f t="shared" si="1"/>
        <v>31.3571945</v>
      </c>
      <c r="I51" s="74">
        <f t="shared" si="2"/>
        <v>31.0446945</v>
      </c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6">
        <v>7.75803974234999</v>
      </c>
      <c r="AJ51" s="56">
        <v>8.24219450000001</v>
      </c>
      <c r="AK51" s="57">
        <v>8.53891350199999</v>
      </c>
      <c r="AL51" s="57">
        <v>9.05219449999997</v>
      </c>
      <c r="AM51" s="57">
        <v>9.52969449999999</v>
      </c>
      <c r="AN51" s="57">
        <v>9.08363147868245</v>
      </c>
      <c r="AO51" s="57">
        <v>10.2471945</v>
      </c>
      <c r="AP51" s="57">
        <v>10.1396945</v>
      </c>
      <c r="AQ51" s="57">
        <v>9.46719449999998</v>
      </c>
      <c r="AR51" s="57">
        <v>10.5421945</v>
      </c>
      <c r="AS51" s="57">
        <v>9.9021945</v>
      </c>
      <c r="AT51" s="57">
        <v>10.7996945</v>
      </c>
      <c r="AU51" s="57">
        <v>11.6872445</v>
      </c>
      <c r="AV51" s="57">
        <v>12.2546945</v>
      </c>
      <c r="AW51" s="57">
        <v>12.7846945</v>
      </c>
      <c r="AX51" s="57">
        <v>13.7271945</v>
      </c>
      <c r="AY51" s="57">
        <v>14.5046945</v>
      </c>
      <c r="AZ51" s="57">
        <v>13.6121945</v>
      </c>
      <c r="BA51" s="57">
        <v>12.9821945</v>
      </c>
      <c r="BB51" s="57">
        <v>12.8721945</v>
      </c>
      <c r="BC51">
        <v>13.2971945</v>
      </c>
      <c r="BD51" s="57">
        <v>12.4971945</v>
      </c>
      <c r="BE51" s="57">
        <v>13.0246945</v>
      </c>
      <c r="BF51" s="57">
        <v>13.6571945</v>
      </c>
      <c r="BG51">
        <v>14.0771945</v>
      </c>
      <c r="BH51" s="57">
        <v>14.1971945</v>
      </c>
      <c r="BI51" s="57">
        <v>15.5371945</v>
      </c>
      <c r="BJ51">
        <v>15.9821945</v>
      </c>
      <c r="BK51" s="57">
        <v>16.1371945</v>
      </c>
      <c r="BL51" s="57">
        <v>17.6596945</v>
      </c>
      <c r="BM51" s="57">
        <v>17.7071945</v>
      </c>
      <c r="BN51" s="57">
        <v>18.5396945</v>
      </c>
      <c r="BO51">
        <v>18.1321945</v>
      </c>
      <c r="BP51">
        <v>18.0296945</v>
      </c>
      <c r="BQ51">
        <v>19.7143945</v>
      </c>
      <c r="BR51">
        <v>20.2143945</v>
      </c>
      <c r="BS51">
        <v>21.3046945</v>
      </c>
      <c r="BT51" s="57">
        <v>21.1871945</v>
      </c>
      <c r="BU51" s="57">
        <v>24.2696945</v>
      </c>
      <c r="BV51" s="57">
        <v>25.6846945</v>
      </c>
      <c r="BW51" s="57">
        <v>25.8671945</v>
      </c>
      <c r="BX51">
        <v>25.1297445</v>
      </c>
      <c r="BY51">
        <v>26.0722445</v>
      </c>
      <c r="BZ51" s="57">
        <v>26.3068947005</v>
      </c>
      <c r="CA51" s="57">
        <v>27.1768947005</v>
      </c>
      <c r="CB51" s="57">
        <v>28.3046945</v>
      </c>
      <c r="CC51" s="57">
        <v>27.8371945</v>
      </c>
      <c r="CD51" s="57">
        <v>27.1496945</v>
      </c>
      <c r="CE51" s="57">
        <v>26.5896945</v>
      </c>
      <c r="CF51" s="57">
        <v>26.6696945</v>
      </c>
      <c r="CG51" s="57">
        <v>27.7996945</v>
      </c>
      <c r="CH51" s="57">
        <v>28.5396945</v>
      </c>
      <c r="CI51" s="57">
        <v>28.6696945</v>
      </c>
      <c r="CJ51" s="57">
        <v>30.6221944999999</v>
      </c>
      <c r="CK51" s="57">
        <v>29.7971944999999</v>
      </c>
      <c r="CL51" s="57">
        <v>29.6746944999998</v>
      </c>
      <c r="CM51" s="57">
        <v>29.9921945</v>
      </c>
      <c r="CN51" s="57">
        <v>30.4871945</v>
      </c>
      <c r="CO51">
        <v>31.3571945</v>
      </c>
    </row>
    <row r="52" ht="15.95" customHeight="1" spans="1:93">
      <c r="A52" s="85" t="s">
        <v>139</v>
      </c>
      <c r="B52" s="46"/>
      <c r="C52" s="46"/>
      <c r="D52" s="14">
        <v>4.74300700000001</v>
      </c>
      <c r="E52" s="14">
        <v>34.425</v>
      </c>
      <c r="F52" s="14">
        <v>34.12</v>
      </c>
      <c r="G52" s="14">
        <f t="shared" si="0"/>
        <v>-0.305000000000007</v>
      </c>
      <c r="H52" s="14">
        <f t="shared" si="1"/>
        <v>29.681993</v>
      </c>
      <c r="I52" s="74">
        <f t="shared" si="2"/>
        <v>29.376993</v>
      </c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6">
        <v>7.46426876389999</v>
      </c>
      <c r="AJ52" s="56">
        <v>7.94699300000001</v>
      </c>
      <c r="AK52" s="57">
        <v>8.23308474799999</v>
      </c>
      <c r="AL52" s="57">
        <v>8.76449299999997</v>
      </c>
      <c r="AM52" s="57">
        <v>9.219493</v>
      </c>
      <c r="AN52" s="57">
        <v>8.84424815278593</v>
      </c>
      <c r="AO52" s="57">
        <v>9.864493</v>
      </c>
      <c r="AP52" s="57">
        <v>9.63199299999998</v>
      </c>
      <c r="AQ52" s="57">
        <v>8.85949299999999</v>
      </c>
      <c r="AR52" s="57">
        <v>9.90199299999998</v>
      </c>
      <c r="AS52" s="57">
        <v>9.214493</v>
      </c>
      <c r="AT52" s="57">
        <v>10.124493</v>
      </c>
      <c r="AU52" s="57">
        <v>10.975443</v>
      </c>
      <c r="AV52" s="57">
        <v>11.519493</v>
      </c>
      <c r="AW52" s="57">
        <v>12.029493</v>
      </c>
      <c r="AX52" s="57">
        <v>12.899493</v>
      </c>
      <c r="AY52" s="57">
        <v>13.739493</v>
      </c>
      <c r="AZ52" s="57">
        <v>12.844493</v>
      </c>
      <c r="BA52" s="57">
        <v>12.216993</v>
      </c>
      <c r="BB52" s="57">
        <v>12.104493</v>
      </c>
      <c r="BC52">
        <v>12.441993</v>
      </c>
      <c r="BD52" s="57">
        <v>11.671993</v>
      </c>
      <c r="BE52" s="57">
        <v>12.194493</v>
      </c>
      <c r="BF52" s="57">
        <v>12.846993</v>
      </c>
      <c r="BG52">
        <v>13.274493</v>
      </c>
      <c r="BH52" s="57">
        <v>13.326993</v>
      </c>
      <c r="BI52" s="57">
        <v>14.586993</v>
      </c>
      <c r="BJ52">
        <v>15.159493</v>
      </c>
      <c r="BK52" s="57">
        <v>15.361993</v>
      </c>
      <c r="BL52" s="57">
        <v>16.909493</v>
      </c>
      <c r="BM52" s="57">
        <v>16.934493</v>
      </c>
      <c r="BN52" s="57">
        <v>17.736993</v>
      </c>
      <c r="BO52">
        <v>17.249493</v>
      </c>
      <c r="BP52">
        <v>16.961993</v>
      </c>
      <c r="BQ52">
        <v>18.512393</v>
      </c>
      <c r="BR52">
        <v>18.982393</v>
      </c>
      <c r="BS52">
        <v>20.019493</v>
      </c>
      <c r="BT52" s="57">
        <v>19.836993</v>
      </c>
      <c r="BU52" s="57">
        <v>22.756993</v>
      </c>
      <c r="BV52" s="57">
        <v>24.141993</v>
      </c>
      <c r="BW52" s="57">
        <v>24.309493</v>
      </c>
      <c r="BX52">
        <v>23.565593</v>
      </c>
      <c r="BY52">
        <v>24.490593</v>
      </c>
      <c r="BZ52" s="57">
        <v>24.711008337</v>
      </c>
      <c r="CA52" s="57">
        <v>25.531008337</v>
      </c>
      <c r="CB52" s="57">
        <v>26.946993</v>
      </c>
      <c r="CC52" s="57">
        <v>26.389493</v>
      </c>
      <c r="CD52" s="57">
        <v>25.641993</v>
      </c>
      <c r="CE52" s="57">
        <v>25.111993</v>
      </c>
      <c r="CF52" s="57">
        <v>25.101993</v>
      </c>
      <c r="CG52" s="57">
        <v>26.201993</v>
      </c>
      <c r="CH52" s="57">
        <v>26.949493</v>
      </c>
      <c r="CI52" s="57">
        <v>27.071993</v>
      </c>
      <c r="CJ52" s="57">
        <v>28.9919929999999</v>
      </c>
      <c r="CK52" s="57">
        <v>28.1919929999999</v>
      </c>
      <c r="CL52" s="57">
        <v>28.0669929999998</v>
      </c>
      <c r="CM52" s="57">
        <v>28.386993</v>
      </c>
      <c r="CN52" s="57">
        <v>28.854493</v>
      </c>
      <c r="CO52">
        <v>29.681993</v>
      </c>
    </row>
    <row r="53" ht="15.95" customHeight="1" spans="1:93">
      <c r="A53" s="85" t="s">
        <v>140</v>
      </c>
      <c r="B53" s="46"/>
      <c r="C53" s="46"/>
      <c r="D53" s="14">
        <v>2.41877900000001</v>
      </c>
      <c r="E53" s="14">
        <v>31.1375</v>
      </c>
      <c r="F53" s="14">
        <v>30.8525</v>
      </c>
      <c r="G53" s="14">
        <f t="shared" si="0"/>
        <v>-0.285</v>
      </c>
      <c r="H53" s="14">
        <f t="shared" si="1"/>
        <v>28.718721</v>
      </c>
      <c r="I53" s="74">
        <f t="shared" si="2"/>
        <v>28.433721</v>
      </c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6">
        <v>7.1242437683</v>
      </c>
      <c r="AJ53" s="56">
        <v>7.56622100000001</v>
      </c>
      <c r="AK53" s="57">
        <v>7.83860495600001</v>
      </c>
      <c r="AL53" s="57">
        <v>8.51372099999997</v>
      </c>
      <c r="AM53" s="57">
        <v>8.948721</v>
      </c>
      <c r="AN53" s="57">
        <v>8.55941859305394</v>
      </c>
      <c r="AO53" s="57">
        <v>9.443721</v>
      </c>
      <c r="AP53" s="57">
        <v>8.95372099999998</v>
      </c>
      <c r="AQ53" s="57">
        <v>8.01872099999999</v>
      </c>
      <c r="AR53" s="57">
        <v>8.99622099999998</v>
      </c>
      <c r="AS53" s="57">
        <v>8.258721</v>
      </c>
      <c r="AT53" s="57">
        <v>9.19872100000001</v>
      </c>
      <c r="AU53" s="57">
        <v>10.003921</v>
      </c>
      <c r="AV53" s="57">
        <v>10.518721</v>
      </c>
      <c r="AW53" s="57">
        <v>11.001221</v>
      </c>
      <c r="AX53" s="57">
        <v>11.796221</v>
      </c>
      <c r="AY53" s="57">
        <v>12.686221</v>
      </c>
      <c r="AZ53" s="57">
        <v>11.828721</v>
      </c>
      <c r="BA53" s="57">
        <v>11.173721</v>
      </c>
      <c r="BB53" s="57">
        <v>11.048721</v>
      </c>
      <c r="BC53">
        <v>11.298721</v>
      </c>
      <c r="BD53" s="57">
        <v>10.528721</v>
      </c>
      <c r="BE53" s="57">
        <v>11.116221</v>
      </c>
      <c r="BF53" s="57">
        <v>11.761221</v>
      </c>
      <c r="BG53">
        <v>12.201221</v>
      </c>
      <c r="BH53" s="57">
        <v>12.198721</v>
      </c>
      <c r="BI53" s="57">
        <v>13.378721</v>
      </c>
      <c r="BJ53">
        <v>14.091221</v>
      </c>
      <c r="BK53" s="57">
        <v>14.326221</v>
      </c>
      <c r="BL53" s="57">
        <v>15.901221</v>
      </c>
      <c r="BM53" s="57">
        <v>15.928721</v>
      </c>
      <c r="BN53" s="57">
        <v>16.703721</v>
      </c>
      <c r="BO53">
        <v>16.096221</v>
      </c>
      <c r="BP53">
        <v>15.606221</v>
      </c>
      <c r="BQ53">
        <v>17.047821</v>
      </c>
      <c r="BR53">
        <v>17.487821</v>
      </c>
      <c r="BS53">
        <v>18.451221</v>
      </c>
      <c r="BT53" s="57">
        <v>19.208721</v>
      </c>
      <c r="BU53" s="57">
        <v>22.001221</v>
      </c>
      <c r="BV53" s="57">
        <v>23.336221</v>
      </c>
      <c r="BW53" s="57">
        <v>23.473721</v>
      </c>
      <c r="BX53">
        <v>22.751321</v>
      </c>
      <c r="BY53">
        <v>23.628821</v>
      </c>
      <c r="BZ53" s="57">
        <v>23.841480389</v>
      </c>
      <c r="CA53" s="57">
        <v>24.611480389</v>
      </c>
      <c r="CB53" s="57">
        <v>26.243721</v>
      </c>
      <c r="CC53" s="57">
        <v>25.411221</v>
      </c>
      <c r="CD53" s="57">
        <v>24.938721</v>
      </c>
      <c r="CE53" s="57">
        <v>24.438721</v>
      </c>
      <c r="CF53" s="57">
        <v>24.291221</v>
      </c>
      <c r="CG53" s="57">
        <v>25.361221</v>
      </c>
      <c r="CH53" s="57">
        <v>26.118721</v>
      </c>
      <c r="CI53" s="57">
        <v>26.193721</v>
      </c>
      <c r="CJ53" s="57">
        <v>28.0812209999999</v>
      </c>
      <c r="CK53" s="57">
        <v>27.3187209999999</v>
      </c>
      <c r="CL53" s="57">
        <v>27.1862209999998</v>
      </c>
      <c r="CM53" s="57">
        <v>27.468721</v>
      </c>
      <c r="CN53" s="57">
        <v>27.936221</v>
      </c>
      <c r="CO53">
        <v>28.718721</v>
      </c>
    </row>
    <row r="54" ht="15.95" customHeight="1" spans="1:93">
      <c r="A54" s="85" t="s">
        <v>141</v>
      </c>
      <c r="B54" s="46"/>
      <c r="C54" s="46"/>
      <c r="D54" s="14">
        <v>0.475155000000012</v>
      </c>
      <c r="E54" s="14">
        <v>28.04</v>
      </c>
      <c r="F54" s="14">
        <v>27.6825</v>
      </c>
      <c r="G54" s="14">
        <f t="shared" si="0"/>
        <v>-0.357500000000009</v>
      </c>
      <c r="H54" s="14">
        <f t="shared" si="1"/>
        <v>27.564845</v>
      </c>
      <c r="I54" s="74">
        <f t="shared" si="2"/>
        <v>27.207345</v>
      </c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6">
        <v>6.8142223435</v>
      </c>
      <c r="AJ54" s="56">
        <v>7.31234500000001</v>
      </c>
      <c r="AK54" s="57">
        <v>7.57558942000001</v>
      </c>
      <c r="AL54" s="57">
        <v>8.11484499999997</v>
      </c>
      <c r="AM54" s="57">
        <v>8.457345</v>
      </c>
      <c r="AN54" s="57">
        <v>8.12999931272622</v>
      </c>
      <c r="AO54" s="57">
        <v>9.077345</v>
      </c>
      <c r="AP54" s="57">
        <v>8.80984499999998</v>
      </c>
      <c r="AQ54" s="57">
        <v>8.02234499999999</v>
      </c>
      <c r="AR54" s="57">
        <v>9.12984499999998</v>
      </c>
      <c r="AS54" s="57">
        <v>8.462345</v>
      </c>
      <c r="AT54" s="57">
        <v>9.39484500000001</v>
      </c>
      <c r="AU54" s="57">
        <v>10.242745</v>
      </c>
      <c r="AV54" s="57">
        <v>10.784845</v>
      </c>
      <c r="AW54" s="57">
        <v>11.302345</v>
      </c>
      <c r="AX54" s="57">
        <v>12.232345</v>
      </c>
      <c r="AY54" s="57">
        <v>13.007345</v>
      </c>
      <c r="AZ54" s="57">
        <v>12.129845</v>
      </c>
      <c r="BA54" s="57">
        <v>11.337345</v>
      </c>
      <c r="BB54" s="57">
        <v>11.219845</v>
      </c>
      <c r="BC54">
        <v>11.547345</v>
      </c>
      <c r="BD54" s="57">
        <v>10.757345</v>
      </c>
      <c r="BE54" s="57">
        <v>11.252345</v>
      </c>
      <c r="BF54" s="57">
        <v>11.884845</v>
      </c>
      <c r="BG54">
        <v>12.242345</v>
      </c>
      <c r="BH54" s="57">
        <v>12.272345</v>
      </c>
      <c r="BI54" s="57">
        <v>13.372345</v>
      </c>
      <c r="BJ54">
        <v>14.017345</v>
      </c>
      <c r="BK54" s="57">
        <v>14.154845</v>
      </c>
      <c r="BL54" s="57">
        <v>15.724845</v>
      </c>
      <c r="BM54" s="57">
        <v>15.652345</v>
      </c>
      <c r="BN54" s="57">
        <v>16.584845</v>
      </c>
      <c r="BO54">
        <v>16.072345</v>
      </c>
      <c r="BP54">
        <v>15.802345</v>
      </c>
      <c r="BQ54">
        <v>17.385045</v>
      </c>
      <c r="BR54">
        <v>17.795045</v>
      </c>
      <c r="BS54">
        <v>18.662345</v>
      </c>
      <c r="BT54" s="57">
        <v>18.427345</v>
      </c>
      <c r="BU54" s="57">
        <v>21.284845</v>
      </c>
      <c r="BV54" s="57">
        <v>22.599845</v>
      </c>
      <c r="BW54" s="57">
        <v>22.724845</v>
      </c>
      <c r="BX54">
        <v>21.933645</v>
      </c>
      <c r="BY54">
        <v>22.921145</v>
      </c>
      <c r="BZ54" s="57">
        <v>23.127435305</v>
      </c>
      <c r="CA54" s="57">
        <v>23.847435305</v>
      </c>
      <c r="CB54" s="57">
        <v>25.109845</v>
      </c>
      <c r="CC54" s="57">
        <v>24.507345</v>
      </c>
      <c r="CD54" s="57">
        <v>23.869845</v>
      </c>
      <c r="CE54" s="57">
        <v>23.399845</v>
      </c>
      <c r="CF54" s="57">
        <v>23.229845</v>
      </c>
      <c r="CG54" s="57">
        <v>24.269845</v>
      </c>
      <c r="CH54" s="57">
        <v>25.147345</v>
      </c>
      <c r="CI54" s="57">
        <v>25.152345</v>
      </c>
      <c r="CJ54" s="57">
        <v>27.0073449999999</v>
      </c>
      <c r="CK54" s="57">
        <v>26.2423449999999</v>
      </c>
      <c r="CL54" s="57">
        <v>26.0748449999998</v>
      </c>
      <c r="CM54" s="57">
        <v>26.332345</v>
      </c>
      <c r="CN54" s="57">
        <v>26.772345</v>
      </c>
      <c r="CO54">
        <v>27.564845</v>
      </c>
    </row>
    <row r="55" ht="15.95" customHeight="1" spans="1:93">
      <c r="A55" s="85" t="s">
        <v>142</v>
      </c>
      <c r="B55" s="46"/>
      <c r="C55" s="46"/>
      <c r="D55" s="14">
        <v>2.55789000000001</v>
      </c>
      <c r="E55" s="14">
        <v>29.4725</v>
      </c>
      <c r="F55" s="14">
        <v>29.105</v>
      </c>
      <c r="G55" s="14">
        <f t="shared" si="0"/>
        <v>-0.36750000000001</v>
      </c>
      <c r="H55" s="14">
        <f t="shared" si="1"/>
        <v>26.91461</v>
      </c>
      <c r="I55" s="74">
        <f t="shared" si="2"/>
        <v>26.54711</v>
      </c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6">
        <v>6.626708953</v>
      </c>
      <c r="AJ55" s="56">
        <v>7.14711000000001</v>
      </c>
      <c r="AK55" s="57">
        <v>7.40440596000001</v>
      </c>
      <c r="AL55" s="57">
        <v>7.83710999999997</v>
      </c>
      <c r="AM55" s="57">
        <v>8.13460999999999</v>
      </c>
      <c r="AN55" s="57">
        <v>7.78204544023994</v>
      </c>
      <c r="AO55" s="57">
        <v>8.81961</v>
      </c>
      <c r="AP55" s="57">
        <v>8.63210999999998</v>
      </c>
      <c r="AQ55" s="57">
        <v>7.89460999999999</v>
      </c>
      <c r="AR55" s="57">
        <v>9.06960999999998</v>
      </c>
      <c r="AS55" s="57">
        <v>8.40961</v>
      </c>
      <c r="AT55" s="57">
        <v>9.35711000000001</v>
      </c>
      <c r="AU55" s="57">
        <v>10.23246</v>
      </c>
      <c r="AV55" s="57">
        <v>10.79211</v>
      </c>
      <c r="AW55" s="57">
        <v>11.29961</v>
      </c>
      <c r="AX55" s="57">
        <v>12.26961</v>
      </c>
      <c r="AY55" s="57">
        <v>13.01461</v>
      </c>
      <c r="AZ55" s="57">
        <v>12.13211</v>
      </c>
      <c r="BA55" s="57">
        <v>11.24961</v>
      </c>
      <c r="BB55" s="57">
        <v>11.13461</v>
      </c>
      <c r="BC55">
        <v>11.50211</v>
      </c>
      <c r="BD55" s="57">
        <v>10.65211</v>
      </c>
      <c r="BE55" s="57">
        <v>11.13461</v>
      </c>
      <c r="BF55" s="57">
        <v>11.74211</v>
      </c>
      <c r="BG55">
        <v>12.03961</v>
      </c>
      <c r="BH55" s="57">
        <v>12.07711</v>
      </c>
      <c r="BI55" s="57">
        <v>13.09711</v>
      </c>
      <c r="BJ55">
        <v>13.77461</v>
      </c>
      <c r="BK55" s="57">
        <v>13.87711</v>
      </c>
      <c r="BL55" s="57">
        <v>15.29211</v>
      </c>
      <c r="BM55" s="57">
        <v>15.29711</v>
      </c>
      <c r="BN55" s="57">
        <v>16.31461</v>
      </c>
      <c r="BO55">
        <v>15.84461</v>
      </c>
      <c r="BP55">
        <v>15.63961</v>
      </c>
      <c r="BQ55">
        <v>17.22911</v>
      </c>
      <c r="BR55">
        <v>17.60911</v>
      </c>
      <c r="BS55">
        <v>18.22961</v>
      </c>
      <c r="BT55" s="57">
        <v>18.13711</v>
      </c>
      <c r="BU55" s="57">
        <v>20.93711</v>
      </c>
      <c r="BV55" s="57">
        <v>22.24211</v>
      </c>
      <c r="BW55" s="57">
        <v>22.33461</v>
      </c>
      <c r="BX55">
        <v>21.53696</v>
      </c>
      <c r="BY55">
        <v>22.50446</v>
      </c>
      <c r="BZ55" s="57">
        <v>22.70700014</v>
      </c>
      <c r="CA55" s="57">
        <v>23.37700014</v>
      </c>
      <c r="CB55" s="57">
        <v>24.63461</v>
      </c>
      <c r="CC55" s="57">
        <v>23.99461</v>
      </c>
      <c r="CD55" s="57">
        <v>23.36961</v>
      </c>
      <c r="CE55" s="57">
        <v>22.92961</v>
      </c>
      <c r="CF55" s="57">
        <v>22.72711</v>
      </c>
      <c r="CG55" s="57">
        <v>23.73711</v>
      </c>
      <c r="CH55" s="57">
        <v>24.62211</v>
      </c>
      <c r="CI55" s="57">
        <v>24.63461</v>
      </c>
      <c r="CJ55" s="57">
        <v>26.4571099999999</v>
      </c>
      <c r="CK55" s="57">
        <v>25.6946099999999</v>
      </c>
      <c r="CL55" s="57">
        <v>25.4821099999998</v>
      </c>
      <c r="CM55" s="57">
        <v>25.69211</v>
      </c>
      <c r="CN55" s="57">
        <v>26.20461</v>
      </c>
      <c r="CO55">
        <v>26.91461</v>
      </c>
    </row>
    <row r="56" ht="15.95" customHeight="1" spans="1:93">
      <c r="A56" s="85" t="s">
        <v>143</v>
      </c>
      <c r="B56" s="46"/>
      <c r="C56" s="46"/>
      <c r="D56" s="14">
        <v>5.48528950000001</v>
      </c>
      <c r="E56" s="14">
        <v>31.015</v>
      </c>
      <c r="F56" s="14">
        <v>30.655</v>
      </c>
      <c r="G56" s="14">
        <f t="shared" si="0"/>
        <v>-0.36000000000001</v>
      </c>
      <c r="H56" s="14">
        <f t="shared" si="1"/>
        <v>25.5297105</v>
      </c>
      <c r="I56" s="74">
        <f t="shared" si="2"/>
        <v>25.1697105</v>
      </c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6">
        <v>6.29793618914999</v>
      </c>
      <c r="AJ56" s="56">
        <v>6.82971050000001</v>
      </c>
      <c r="AK56" s="57">
        <v>7.07558007799999</v>
      </c>
      <c r="AL56" s="57">
        <v>7.53221049999997</v>
      </c>
      <c r="AM56" s="57">
        <v>7.7947105</v>
      </c>
      <c r="AN56" s="57">
        <v>7.45360924729672</v>
      </c>
      <c r="AO56" s="57">
        <v>8.4297105</v>
      </c>
      <c r="AP56" s="57">
        <v>8.16971049999998</v>
      </c>
      <c r="AQ56" s="57">
        <v>7.35971049999999</v>
      </c>
      <c r="AR56" s="57">
        <v>8.54471049999998</v>
      </c>
      <c r="AS56" s="57">
        <v>7.8372105</v>
      </c>
      <c r="AT56" s="57">
        <v>8.80221050000001</v>
      </c>
      <c r="AU56" s="57">
        <v>9.66841049999999</v>
      </c>
      <c r="AV56" s="57">
        <v>10.2222105</v>
      </c>
      <c r="AW56" s="57">
        <v>10.6947105</v>
      </c>
      <c r="AX56" s="57">
        <v>11.6497105</v>
      </c>
      <c r="AY56" s="57">
        <v>12.4022105</v>
      </c>
      <c r="AZ56" s="57">
        <v>11.5247105</v>
      </c>
      <c r="BA56" s="57">
        <v>10.6147105</v>
      </c>
      <c r="BB56" s="57">
        <v>10.5047105</v>
      </c>
      <c r="BC56">
        <v>10.8247105</v>
      </c>
      <c r="BD56" s="57">
        <v>9.98471049999999</v>
      </c>
      <c r="BE56" s="57">
        <v>10.4672105</v>
      </c>
      <c r="BF56" s="57">
        <v>11.0747105</v>
      </c>
      <c r="BG56">
        <v>11.3622105</v>
      </c>
      <c r="BH56" s="57">
        <v>11.3547105</v>
      </c>
      <c r="BI56" s="57">
        <v>12.2947105</v>
      </c>
      <c r="BJ56">
        <v>13.0722105</v>
      </c>
      <c r="BK56" s="57">
        <v>13.2147105</v>
      </c>
      <c r="BL56" s="57">
        <v>14.6272105</v>
      </c>
      <c r="BM56" s="57">
        <v>14.6122105</v>
      </c>
      <c r="BN56" s="57">
        <v>15.6197105</v>
      </c>
      <c r="BO56">
        <v>15.1047105</v>
      </c>
      <c r="BP56">
        <v>14.8047105</v>
      </c>
      <c r="BQ56">
        <v>16.3177105</v>
      </c>
      <c r="BR56">
        <v>16.6677105</v>
      </c>
      <c r="BS56">
        <v>17.2197105</v>
      </c>
      <c r="BT56" s="57">
        <v>17.0572105</v>
      </c>
      <c r="BU56" s="57">
        <v>19.7572105</v>
      </c>
      <c r="BV56" s="57">
        <v>21.0372105</v>
      </c>
      <c r="BW56" s="57">
        <v>21.0847105</v>
      </c>
      <c r="BX56">
        <v>20.2967355</v>
      </c>
      <c r="BY56">
        <v>21.2242355</v>
      </c>
      <c r="BZ56" s="57">
        <v>21.4152536195</v>
      </c>
      <c r="CA56" s="57">
        <v>22.0352536195</v>
      </c>
      <c r="CB56" s="57">
        <v>23.2252536195</v>
      </c>
      <c r="CC56" s="57">
        <v>22.8172105</v>
      </c>
      <c r="CD56" s="57">
        <v>22.1222105</v>
      </c>
      <c r="CE56" s="57">
        <v>21.7122105</v>
      </c>
      <c r="CF56" s="57">
        <v>21.4572105</v>
      </c>
      <c r="CG56" s="57">
        <v>22.4372105</v>
      </c>
      <c r="CH56" s="57">
        <v>23.3372105</v>
      </c>
      <c r="CI56" s="57">
        <v>23.3047105</v>
      </c>
      <c r="CJ56" s="57">
        <v>25.0947104999998</v>
      </c>
      <c r="CK56" s="57">
        <v>24.3447104999999</v>
      </c>
      <c r="CL56" s="57">
        <v>24.1147104999998</v>
      </c>
      <c r="CM56" s="57">
        <v>24.3247105</v>
      </c>
      <c r="CN56" s="57">
        <v>24.8322105</v>
      </c>
      <c r="CO56">
        <v>25.5297105</v>
      </c>
    </row>
    <row r="57" ht="15.95" customHeight="1" spans="1:93">
      <c r="A57" s="85" t="s">
        <v>144</v>
      </c>
      <c r="B57" s="46"/>
      <c r="C57" s="46"/>
      <c r="D57" s="14">
        <v>7.46299100000001</v>
      </c>
      <c r="E57" s="14">
        <v>31.81</v>
      </c>
      <c r="F57" s="14">
        <v>31.4275</v>
      </c>
      <c r="G57" s="14">
        <f t="shared" si="0"/>
        <v>-0.382500000000007</v>
      </c>
      <c r="H57" s="14">
        <f t="shared" si="1"/>
        <v>24.347009</v>
      </c>
      <c r="I57" s="74">
        <f t="shared" si="2"/>
        <v>23.964509</v>
      </c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6">
        <v>6.01416521069999</v>
      </c>
      <c r="AJ57" s="56">
        <v>6.55200900000001</v>
      </c>
      <c r="AK57" s="57">
        <v>6.78788132399999</v>
      </c>
      <c r="AL57" s="57">
        <v>7.22200899999997</v>
      </c>
      <c r="AM57" s="57">
        <v>7.454509</v>
      </c>
      <c r="AN57" s="57">
        <v>7.08471909373521</v>
      </c>
      <c r="AO57" s="57">
        <v>8.047009</v>
      </c>
      <c r="AP57" s="57">
        <v>7.73200899999998</v>
      </c>
      <c r="AQ57" s="57">
        <v>6.92200899999999</v>
      </c>
      <c r="AR57" s="57">
        <v>8.13450899999998</v>
      </c>
      <c r="AS57" s="57">
        <v>7.387009</v>
      </c>
      <c r="AT57" s="57">
        <v>8.36450900000001</v>
      </c>
      <c r="AU57" s="57">
        <v>9.24748399999999</v>
      </c>
      <c r="AV57" s="57">
        <v>9.81200899999999</v>
      </c>
      <c r="AW57" s="57">
        <v>10.239509</v>
      </c>
      <c r="AX57" s="57">
        <v>11.184509</v>
      </c>
      <c r="AY57" s="57">
        <v>11.929509</v>
      </c>
      <c r="AZ57" s="57">
        <v>11.054509</v>
      </c>
      <c r="BA57" s="57">
        <v>10.094509</v>
      </c>
      <c r="BB57" s="57">
        <v>9.97450899999998</v>
      </c>
      <c r="BC57">
        <v>10.294509</v>
      </c>
      <c r="BD57" s="57">
        <v>9.44450899999999</v>
      </c>
      <c r="BE57" s="57">
        <v>9.90950899999999</v>
      </c>
      <c r="BF57" s="57">
        <v>10.507009</v>
      </c>
      <c r="BG57">
        <v>10.799509</v>
      </c>
      <c r="BH57" s="57">
        <v>10.744509</v>
      </c>
      <c r="BI57" s="57">
        <v>11.604509</v>
      </c>
      <c r="BJ57">
        <v>12.444509</v>
      </c>
      <c r="BK57" s="57">
        <v>12.607009</v>
      </c>
      <c r="BL57" s="57">
        <v>14.004509</v>
      </c>
      <c r="BM57" s="57">
        <v>13.974509</v>
      </c>
      <c r="BN57" s="57">
        <v>14.984509</v>
      </c>
      <c r="BO57">
        <v>14.452009</v>
      </c>
      <c r="BP57">
        <v>14.144509</v>
      </c>
      <c r="BQ57">
        <v>15.598009</v>
      </c>
      <c r="BR57">
        <v>15.918009</v>
      </c>
      <c r="BS57">
        <v>16.424509</v>
      </c>
      <c r="BT57" s="57">
        <v>16.202009</v>
      </c>
      <c r="BU57" s="57">
        <v>18.827009</v>
      </c>
      <c r="BV57" s="57">
        <v>20.079509</v>
      </c>
      <c r="BW57" s="57">
        <v>20.069509</v>
      </c>
      <c r="BX57">
        <v>19.284759</v>
      </c>
      <c r="BY57">
        <v>20.204759</v>
      </c>
      <c r="BZ57" s="57">
        <v>20.386601831</v>
      </c>
      <c r="CA57" s="57">
        <v>20.956601831</v>
      </c>
      <c r="CB57" s="57">
        <v>22.076601831</v>
      </c>
      <c r="CC57" s="57">
        <v>21.779509</v>
      </c>
      <c r="CD57" s="57">
        <v>21.084509</v>
      </c>
      <c r="CE57" s="57">
        <v>20.704509</v>
      </c>
      <c r="CF57" s="57">
        <v>20.352009</v>
      </c>
      <c r="CG57" s="57">
        <v>21.302009</v>
      </c>
      <c r="CH57" s="57">
        <v>22.217009</v>
      </c>
      <c r="CI57" s="57">
        <v>22.204509</v>
      </c>
      <c r="CJ57" s="57">
        <v>23.9620089999998</v>
      </c>
      <c r="CK57" s="57">
        <v>23.2845089999998</v>
      </c>
      <c r="CL57" s="57">
        <v>23.0070089999997</v>
      </c>
      <c r="CM57" s="57">
        <v>23.152009</v>
      </c>
      <c r="CN57" s="57">
        <v>23.654509</v>
      </c>
      <c r="CO57">
        <v>24.347009</v>
      </c>
    </row>
    <row r="58" ht="15.95" customHeight="1" spans="1:93">
      <c r="A58" s="85" t="s">
        <v>145</v>
      </c>
      <c r="B58" s="46"/>
      <c r="C58" s="46"/>
      <c r="D58" s="14">
        <v>8.44936700000001</v>
      </c>
      <c r="E58" s="14">
        <v>31.34</v>
      </c>
      <c r="F58" s="14">
        <v>30.95</v>
      </c>
      <c r="G58" s="14">
        <f t="shared" si="0"/>
        <v>-0.390000000000008</v>
      </c>
      <c r="H58" s="14">
        <f t="shared" si="1"/>
        <v>22.890633</v>
      </c>
      <c r="I58" s="74">
        <f t="shared" si="2"/>
        <v>22.500633</v>
      </c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6">
        <v>5.71414378589999</v>
      </c>
      <c r="AJ58" s="56">
        <v>6.25563300000001</v>
      </c>
      <c r="AK58" s="57">
        <v>6.48083578799999</v>
      </c>
      <c r="AL58" s="57">
        <v>6.93063299999997</v>
      </c>
      <c r="AM58" s="57">
        <v>7.178133</v>
      </c>
      <c r="AN58" s="57">
        <v>6.82727225001293</v>
      </c>
      <c r="AO58" s="57">
        <v>7.690633</v>
      </c>
      <c r="AP58" s="57">
        <v>7.26563299999998</v>
      </c>
      <c r="AQ58" s="57">
        <v>6.36563299999999</v>
      </c>
      <c r="AR58" s="57">
        <v>7.58063299999998</v>
      </c>
      <c r="AS58" s="57">
        <v>6.788133</v>
      </c>
      <c r="AT58" s="57">
        <v>7.76063300000001</v>
      </c>
      <c r="AU58" s="57">
        <v>8.64513299999999</v>
      </c>
      <c r="AV58" s="57">
        <v>9.21063299999999</v>
      </c>
      <c r="AW58" s="57">
        <v>9.59563300000003</v>
      </c>
      <c r="AX58" s="57">
        <v>10.495633</v>
      </c>
      <c r="AY58" s="57">
        <v>11.320633</v>
      </c>
      <c r="AZ58" s="57">
        <v>10.410633</v>
      </c>
      <c r="BA58" s="57">
        <v>9.403133</v>
      </c>
      <c r="BB58" s="57">
        <v>9.27563299999998</v>
      </c>
      <c r="BC58">
        <v>9.55813300000001</v>
      </c>
      <c r="BD58" s="57">
        <v>8.71813299999999</v>
      </c>
      <c r="BE58" s="57">
        <v>9.20813299999999</v>
      </c>
      <c r="BF58" s="57">
        <v>9.80063299999999</v>
      </c>
      <c r="BG58">
        <v>10.080633</v>
      </c>
      <c r="BH58" s="57">
        <v>9.96813299999999</v>
      </c>
      <c r="BI58" s="57">
        <v>10.748133</v>
      </c>
      <c r="BJ58">
        <v>11.330633</v>
      </c>
      <c r="BK58" s="57">
        <v>11.880633</v>
      </c>
      <c r="BL58" s="57">
        <v>13.285633</v>
      </c>
      <c r="BM58" s="57">
        <v>13.260633</v>
      </c>
      <c r="BN58" s="57">
        <v>14.205633</v>
      </c>
      <c r="BO58">
        <v>13.658133</v>
      </c>
      <c r="BP58">
        <v>13.225633</v>
      </c>
      <c r="BQ58">
        <v>14.607733</v>
      </c>
      <c r="BR58">
        <v>14.897733</v>
      </c>
      <c r="BS58">
        <v>15.370633</v>
      </c>
      <c r="BT58" s="57">
        <v>15.060633</v>
      </c>
      <c r="BU58" s="57">
        <v>17.570633</v>
      </c>
      <c r="BV58" s="57">
        <v>18.803133</v>
      </c>
      <c r="BW58" s="57">
        <v>18.708133</v>
      </c>
      <c r="BX58">
        <v>17.953483</v>
      </c>
      <c r="BY58">
        <v>18.813483</v>
      </c>
      <c r="BZ58" s="57">
        <v>18.982804347</v>
      </c>
      <c r="CA58" s="57">
        <v>19.502804347</v>
      </c>
      <c r="CB58" s="57">
        <v>20.512804347</v>
      </c>
      <c r="CC58" s="57">
        <v>20.232804347</v>
      </c>
      <c r="CD58" s="57">
        <v>19.818133</v>
      </c>
      <c r="CE58" s="57">
        <v>19.468133</v>
      </c>
      <c r="CF58" s="57">
        <v>18.998133</v>
      </c>
      <c r="CG58" s="57">
        <v>19.918133</v>
      </c>
      <c r="CH58" s="57">
        <v>20.863133</v>
      </c>
      <c r="CI58" s="57">
        <v>20.835633</v>
      </c>
      <c r="CJ58" s="57">
        <v>22.5606329999998</v>
      </c>
      <c r="CK58" s="57">
        <v>21.8931329999998</v>
      </c>
      <c r="CL58" s="57">
        <v>21.6156329999997</v>
      </c>
      <c r="CM58" s="57">
        <v>21.770633</v>
      </c>
      <c r="CN58" s="57">
        <v>22.233133</v>
      </c>
      <c r="CO58">
        <v>22.890633</v>
      </c>
    </row>
    <row r="59" ht="15.95" customHeight="1" spans="1:93">
      <c r="A59" s="85" t="s">
        <v>146</v>
      </c>
      <c r="B59" s="46"/>
      <c r="C59" s="46"/>
      <c r="D59" s="14">
        <v>7.51547450000001</v>
      </c>
      <c r="E59" s="14">
        <v>29.1075</v>
      </c>
      <c r="F59" s="14">
        <v>28.6825</v>
      </c>
      <c r="G59" s="14">
        <f t="shared" si="0"/>
        <v>-0.425000000000011</v>
      </c>
      <c r="H59" s="14">
        <f t="shared" si="1"/>
        <v>21.5920255</v>
      </c>
      <c r="I59" s="74">
        <f t="shared" si="2"/>
        <v>21.1670255</v>
      </c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6">
        <v>5.48537816364999</v>
      </c>
      <c r="AJ59" s="56">
        <v>6.03952550000001</v>
      </c>
      <c r="AK59" s="57">
        <v>6.25694841799999</v>
      </c>
      <c r="AL59" s="57">
        <v>6.77702549999997</v>
      </c>
      <c r="AM59" s="57">
        <v>7.0195255</v>
      </c>
      <c r="AN59" s="57">
        <v>6.5439004263759</v>
      </c>
      <c r="AO59" s="57">
        <v>7.4270255</v>
      </c>
      <c r="AP59" s="57">
        <v>6.90202549999998</v>
      </c>
      <c r="AQ59" s="57">
        <v>5.88452549999999</v>
      </c>
      <c r="AR59" s="57">
        <v>7.08202549999998</v>
      </c>
      <c r="AS59" s="57">
        <v>6.2320255</v>
      </c>
      <c r="AT59" s="57">
        <v>7.13202549999999</v>
      </c>
      <c r="AU59" s="57">
        <v>8.05617549999999</v>
      </c>
      <c r="AV59" s="57">
        <v>8.64702549999999</v>
      </c>
      <c r="AW59" s="57">
        <v>8.98452550000003</v>
      </c>
      <c r="AX59" s="57">
        <v>9.82202549999998</v>
      </c>
      <c r="AY59" s="57">
        <v>10.7120255</v>
      </c>
      <c r="AZ59" s="57">
        <v>9.8020255</v>
      </c>
      <c r="BA59" s="57">
        <v>8.8195255</v>
      </c>
      <c r="BB59" s="57">
        <v>8.67452549999998</v>
      </c>
      <c r="BC59">
        <v>8.8570255</v>
      </c>
      <c r="BD59" s="57">
        <v>8.02702549999999</v>
      </c>
      <c r="BE59" s="57">
        <v>8.57452549999999</v>
      </c>
      <c r="BF59" s="57">
        <v>9.12452549999999</v>
      </c>
      <c r="BG59">
        <v>9.42202549999999</v>
      </c>
      <c r="BH59" s="57">
        <v>9.23702549999999</v>
      </c>
      <c r="BI59" s="57">
        <v>9.93702549999999</v>
      </c>
      <c r="BJ59">
        <v>10.7045255</v>
      </c>
      <c r="BK59" s="57">
        <v>11.2770255</v>
      </c>
      <c r="BL59" s="57">
        <v>12.6895255</v>
      </c>
      <c r="BM59" s="57">
        <v>12.6570255</v>
      </c>
      <c r="BN59" s="57">
        <v>13.5595255</v>
      </c>
      <c r="BO59">
        <v>12.9495255</v>
      </c>
      <c r="BP59">
        <v>12.3845255</v>
      </c>
      <c r="BQ59">
        <v>13.7054255</v>
      </c>
      <c r="BR59">
        <v>13.9654255</v>
      </c>
      <c r="BS59">
        <v>14.4270255</v>
      </c>
      <c r="BT59" s="57">
        <v>13.9920255</v>
      </c>
      <c r="BU59" s="57">
        <v>16.3770255</v>
      </c>
      <c r="BV59" s="57">
        <v>17.5795255</v>
      </c>
      <c r="BW59" s="57">
        <v>17.4245255</v>
      </c>
      <c r="BX59">
        <v>16.6827755</v>
      </c>
      <c r="BY59">
        <v>17.4777755</v>
      </c>
      <c r="BZ59" s="57">
        <v>17.6350754795</v>
      </c>
      <c r="CA59" s="57">
        <v>18.1050754795</v>
      </c>
      <c r="CB59" s="57">
        <v>19.0050754795</v>
      </c>
      <c r="CC59" s="57">
        <v>18.7750754795</v>
      </c>
      <c r="CD59" s="57">
        <v>18.6320255</v>
      </c>
      <c r="CE59" s="57">
        <v>18.3120255</v>
      </c>
      <c r="CF59" s="57">
        <v>17.7645255</v>
      </c>
      <c r="CG59" s="57">
        <v>18.6545255</v>
      </c>
      <c r="CH59" s="57">
        <v>19.6295255</v>
      </c>
      <c r="CI59" s="57">
        <v>19.6645255</v>
      </c>
      <c r="CJ59" s="57">
        <v>21.3570254999998</v>
      </c>
      <c r="CK59" s="57">
        <v>20.6970254999998</v>
      </c>
      <c r="CL59" s="57">
        <v>20.4420254999997</v>
      </c>
      <c r="CM59" s="57">
        <v>20.5020255</v>
      </c>
      <c r="CN59" s="57">
        <v>20.9270255</v>
      </c>
      <c r="CO59">
        <v>21.5920255</v>
      </c>
    </row>
    <row r="60" ht="15.95" customHeight="1" spans="1:93">
      <c r="A60" s="85" t="s">
        <v>147</v>
      </c>
      <c r="B60" s="46"/>
      <c r="C60" s="46"/>
      <c r="D60" s="14">
        <v>4.74874650000001</v>
      </c>
      <c r="E60" s="14">
        <v>24.5625</v>
      </c>
      <c r="F60" s="14">
        <v>24.095</v>
      </c>
      <c r="G60" s="14">
        <f t="shared" si="0"/>
        <v>-0.467500000000008</v>
      </c>
      <c r="H60" s="14">
        <f t="shared" si="1"/>
        <v>19.8137535</v>
      </c>
      <c r="I60" s="74">
        <f t="shared" si="2"/>
        <v>19.3462535</v>
      </c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6">
        <v>5.14535316805</v>
      </c>
      <c r="AJ60" s="56">
        <v>5.69375350000001</v>
      </c>
      <c r="AK60" s="57">
        <v>5.89872862599999</v>
      </c>
      <c r="AL60" s="57">
        <v>6.54875349999998</v>
      </c>
      <c r="AM60" s="57">
        <v>6.7337535</v>
      </c>
      <c r="AN60" s="57">
        <v>6.25866956548489</v>
      </c>
      <c r="AO60" s="57">
        <v>7.0162535</v>
      </c>
      <c r="AP60" s="57">
        <v>6.30125349999998</v>
      </c>
      <c r="AQ60" s="57">
        <v>5.15625349999999</v>
      </c>
      <c r="AR60" s="57">
        <v>6.27625349999998</v>
      </c>
      <c r="AS60" s="57">
        <v>5.3462535</v>
      </c>
      <c r="AT60" s="57">
        <v>6.19625349999999</v>
      </c>
      <c r="AU60" s="57">
        <v>7.11735349999999</v>
      </c>
      <c r="AV60" s="57">
        <v>7.7062535</v>
      </c>
      <c r="AW60" s="57">
        <v>7.98625350000003</v>
      </c>
      <c r="AX60" s="57">
        <v>8.72125349999998</v>
      </c>
      <c r="AY60" s="57">
        <v>9.65375349999999</v>
      </c>
      <c r="AZ60" s="57">
        <v>8.8087535</v>
      </c>
      <c r="BA60" s="57">
        <v>7.8462535</v>
      </c>
      <c r="BB60" s="57">
        <v>7.70625349999998</v>
      </c>
      <c r="BC60">
        <v>7.7587535</v>
      </c>
      <c r="BD60" s="57">
        <v>6.91875349999999</v>
      </c>
      <c r="BE60" s="57">
        <v>7.58375349999999</v>
      </c>
      <c r="BF60" s="57">
        <v>8.12125349999999</v>
      </c>
      <c r="BG60">
        <v>8.58125349999999</v>
      </c>
      <c r="BH60" s="57">
        <v>8.17625349999999</v>
      </c>
      <c r="BI60" s="57">
        <v>8.79625349999999</v>
      </c>
      <c r="BJ60">
        <v>9.73125349999998</v>
      </c>
      <c r="BK60" s="57">
        <v>10.3887535</v>
      </c>
      <c r="BL60" s="57">
        <v>11.7787535</v>
      </c>
      <c r="BM60" s="57">
        <v>11.7837535</v>
      </c>
      <c r="BN60" s="57">
        <v>12.6012535</v>
      </c>
      <c r="BO60">
        <v>11.9112535</v>
      </c>
      <c r="BP60">
        <v>11.0887535</v>
      </c>
      <c r="BQ60">
        <v>12.2464535</v>
      </c>
      <c r="BR60">
        <v>12.4764535</v>
      </c>
      <c r="BS60">
        <v>12.9512535</v>
      </c>
      <c r="BT60" s="57">
        <v>12.3712535</v>
      </c>
      <c r="BU60" s="57">
        <v>14.5762535</v>
      </c>
      <c r="BV60" s="57">
        <v>15.7387535</v>
      </c>
      <c r="BW60" s="57">
        <v>15.5762535</v>
      </c>
      <c r="BX60">
        <v>14.8538535</v>
      </c>
      <c r="BY60">
        <v>15.5588535</v>
      </c>
      <c r="BZ60" s="57">
        <v>15.6988831815</v>
      </c>
      <c r="CA60" s="57">
        <v>16.1188831815</v>
      </c>
      <c r="CB60" s="57">
        <v>16.9688831815</v>
      </c>
      <c r="CC60" s="57">
        <v>16.7788831815</v>
      </c>
      <c r="CD60" s="57">
        <v>16.9687535</v>
      </c>
      <c r="CE60" s="57">
        <v>16.6787535</v>
      </c>
      <c r="CF60" s="57">
        <v>16.0337535</v>
      </c>
      <c r="CG60" s="57">
        <v>16.8937535</v>
      </c>
      <c r="CH60" s="57">
        <v>17.8612535</v>
      </c>
      <c r="CI60" s="57">
        <v>17.9487535</v>
      </c>
      <c r="CJ60" s="57">
        <v>19.6087534999998</v>
      </c>
      <c r="CK60" s="57">
        <v>18.9512534999998</v>
      </c>
      <c r="CL60" s="57">
        <v>18.7362534999997</v>
      </c>
      <c r="CM60" s="57">
        <v>18.7437535</v>
      </c>
      <c r="CN60" s="57">
        <v>19.1512535</v>
      </c>
      <c r="CO60">
        <v>19.8137535</v>
      </c>
    </row>
    <row r="61" ht="15.95" customHeight="1" spans="1:93">
      <c r="A61" s="85" t="s">
        <v>148</v>
      </c>
      <c r="B61" s="46"/>
      <c r="C61" s="46"/>
      <c r="D61" s="14">
        <v>-1.49499499999999</v>
      </c>
      <c r="E61" s="14">
        <v>17.0125</v>
      </c>
      <c r="F61" s="14">
        <v>16.515</v>
      </c>
      <c r="G61" s="14">
        <f t="shared" si="0"/>
        <v>-0.497500000000006</v>
      </c>
      <c r="H61" s="14">
        <f t="shared" si="1"/>
        <v>18.507495</v>
      </c>
      <c r="I61" s="74">
        <f t="shared" si="2"/>
        <v>18.009995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6">
        <v>4.9390884385</v>
      </c>
      <c r="AJ61" s="56">
        <v>5.49749500000001</v>
      </c>
      <c r="AK61" s="57">
        <v>5.67749500000001</v>
      </c>
      <c r="AL61" s="57">
        <v>6.35499499999998</v>
      </c>
      <c r="AM61" s="57">
        <v>6.514995</v>
      </c>
      <c r="AN61" s="57">
        <v>6.02339576773042</v>
      </c>
      <c r="AO61" s="57">
        <v>6.734995</v>
      </c>
      <c r="AP61" s="57">
        <v>5.95249499999998</v>
      </c>
      <c r="AQ61" s="57">
        <v>4.74999499999999</v>
      </c>
      <c r="AR61" s="57">
        <v>5.88999499999998</v>
      </c>
      <c r="AS61" s="57">
        <v>4.897495</v>
      </c>
      <c r="AT61" s="57">
        <v>5.697495</v>
      </c>
      <c r="AU61" s="57">
        <v>6.655195</v>
      </c>
      <c r="AV61" s="57">
        <v>7.26749499999999</v>
      </c>
      <c r="AW61" s="57">
        <v>7.51749500000003</v>
      </c>
      <c r="AX61" s="57">
        <v>8.24749499999998</v>
      </c>
      <c r="AY61" s="57">
        <v>9.17749499999998</v>
      </c>
      <c r="AZ61" s="57">
        <v>8.342495</v>
      </c>
      <c r="BA61" s="57">
        <v>7.357495</v>
      </c>
      <c r="BB61" s="57">
        <v>7.17999499999998</v>
      </c>
      <c r="BC61">
        <v>7.244995</v>
      </c>
      <c r="BD61" s="57">
        <v>6.364995</v>
      </c>
      <c r="BE61" s="57">
        <v>7.01499499999999</v>
      </c>
      <c r="BF61" s="57">
        <v>7.57499499999999</v>
      </c>
      <c r="BG61">
        <v>8.01499499999999</v>
      </c>
      <c r="BH61" s="57">
        <v>7.55499499999999</v>
      </c>
      <c r="BI61" s="57">
        <v>8.09499499999999</v>
      </c>
      <c r="BJ61">
        <v>9.12999499999998</v>
      </c>
      <c r="BK61" s="57">
        <v>9.83499499999999</v>
      </c>
      <c r="BL61" s="57">
        <v>11.182495</v>
      </c>
      <c r="BM61" s="57">
        <v>11.217495</v>
      </c>
      <c r="BN61" s="57">
        <v>12.007495</v>
      </c>
      <c r="BO61">
        <v>11.287495</v>
      </c>
      <c r="BP61">
        <v>10.409995</v>
      </c>
      <c r="BQ61">
        <v>11.503095</v>
      </c>
      <c r="BR61">
        <v>11.703095</v>
      </c>
      <c r="BS61">
        <v>12.099995</v>
      </c>
      <c r="BT61" s="57">
        <v>11.464995</v>
      </c>
      <c r="BU61" s="57">
        <v>13.577495</v>
      </c>
      <c r="BV61" s="57">
        <v>14.712495</v>
      </c>
      <c r="BW61" s="57">
        <v>14.514995</v>
      </c>
      <c r="BX61">
        <v>13.781845</v>
      </c>
      <c r="BY61">
        <v>14.481845</v>
      </c>
      <c r="BZ61" s="57">
        <v>14.612181605</v>
      </c>
      <c r="CA61" s="57">
        <v>14.982181605</v>
      </c>
      <c r="CB61" s="57">
        <v>15.762181605</v>
      </c>
      <c r="CC61" s="57">
        <v>15.602181605</v>
      </c>
      <c r="CD61" s="57">
        <v>15.842495</v>
      </c>
      <c r="CE61" s="57">
        <v>15.582495</v>
      </c>
      <c r="CF61" s="57">
        <v>14.864995</v>
      </c>
      <c r="CG61" s="57">
        <v>15.694995</v>
      </c>
      <c r="CH61" s="57">
        <v>16.689995</v>
      </c>
      <c r="CI61" s="57">
        <v>16.759995</v>
      </c>
      <c r="CJ61" s="57">
        <v>18.3874949999998</v>
      </c>
      <c r="CK61" s="57">
        <v>17.7724949999998</v>
      </c>
      <c r="CL61" s="57">
        <v>17.5299949999997</v>
      </c>
      <c r="CM61" s="57">
        <v>17.499995</v>
      </c>
      <c r="CN61" s="57">
        <v>17.869995</v>
      </c>
      <c r="CO61">
        <v>18.507495</v>
      </c>
    </row>
    <row r="62" ht="15.95" customHeight="1" spans="1:93">
      <c r="A62" s="85" t="s">
        <v>149</v>
      </c>
      <c r="B62" s="46"/>
      <c r="C62" s="46"/>
      <c r="D62" s="14">
        <v>-9.99382049999999</v>
      </c>
      <c r="E62" s="14">
        <v>6.5675</v>
      </c>
      <c r="F62" s="14">
        <v>6.09749999999999</v>
      </c>
      <c r="G62" s="14">
        <f t="shared" si="0"/>
        <v>-0.470000000000007</v>
      </c>
      <c r="H62" s="14">
        <f t="shared" si="1"/>
        <v>16.5613205</v>
      </c>
      <c r="I62" s="74">
        <f t="shared" si="2"/>
        <v>16.0913205</v>
      </c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6">
        <v>4.92283799215</v>
      </c>
      <c r="AJ62" s="56">
        <v>5.47132050000001</v>
      </c>
      <c r="AK62" s="57">
        <v>5.63132050000001</v>
      </c>
      <c r="AL62" s="57">
        <v>6.44382049999997</v>
      </c>
      <c r="AM62" s="57">
        <v>6.65882049999999</v>
      </c>
      <c r="AN62" s="57">
        <v>6.11034070230092</v>
      </c>
      <c r="AO62" s="57">
        <v>6.6688205</v>
      </c>
      <c r="AP62" s="57">
        <v>5.56882049999998</v>
      </c>
      <c r="AQ62" s="57">
        <v>4.16132049999999</v>
      </c>
      <c r="AR62" s="57">
        <v>5.20882049999998</v>
      </c>
      <c r="AS62" s="57">
        <v>3.8988205</v>
      </c>
      <c r="AT62" s="57">
        <v>4.6588205</v>
      </c>
      <c r="AU62" s="57">
        <v>5.5588205</v>
      </c>
      <c r="AV62" s="57">
        <v>6.40882049999999</v>
      </c>
      <c r="AW62" s="57">
        <v>6.55132050000003</v>
      </c>
      <c r="AX62" s="57">
        <v>7.17382049999998</v>
      </c>
      <c r="AY62" s="57">
        <v>8.13632049999998</v>
      </c>
      <c r="AZ62" s="57">
        <v>7.3913205</v>
      </c>
      <c r="BA62" s="57">
        <v>6.4988205</v>
      </c>
      <c r="BB62" s="57">
        <v>6.21882049999998</v>
      </c>
      <c r="BC62">
        <v>6.1788205</v>
      </c>
      <c r="BD62" s="57">
        <v>5.2988205</v>
      </c>
      <c r="BE62" s="57">
        <v>6.05132049999999</v>
      </c>
      <c r="BF62" s="57">
        <v>6.62382049999999</v>
      </c>
      <c r="BG62">
        <v>7.05132049999999</v>
      </c>
      <c r="BH62" s="57">
        <v>6.58382049999999</v>
      </c>
      <c r="BI62" s="57">
        <v>7.04382049999999</v>
      </c>
      <c r="BJ62">
        <v>8.19382049999998</v>
      </c>
      <c r="BK62" s="57">
        <v>9.04132049999999</v>
      </c>
      <c r="BL62" s="57">
        <v>10.4038205</v>
      </c>
      <c r="BM62" s="57">
        <v>10.4863205</v>
      </c>
      <c r="BN62" s="57">
        <v>11.1538205</v>
      </c>
      <c r="BO62">
        <v>10.2913205</v>
      </c>
      <c r="BP62">
        <v>9.39132049999997</v>
      </c>
      <c r="BQ62">
        <v>10.5983205</v>
      </c>
      <c r="BR62">
        <v>10.7683205</v>
      </c>
      <c r="BS62">
        <v>10.6188205</v>
      </c>
      <c r="BT62" s="57">
        <v>9.77382049999999</v>
      </c>
      <c r="BU62" s="57">
        <v>11.7663205</v>
      </c>
      <c r="BV62" s="57">
        <v>12.8363205</v>
      </c>
      <c r="BW62" s="57">
        <v>12.5638205</v>
      </c>
      <c r="BX62">
        <v>11.8532455</v>
      </c>
      <c r="BY62">
        <v>12.6032455</v>
      </c>
      <c r="BZ62" s="57">
        <v>12.7166747095</v>
      </c>
      <c r="CA62" s="57">
        <v>13.0366747095</v>
      </c>
      <c r="CB62" s="57">
        <v>13.7266747095</v>
      </c>
      <c r="CC62" s="57">
        <v>13.5866747095</v>
      </c>
      <c r="CD62" s="57">
        <v>14.0438205</v>
      </c>
      <c r="CE62" s="57">
        <v>13.8138205</v>
      </c>
      <c r="CF62" s="57">
        <v>13.0563205</v>
      </c>
      <c r="CG62" s="57">
        <v>13.8563205</v>
      </c>
      <c r="CH62" s="57">
        <v>14.8013205</v>
      </c>
      <c r="CI62" s="57">
        <v>14.9063205</v>
      </c>
      <c r="CJ62" s="57">
        <v>16.5013204999997</v>
      </c>
      <c r="CK62" s="57">
        <v>15.8863204999997</v>
      </c>
      <c r="CL62" s="57">
        <v>15.6113204999997</v>
      </c>
      <c r="CM62" s="57">
        <v>15.6163205</v>
      </c>
      <c r="CN62" s="57">
        <v>15.9463205</v>
      </c>
      <c r="CO62">
        <v>16.5613205</v>
      </c>
    </row>
    <row r="63" spans="30:73">
      <c r="AD63" s="55"/>
      <c r="AH63" s="55"/>
      <c r="AT63" s="57"/>
      <c r="AU63" s="57"/>
      <c r="BT63" s="57"/>
      <c r="BU63" s="57"/>
    </row>
    <row r="64" spans="30:47">
      <c r="AD64" s="55"/>
      <c r="AH64" s="55"/>
      <c r="AT64" s="57"/>
      <c r="AU64" s="57"/>
    </row>
    <row r="65" spans="46:47">
      <c r="AT65" s="57"/>
      <c r="AU65" s="57"/>
    </row>
    <row r="66" spans="46:47">
      <c r="AT66" s="57"/>
      <c r="AU66" s="57"/>
    </row>
    <row r="67" spans="46:47">
      <c r="AT67" s="57"/>
      <c r="AU67" s="57"/>
    </row>
    <row r="68" spans="46:47">
      <c r="AT68" s="57"/>
      <c r="AU68" s="57"/>
    </row>
    <row r="69" spans="46:47">
      <c r="AT69" s="57"/>
      <c r="AU69" s="57"/>
    </row>
    <row r="70" spans="46:47">
      <c r="AT70" s="57"/>
      <c r="AU70" s="57"/>
    </row>
    <row r="71" spans="46:47">
      <c r="AT71" s="57"/>
      <c r="AU71" s="57"/>
    </row>
    <row r="72" spans="46:47">
      <c r="AT72" s="57"/>
      <c r="AU72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Y62"/>
  <sheetViews>
    <sheetView topLeftCell="A33" workbookViewId="0">
      <pane xSplit="21" topLeftCell="BX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1.75" style="69" customWidth="1"/>
    <col min="10" max="10" width="11.75" customWidth="1"/>
    <col min="11" max="14" width="11.75" hidden="1" customWidth="1"/>
    <col min="15" max="16" width="11.75" customWidth="1"/>
    <col min="17" max="19" width="11.75" hidden="1" customWidth="1"/>
    <col min="20" max="22" width="11.75" customWidth="1"/>
    <col min="23" max="23" width="11.75" hidden="1" customWidth="1"/>
    <col min="24" max="24" width="12" hidden="1" customWidth="1"/>
    <col min="25" max="25" width="12.625" hidden="1" customWidth="1"/>
    <col min="26" max="26" width="13.25" hidden="1" customWidth="1"/>
    <col min="27" max="27" width="13.375" hidden="1" customWidth="1"/>
    <col min="28" max="28" width="12.125" hidden="1" customWidth="1"/>
    <col min="29" max="30" width="13.625" customWidth="1"/>
    <col min="31" max="31" width="11.875" customWidth="1"/>
    <col min="32" max="32" width="12.25" customWidth="1"/>
    <col min="33" max="33" width="11.5" customWidth="1"/>
    <col min="34" max="34" width="12.25" customWidth="1"/>
    <col min="35" max="35" width="11.625" customWidth="1"/>
    <col min="36" max="36" width="13" customWidth="1"/>
    <col min="37" max="37" width="12.125" customWidth="1"/>
    <col min="38" max="39" width="11.375" customWidth="1"/>
    <col min="40" max="40" width="11.625" customWidth="1"/>
    <col min="41" max="41" width="12.25" customWidth="1"/>
    <col min="42" max="42" width="12.75" customWidth="1"/>
    <col min="43" max="43" width="12.5" customWidth="1"/>
    <col min="44" max="44" width="12.125" customWidth="1"/>
    <col min="45" max="45" width="12" customWidth="1"/>
    <col min="46" max="46" width="11.625" customWidth="1"/>
    <col min="47" max="48" width="12.25" customWidth="1"/>
    <col min="49" max="49" width="11.875" customWidth="1"/>
    <col min="50" max="50" width="12.625" customWidth="1"/>
    <col min="51" max="51" width="12" customWidth="1"/>
    <col min="52" max="52" width="11.875" customWidth="1"/>
    <col min="53" max="53" width="12.875" customWidth="1"/>
    <col min="54" max="54" width="12.75" customWidth="1"/>
    <col min="55" max="55" width="12.375" customWidth="1"/>
    <col min="56" max="56" width="12.25" customWidth="1"/>
    <col min="57" max="58" width="12.5" customWidth="1"/>
    <col min="59" max="60" width="12.125" customWidth="1"/>
    <col min="61" max="61" width="13" customWidth="1"/>
    <col min="62" max="62" width="11.75" customWidth="1"/>
    <col min="63" max="63" width="10.875" customWidth="1"/>
    <col min="64" max="64" width="12" customWidth="1"/>
    <col min="65" max="65" width="12.25" customWidth="1"/>
    <col min="66" max="66" width="11.5" customWidth="1"/>
    <col min="67" max="67" width="11.25" customWidth="1"/>
    <col min="68" max="68" width="11.5" customWidth="1"/>
    <col min="69" max="70" width="12.25" customWidth="1"/>
    <col min="71" max="71" width="12.375" customWidth="1"/>
    <col min="72" max="72" width="12.5" customWidth="1"/>
    <col min="73" max="73" width="13.25" customWidth="1"/>
    <col min="74" max="74" width="11.875" customWidth="1"/>
    <col min="75" max="75" width="12" customWidth="1"/>
    <col min="76" max="76" width="12.25" customWidth="1"/>
    <col min="77" max="77" width="13.75" customWidth="1"/>
  </cols>
  <sheetData>
    <row r="1" ht="15.95" customHeight="1" spans="1:23">
      <c r="A1" s="45" t="s">
        <v>150</v>
      </c>
      <c r="B1" s="45"/>
      <c r="C1" s="45"/>
      <c r="D1" s="45"/>
      <c r="E1" s="45"/>
      <c r="F1" s="45"/>
      <c r="G1" s="45"/>
      <c r="H1" s="45"/>
      <c r="I1" s="7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1"/>
    </row>
    <row r="2" ht="15.95" customHeight="1" spans="1:23">
      <c r="A2" s="45"/>
      <c r="B2" s="45"/>
      <c r="C2" s="45"/>
      <c r="D2" s="45"/>
      <c r="E2" s="45"/>
      <c r="F2" s="45"/>
      <c r="G2" s="45"/>
      <c r="H2" s="45"/>
      <c r="I2" s="7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1"/>
    </row>
    <row r="3" ht="15.95" customHeight="1" spans="1:23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3"/>
    </row>
    <row r="4" ht="15.95" customHeight="1" spans="1:77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4"/>
      <c r="X4" s="54"/>
      <c r="Y4" s="54" t="s">
        <v>40</v>
      </c>
      <c r="Z4" s="54" t="s">
        <v>41</v>
      </c>
      <c r="AA4" s="54" t="s">
        <v>42</v>
      </c>
      <c r="AB4" s="54" t="s">
        <v>43</v>
      </c>
      <c r="AC4" s="54" t="s">
        <v>45</v>
      </c>
      <c r="AD4" s="54" t="s">
        <v>47</v>
      </c>
      <c r="AE4" s="54" t="s">
        <v>11</v>
      </c>
      <c r="AF4" s="54" t="s">
        <v>13</v>
      </c>
      <c r="AG4" s="54" t="s">
        <v>14</v>
      </c>
      <c r="AH4" s="54" t="s">
        <v>15</v>
      </c>
      <c r="AI4" s="54" t="s">
        <v>16</v>
      </c>
      <c r="AJ4" s="54" t="s">
        <v>17</v>
      </c>
      <c r="AK4" s="54" t="s">
        <v>18</v>
      </c>
      <c r="AL4" s="54" t="s">
        <v>19</v>
      </c>
      <c r="AM4" s="54" t="s">
        <v>20</v>
      </c>
      <c r="AN4" s="54" t="s">
        <v>105</v>
      </c>
      <c r="AO4" s="54" t="s">
        <v>21</v>
      </c>
      <c r="AP4" s="54" t="s">
        <v>49</v>
      </c>
      <c r="AQ4" s="54" t="s">
        <v>22</v>
      </c>
      <c r="AR4" s="54" t="s">
        <v>50</v>
      </c>
      <c r="AS4" s="54" t="s">
        <v>23</v>
      </c>
      <c r="AT4" s="54" t="s">
        <v>51</v>
      </c>
      <c r="AU4" s="54" t="s">
        <v>24</v>
      </c>
      <c r="AV4" s="54" t="s">
        <v>25</v>
      </c>
      <c r="AW4" s="54" t="s">
        <v>52</v>
      </c>
      <c r="AX4" s="54" t="s">
        <v>53</v>
      </c>
      <c r="AY4" s="54" t="s">
        <v>119</v>
      </c>
      <c r="AZ4" s="54" t="s">
        <v>26</v>
      </c>
      <c r="BA4" s="54" t="s">
        <v>27</v>
      </c>
      <c r="BB4" s="54" t="s">
        <v>116</v>
      </c>
      <c r="BC4" s="54" t="s">
        <v>28</v>
      </c>
      <c r="BD4" s="54" t="s">
        <v>120</v>
      </c>
      <c r="BE4" s="54" t="s">
        <v>30</v>
      </c>
      <c r="BF4" s="54" t="s">
        <v>121</v>
      </c>
      <c r="BG4" s="54" t="s">
        <v>31</v>
      </c>
      <c r="BH4" s="54" t="s">
        <v>122</v>
      </c>
      <c r="BI4" s="54" t="s">
        <v>32</v>
      </c>
      <c r="BJ4" s="54" t="s">
        <v>123</v>
      </c>
      <c r="BK4" s="54" t="s">
        <v>33</v>
      </c>
      <c r="BL4" s="54" t="s">
        <v>109</v>
      </c>
      <c r="BM4" s="54" t="s">
        <v>124</v>
      </c>
      <c r="BN4" s="54" t="s">
        <v>35</v>
      </c>
      <c r="BO4" s="54" t="s">
        <v>117</v>
      </c>
      <c r="BP4" s="54" t="s">
        <v>36</v>
      </c>
      <c r="BQ4" s="54" t="s">
        <v>113</v>
      </c>
      <c r="BR4" s="54" t="s">
        <v>37</v>
      </c>
      <c r="BS4" s="54" t="s">
        <v>125</v>
      </c>
      <c r="BT4" s="54" t="s">
        <v>126</v>
      </c>
      <c r="BU4" s="54" t="s">
        <v>127</v>
      </c>
      <c r="BV4" s="54" t="s">
        <v>128</v>
      </c>
      <c r="BW4" s="54" t="s">
        <v>129</v>
      </c>
      <c r="BX4" s="54" t="s">
        <v>130</v>
      </c>
      <c r="BY4" s="54" t="s">
        <v>135</v>
      </c>
    </row>
    <row r="5" ht="15.95" customHeight="1" spans="1:77">
      <c r="A5" s="85" t="s">
        <v>54</v>
      </c>
      <c r="B5" s="46"/>
      <c r="C5" s="46"/>
      <c r="D5" s="14">
        <v>6.965</v>
      </c>
      <c r="E5" s="14">
        <v>7.61</v>
      </c>
      <c r="F5" s="14">
        <v>7.61</v>
      </c>
      <c r="G5" s="14">
        <f t="shared" ref="G5:G62" si="0">F5-E5</f>
        <v>0</v>
      </c>
      <c r="H5" s="14">
        <f t="shared" ref="H5:H62" si="1">E5-D5</f>
        <v>0.645</v>
      </c>
      <c r="I5" s="74">
        <f t="shared" ref="I5:I62" si="2">F5-D5</f>
        <v>0.645</v>
      </c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6"/>
      <c r="X5" s="57"/>
      <c r="Y5" s="57">
        <v>-0.0750000000000002</v>
      </c>
      <c r="Z5" s="57">
        <v>-0.0424999999999995</v>
      </c>
      <c r="AA5" s="57">
        <v>-0.186127901640463</v>
      </c>
      <c r="AB5" s="57">
        <v>-0.0700000000000003</v>
      </c>
      <c r="AC5" s="57">
        <v>0.0175000000000001</v>
      </c>
      <c r="AD5" s="57">
        <v>-0.0175000000000001</v>
      </c>
      <c r="AE5" s="57">
        <v>-0.0125000000000002</v>
      </c>
      <c r="AF5" s="57">
        <v>0.0150000000000006</v>
      </c>
      <c r="AG5" s="57">
        <v>0.0425000000000004</v>
      </c>
      <c r="AH5" s="57">
        <v>0.0650000000000004</v>
      </c>
      <c r="AI5" s="57">
        <v>0.0250000000000004</v>
      </c>
      <c r="AJ5" s="57">
        <v>0.0499999999999998</v>
      </c>
      <c r="AK5" s="57">
        <v>0.0600000000000005</v>
      </c>
      <c r="AL5" s="57">
        <v>0.0175000000000001</v>
      </c>
      <c r="AM5" s="57">
        <v>0.0525000000000002</v>
      </c>
      <c r="AN5" s="57">
        <v>-0.0374999999999996</v>
      </c>
      <c r="AO5" s="57">
        <v>0.0225</v>
      </c>
      <c r="AP5" s="57">
        <v>0.00250000000000039</v>
      </c>
      <c r="AQ5" s="57">
        <v>-0.0174999999999992</v>
      </c>
      <c r="AR5" s="57">
        <v>-0.0625</v>
      </c>
      <c r="AS5" s="57">
        <v>0.0375000000000005</v>
      </c>
      <c r="AT5">
        <v>0.0550000000000006</v>
      </c>
      <c r="AU5" s="57">
        <v>0.3225</v>
      </c>
      <c r="AV5" s="57">
        <v>0.358499999999999</v>
      </c>
      <c r="AW5">
        <v>0.421</v>
      </c>
      <c r="AX5" s="57">
        <v>0.411</v>
      </c>
      <c r="AY5" s="57">
        <v>0.458500000000001</v>
      </c>
      <c r="AZ5" s="57">
        <v>0.368499999999999</v>
      </c>
      <c r="BA5">
        <v>0.3685</v>
      </c>
      <c r="BB5">
        <v>0.526</v>
      </c>
      <c r="BC5">
        <v>0.516</v>
      </c>
      <c r="BD5" s="57">
        <v>0.511</v>
      </c>
      <c r="BE5" s="57">
        <v>0.45315</v>
      </c>
      <c r="BF5" s="57">
        <v>0.52815</v>
      </c>
      <c r="BG5" s="57">
        <v>0.58565</v>
      </c>
      <c r="BH5" s="57">
        <v>0.628150000000001</v>
      </c>
      <c r="BI5" s="57">
        <v>0.648149999999999</v>
      </c>
      <c r="BJ5" s="57">
        <v>0.59065</v>
      </c>
      <c r="BK5" s="57">
        <v>0.6083695</v>
      </c>
      <c r="BL5" s="57">
        <v>0.655869500000001</v>
      </c>
      <c r="BM5" s="57">
        <v>0.6533695</v>
      </c>
      <c r="BN5" s="57">
        <v>0.6358695</v>
      </c>
      <c r="BO5" s="57">
        <v>0.572476642857143</v>
      </c>
      <c r="BP5" s="57">
        <v>0.58497664285714</v>
      </c>
      <c r="BQ5" s="57">
        <v>0.55247664285714</v>
      </c>
      <c r="BR5" s="57">
        <v>0.58247664285714</v>
      </c>
      <c r="BS5" s="57">
        <v>0.50497664285714</v>
      </c>
      <c r="BT5" s="57">
        <v>0.59997664285714</v>
      </c>
      <c r="BU5" s="57">
        <v>0.600000000000001</v>
      </c>
      <c r="BV5" s="57">
        <v>0.65</v>
      </c>
      <c r="BW5" s="57">
        <v>0.5425</v>
      </c>
      <c r="BX5" s="57">
        <v>0.59</v>
      </c>
      <c r="BY5" s="57">
        <v>0.645</v>
      </c>
    </row>
    <row r="6" ht="15.95" customHeight="1" spans="1:77">
      <c r="A6" s="85" t="s">
        <v>55</v>
      </c>
      <c r="B6" s="46"/>
      <c r="C6" s="46"/>
      <c r="D6" s="14">
        <v>14.935</v>
      </c>
      <c r="E6" s="14">
        <v>16.6275</v>
      </c>
      <c r="F6" s="14">
        <v>16.6625</v>
      </c>
      <c r="G6" s="14">
        <f t="shared" si="0"/>
        <v>0.0350000000000001</v>
      </c>
      <c r="H6" s="14">
        <f t="shared" si="1"/>
        <v>1.6925</v>
      </c>
      <c r="I6" s="74">
        <f t="shared" si="2"/>
        <v>1.7275</v>
      </c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6"/>
      <c r="X6" s="57"/>
      <c r="Y6" s="57">
        <v>0.0224999999999991</v>
      </c>
      <c r="Z6" s="57">
        <v>0.0750000000000011</v>
      </c>
      <c r="AA6" s="57">
        <v>-0.122173221818123</v>
      </c>
      <c r="AB6" s="57">
        <v>0.0824999999999996</v>
      </c>
      <c r="AC6" s="57">
        <v>0.25</v>
      </c>
      <c r="AD6" s="57">
        <v>0.209999999999999</v>
      </c>
      <c r="AE6" s="57">
        <v>0.1975</v>
      </c>
      <c r="AF6" s="57">
        <v>0.26</v>
      </c>
      <c r="AG6" s="57">
        <v>0.3025</v>
      </c>
      <c r="AH6" s="57">
        <v>0.332500000000001</v>
      </c>
      <c r="AI6" s="57">
        <v>0.379999999999999</v>
      </c>
      <c r="AJ6" s="57">
        <v>0.33</v>
      </c>
      <c r="AK6" s="57">
        <v>0.3825</v>
      </c>
      <c r="AL6" s="57">
        <v>0.317499999999999</v>
      </c>
      <c r="AM6" s="57">
        <v>0.3575</v>
      </c>
      <c r="AN6" s="57">
        <v>0.202500000000001</v>
      </c>
      <c r="AO6" s="57">
        <v>0.3375</v>
      </c>
      <c r="AP6" s="57">
        <v>0.317500000000001</v>
      </c>
      <c r="AQ6" s="57">
        <v>0.2875</v>
      </c>
      <c r="AR6" s="57">
        <v>0.182499999999999</v>
      </c>
      <c r="AS6" s="57">
        <v>0.4025</v>
      </c>
      <c r="AT6">
        <v>0.467499999999998</v>
      </c>
      <c r="AU6" s="57">
        <v>0.959999999999999</v>
      </c>
      <c r="AV6" s="57">
        <v>1.02975</v>
      </c>
      <c r="AW6">
        <v>1.20475</v>
      </c>
      <c r="AX6" s="57">
        <v>1.14475</v>
      </c>
      <c r="AY6" s="57">
        <v>1.25225</v>
      </c>
      <c r="AZ6" s="57">
        <v>1.19475</v>
      </c>
      <c r="BA6">
        <v>1.14975</v>
      </c>
      <c r="BB6">
        <v>1.38225</v>
      </c>
      <c r="BC6">
        <v>1.45225</v>
      </c>
      <c r="BD6" s="57">
        <v>1.39725</v>
      </c>
      <c r="BE6" s="57">
        <v>1.372775</v>
      </c>
      <c r="BF6" s="57">
        <v>1.485275</v>
      </c>
      <c r="BG6" s="57">
        <v>1.550275</v>
      </c>
      <c r="BH6" s="57">
        <v>1.730275</v>
      </c>
      <c r="BI6" s="57">
        <v>1.760275</v>
      </c>
      <c r="BJ6" s="57">
        <v>1.620275</v>
      </c>
      <c r="BK6" s="57">
        <v>1.66888325</v>
      </c>
      <c r="BL6" s="57">
        <v>1.74638325</v>
      </c>
      <c r="BM6" s="57">
        <v>1.75638325</v>
      </c>
      <c r="BN6" s="57">
        <v>1.74138325</v>
      </c>
      <c r="BO6" s="57">
        <v>1.62459753571429</v>
      </c>
      <c r="BP6" s="57">
        <v>1.6045975357143</v>
      </c>
      <c r="BQ6" s="57">
        <v>1.5620975357143</v>
      </c>
      <c r="BR6" s="57">
        <v>1.6945975357143</v>
      </c>
      <c r="BS6" s="57">
        <v>1.5295975357143</v>
      </c>
      <c r="BT6" s="57">
        <v>1.6645975357143</v>
      </c>
      <c r="BU6" s="57">
        <v>1.64</v>
      </c>
      <c r="BV6" s="57">
        <v>1.6925</v>
      </c>
      <c r="BW6" s="57">
        <v>1.51</v>
      </c>
      <c r="BX6" s="57">
        <v>1.6275</v>
      </c>
      <c r="BY6" s="57">
        <v>1.6925</v>
      </c>
    </row>
    <row r="7" ht="15.95" customHeight="1" spans="1:77">
      <c r="A7" s="85" t="s">
        <v>56</v>
      </c>
      <c r="B7" s="46"/>
      <c r="C7" s="46"/>
      <c r="D7" s="14">
        <v>24.595</v>
      </c>
      <c r="E7" s="14">
        <v>27.1775</v>
      </c>
      <c r="F7" s="14">
        <v>27.2275</v>
      </c>
      <c r="G7" s="14">
        <f t="shared" si="0"/>
        <v>0.0500000000000007</v>
      </c>
      <c r="H7" s="14">
        <f t="shared" si="1"/>
        <v>2.5825</v>
      </c>
      <c r="I7" s="74">
        <f t="shared" si="2"/>
        <v>2.6325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6"/>
      <c r="X7" s="57"/>
      <c r="Y7" s="57">
        <v>0.00750000000000028</v>
      </c>
      <c r="Z7" s="57">
        <v>0.0775000000000006</v>
      </c>
      <c r="AA7" s="57">
        <v>-0.167886802451108</v>
      </c>
      <c r="AB7" s="57">
        <v>0.130000000000003</v>
      </c>
      <c r="AC7" s="57">
        <v>0.342500000000001</v>
      </c>
      <c r="AD7" s="57">
        <v>0.295000000000002</v>
      </c>
      <c r="AE7" s="57">
        <v>0.260000000000002</v>
      </c>
      <c r="AF7" s="57">
        <v>0.344999999999999</v>
      </c>
      <c r="AG7" s="57">
        <v>0.395000000000003</v>
      </c>
      <c r="AH7" s="57">
        <v>0.465000000000003</v>
      </c>
      <c r="AI7" s="57">
        <v>0.505000000000003</v>
      </c>
      <c r="AJ7" s="57">
        <v>0.455000000000002</v>
      </c>
      <c r="AK7" s="57">
        <v>0.525000000000002</v>
      </c>
      <c r="AL7" s="57">
        <v>0.43</v>
      </c>
      <c r="AM7" s="57">
        <v>0.525000000000002</v>
      </c>
      <c r="AN7" s="57">
        <v>0.307500000000005</v>
      </c>
      <c r="AO7" s="57">
        <v>0.490000000000002</v>
      </c>
      <c r="AP7" s="57">
        <v>0.477500000000003</v>
      </c>
      <c r="AQ7" s="57">
        <v>0.407500000000002</v>
      </c>
      <c r="AR7" s="57">
        <v>0.262500000000003</v>
      </c>
      <c r="AS7" s="57">
        <v>0.572500000000002</v>
      </c>
      <c r="AT7">
        <v>0.674999999999997</v>
      </c>
      <c r="AU7" s="57">
        <v>1.3975</v>
      </c>
      <c r="AV7" s="57">
        <v>1.5325</v>
      </c>
      <c r="AW7">
        <v>1.7725</v>
      </c>
      <c r="AX7" s="57">
        <v>1.7275</v>
      </c>
      <c r="AY7" s="57">
        <v>1.89</v>
      </c>
      <c r="AZ7" s="57">
        <v>1.79</v>
      </c>
      <c r="BA7">
        <v>1.74</v>
      </c>
      <c r="BB7">
        <v>2.05</v>
      </c>
      <c r="BC7">
        <v>2.1325</v>
      </c>
      <c r="BD7" s="57">
        <v>2.05</v>
      </c>
      <c r="BE7" s="57">
        <v>2.047775</v>
      </c>
      <c r="BF7" s="57">
        <v>2.225275</v>
      </c>
      <c r="BG7" s="57">
        <v>2.325275</v>
      </c>
      <c r="BH7" s="57">
        <v>2.59027500000001</v>
      </c>
      <c r="BI7" s="57">
        <v>2.630275</v>
      </c>
      <c r="BJ7" s="57">
        <v>2.422775</v>
      </c>
      <c r="BK7" s="57">
        <v>2.49545825</v>
      </c>
      <c r="BL7" s="57">
        <v>2.62045825</v>
      </c>
      <c r="BM7" s="57">
        <v>2.67295825</v>
      </c>
      <c r="BN7" s="57">
        <v>2.67295824999999</v>
      </c>
      <c r="BO7" s="57">
        <v>2.52527967857144</v>
      </c>
      <c r="BP7" s="57">
        <v>2.4652796785714</v>
      </c>
      <c r="BQ7" s="57">
        <v>2.4227796785714</v>
      </c>
      <c r="BR7" s="57">
        <v>2.6227796785714</v>
      </c>
      <c r="BS7" s="57">
        <v>2.4252796785714</v>
      </c>
      <c r="BT7" s="57">
        <v>2.5877796785714</v>
      </c>
      <c r="BU7" s="57">
        <v>2.5375</v>
      </c>
      <c r="BV7" s="57">
        <v>2.565</v>
      </c>
      <c r="BW7" s="57">
        <v>2.3</v>
      </c>
      <c r="BX7" s="57">
        <v>2.4875</v>
      </c>
      <c r="BY7" s="57">
        <v>2.5825</v>
      </c>
    </row>
    <row r="8" ht="15.95" customHeight="1" spans="1:77">
      <c r="A8" s="85" t="s">
        <v>57</v>
      </c>
      <c r="B8" s="46"/>
      <c r="C8" s="46"/>
      <c r="D8" s="14">
        <v>32.005</v>
      </c>
      <c r="E8" s="14">
        <v>35.555</v>
      </c>
      <c r="F8" s="14">
        <v>35.565</v>
      </c>
      <c r="G8" s="14">
        <f t="shared" si="0"/>
        <v>0.00999999999999801</v>
      </c>
      <c r="H8" s="14">
        <f t="shared" si="1"/>
        <v>3.55</v>
      </c>
      <c r="I8" s="74">
        <f t="shared" si="2"/>
        <v>3.55999999999999</v>
      </c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6"/>
      <c r="X8" s="57"/>
      <c r="Y8" s="57">
        <v>0.0174999999999983</v>
      </c>
      <c r="Z8" s="57">
        <v>0.0899999999999963</v>
      </c>
      <c r="AA8" s="57">
        <v>-0.204092411962407</v>
      </c>
      <c r="AB8" s="57">
        <v>0.140000000000001</v>
      </c>
      <c r="AC8" s="57">
        <v>0.414999999999999</v>
      </c>
      <c r="AD8" s="57">
        <v>0.362499999999997</v>
      </c>
      <c r="AE8" s="57">
        <v>0.309999999999995</v>
      </c>
      <c r="AF8" s="57">
        <v>0.407499999999992</v>
      </c>
      <c r="AG8" s="57">
        <v>0.464999999999996</v>
      </c>
      <c r="AH8" s="57">
        <v>0.5625</v>
      </c>
      <c r="AI8" s="57">
        <v>0.604999999999997</v>
      </c>
      <c r="AJ8" s="57">
        <v>0.564999999999998</v>
      </c>
      <c r="AK8" s="57">
        <v>0.659999999999997</v>
      </c>
      <c r="AL8" s="57">
        <v>0.529999999999994</v>
      </c>
      <c r="AM8" s="57">
        <v>0.704999999999998</v>
      </c>
      <c r="AN8" s="57">
        <v>0.43</v>
      </c>
      <c r="AO8" s="57">
        <v>0.640000000000001</v>
      </c>
      <c r="AP8" s="57">
        <v>0.630000000000003</v>
      </c>
      <c r="AQ8" s="57">
        <v>0.519999999999996</v>
      </c>
      <c r="AR8" s="57">
        <v>0.347499999999997</v>
      </c>
      <c r="AS8" s="57">
        <v>0.737499999999997</v>
      </c>
      <c r="AT8">
        <v>0.884999999999998</v>
      </c>
      <c r="AU8" s="57">
        <v>1.8125</v>
      </c>
      <c r="AV8" s="57">
        <v>2.03525</v>
      </c>
      <c r="AW8">
        <v>2.35025</v>
      </c>
      <c r="AX8" s="57">
        <v>2.31774999999999</v>
      </c>
      <c r="AY8" s="57">
        <v>2.46025</v>
      </c>
      <c r="AZ8" s="57">
        <v>2.37275</v>
      </c>
      <c r="BA8">
        <v>2.27274999999999</v>
      </c>
      <c r="BB8">
        <v>2.69024999999999</v>
      </c>
      <c r="BC8">
        <v>2.74525000000001</v>
      </c>
      <c r="BD8" s="57">
        <v>2.67525</v>
      </c>
      <c r="BE8" s="57">
        <v>2.69304999999999</v>
      </c>
      <c r="BF8" s="57">
        <v>2.90805</v>
      </c>
      <c r="BG8" s="57">
        <v>3.05555</v>
      </c>
      <c r="BH8" s="57">
        <v>3.36055</v>
      </c>
      <c r="BI8" s="57">
        <v>3.40555</v>
      </c>
      <c r="BJ8" s="57">
        <v>3.15055</v>
      </c>
      <c r="BK8" s="57">
        <v>3.24506649999999</v>
      </c>
      <c r="BL8" s="57">
        <v>3.4125665</v>
      </c>
      <c r="BM8" s="57">
        <v>3.5025665</v>
      </c>
      <c r="BN8" s="57">
        <v>3.5825665</v>
      </c>
      <c r="BO8" s="57">
        <v>3.33399507142857</v>
      </c>
      <c r="BP8" s="57">
        <v>3.2414950714286</v>
      </c>
      <c r="BQ8" s="57">
        <v>3.21149507142859</v>
      </c>
      <c r="BR8" s="57">
        <v>3.49399507142859</v>
      </c>
      <c r="BS8" s="57">
        <v>3.2539950714286</v>
      </c>
      <c r="BT8" s="57">
        <v>3.4464950714286</v>
      </c>
      <c r="BU8" s="57">
        <v>3.48249999999999</v>
      </c>
      <c r="BV8" s="57">
        <v>3.48</v>
      </c>
      <c r="BW8" s="57">
        <v>3.105</v>
      </c>
      <c r="BX8" s="57">
        <v>3.37499999999999</v>
      </c>
      <c r="BY8" s="57">
        <v>3.55</v>
      </c>
    </row>
    <row r="9" ht="15.95" customHeight="1" spans="1:77">
      <c r="A9" s="85" t="s">
        <v>58</v>
      </c>
      <c r="B9" s="46"/>
      <c r="C9" s="46"/>
      <c r="D9" s="14">
        <v>36.595</v>
      </c>
      <c r="E9" s="14">
        <v>41.1275</v>
      </c>
      <c r="F9" s="14">
        <v>41.1225</v>
      </c>
      <c r="G9" s="14">
        <f t="shared" si="0"/>
        <v>-0.00500000000000256</v>
      </c>
      <c r="H9" s="14">
        <f t="shared" si="1"/>
        <v>4.5325</v>
      </c>
      <c r="I9" s="74">
        <f t="shared" si="2"/>
        <v>4.5275</v>
      </c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6"/>
      <c r="X9" s="57"/>
      <c r="Y9" s="57">
        <v>0.042500000000004</v>
      </c>
      <c r="Z9" s="57">
        <v>0.107500000000002</v>
      </c>
      <c r="AA9" s="57">
        <v>-0.232484113297694</v>
      </c>
      <c r="AB9" s="57">
        <v>0.157500000000006</v>
      </c>
      <c r="AC9" s="57">
        <v>0.510000000000005</v>
      </c>
      <c r="AD9" s="57">
        <v>0.442500000000003</v>
      </c>
      <c r="AE9" s="57">
        <v>0.372500000000002</v>
      </c>
      <c r="AF9" s="57">
        <v>0.472499999999997</v>
      </c>
      <c r="AG9" s="57">
        <v>0.547499999999999</v>
      </c>
      <c r="AH9" s="57">
        <v>0.665000000000006</v>
      </c>
      <c r="AI9" s="57">
        <v>0.702500000000001</v>
      </c>
      <c r="AJ9" s="57">
        <v>0.677500000000002</v>
      </c>
      <c r="AK9" s="57">
        <v>0.75</v>
      </c>
      <c r="AL9" s="57">
        <v>0.629999999999995</v>
      </c>
      <c r="AM9" s="57">
        <v>0.917500000000004</v>
      </c>
      <c r="AN9" s="57">
        <v>0.535000000000004</v>
      </c>
      <c r="AO9" s="57">
        <v>0.825000000000003</v>
      </c>
      <c r="AP9" s="57">
        <v>0.787500000000009</v>
      </c>
      <c r="AQ9" s="57">
        <v>0.637500000000003</v>
      </c>
      <c r="AR9" s="57">
        <v>0.445</v>
      </c>
      <c r="AS9" s="57">
        <v>0.915000000000006</v>
      </c>
      <c r="AT9">
        <v>1.12</v>
      </c>
      <c r="AU9" s="57">
        <v>2.2475</v>
      </c>
      <c r="AV9" s="57">
        <v>2.57375</v>
      </c>
      <c r="AW9">
        <v>2.96125000000001</v>
      </c>
      <c r="AX9" s="57">
        <v>2.94374999999999</v>
      </c>
      <c r="AY9" s="57">
        <v>3.12125000000001</v>
      </c>
      <c r="AZ9" s="57">
        <v>3.00875000000002</v>
      </c>
      <c r="BA9">
        <v>2.88624999999999</v>
      </c>
      <c r="BB9">
        <v>3.39125</v>
      </c>
      <c r="BC9">
        <v>3.43875000000001</v>
      </c>
      <c r="BD9" s="57">
        <v>3.44625</v>
      </c>
      <c r="BE9" s="57">
        <v>3.435125</v>
      </c>
      <c r="BF9" s="57">
        <v>3.680125</v>
      </c>
      <c r="BG9" s="57">
        <v>3.897625</v>
      </c>
      <c r="BH9" s="57">
        <v>4.23012499999999</v>
      </c>
      <c r="BI9" s="57">
        <v>4.31012500000001</v>
      </c>
      <c r="BJ9" s="57">
        <v>4.000125</v>
      </c>
      <c r="BK9" s="57">
        <v>4.12012875000001</v>
      </c>
      <c r="BL9" s="57">
        <v>4.33762874999999</v>
      </c>
      <c r="BM9" s="57">
        <v>4.45262875</v>
      </c>
      <c r="BN9" s="57">
        <v>4.58512875</v>
      </c>
      <c r="BO9" s="57">
        <v>4.31316446428573</v>
      </c>
      <c r="BP9" s="57">
        <v>4.1006644642857</v>
      </c>
      <c r="BQ9" s="57">
        <v>4.10816446428569</v>
      </c>
      <c r="BR9" s="57">
        <v>4.4931644642857</v>
      </c>
      <c r="BS9" s="57">
        <v>4.1556644642857</v>
      </c>
      <c r="BT9" s="57">
        <v>4.4406644642857</v>
      </c>
      <c r="BU9" s="57">
        <v>4.4525</v>
      </c>
      <c r="BV9" s="57">
        <v>4.4625</v>
      </c>
      <c r="BW9" s="57">
        <v>4</v>
      </c>
      <c r="BX9" s="57">
        <v>4.2925</v>
      </c>
      <c r="BY9" s="57">
        <v>4.53250000000001</v>
      </c>
    </row>
    <row r="10" ht="15.95" customHeight="1" spans="1:77">
      <c r="A10" s="85" t="s">
        <v>59</v>
      </c>
      <c r="B10" s="46"/>
      <c r="C10" s="46"/>
      <c r="D10" s="14">
        <v>39.0575</v>
      </c>
      <c r="E10" s="14">
        <v>44.615</v>
      </c>
      <c r="F10" s="14">
        <v>44.61</v>
      </c>
      <c r="G10" s="14">
        <f t="shared" si="0"/>
        <v>-0.00500000000000966</v>
      </c>
      <c r="H10" s="14">
        <f t="shared" si="1"/>
        <v>5.5575</v>
      </c>
      <c r="I10" s="74">
        <f t="shared" si="2"/>
        <v>5.55249999999999</v>
      </c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6"/>
      <c r="X10" s="57"/>
      <c r="Y10" s="57">
        <v>0.0725000000000051</v>
      </c>
      <c r="Z10" s="57">
        <v>0.1325</v>
      </c>
      <c r="AA10" s="57">
        <v>-0.250127033925502</v>
      </c>
      <c r="AB10" s="57">
        <v>0.19250000000001</v>
      </c>
      <c r="AC10" s="57">
        <v>0.607500000000009</v>
      </c>
      <c r="AD10" s="57">
        <v>0.555000000000007</v>
      </c>
      <c r="AE10" s="57">
        <v>0.462500000000006</v>
      </c>
      <c r="AF10" s="57">
        <v>0.567499999999995</v>
      </c>
      <c r="AG10" s="57">
        <v>0.670000000000002</v>
      </c>
      <c r="AH10" s="57">
        <v>0.830000000000005</v>
      </c>
      <c r="AI10" s="57">
        <v>0.832500000000003</v>
      </c>
      <c r="AJ10" s="57">
        <v>0.830000000000005</v>
      </c>
      <c r="AK10" s="57">
        <v>0.872500000000002</v>
      </c>
      <c r="AL10" s="57">
        <v>0.767499999999998</v>
      </c>
      <c r="AM10" s="57">
        <v>1.105</v>
      </c>
      <c r="AN10" s="57">
        <v>0.677500000000002</v>
      </c>
      <c r="AO10" s="57">
        <v>1.0375</v>
      </c>
      <c r="AP10" s="57">
        <v>0.967500000000008</v>
      </c>
      <c r="AQ10" s="57">
        <v>0.807500000000005</v>
      </c>
      <c r="AR10" s="57">
        <v>0.592500000000001</v>
      </c>
      <c r="AS10" s="57">
        <v>1.1425</v>
      </c>
      <c r="AT10">
        <v>1.3825</v>
      </c>
      <c r="AU10" s="57">
        <v>2.72750000000001</v>
      </c>
      <c r="AV10" s="57">
        <v>3.15724999999999</v>
      </c>
      <c r="AW10">
        <v>3.61725000000001</v>
      </c>
      <c r="AX10" s="57">
        <v>3.61475</v>
      </c>
      <c r="AY10" s="57">
        <v>3.81475</v>
      </c>
      <c r="AZ10" s="57">
        <v>3.67975000000002</v>
      </c>
      <c r="BA10">
        <v>3.50725</v>
      </c>
      <c r="BB10">
        <v>4.12224999999999</v>
      </c>
      <c r="BC10">
        <v>4.18975</v>
      </c>
      <c r="BD10" s="57">
        <v>4.19975000000001</v>
      </c>
      <c r="BE10" s="57">
        <v>4.206425</v>
      </c>
      <c r="BF10" s="57">
        <v>4.48642500000001</v>
      </c>
      <c r="BG10" s="57">
        <v>4.741425</v>
      </c>
      <c r="BH10" s="57">
        <v>5.183925</v>
      </c>
      <c r="BI10" s="57">
        <v>5.25642500000001</v>
      </c>
      <c r="BJ10" s="57">
        <v>4.923925</v>
      </c>
      <c r="BK10" s="57">
        <v>5.07164275</v>
      </c>
      <c r="BL10" s="57">
        <v>5.29664275</v>
      </c>
      <c r="BM10" s="57">
        <v>5.39664275000001</v>
      </c>
      <c r="BN10" s="57">
        <v>5.55164274999999</v>
      </c>
      <c r="BO10" s="57">
        <v>5.30128560714287</v>
      </c>
      <c r="BP10" s="57">
        <v>5.0412856071429</v>
      </c>
      <c r="BQ10" s="57">
        <v>5.0312856071429</v>
      </c>
      <c r="BR10" s="57">
        <v>5.5187856071429</v>
      </c>
      <c r="BS10" s="57">
        <v>5.0712856071429</v>
      </c>
      <c r="BT10" s="57">
        <v>5.42628560714291</v>
      </c>
      <c r="BU10" s="57">
        <v>5.4975</v>
      </c>
      <c r="BV10" s="57">
        <v>5.4875</v>
      </c>
      <c r="BW10" s="57">
        <v>4.93250000000001</v>
      </c>
      <c r="BX10" s="57">
        <v>5.2725</v>
      </c>
      <c r="BY10" s="57">
        <v>5.5575</v>
      </c>
    </row>
    <row r="11" ht="15.95" customHeight="1" spans="1:77">
      <c r="A11" s="85" t="s">
        <v>60</v>
      </c>
      <c r="B11" s="46"/>
      <c r="C11" s="46"/>
      <c r="D11" s="14">
        <v>39.2525</v>
      </c>
      <c r="E11" s="14">
        <v>45.6925</v>
      </c>
      <c r="F11" s="14">
        <v>45.6825</v>
      </c>
      <c r="G11" s="14">
        <f t="shared" si="0"/>
        <v>-0.0100000000000122</v>
      </c>
      <c r="H11" s="14">
        <f t="shared" si="1"/>
        <v>6.44</v>
      </c>
      <c r="I11" s="74">
        <f t="shared" si="2"/>
        <v>6.42999999999999</v>
      </c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6"/>
      <c r="X11" s="57"/>
      <c r="Y11" s="57">
        <v>0.120000000000005</v>
      </c>
      <c r="Z11" s="57">
        <v>0.182499999999997</v>
      </c>
      <c r="AA11" s="57">
        <v>-0.239225501556128</v>
      </c>
      <c r="AB11" s="57">
        <v>0.212500000000013</v>
      </c>
      <c r="AC11" s="57">
        <v>0.675000000000011</v>
      </c>
      <c r="AD11" s="57">
        <v>0.51250000000001</v>
      </c>
      <c r="AE11" s="57">
        <v>0.425000000000004</v>
      </c>
      <c r="AF11" s="57">
        <v>0.497499999999995</v>
      </c>
      <c r="AG11" s="57">
        <v>0.627500000000005</v>
      </c>
      <c r="AH11" s="57">
        <v>0.827500000000008</v>
      </c>
      <c r="AI11" s="57">
        <v>0.792500000000004</v>
      </c>
      <c r="AJ11" s="57">
        <v>0.927500000000002</v>
      </c>
      <c r="AK11" s="57">
        <v>0.870000000000005</v>
      </c>
      <c r="AL11" s="57">
        <v>0.75</v>
      </c>
      <c r="AM11" s="57">
        <v>1.13</v>
      </c>
      <c r="AN11" s="57">
        <v>0.777500000000003</v>
      </c>
      <c r="AO11" s="57">
        <v>1.115</v>
      </c>
      <c r="AP11" s="57">
        <v>0.992500000000007</v>
      </c>
      <c r="AQ11" s="57">
        <v>0.832500000000003</v>
      </c>
      <c r="AR11" s="57">
        <v>0.580000000000005</v>
      </c>
      <c r="AS11" s="57">
        <v>1.29000000000001</v>
      </c>
      <c r="AT11">
        <v>1.48</v>
      </c>
      <c r="AU11" s="57">
        <v>3.03250000000001</v>
      </c>
      <c r="AV11" s="57">
        <v>3.72099999999999</v>
      </c>
      <c r="AW11">
        <v>4.12600000000001</v>
      </c>
      <c r="AX11" s="57">
        <v>4.186</v>
      </c>
      <c r="AY11" s="57">
        <v>4.4335</v>
      </c>
      <c r="AZ11" s="57">
        <v>4.22600000000002</v>
      </c>
      <c r="BA11">
        <v>4.0085</v>
      </c>
      <c r="BB11">
        <v>4.6635</v>
      </c>
      <c r="BC11">
        <v>4.731</v>
      </c>
      <c r="BD11" s="57">
        <v>4.78850000000001</v>
      </c>
      <c r="BE11" s="57">
        <v>4.80629999999999</v>
      </c>
      <c r="BF11" s="57">
        <v>5.13880000000001</v>
      </c>
      <c r="BG11" s="57">
        <v>5.4163</v>
      </c>
      <c r="BH11" s="57">
        <v>5.9138</v>
      </c>
      <c r="BI11" s="57">
        <v>5.99130000000001</v>
      </c>
      <c r="BJ11" s="57">
        <v>5.6788</v>
      </c>
      <c r="BK11" s="57">
        <v>5.849164</v>
      </c>
      <c r="BL11" s="57">
        <v>6.09916399999999</v>
      </c>
      <c r="BM11" s="57">
        <v>6.111664</v>
      </c>
      <c r="BN11" s="57">
        <v>6.261664</v>
      </c>
      <c r="BO11" s="57">
        <v>5.96041400000001</v>
      </c>
      <c r="BP11" s="57">
        <v>5.702914</v>
      </c>
      <c r="BQ11" s="57">
        <v>5.647914</v>
      </c>
      <c r="BR11" s="57">
        <v>6.24291399999999</v>
      </c>
      <c r="BS11" s="57">
        <v>5.710414</v>
      </c>
      <c r="BT11" s="57">
        <v>6.13041400000001</v>
      </c>
      <c r="BU11" s="57">
        <v>6.4175</v>
      </c>
      <c r="BV11" s="57">
        <v>6.3825</v>
      </c>
      <c r="BW11" s="57">
        <v>5.70250000000001</v>
      </c>
      <c r="BX11" s="57">
        <v>6.11499999999999</v>
      </c>
      <c r="BY11" s="57">
        <v>6.44</v>
      </c>
    </row>
    <row r="12" ht="15.95" customHeight="1" spans="1:77">
      <c r="A12" s="85" t="s">
        <v>61</v>
      </c>
      <c r="B12" s="46"/>
      <c r="C12" s="46"/>
      <c r="D12" s="14">
        <v>38.595</v>
      </c>
      <c r="E12" s="14">
        <v>46.28</v>
      </c>
      <c r="F12" s="14">
        <v>46.24</v>
      </c>
      <c r="G12" s="14">
        <f t="shared" si="0"/>
        <v>-0.0400000000000134</v>
      </c>
      <c r="H12" s="14">
        <f t="shared" si="1"/>
        <v>7.685</v>
      </c>
      <c r="I12" s="74">
        <f t="shared" si="2"/>
        <v>7.64499999999999</v>
      </c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6"/>
      <c r="X12" s="57"/>
      <c r="Y12" s="57">
        <v>0.157500000000006</v>
      </c>
      <c r="Z12" s="57">
        <v>0.199999999999996</v>
      </c>
      <c r="AA12" s="57">
        <v>-0.259274263434172</v>
      </c>
      <c r="AB12" s="57">
        <v>0.257500000000014</v>
      </c>
      <c r="AC12" s="57">
        <v>0.815000000000012</v>
      </c>
      <c r="AD12" s="57">
        <v>0.750000000000007</v>
      </c>
      <c r="AE12" s="57">
        <v>0.657500000000006</v>
      </c>
      <c r="AF12" s="57">
        <v>0.714999999999996</v>
      </c>
      <c r="AG12" s="57">
        <v>0.862500000000004</v>
      </c>
      <c r="AH12" s="57">
        <v>1.0975</v>
      </c>
      <c r="AI12" s="57">
        <v>1.065</v>
      </c>
      <c r="AJ12" s="57">
        <v>1.14</v>
      </c>
      <c r="AK12" s="57">
        <v>1.1525</v>
      </c>
      <c r="AL12" s="57">
        <v>1.03</v>
      </c>
      <c r="AM12" s="57">
        <v>1.3725</v>
      </c>
      <c r="AN12" s="57">
        <v>1.065</v>
      </c>
      <c r="AO12" s="57">
        <v>1.455</v>
      </c>
      <c r="AP12" s="57">
        <v>1.32250000000001</v>
      </c>
      <c r="AQ12" s="57">
        <v>1.1625</v>
      </c>
      <c r="AR12" s="57">
        <v>0.892499999999998</v>
      </c>
      <c r="AS12" s="57">
        <v>1.6425</v>
      </c>
      <c r="AT12">
        <v>1.875</v>
      </c>
      <c r="AU12" s="57">
        <v>3.65500000000001</v>
      </c>
      <c r="AV12" s="57">
        <v>4.32774999999999</v>
      </c>
      <c r="AW12">
        <v>4.92775000000001</v>
      </c>
      <c r="AX12" s="57">
        <v>5.01025</v>
      </c>
      <c r="AY12" s="57">
        <v>5.23025000000001</v>
      </c>
      <c r="AZ12" s="57">
        <v>5.01275000000001</v>
      </c>
      <c r="BA12">
        <v>4.85775</v>
      </c>
      <c r="BB12">
        <v>5.61024999999999</v>
      </c>
      <c r="BC12">
        <v>5.67275000000001</v>
      </c>
      <c r="BD12" s="57">
        <v>5.77525000000001</v>
      </c>
      <c r="BE12" s="57">
        <v>5.82864999999999</v>
      </c>
      <c r="BF12" s="57">
        <v>6.21115000000001</v>
      </c>
      <c r="BG12" s="57">
        <v>6.52615</v>
      </c>
      <c r="BH12" s="57">
        <v>7.05615</v>
      </c>
      <c r="BI12" s="57">
        <v>7.19115000000001</v>
      </c>
      <c r="BJ12" s="57">
        <v>6.80114999999999</v>
      </c>
      <c r="BK12" s="57">
        <v>7.0051845</v>
      </c>
      <c r="BL12" s="57">
        <v>7.2726845</v>
      </c>
      <c r="BM12" s="57">
        <v>7.3276845</v>
      </c>
      <c r="BN12" s="57">
        <v>7.4601845</v>
      </c>
      <c r="BO12" s="57">
        <v>7.11804164285715</v>
      </c>
      <c r="BP12" s="57">
        <v>6.8630416428571</v>
      </c>
      <c r="BQ12" s="57">
        <v>6.7780416428571</v>
      </c>
      <c r="BR12" s="57">
        <v>7.4505416428571</v>
      </c>
      <c r="BS12" s="57">
        <v>6.87804164285711</v>
      </c>
      <c r="BT12" s="57">
        <v>7.32054164285711</v>
      </c>
      <c r="BU12" s="57">
        <v>7.6475</v>
      </c>
      <c r="BV12" s="57">
        <v>7.635</v>
      </c>
      <c r="BW12" s="57">
        <v>6.83750000000001</v>
      </c>
      <c r="BX12" s="57">
        <v>7.30499999999999</v>
      </c>
      <c r="BY12" s="57">
        <v>7.685</v>
      </c>
    </row>
    <row r="13" ht="15.95" customHeight="1" spans="1:77">
      <c r="A13" s="85" t="s">
        <v>62</v>
      </c>
      <c r="B13" s="46"/>
      <c r="C13" s="46"/>
      <c r="D13" s="14">
        <v>37.1325</v>
      </c>
      <c r="E13" s="14">
        <v>45.86</v>
      </c>
      <c r="F13" s="14">
        <v>45.8375</v>
      </c>
      <c r="G13" s="14">
        <f t="shared" si="0"/>
        <v>-0.0225000000000151</v>
      </c>
      <c r="H13" s="14">
        <f t="shared" si="1"/>
        <v>8.7275</v>
      </c>
      <c r="I13" s="74">
        <f t="shared" si="2"/>
        <v>8.70499999999998</v>
      </c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6"/>
      <c r="X13" s="57"/>
      <c r="Y13" s="57">
        <v>0.222500000000004</v>
      </c>
      <c r="Z13" s="57">
        <v>0.282499999999992</v>
      </c>
      <c r="AA13" s="57">
        <v>-0.202512066145843</v>
      </c>
      <c r="AB13" s="57">
        <v>0.315000000000012</v>
      </c>
      <c r="AC13" s="57">
        <v>0.907500000000013</v>
      </c>
      <c r="AD13" s="57">
        <v>0.837500000000006</v>
      </c>
      <c r="AE13" s="57">
        <v>0.740000000000002</v>
      </c>
      <c r="AF13" s="57">
        <v>0.799999999999997</v>
      </c>
      <c r="AG13" s="57">
        <v>0.957500000000003</v>
      </c>
      <c r="AH13" s="57">
        <v>1.185</v>
      </c>
      <c r="AI13" s="57">
        <v>1.1475</v>
      </c>
      <c r="AJ13" s="57">
        <v>1.2975</v>
      </c>
      <c r="AK13" s="57">
        <v>1.2625</v>
      </c>
      <c r="AL13" s="57">
        <v>1.15</v>
      </c>
      <c r="AM13" s="57">
        <v>1.6125</v>
      </c>
      <c r="AN13" s="57">
        <v>1.2225</v>
      </c>
      <c r="AO13" s="57">
        <v>1.6275</v>
      </c>
      <c r="AP13" s="57">
        <v>1.4725</v>
      </c>
      <c r="AQ13" s="57">
        <v>1.2925</v>
      </c>
      <c r="AR13" s="57">
        <v>1.045</v>
      </c>
      <c r="AS13" s="57">
        <v>1.835</v>
      </c>
      <c r="AT13">
        <v>2.1375</v>
      </c>
      <c r="AU13" s="57">
        <v>4.1525</v>
      </c>
      <c r="AV13" s="57">
        <v>4.97374999999999</v>
      </c>
      <c r="AW13">
        <v>5.60625000000001</v>
      </c>
      <c r="AX13" s="57">
        <v>5.69875</v>
      </c>
      <c r="AY13" s="57">
        <v>6.03125</v>
      </c>
      <c r="AZ13" s="57">
        <v>5.83375000000002</v>
      </c>
      <c r="BA13">
        <v>5.65125</v>
      </c>
      <c r="BB13">
        <v>6.44874999999999</v>
      </c>
      <c r="BC13">
        <v>6.48875</v>
      </c>
      <c r="BD13" s="57">
        <v>6.63375000000001</v>
      </c>
      <c r="BE13" s="57">
        <v>6.69827499999999</v>
      </c>
      <c r="BF13" s="57">
        <v>7.15577500000001</v>
      </c>
      <c r="BG13" s="57">
        <v>7.503275</v>
      </c>
      <c r="BH13" s="57">
        <v>8.07327500000001</v>
      </c>
      <c r="BI13" s="57">
        <v>8.20827500000001</v>
      </c>
      <c r="BJ13" s="57">
        <v>7.83077499999999</v>
      </c>
      <c r="BK13" s="57">
        <v>8.06569825</v>
      </c>
      <c r="BL13" s="57">
        <v>8.35319825</v>
      </c>
      <c r="BM13" s="57">
        <v>8.51569825</v>
      </c>
      <c r="BN13" s="57">
        <v>8.62069825</v>
      </c>
      <c r="BO13" s="57">
        <v>8.24766253571428</v>
      </c>
      <c r="BP13" s="57">
        <v>7.9301625357143</v>
      </c>
      <c r="BQ13" s="57">
        <v>7.8126625357143</v>
      </c>
      <c r="BR13" s="57">
        <v>8.59516253571429</v>
      </c>
      <c r="BS13" s="57">
        <v>7.9476625357143</v>
      </c>
      <c r="BT13" s="57">
        <v>8.45766253571431</v>
      </c>
      <c r="BU13" s="57">
        <v>8.7025</v>
      </c>
      <c r="BV13" s="57">
        <v>8.73249999999999</v>
      </c>
      <c r="BW13" s="57">
        <v>7.81000000000001</v>
      </c>
      <c r="BX13" s="57">
        <v>8.36499999999999</v>
      </c>
      <c r="BY13" s="57">
        <v>8.7275</v>
      </c>
    </row>
    <row r="14" ht="15.95" customHeight="1" spans="1:77">
      <c r="A14" s="85" t="s">
        <v>63</v>
      </c>
      <c r="B14" s="46"/>
      <c r="C14" s="46"/>
      <c r="D14" s="14">
        <v>29.93</v>
      </c>
      <c r="E14" s="14">
        <v>39.7725</v>
      </c>
      <c r="F14" s="14">
        <v>39.7625</v>
      </c>
      <c r="G14" s="14">
        <f t="shared" si="0"/>
        <v>-0.0100000000000193</v>
      </c>
      <c r="H14" s="14">
        <f t="shared" si="1"/>
        <v>9.8425</v>
      </c>
      <c r="I14" s="74">
        <f t="shared" si="2"/>
        <v>9.83249999999998</v>
      </c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6"/>
      <c r="X14" s="57"/>
      <c r="Y14" s="57">
        <v>0.290000000000006</v>
      </c>
      <c r="Z14" s="57">
        <v>0.407499999999992</v>
      </c>
      <c r="AA14" s="57">
        <v>-0.104181463460073</v>
      </c>
      <c r="AB14" s="57">
        <v>0.382500000000014</v>
      </c>
      <c r="AC14" s="57">
        <v>1.03250000000001</v>
      </c>
      <c r="AD14" s="57">
        <v>0.932500000000005</v>
      </c>
      <c r="AE14" s="57">
        <v>0.847500000000004</v>
      </c>
      <c r="AF14" s="57">
        <v>0.864999999999998</v>
      </c>
      <c r="AG14" s="57">
        <v>1.0225</v>
      </c>
      <c r="AH14" s="57">
        <v>1.255</v>
      </c>
      <c r="AI14" s="57">
        <v>1.2275</v>
      </c>
      <c r="AJ14" s="57">
        <v>1.39</v>
      </c>
      <c r="AK14" s="57">
        <v>1.335</v>
      </c>
      <c r="AL14" s="57">
        <v>1.25</v>
      </c>
      <c r="AM14" s="57">
        <v>1.7575</v>
      </c>
      <c r="AN14" s="57">
        <v>1.27500000000001</v>
      </c>
      <c r="AO14" s="57">
        <v>1.8025</v>
      </c>
      <c r="AP14" s="57">
        <v>1.6225</v>
      </c>
      <c r="AQ14" s="57">
        <v>1.4225</v>
      </c>
      <c r="AR14" s="57">
        <v>1.205</v>
      </c>
      <c r="AS14" s="57">
        <v>2.015</v>
      </c>
      <c r="AT14">
        <v>2.3925</v>
      </c>
      <c r="AU14" s="57">
        <v>4.61000000000001</v>
      </c>
      <c r="AV14" s="57">
        <v>5.63149999999999</v>
      </c>
      <c r="AW14">
        <v>6.34150000000001</v>
      </c>
      <c r="AX14" s="57">
        <v>6.444</v>
      </c>
      <c r="AY14" s="57">
        <v>6.79900000000001</v>
      </c>
      <c r="AZ14" s="57">
        <v>6.62650000000002</v>
      </c>
      <c r="BA14">
        <v>6.394</v>
      </c>
      <c r="BB14">
        <v>7.20149999999999</v>
      </c>
      <c r="BC14">
        <v>7.26900000000001</v>
      </c>
      <c r="BD14" s="57">
        <v>7.4715</v>
      </c>
      <c r="BE14" s="57">
        <v>7.52267499999999</v>
      </c>
      <c r="BF14" s="57">
        <v>8.057675</v>
      </c>
      <c r="BG14" s="57">
        <v>8.440175</v>
      </c>
      <c r="BH14" s="57">
        <v>8.98267500000001</v>
      </c>
      <c r="BI14" s="57">
        <v>9.165175</v>
      </c>
      <c r="BJ14" s="57">
        <v>8.77767499999999</v>
      </c>
      <c r="BK14" s="57">
        <v>9.04100525</v>
      </c>
      <c r="BL14" s="57">
        <v>9.37350525</v>
      </c>
      <c r="BM14" s="57">
        <v>9.63850525</v>
      </c>
      <c r="BN14" s="57">
        <v>9.73100525</v>
      </c>
      <c r="BO14" s="57">
        <v>9.33957667857143</v>
      </c>
      <c r="BP14" s="57">
        <v>8.9820766785714</v>
      </c>
      <c r="BQ14" s="57">
        <v>8.8170766785714</v>
      </c>
      <c r="BR14" s="57">
        <v>9.6895766785714</v>
      </c>
      <c r="BS14" s="57">
        <v>9.03957667857139</v>
      </c>
      <c r="BT14" s="57">
        <v>9.56957667857142</v>
      </c>
      <c r="BU14" s="57">
        <v>9.82</v>
      </c>
      <c r="BV14" s="57">
        <v>9.885</v>
      </c>
      <c r="BW14" s="57">
        <v>8.87</v>
      </c>
      <c r="BX14" s="57">
        <v>9.46249999999999</v>
      </c>
      <c r="BY14" s="57">
        <v>9.84249999999999</v>
      </c>
    </row>
    <row r="15" ht="15.95" customHeight="1" spans="1:77">
      <c r="A15" s="85" t="s">
        <v>64</v>
      </c>
      <c r="B15" s="46"/>
      <c r="C15" s="46"/>
      <c r="D15" s="14">
        <v>20.7725</v>
      </c>
      <c r="E15" s="14">
        <v>32.125</v>
      </c>
      <c r="F15" s="14">
        <v>32.095</v>
      </c>
      <c r="G15" s="14">
        <f t="shared" si="0"/>
        <v>-0.0300000000000153</v>
      </c>
      <c r="H15" s="14">
        <f t="shared" si="1"/>
        <v>11.3525</v>
      </c>
      <c r="I15" s="74">
        <f t="shared" si="2"/>
        <v>11.3225</v>
      </c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6"/>
      <c r="X15" s="57"/>
      <c r="Y15" s="57">
        <v>0.372500000000006</v>
      </c>
      <c r="Z15" s="57">
        <v>0.509999999999991</v>
      </c>
      <c r="AA15" s="57">
        <v>-0.0223735693130074</v>
      </c>
      <c r="AB15" s="57">
        <v>0.502500000000012</v>
      </c>
      <c r="AC15" s="57">
        <v>1.19000000000001</v>
      </c>
      <c r="AD15" s="57">
        <v>1.1</v>
      </c>
      <c r="AE15" s="57">
        <v>1.0225</v>
      </c>
      <c r="AF15" s="57">
        <v>1.045</v>
      </c>
      <c r="AG15" s="57">
        <v>1.21</v>
      </c>
      <c r="AH15" s="57">
        <v>1.4825</v>
      </c>
      <c r="AI15" s="57">
        <v>1.4475</v>
      </c>
      <c r="AJ15" s="57">
        <v>1.6375</v>
      </c>
      <c r="AK15" s="57">
        <v>1.6</v>
      </c>
      <c r="AL15" s="57">
        <v>1.49</v>
      </c>
      <c r="AM15" s="57">
        <v>2.0275</v>
      </c>
      <c r="AN15" s="57">
        <v>1.565</v>
      </c>
      <c r="AO15" s="57">
        <v>2.125</v>
      </c>
      <c r="AP15" s="57">
        <v>1.9275</v>
      </c>
      <c r="AQ15" s="57">
        <v>1.7075</v>
      </c>
      <c r="AR15" s="57">
        <v>1.54</v>
      </c>
      <c r="AS15" s="57">
        <v>2.37</v>
      </c>
      <c r="AT15">
        <v>2.8875</v>
      </c>
      <c r="AU15" s="57">
        <v>5.23250000000001</v>
      </c>
      <c r="AV15" s="57">
        <v>6.43624999999999</v>
      </c>
      <c r="AW15">
        <v>7.21875000000001</v>
      </c>
      <c r="AX15" s="57">
        <v>7.31124999999999</v>
      </c>
      <c r="AY15" s="57">
        <v>7.71625</v>
      </c>
      <c r="AZ15" s="57">
        <v>7.54125000000002</v>
      </c>
      <c r="BA15">
        <v>7.30625</v>
      </c>
      <c r="BB15">
        <v>8.15874999999999</v>
      </c>
      <c r="BC15">
        <v>8.28375000000001</v>
      </c>
      <c r="BD15" s="57">
        <v>8.50625</v>
      </c>
      <c r="BE15" s="57">
        <v>8.65754999999999</v>
      </c>
      <c r="BF15" s="57">
        <v>9.25505</v>
      </c>
      <c r="BG15" s="57">
        <v>9.67755</v>
      </c>
      <c r="BH15" s="57">
        <v>10.21255</v>
      </c>
      <c r="BI15" s="57">
        <v>10.44255</v>
      </c>
      <c r="BJ15" s="57">
        <v>10.07255</v>
      </c>
      <c r="BK15" s="57">
        <v>10.3747265</v>
      </c>
      <c r="BL15" s="57">
        <v>10.6997265</v>
      </c>
      <c r="BM15" s="57">
        <v>10.9922265</v>
      </c>
      <c r="BN15" s="57">
        <v>11.1222265</v>
      </c>
      <c r="BO15" s="57">
        <v>10.6649050714286</v>
      </c>
      <c r="BP15" s="57">
        <v>10.2874050714286</v>
      </c>
      <c r="BQ15" s="57">
        <v>10.1499050714286</v>
      </c>
      <c r="BR15" s="57">
        <v>11.0974050714286</v>
      </c>
      <c r="BS15" s="57">
        <v>10.4499050714286</v>
      </c>
      <c r="BT15" s="57">
        <v>11.0199050714286</v>
      </c>
      <c r="BU15" s="57">
        <v>11.315</v>
      </c>
      <c r="BV15" s="57">
        <v>11.35</v>
      </c>
      <c r="BW15" s="57">
        <v>10.3175</v>
      </c>
      <c r="BX15" s="57">
        <v>10.96</v>
      </c>
      <c r="BY15" s="57">
        <v>11.3525</v>
      </c>
    </row>
    <row r="16" ht="15.95" customHeight="1" spans="1:77">
      <c r="A16" s="85" t="s">
        <v>65</v>
      </c>
      <c r="B16" s="46"/>
      <c r="C16" s="46"/>
      <c r="D16" s="14">
        <v>12.0675</v>
      </c>
      <c r="E16" s="14">
        <v>25.125</v>
      </c>
      <c r="F16" s="14">
        <v>25.075</v>
      </c>
      <c r="G16" s="14">
        <f t="shared" si="0"/>
        <v>-0.0500000000000149</v>
      </c>
      <c r="H16" s="14">
        <f t="shared" si="1"/>
        <v>13.0575</v>
      </c>
      <c r="I16" s="74">
        <f t="shared" si="2"/>
        <v>13.0075</v>
      </c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6"/>
      <c r="X16" s="57"/>
      <c r="Y16" s="57">
        <v>0.447500000000005</v>
      </c>
      <c r="Z16" s="57">
        <v>0.597499999999991</v>
      </c>
      <c r="AA16" s="57">
        <v>0.0316982084410498</v>
      </c>
      <c r="AB16" s="57">
        <v>0.630000000000011</v>
      </c>
      <c r="AC16" s="57">
        <v>1.36750000000001</v>
      </c>
      <c r="AD16" s="57">
        <v>1.31</v>
      </c>
      <c r="AE16" s="57">
        <v>1.24</v>
      </c>
      <c r="AF16" s="57">
        <v>1.2625</v>
      </c>
      <c r="AG16" s="57">
        <v>1.4375</v>
      </c>
      <c r="AH16" s="57">
        <v>1.765</v>
      </c>
      <c r="AI16" s="57">
        <v>1.7625</v>
      </c>
      <c r="AJ16" s="57">
        <v>1.9425</v>
      </c>
      <c r="AK16" s="57">
        <v>1.9525</v>
      </c>
      <c r="AL16" s="57">
        <v>1.835</v>
      </c>
      <c r="AM16" s="57">
        <v>2.38</v>
      </c>
      <c r="AN16" s="57">
        <v>1.91000000000001</v>
      </c>
      <c r="AO16" s="57">
        <v>2.5025</v>
      </c>
      <c r="AP16" s="57">
        <v>2.3275</v>
      </c>
      <c r="AQ16" s="57">
        <v>2.1075</v>
      </c>
      <c r="AR16" s="57">
        <v>1.955</v>
      </c>
      <c r="AS16" s="57">
        <v>2.805</v>
      </c>
      <c r="AT16">
        <v>3.3125</v>
      </c>
      <c r="AU16" s="57">
        <v>5.9425</v>
      </c>
      <c r="AV16" s="57">
        <v>7.31275</v>
      </c>
      <c r="AW16">
        <v>8.14525000000001</v>
      </c>
      <c r="AX16" s="57">
        <v>8.26274999999999</v>
      </c>
      <c r="AY16" s="57">
        <v>8.73775</v>
      </c>
      <c r="AZ16" s="57">
        <v>8.60275000000002</v>
      </c>
      <c r="BA16">
        <v>8.38524999999999</v>
      </c>
      <c r="BB16">
        <v>9.28774999999999</v>
      </c>
      <c r="BC16">
        <v>9.49275000000001</v>
      </c>
      <c r="BD16" s="57">
        <v>9.74525</v>
      </c>
      <c r="BE16" s="57">
        <v>10.04785</v>
      </c>
      <c r="BF16" s="57">
        <v>10.68785</v>
      </c>
      <c r="BG16" s="57">
        <v>11.16535</v>
      </c>
      <c r="BH16" s="57">
        <v>11.71035</v>
      </c>
      <c r="BI16" s="57">
        <v>11.93285</v>
      </c>
      <c r="BJ16" s="57">
        <v>11.60285</v>
      </c>
      <c r="BK16" s="57">
        <v>11.9509355</v>
      </c>
      <c r="BL16" s="57">
        <v>12.2684355</v>
      </c>
      <c r="BM16" s="57">
        <v>12.5909355</v>
      </c>
      <c r="BN16" s="57">
        <v>12.7434355</v>
      </c>
      <c r="BO16" s="57">
        <v>12.2752212142857</v>
      </c>
      <c r="BP16" s="57">
        <v>11.9027212142857</v>
      </c>
      <c r="BQ16" s="57">
        <v>11.7702212142857</v>
      </c>
      <c r="BR16" s="57">
        <v>12.7477212142857</v>
      </c>
      <c r="BS16" s="57">
        <v>12.1252212142857</v>
      </c>
      <c r="BT16" s="57">
        <v>12.7452212142857</v>
      </c>
      <c r="BU16" s="57">
        <v>12.9875</v>
      </c>
      <c r="BV16" s="57">
        <v>13.015</v>
      </c>
      <c r="BW16" s="57">
        <v>11.995</v>
      </c>
      <c r="BX16" s="57">
        <v>12.615</v>
      </c>
      <c r="BY16" s="57">
        <v>13.0575</v>
      </c>
    </row>
    <row r="17" ht="15.95" customHeight="1" spans="1:77">
      <c r="A17" s="85" t="s">
        <v>66</v>
      </c>
      <c r="B17" s="46"/>
      <c r="C17" s="46"/>
      <c r="D17" s="14">
        <v>5.4975</v>
      </c>
      <c r="E17" s="14">
        <v>20.315</v>
      </c>
      <c r="F17" s="14">
        <v>20.25</v>
      </c>
      <c r="G17" s="14">
        <f t="shared" si="0"/>
        <v>-0.0650000000000155</v>
      </c>
      <c r="H17" s="14">
        <f t="shared" si="1"/>
        <v>14.8175</v>
      </c>
      <c r="I17" s="74">
        <f t="shared" si="2"/>
        <v>14.7525</v>
      </c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6"/>
      <c r="X17" s="57"/>
      <c r="Y17" s="57">
        <v>0.507500000000007</v>
      </c>
      <c r="Z17" s="57">
        <v>0.679999999999993</v>
      </c>
      <c r="AA17" s="57">
        <v>0.124165668587639</v>
      </c>
      <c r="AB17" s="57">
        <v>0.765000000000013</v>
      </c>
      <c r="AC17" s="57">
        <v>1.54500000000001</v>
      </c>
      <c r="AD17" s="57">
        <v>1.51</v>
      </c>
      <c r="AE17" s="57">
        <v>1.46</v>
      </c>
      <c r="AF17" s="57">
        <v>1.48</v>
      </c>
      <c r="AG17" s="57">
        <v>1.735</v>
      </c>
      <c r="AH17" s="57">
        <v>2.0675</v>
      </c>
      <c r="AI17" s="57">
        <v>2.115</v>
      </c>
      <c r="AJ17" s="57">
        <v>2.28</v>
      </c>
      <c r="AK17" s="57">
        <v>2.325</v>
      </c>
      <c r="AL17" s="57">
        <v>2.2125</v>
      </c>
      <c r="AM17" s="57">
        <v>2.74250000000001</v>
      </c>
      <c r="AN17" s="57">
        <v>2.29000000000001</v>
      </c>
      <c r="AO17" s="57">
        <v>2.875</v>
      </c>
      <c r="AP17" s="57">
        <v>2.7375</v>
      </c>
      <c r="AQ17" s="57">
        <v>2.5275</v>
      </c>
      <c r="AR17" s="57">
        <v>2.4</v>
      </c>
      <c r="AS17" s="57">
        <v>3.27</v>
      </c>
      <c r="AT17">
        <v>3.8025</v>
      </c>
      <c r="AU17" s="57">
        <v>6.69250000000001</v>
      </c>
      <c r="AV17" s="57">
        <v>8.2045</v>
      </c>
      <c r="AW17">
        <v>9.11700000000001</v>
      </c>
      <c r="AX17" s="57">
        <v>9.21449999999999</v>
      </c>
      <c r="AY17" s="57">
        <v>9.7845</v>
      </c>
      <c r="AZ17" s="57">
        <v>9.61950000000002</v>
      </c>
      <c r="BA17">
        <v>9.4795</v>
      </c>
      <c r="BB17">
        <v>10.452</v>
      </c>
      <c r="BC17">
        <v>10.732</v>
      </c>
      <c r="BD17" s="57">
        <v>11.017</v>
      </c>
      <c r="BE17" s="57">
        <v>11.4976</v>
      </c>
      <c r="BF17" s="57">
        <v>12.2201</v>
      </c>
      <c r="BG17" s="57">
        <v>12.7026</v>
      </c>
      <c r="BH17" s="57">
        <v>13.2951</v>
      </c>
      <c r="BI17" s="57">
        <v>13.5176</v>
      </c>
      <c r="BJ17" s="57">
        <v>13.2501</v>
      </c>
      <c r="BK17" s="57">
        <v>13.647603</v>
      </c>
      <c r="BL17" s="57">
        <v>13.882603</v>
      </c>
      <c r="BM17" s="57">
        <v>14.230103</v>
      </c>
      <c r="BN17" s="57">
        <v>14.420103</v>
      </c>
      <c r="BO17" s="57">
        <v>13.9309958571429</v>
      </c>
      <c r="BP17" s="57">
        <v>13.5809958571429</v>
      </c>
      <c r="BQ17" s="57">
        <v>13.4709958571429</v>
      </c>
      <c r="BR17" s="57">
        <v>14.4859958571429</v>
      </c>
      <c r="BS17" s="57">
        <v>13.8409958571429</v>
      </c>
      <c r="BT17" s="57">
        <v>14.5484958571429</v>
      </c>
      <c r="BU17" s="57">
        <v>14.7225</v>
      </c>
      <c r="BV17" s="57">
        <v>14.7625</v>
      </c>
      <c r="BW17" s="57">
        <v>13.71</v>
      </c>
      <c r="BX17" s="57">
        <v>14.36</v>
      </c>
      <c r="BY17" s="57">
        <v>14.8175</v>
      </c>
    </row>
    <row r="18" ht="15.95" customHeight="1" spans="1:77">
      <c r="A18" s="85" t="s">
        <v>67</v>
      </c>
      <c r="B18" s="46"/>
      <c r="C18" s="46"/>
      <c r="D18" s="14">
        <v>0.0800000000000001</v>
      </c>
      <c r="E18" s="14">
        <v>16.57</v>
      </c>
      <c r="F18" s="14">
        <v>16.5025</v>
      </c>
      <c r="G18" s="14">
        <f t="shared" si="0"/>
        <v>-0.0675000000000132</v>
      </c>
      <c r="H18" s="14">
        <f t="shared" si="1"/>
        <v>16.49</v>
      </c>
      <c r="I18" s="74">
        <f t="shared" si="2"/>
        <v>16.4225</v>
      </c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6"/>
      <c r="X18" s="57"/>
      <c r="Y18" s="57">
        <v>0.572500000000006</v>
      </c>
      <c r="Z18" s="57">
        <v>0.779999999999992</v>
      </c>
      <c r="AA18" s="57">
        <v>0.217032993895047</v>
      </c>
      <c r="AB18" s="57">
        <v>0.900000000000013</v>
      </c>
      <c r="AC18" s="57">
        <v>1.69750000000001</v>
      </c>
      <c r="AD18" s="57">
        <v>1.665</v>
      </c>
      <c r="AE18" s="57">
        <v>1.6425</v>
      </c>
      <c r="AF18" s="57">
        <v>1.655</v>
      </c>
      <c r="AG18" s="57">
        <v>1.93</v>
      </c>
      <c r="AH18" s="57">
        <v>2.2925</v>
      </c>
      <c r="AI18" s="57">
        <v>2.3875</v>
      </c>
      <c r="AJ18" s="57">
        <v>2.5525</v>
      </c>
      <c r="AK18" s="57">
        <v>2.605</v>
      </c>
      <c r="AL18" s="57">
        <v>2.495</v>
      </c>
      <c r="AM18" s="57">
        <v>3.09000000000001</v>
      </c>
      <c r="AN18" s="57">
        <v>2.60250000000001</v>
      </c>
      <c r="AO18" s="57">
        <v>3.1825</v>
      </c>
      <c r="AP18" s="57">
        <v>3.0575</v>
      </c>
      <c r="AQ18" s="57">
        <v>2.8475</v>
      </c>
      <c r="AR18" s="57">
        <v>2.7775</v>
      </c>
      <c r="AS18" s="57">
        <v>3.6675</v>
      </c>
      <c r="AT18">
        <v>4.2375</v>
      </c>
      <c r="AU18" s="57">
        <v>7.365</v>
      </c>
      <c r="AV18" s="57">
        <v>9.039</v>
      </c>
      <c r="AW18">
        <v>10.0365</v>
      </c>
      <c r="AX18" s="57">
        <v>10.169</v>
      </c>
      <c r="AY18" s="57">
        <v>10.799</v>
      </c>
      <c r="AZ18" s="57">
        <v>10.644</v>
      </c>
      <c r="BA18">
        <v>10.544</v>
      </c>
      <c r="BB18">
        <v>11.5115</v>
      </c>
      <c r="BC18">
        <v>11.8215</v>
      </c>
      <c r="BD18" s="57">
        <v>12.194</v>
      </c>
      <c r="BE18" s="57">
        <v>12.823675</v>
      </c>
      <c r="BF18" s="57">
        <v>13.633675</v>
      </c>
      <c r="BG18" s="57">
        <v>14.158675</v>
      </c>
      <c r="BH18" s="57">
        <v>14.708675</v>
      </c>
      <c r="BI18" s="57">
        <v>14.938675</v>
      </c>
      <c r="BJ18" s="57">
        <v>14.733675</v>
      </c>
      <c r="BK18" s="57">
        <v>15.17568525</v>
      </c>
      <c r="BL18" s="57">
        <v>15.45568525</v>
      </c>
      <c r="BM18" s="57">
        <v>15.81568525</v>
      </c>
      <c r="BN18" s="57">
        <v>15.96818525</v>
      </c>
      <c r="BO18" s="57">
        <v>15.49318525</v>
      </c>
      <c r="BP18" s="57">
        <v>15.17568525</v>
      </c>
      <c r="BQ18" s="57">
        <v>15.06318525</v>
      </c>
      <c r="BR18" s="57">
        <v>16.06068525</v>
      </c>
      <c r="BS18" s="57">
        <v>15.43318525</v>
      </c>
      <c r="BT18" s="57">
        <v>16.22068525</v>
      </c>
      <c r="BU18" s="57">
        <v>16.405</v>
      </c>
      <c r="BV18" s="57">
        <v>16.455</v>
      </c>
      <c r="BW18" s="57">
        <v>15.3625</v>
      </c>
      <c r="BX18" s="57">
        <v>16.0425</v>
      </c>
      <c r="BY18" s="57">
        <v>16.49</v>
      </c>
    </row>
    <row r="19" ht="15.95" customHeight="1" spans="1:77">
      <c r="A19" s="85" t="s">
        <v>68</v>
      </c>
      <c r="B19" s="46"/>
      <c r="C19" s="46"/>
      <c r="D19" s="14">
        <v>-5.2925</v>
      </c>
      <c r="E19" s="14">
        <v>13.065</v>
      </c>
      <c r="F19" s="14">
        <v>12.98</v>
      </c>
      <c r="G19" s="14">
        <f t="shared" si="0"/>
        <v>-0.0850000000000133</v>
      </c>
      <c r="H19" s="14">
        <f t="shared" si="1"/>
        <v>18.3575</v>
      </c>
      <c r="I19" s="74">
        <f t="shared" si="2"/>
        <v>18.2725</v>
      </c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6"/>
      <c r="X19" s="57"/>
      <c r="Y19" s="57">
        <v>0.655000000000006</v>
      </c>
      <c r="Z19" s="57">
        <v>0.907499999999993</v>
      </c>
      <c r="AA19" s="57">
        <v>0.370812618034454</v>
      </c>
      <c r="AB19" s="57">
        <v>1.07000000000001</v>
      </c>
      <c r="AC19" s="57">
        <v>1.91250000000001</v>
      </c>
      <c r="AD19" s="57">
        <v>1.885</v>
      </c>
      <c r="AE19" s="57">
        <v>1.89</v>
      </c>
      <c r="AF19" s="57">
        <v>1.9175</v>
      </c>
      <c r="AG19" s="57">
        <v>2.2225</v>
      </c>
      <c r="AH19" s="57">
        <v>2.605</v>
      </c>
      <c r="AI19" s="57">
        <v>2.755</v>
      </c>
      <c r="AJ19" s="57">
        <v>2.8975</v>
      </c>
      <c r="AK19" s="57">
        <v>2.9725</v>
      </c>
      <c r="AL19" s="57">
        <v>2.865</v>
      </c>
      <c r="AM19" s="57">
        <v>3.43250000000001</v>
      </c>
      <c r="AN19" s="57">
        <v>3.00000000000001</v>
      </c>
      <c r="AO19" s="57">
        <v>3.555</v>
      </c>
      <c r="AP19" s="57">
        <v>3.46</v>
      </c>
      <c r="AQ19" s="57">
        <v>3.25</v>
      </c>
      <c r="AR19" s="57">
        <v>3.2425</v>
      </c>
      <c r="AS19" s="57">
        <v>4.1425</v>
      </c>
      <c r="AT19">
        <v>4.75</v>
      </c>
      <c r="AU19" s="57">
        <v>8.1</v>
      </c>
      <c r="AV19" s="57">
        <v>9.94275</v>
      </c>
      <c r="AW19">
        <v>11.05525</v>
      </c>
      <c r="AX19" s="57">
        <v>11.20275</v>
      </c>
      <c r="AY19" s="57">
        <v>11.89775</v>
      </c>
      <c r="AZ19" s="57">
        <v>11.76275</v>
      </c>
      <c r="BA19">
        <v>11.72025</v>
      </c>
      <c r="BB19">
        <v>12.67025</v>
      </c>
      <c r="BC19">
        <v>13.03025</v>
      </c>
      <c r="BD19" s="57">
        <v>13.54275</v>
      </c>
      <c r="BE19" s="57">
        <v>14.34375</v>
      </c>
      <c r="BF19" s="57">
        <v>15.22125</v>
      </c>
      <c r="BG19" s="57">
        <v>15.82125</v>
      </c>
      <c r="BH19" s="57">
        <v>16.36125</v>
      </c>
      <c r="BI19" s="57">
        <v>16.55625</v>
      </c>
      <c r="BJ19" s="57">
        <v>16.41375</v>
      </c>
      <c r="BK19" s="57">
        <v>16.9061625</v>
      </c>
      <c r="BL19" s="57">
        <v>17.1961625</v>
      </c>
      <c r="BM19" s="57">
        <v>17.5611625</v>
      </c>
      <c r="BN19" s="57">
        <v>17.7136625</v>
      </c>
      <c r="BO19" s="57">
        <v>17.2152696428571</v>
      </c>
      <c r="BP19" s="57">
        <v>16.9277696428571</v>
      </c>
      <c r="BQ19" s="57">
        <v>16.8277696428571</v>
      </c>
      <c r="BR19" s="57">
        <v>17.8502696428571</v>
      </c>
      <c r="BS19" s="57">
        <v>17.2752696428571</v>
      </c>
      <c r="BT19" s="57">
        <v>18.0927696428571</v>
      </c>
      <c r="BU19" s="57">
        <v>18.235</v>
      </c>
      <c r="BV19" s="57">
        <v>18.3125</v>
      </c>
      <c r="BW19" s="57">
        <v>17.1875</v>
      </c>
      <c r="BX19" s="57">
        <v>17.9125</v>
      </c>
      <c r="BY19" s="57">
        <v>18.3575</v>
      </c>
    </row>
    <row r="20" ht="15.95" customHeight="1" spans="1:77">
      <c r="A20" s="85" t="s">
        <v>69</v>
      </c>
      <c r="B20" s="46"/>
      <c r="C20" s="46"/>
      <c r="D20" s="14">
        <v>-6.7625</v>
      </c>
      <c r="E20" s="14">
        <v>13.9175</v>
      </c>
      <c r="F20" s="14">
        <v>13.8</v>
      </c>
      <c r="G20" s="14">
        <f t="shared" si="0"/>
        <v>-0.117500000000014</v>
      </c>
      <c r="H20" s="14">
        <f t="shared" si="1"/>
        <v>20.68</v>
      </c>
      <c r="I20" s="74">
        <f t="shared" si="2"/>
        <v>20.5625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6"/>
      <c r="X20" s="57"/>
      <c r="Y20" s="57">
        <v>0.680000000000006</v>
      </c>
      <c r="Z20" s="57">
        <v>0.924999999999993</v>
      </c>
      <c r="AA20" s="57">
        <v>0.426346179832624</v>
      </c>
      <c r="AB20" s="57">
        <v>1.25000000000001</v>
      </c>
      <c r="AC20" s="57">
        <v>2.13000000000001</v>
      </c>
      <c r="AD20" s="57">
        <v>2.1775</v>
      </c>
      <c r="AE20" s="57">
        <v>2.21</v>
      </c>
      <c r="AF20" s="57">
        <v>2.2875</v>
      </c>
      <c r="AG20" s="57">
        <v>2.695</v>
      </c>
      <c r="AH20" s="57">
        <v>3.1375</v>
      </c>
      <c r="AI20" s="57">
        <v>3.245</v>
      </c>
      <c r="AJ20" s="57">
        <v>3.4025</v>
      </c>
      <c r="AK20" s="57">
        <v>3.5475</v>
      </c>
      <c r="AL20" s="57">
        <v>3.4775</v>
      </c>
      <c r="AM20" s="57">
        <v>3.945</v>
      </c>
      <c r="AN20" s="57">
        <v>3.53000000000001</v>
      </c>
      <c r="AO20" s="57">
        <v>4.12</v>
      </c>
      <c r="AP20" s="57">
        <v>4.0925</v>
      </c>
      <c r="AQ20" s="57">
        <v>3.8825</v>
      </c>
      <c r="AR20" s="57">
        <v>3.905</v>
      </c>
      <c r="AS20" s="57">
        <v>4.815</v>
      </c>
      <c r="AT20">
        <v>5.4725</v>
      </c>
      <c r="AU20" s="57">
        <v>9.03</v>
      </c>
      <c r="AV20" s="57">
        <v>11.07075</v>
      </c>
      <c r="AW20">
        <v>12.20325</v>
      </c>
      <c r="AX20" s="57">
        <v>12.38825</v>
      </c>
      <c r="AY20" s="57">
        <v>13.20575</v>
      </c>
      <c r="AZ20" s="57">
        <v>13.12075</v>
      </c>
      <c r="BA20">
        <v>13.18825</v>
      </c>
      <c r="BB20">
        <v>14.16825</v>
      </c>
      <c r="BC20">
        <v>14.53075</v>
      </c>
      <c r="BD20" s="57">
        <v>15.06325</v>
      </c>
      <c r="BE20" s="57">
        <v>16.1446</v>
      </c>
      <c r="BF20" s="57">
        <v>17.1046</v>
      </c>
      <c r="BG20" s="57">
        <v>17.7471</v>
      </c>
      <c r="BH20" s="57">
        <v>18.3721</v>
      </c>
      <c r="BI20" s="57">
        <v>18.4046</v>
      </c>
      <c r="BJ20" s="57">
        <v>18.3721</v>
      </c>
      <c r="BK20" s="57">
        <v>18.923263</v>
      </c>
      <c r="BL20" s="57">
        <v>19.208263</v>
      </c>
      <c r="BM20" s="57">
        <v>19.475763</v>
      </c>
      <c r="BN20" s="57">
        <v>19.640763</v>
      </c>
      <c r="BO20" s="57">
        <v>19.0664772857143</v>
      </c>
      <c r="BP20" s="57">
        <v>18.8814772857143</v>
      </c>
      <c r="BQ20" s="57">
        <v>18.8814772857143</v>
      </c>
      <c r="BR20" s="57">
        <v>19.8289772857143</v>
      </c>
      <c r="BS20" s="57">
        <v>19.3414772857143</v>
      </c>
      <c r="BT20" s="57">
        <v>20.2164772857143</v>
      </c>
      <c r="BU20" s="57">
        <v>20.49</v>
      </c>
      <c r="BV20" s="57">
        <v>20.5775</v>
      </c>
      <c r="BW20" s="57">
        <v>19.4625</v>
      </c>
      <c r="BX20" s="57">
        <v>20.2125</v>
      </c>
      <c r="BY20" s="57">
        <v>20.68</v>
      </c>
    </row>
    <row r="21" ht="15.95" customHeight="1" spans="1:77">
      <c r="A21" s="85" t="s">
        <v>70</v>
      </c>
      <c r="B21" s="46"/>
      <c r="C21" s="46"/>
      <c r="D21" s="14">
        <v>-5.965</v>
      </c>
      <c r="E21" s="14">
        <v>16.7025</v>
      </c>
      <c r="F21" s="14">
        <v>16.61</v>
      </c>
      <c r="G21" s="14">
        <f t="shared" si="0"/>
        <v>-0.0925000000000153</v>
      </c>
      <c r="H21" s="14">
        <f t="shared" si="1"/>
        <v>22.6675</v>
      </c>
      <c r="I21" s="74">
        <f t="shared" si="2"/>
        <v>22.575</v>
      </c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6"/>
      <c r="X21" s="57"/>
      <c r="Y21" s="57">
        <v>0.775000000000006</v>
      </c>
      <c r="Z21" s="57">
        <v>1.07249999999999</v>
      </c>
      <c r="AA21" s="57">
        <v>0.650581081296457</v>
      </c>
      <c r="AB21" s="57">
        <v>1.42750000000001</v>
      </c>
      <c r="AC21" s="57">
        <v>2.30000000000001</v>
      </c>
      <c r="AD21" s="57">
        <v>2.3275</v>
      </c>
      <c r="AE21" s="57">
        <v>2.39</v>
      </c>
      <c r="AF21" s="57">
        <v>2.4575</v>
      </c>
      <c r="AG21" s="57">
        <v>2.89</v>
      </c>
      <c r="AH21" s="57">
        <v>3.3525</v>
      </c>
      <c r="AI21" s="57">
        <v>3.55</v>
      </c>
      <c r="AJ21" s="57">
        <v>3.6875</v>
      </c>
      <c r="AK21" s="57">
        <v>3.8275</v>
      </c>
      <c r="AL21" s="57">
        <v>3.76</v>
      </c>
      <c r="AM21" s="57">
        <v>4.23</v>
      </c>
      <c r="AN21" s="57">
        <v>3.87000000000001</v>
      </c>
      <c r="AO21" s="57">
        <v>4.4225</v>
      </c>
      <c r="AP21" s="57">
        <v>4.3925</v>
      </c>
      <c r="AQ21" s="57">
        <v>4.1825</v>
      </c>
      <c r="AR21" s="57">
        <v>4.305</v>
      </c>
      <c r="AS21" s="57">
        <v>5.225</v>
      </c>
      <c r="AT21">
        <v>5.92</v>
      </c>
      <c r="AU21" s="57">
        <v>9.695</v>
      </c>
      <c r="AV21" s="57">
        <v>11.99675</v>
      </c>
      <c r="AW21">
        <v>13.17425</v>
      </c>
      <c r="AX21" s="57">
        <v>13.39425</v>
      </c>
      <c r="AY21" s="57">
        <v>14.30175</v>
      </c>
      <c r="AZ21" s="57">
        <v>14.22675</v>
      </c>
      <c r="BA21">
        <v>14.32425</v>
      </c>
      <c r="BB21">
        <v>15.26925</v>
      </c>
      <c r="BC21">
        <v>15.65425</v>
      </c>
      <c r="BD21" s="57">
        <v>16.30675</v>
      </c>
      <c r="BE21" s="57">
        <v>17.58835</v>
      </c>
      <c r="BF21" s="57">
        <v>18.65335</v>
      </c>
      <c r="BG21" s="57">
        <v>19.34585</v>
      </c>
      <c r="BH21" s="57">
        <v>20.01835</v>
      </c>
      <c r="BI21" s="57">
        <v>19.97585</v>
      </c>
      <c r="BJ21" s="57">
        <v>19.99335</v>
      </c>
      <c r="BK21" s="57">
        <v>20.5931505</v>
      </c>
      <c r="BL21" s="57">
        <v>20.9481505</v>
      </c>
      <c r="BM21" s="57">
        <v>21.2456505</v>
      </c>
      <c r="BN21" s="57">
        <v>21.3556505</v>
      </c>
      <c r="BO21" s="57">
        <v>20.8279719285714</v>
      </c>
      <c r="BP21" s="57">
        <v>20.6704719285714</v>
      </c>
      <c r="BQ21" s="57">
        <v>20.6454719285714</v>
      </c>
      <c r="BR21" s="57">
        <v>21.5954719285714</v>
      </c>
      <c r="BS21" s="57">
        <v>21.1454719285714</v>
      </c>
      <c r="BT21" s="57">
        <v>22.0929719285714</v>
      </c>
      <c r="BU21" s="57">
        <v>22.4025</v>
      </c>
      <c r="BV21" s="57">
        <v>22.5</v>
      </c>
      <c r="BW21" s="57">
        <v>21.395</v>
      </c>
      <c r="BX21" s="57">
        <v>22.17</v>
      </c>
      <c r="BY21" s="57">
        <v>22.6675</v>
      </c>
    </row>
    <row r="22" ht="15.95" customHeight="1" spans="1:77">
      <c r="A22" s="85" t="s">
        <v>71</v>
      </c>
      <c r="B22" s="46"/>
      <c r="C22" s="46"/>
      <c r="D22" s="14">
        <v>-7.4025</v>
      </c>
      <c r="E22" s="14">
        <v>17.0225</v>
      </c>
      <c r="F22" s="14">
        <v>16.95</v>
      </c>
      <c r="G22" s="14">
        <f t="shared" si="0"/>
        <v>-0.0725000000000158</v>
      </c>
      <c r="H22" s="14">
        <f t="shared" si="1"/>
        <v>24.425</v>
      </c>
      <c r="I22" s="74">
        <f t="shared" si="2"/>
        <v>24.3525</v>
      </c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6"/>
      <c r="X22" s="57"/>
      <c r="Y22" s="57">
        <v>0.885000000000006</v>
      </c>
      <c r="Z22" s="57">
        <v>1.28499999999999</v>
      </c>
      <c r="AA22" s="57">
        <v>0.899062739503202</v>
      </c>
      <c r="AB22" s="57">
        <v>1.59750000000001</v>
      </c>
      <c r="AC22" s="57">
        <v>2.43250000000001</v>
      </c>
      <c r="AD22" s="57">
        <v>2.3925</v>
      </c>
      <c r="AE22" s="57">
        <v>2.4625</v>
      </c>
      <c r="AF22" s="57">
        <v>2.4725</v>
      </c>
      <c r="AG22" s="57">
        <v>2.955</v>
      </c>
      <c r="AH22" s="57">
        <v>3.37</v>
      </c>
      <c r="AI22" s="57">
        <v>3.6425</v>
      </c>
      <c r="AJ22" s="57">
        <v>3.785</v>
      </c>
      <c r="AK22" s="57">
        <v>3.9025</v>
      </c>
      <c r="AL22" s="57">
        <v>3.8125</v>
      </c>
      <c r="AM22" s="57">
        <v>4.34000000000001</v>
      </c>
      <c r="AN22" s="57">
        <v>4.0825</v>
      </c>
      <c r="AO22" s="57">
        <v>4.53</v>
      </c>
      <c r="AP22" s="57">
        <v>4.465</v>
      </c>
      <c r="AQ22" s="57">
        <v>4.265</v>
      </c>
      <c r="AR22" s="57">
        <v>4.5225</v>
      </c>
      <c r="AS22" s="57">
        <v>5.4425</v>
      </c>
      <c r="AT22">
        <v>6.2</v>
      </c>
      <c r="AU22" s="57">
        <v>10.15</v>
      </c>
      <c r="AV22" s="57">
        <v>12.751</v>
      </c>
      <c r="AW22">
        <v>14.026</v>
      </c>
      <c r="AX22" s="57">
        <v>14.3085</v>
      </c>
      <c r="AY22" s="57">
        <v>15.256</v>
      </c>
      <c r="AZ22" s="57">
        <v>15.106</v>
      </c>
      <c r="BA22">
        <v>15.286</v>
      </c>
      <c r="BB22">
        <v>16.111</v>
      </c>
      <c r="BC22">
        <v>16.461</v>
      </c>
      <c r="BD22" s="57">
        <v>17.251</v>
      </c>
      <c r="BE22" s="57">
        <v>18.708375</v>
      </c>
      <c r="BF22" s="57">
        <v>19.903375</v>
      </c>
      <c r="BG22" s="57">
        <v>20.688375</v>
      </c>
      <c r="BH22" s="57">
        <v>21.350875</v>
      </c>
      <c r="BI22" s="57">
        <v>21.305875</v>
      </c>
      <c r="BJ22" s="57">
        <v>21.340875</v>
      </c>
      <c r="BK22" s="57">
        <v>21.98110125</v>
      </c>
      <c r="BL22" s="57">
        <v>22.42610125</v>
      </c>
      <c r="BM22" s="57">
        <v>22.85610125</v>
      </c>
      <c r="BN22" s="57">
        <v>22.89110125</v>
      </c>
      <c r="BO22" s="57">
        <v>22.4175298214286</v>
      </c>
      <c r="BP22" s="57">
        <v>22.1775298214286</v>
      </c>
      <c r="BQ22" s="57">
        <v>22.1675298214286</v>
      </c>
      <c r="BR22" s="57">
        <v>23.1125298214286</v>
      </c>
      <c r="BS22" s="57">
        <v>22.7000298214286</v>
      </c>
      <c r="BT22" s="57">
        <v>23.6875298214286</v>
      </c>
      <c r="BU22" s="57">
        <v>24.11</v>
      </c>
      <c r="BV22" s="57">
        <v>24.2225</v>
      </c>
      <c r="BW22" s="57">
        <v>23.1225</v>
      </c>
      <c r="BX22" s="57">
        <v>23.9725</v>
      </c>
      <c r="BY22" s="57">
        <v>24.425</v>
      </c>
    </row>
    <row r="23" ht="15.95" customHeight="1" spans="1:77">
      <c r="A23" s="85" t="s">
        <v>72</v>
      </c>
      <c r="B23" s="46"/>
      <c r="C23" s="46"/>
      <c r="D23" s="14">
        <v>-12.7125</v>
      </c>
      <c r="E23" s="14">
        <v>13.6</v>
      </c>
      <c r="F23" s="14">
        <v>13.5525</v>
      </c>
      <c r="G23" s="14">
        <f t="shared" si="0"/>
        <v>-0.0475000000000154</v>
      </c>
      <c r="H23" s="14">
        <f t="shared" si="1"/>
        <v>26.3125</v>
      </c>
      <c r="I23" s="74">
        <f t="shared" si="2"/>
        <v>26.265</v>
      </c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6"/>
      <c r="X23" s="57"/>
      <c r="Y23" s="57">
        <v>1.00500000000001</v>
      </c>
      <c r="Z23" s="57">
        <v>1.50999999999999</v>
      </c>
      <c r="AA23" s="57">
        <v>1.1523112794646</v>
      </c>
      <c r="AB23" s="57">
        <v>1.79000000000001</v>
      </c>
      <c r="AC23" s="57">
        <v>2.56750000000001</v>
      </c>
      <c r="AD23" s="57">
        <v>2.48</v>
      </c>
      <c r="AE23" s="57">
        <v>2.565</v>
      </c>
      <c r="AF23" s="57">
        <v>2.51</v>
      </c>
      <c r="AG23" s="57">
        <v>2.975</v>
      </c>
      <c r="AH23" s="57">
        <v>3.4125</v>
      </c>
      <c r="AI23" s="57">
        <v>3.76</v>
      </c>
      <c r="AJ23" s="57">
        <v>3.96</v>
      </c>
      <c r="AK23" s="57">
        <v>4.015</v>
      </c>
      <c r="AL23" s="57">
        <v>3.895</v>
      </c>
      <c r="AM23" s="57">
        <v>4.4775</v>
      </c>
      <c r="AN23" s="57">
        <v>4.30250000000001</v>
      </c>
      <c r="AO23" s="57">
        <v>4.695</v>
      </c>
      <c r="AP23" s="57">
        <v>4.5575</v>
      </c>
      <c r="AQ23" s="57">
        <v>4.4175</v>
      </c>
      <c r="AR23" s="57">
        <v>4.7525</v>
      </c>
      <c r="AS23" s="57">
        <v>5.6725</v>
      </c>
      <c r="AT23">
        <v>6.485</v>
      </c>
      <c r="AU23" s="57">
        <v>10.6325</v>
      </c>
      <c r="AV23" s="57">
        <v>13.526</v>
      </c>
      <c r="AW23">
        <v>14.896</v>
      </c>
      <c r="AX23" s="57">
        <v>15.216</v>
      </c>
      <c r="AY23" s="57">
        <v>16.2085</v>
      </c>
      <c r="AZ23" s="57">
        <v>16.0835</v>
      </c>
      <c r="BA23">
        <v>16.261</v>
      </c>
      <c r="BB23">
        <v>16.9685</v>
      </c>
      <c r="BC23">
        <v>17.2935</v>
      </c>
      <c r="BD23" s="57">
        <v>18.266</v>
      </c>
      <c r="BE23" s="57">
        <v>19.928075</v>
      </c>
      <c r="BF23" s="57">
        <v>21.268075</v>
      </c>
      <c r="BG23" s="57">
        <v>22.110575</v>
      </c>
      <c r="BH23" s="57">
        <v>22.743075</v>
      </c>
      <c r="BI23" s="57">
        <v>22.760575</v>
      </c>
      <c r="BJ23" s="57">
        <v>22.788075</v>
      </c>
      <c r="BK23" s="57">
        <v>23.47171725</v>
      </c>
      <c r="BL23" s="57">
        <v>23.97921725</v>
      </c>
      <c r="BM23" s="57">
        <v>24.55671725</v>
      </c>
      <c r="BN23" s="57">
        <v>24.57421725</v>
      </c>
      <c r="BO23" s="57">
        <v>24.1297529642857</v>
      </c>
      <c r="BP23" s="57">
        <v>23.9322529642857</v>
      </c>
      <c r="BQ23" s="57">
        <v>23.8397529642857</v>
      </c>
      <c r="BR23" s="57">
        <v>24.7847529642857</v>
      </c>
      <c r="BS23" s="57">
        <v>24.4097529642857</v>
      </c>
      <c r="BT23" s="57">
        <v>25.4522529642857</v>
      </c>
      <c r="BU23" s="57">
        <v>25.94</v>
      </c>
      <c r="BV23" s="57">
        <v>26.075</v>
      </c>
      <c r="BW23" s="57">
        <v>25.0075</v>
      </c>
      <c r="BX23" s="57">
        <v>25.8575</v>
      </c>
      <c r="BY23" s="57">
        <v>26.3125</v>
      </c>
    </row>
    <row r="24" ht="15.95" customHeight="1" spans="1:77">
      <c r="A24" s="85" t="s">
        <v>73</v>
      </c>
      <c r="B24" s="46"/>
      <c r="C24" s="46"/>
      <c r="D24" s="14">
        <v>-19.0475</v>
      </c>
      <c r="E24" s="14">
        <v>9.68749999999999</v>
      </c>
      <c r="F24" s="14">
        <v>9.64249999999998</v>
      </c>
      <c r="G24" s="14">
        <f t="shared" si="0"/>
        <v>-0.0450000000000053</v>
      </c>
      <c r="H24" s="14">
        <f t="shared" si="1"/>
        <v>28.735</v>
      </c>
      <c r="I24" s="74">
        <f t="shared" si="2"/>
        <v>28.69</v>
      </c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6"/>
      <c r="X24" s="57"/>
      <c r="Y24" s="57">
        <v>1.0375</v>
      </c>
      <c r="Z24" s="57">
        <v>1.58749999999999</v>
      </c>
      <c r="AA24" s="57">
        <v>1.25471145333892</v>
      </c>
      <c r="AB24" s="57">
        <v>1.97500000000001</v>
      </c>
      <c r="AC24" s="57">
        <v>2.77250000000001</v>
      </c>
      <c r="AD24" s="57">
        <v>2.705</v>
      </c>
      <c r="AE24" s="57">
        <v>2.8175</v>
      </c>
      <c r="AF24" s="57">
        <v>2.79</v>
      </c>
      <c r="AG24" s="57">
        <v>3.345</v>
      </c>
      <c r="AH24" s="57">
        <v>3.805</v>
      </c>
      <c r="AI24" s="57">
        <v>4.19</v>
      </c>
      <c r="AJ24" s="57">
        <v>4.375</v>
      </c>
      <c r="AK24" s="57">
        <v>4.475</v>
      </c>
      <c r="AL24" s="57">
        <v>4.3475</v>
      </c>
      <c r="AM24" s="57">
        <v>4.905</v>
      </c>
      <c r="AN24" s="57">
        <v>4.78</v>
      </c>
      <c r="AO24" s="57">
        <v>5.1125</v>
      </c>
      <c r="AP24" s="57">
        <v>5.0175</v>
      </c>
      <c r="AQ24" s="57">
        <v>4.8875</v>
      </c>
      <c r="AR24" s="57">
        <v>5.28</v>
      </c>
      <c r="AS24" s="57">
        <v>6.2</v>
      </c>
      <c r="AT24">
        <v>7.0475</v>
      </c>
      <c r="AU24" s="57">
        <v>11.1875</v>
      </c>
      <c r="AV24" s="57">
        <v>14.414</v>
      </c>
      <c r="AW24">
        <v>15.869</v>
      </c>
      <c r="AX24" s="57">
        <v>16.2465</v>
      </c>
      <c r="AY24" s="57">
        <v>17.2815</v>
      </c>
      <c r="AZ24" s="57">
        <v>17.1665</v>
      </c>
      <c r="BA24">
        <v>17.4565</v>
      </c>
      <c r="BB24">
        <v>18.1465</v>
      </c>
      <c r="BC24">
        <v>18.569</v>
      </c>
      <c r="BD24" s="57">
        <v>19.7065</v>
      </c>
      <c r="BE24" s="57">
        <v>21.715675</v>
      </c>
      <c r="BF24" s="57">
        <v>23.193175</v>
      </c>
      <c r="BG24" s="57">
        <v>24.080675</v>
      </c>
      <c r="BH24" s="57">
        <v>24.768175</v>
      </c>
      <c r="BI24" s="57">
        <v>24.753175</v>
      </c>
      <c r="BJ24" s="57">
        <v>24.848175</v>
      </c>
      <c r="BK24" s="57">
        <v>25.59362025</v>
      </c>
      <c r="BL24" s="57">
        <v>26.05862025</v>
      </c>
      <c r="BM24" s="57">
        <v>26.65612025</v>
      </c>
      <c r="BN24" s="57">
        <v>26.66612025</v>
      </c>
      <c r="BO24" s="57">
        <v>26.2407631071429</v>
      </c>
      <c r="BP24" s="57">
        <v>26.1507631071429</v>
      </c>
      <c r="BQ24" s="57">
        <v>26.0882631071428</v>
      </c>
      <c r="BR24" s="57">
        <v>26.9532631071429</v>
      </c>
      <c r="BS24" s="57">
        <v>26.6157631071429</v>
      </c>
      <c r="BT24" s="57">
        <v>27.7582631071429</v>
      </c>
      <c r="BU24" s="57">
        <v>28.29</v>
      </c>
      <c r="BV24" s="57">
        <v>28.41</v>
      </c>
      <c r="BW24" s="57">
        <v>27.4175</v>
      </c>
      <c r="BX24" s="57">
        <v>28.3025</v>
      </c>
      <c r="BY24" s="57">
        <v>28.735</v>
      </c>
    </row>
    <row r="25" ht="15.95" customHeight="1" spans="1:77">
      <c r="A25" s="85" t="s">
        <v>74</v>
      </c>
      <c r="B25" s="46"/>
      <c r="C25" s="46"/>
      <c r="D25" s="14">
        <v>-22.3475</v>
      </c>
      <c r="E25" s="14">
        <v>8.79</v>
      </c>
      <c r="F25" s="14">
        <v>8.75749999999998</v>
      </c>
      <c r="G25" s="14">
        <f t="shared" si="0"/>
        <v>-0.0325000000000149</v>
      </c>
      <c r="H25" s="14">
        <f t="shared" si="1"/>
        <v>31.1375</v>
      </c>
      <c r="I25" s="74">
        <f t="shared" si="2"/>
        <v>31.105</v>
      </c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6"/>
      <c r="X25" s="57"/>
      <c r="Y25" s="57">
        <v>1.08750000000001</v>
      </c>
      <c r="Z25" s="57">
        <v>1.65999999999999</v>
      </c>
      <c r="AA25" s="57">
        <v>1.36060259620734</v>
      </c>
      <c r="AB25" s="57">
        <v>2.17000000000001</v>
      </c>
      <c r="AC25" s="57">
        <v>2.97250000000001</v>
      </c>
      <c r="AD25" s="57">
        <v>2.93</v>
      </c>
      <c r="AE25" s="57">
        <v>3.0625</v>
      </c>
      <c r="AF25" s="57">
        <v>3.0475</v>
      </c>
      <c r="AG25" s="57">
        <v>3.6675</v>
      </c>
      <c r="AH25" s="57">
        <v>4.1675</v>
      </c>
      <c r="AI25" s="57">
        <v>4.59</v>
      </c>
      <c r="AJ25" s="57">
        <v>4.74</v>
      </c>
      <c r="AK25" s="57">
        <v>4.89250000000001</v>
      </c>
      <c r="AL25" s="57">
        <v>4.7675</v>
      </c>
      <c r="AM25" s="57">
        <v>5.29000000000001</v>
      </c>
      <c r="AN25" s="57">
        <v>5.22250000000001</v>
      </c>
      <c r="AO25" s="57">
        <v>5.48999999999999</v>
      </c>
      <c r="AP25" s="57">
        <v>5.4225</v>
      </c>
      <c r="AQ25" s="57">
        <v>5.3225</v>
      </c>
      <c r="AR25" s="57">
        <v>5.7775</v>
      </c>
      <c r="AS25" s="57">
        <v>6.6975</v>
      </c>
      <c r="AT25">
        <v>7.55</v>
      </c>
      <c r="AU25" s="57">
        <v>11.7525</v>
      </c>
      <c r="AV25" s="57">
        <v>15.2535</v>
      </c>
      <c r="AW25">
        <v>16.786</v>
      </c>
      <c r="AX25" s="57">
        <v>17.2035</v>
      </c>
      <c r="AY25" s="57">
        <v>18.2935</v>
      </c>
      <c r="AZ25" s="57">
        <v>18.186</v>
      </c>
      <c r="BA25">
        <v>18.5435</v>
      </c>
      <c r="BB25">
        <v>19.201</v>
      </c>
      <c r="BC25">
        <v>19.696</v>
      </c>
      <c r="BD25" s="57">
        <v>20.9985</v>
      </c>
      <c r="BE25" s="57">
        <v>23.341425</v>
      </c>
      <c r="BF25" s="57">
        <v>24.956425</v>
      </c>
      <c r="BG25" s="57">
        <v>25.956425</v>
      </c>
      <c r="BH25" s="57">
        <v>26.653925</v>
      </c>
      <c r="BI25" s="57">
        <v>26.623925</v>
      </c>
      <c r="BJ25" s="57">
        <v>26.803925</v>
      </c>
      <c r="BK25" s="57">
        <v>27.60804275</v>
      </c>
      <c r="BL25" s="57">
        <v>28.05054275</v>
      </c>
      <c r="BM25" s="57">
        <v>28.69804275</v>
      </c>
      <c r="BN25" s="57">
        <v>28.72554275</v>
      </c>
      <c r="BO25" s="57">
        <v>28.33429275</v>
      </c>
      <c r="BP25" s="57">
        <v>28.32679275</v>
      </c>
      <c r="BQ25" s="57">
        <v>28.29679275</v>
      </c>
      <c r="BR25" s="57">
        <v>29.07679275</v>
      </c>
      <c r="BS25" s="57">
        <v>28.7767927500001</v>
      </c>
      <c r="BT25" s="57">
        <v>29.9892927500001</v>
      </c>
      <c r="BU25" s="57">
        <v>30.635</v>
      </c>
      <c r="BV25" s="57">
        <v>30.74</v>
      </c>
      <c r="BW25" s="57">
        <v>29.84</v>
      </c>
      <c r="BX25" s="57">
        <v>30.7425</v>
      </c>
      <c r="BY25" s="57">
        <v>31.1375</v>
      </c>
    </row>
    <row r="26" ht="15.95" customHeight="1" spans="1:77">
      <c r="A26" s="85" t="s">
        <v>75</v>
      </c>
      <c r="B26" s="46"/>
      <c r="C26" s="46"/>
      <c r="D26" s="14">
        <v>-24.445</v>
      </c>
      <c r="E26" s="14">
        <v>8.96</v>
      </c>
      <c r="F26" s="14">
        <v>8.89249999999998</v>
      </c>
      <c r="G26" s="14">
        <f t="shared" si="0"/>
        <v>-0.0675000000000168</v>
      </c>
      <c r="H26" s="14">
        <f t="shared" si="1"/>
        <v>33.405</v>
      </c>
      <c r="I26" s="74">
        <f t="shared" si="2"/>
        <v>33.3375</v>
      </c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6"/>
      <c r="X26" s="57"/>
      <c r="Y26" s="57">
        <v>1.10250000000001</v>
      </c>
      <c r="Z26" s="57">
        <v>1.68999999999999</v>
      </c>
      <c r="AA26" s="57">
        <v>1.43124499740346</v>
      </c>
      <c r="AB26" s="57">
        <v>2.30250000000001</v>
      </c>
      <c r="AC26" s="57">
        <v>3.10000000000002</v>
      </c>
      <c r="AD26" s="57">
        <v>3.105</v>
      </c>
      <c r="AE26" s="57">
        <v>3.265</v>
      </c>
      <c r="AF26" s="57">
        <v>3.28</v>
      </c>
      <c r="AG26" s="57">
        <v>3.9525</v>
      </c>
      <c r="AH26" s="57">
        <v>4.4725</v>
      </c>
      <c r="AI26" s="57">
        <v>4.94</v>
      </c>
      <c r="AJ26" s="57">
        <v>5.065</v>
      </c>
      <c r="AK26" s="57">
        <v>5.28</v>
      </c>
      <c r="AL26" s="57">
        <v>5.1425</v>
      </c>
      <c r="AM26" s="57">
        <v>5.60750000000001</v>
      </c>
      <c r="AN26" s="57">
        <v>5.60750000000001</v>
      </c>
      <c r="AO26" s="57">
        <v>5.88499999999999</v>
      </c>
      <c r="AP26" s="57">
        <v>5.7975</v>
      </c>
      <c r="AQ26" s="57">
        <v>5.6775</v>
      </c>
      <c r="AR26" s="57">
        <v>6.225</v>
      </c>
      <c r="AS26" s="57">
        <v>7.145</v>
      </c>
      <c r="AT26">
        <v>8.0125</v>
      </c>
      <c r="AU26" s="57">
        <v>12.24</v>
      </c>
      <c r="AV26" s="57">
        <v>15.96825</v>
      </c>
      <c r="AW26">
        <v>17.50825</v>
      </c>
      <c r="AX26" s="57">
        <v>17.95575</v>
      </c>
      <c r="AY26" s="57">
        <v>19.09825</v>
      </c>
      <c r="AZ26" s="57">
        <v>18.98575</v>
      </c>
      <c r="BA26">
        <v>19.47075</v>
      </c>
      <c r="BB26">
        <v>20.05825</v>
      </c>
      <c r="BC26">
        <v>20.65325</v>
      </c>
      <c r="BD26" s="57">
        <v>22.12575</v>
      </c>
      <c r="BE26" s="57">
        <v>24.811325</v>
      </c>
      <c r="BF26" s="57">
        <v>26.623825</v>
      </c>
      <c r="BG26" s="57">
        <v>27.698825</v>
      </c>
      <c r="BH26" s="57">
        <v>28.421325</v>
      </c>
      <c r="BI26" s="57">
        <v>28.333825</v>
      </c>
      <c r="BJ26" s="57">
        <v>28.623825</v>
      </c>
      <c r="BK26" s="57">
        <v>29.48253975</v>
      </c>
      <c r="BL26" s="57">
        <v>29.91253975</v>
      </c>
      <c r="BM26" s="57">
        <v>30.61003975</v>
      </c>
      <c r="BN26" s="57">
        <v>30.62503975</v>
      </c>
      <c r="BO26" s="57">
        <v>30.2378968928572</v>
      </c>
      <c r="BP26" s="57">
        <v>30.3478968928572</v>
      </c>
      <c r="BQ26" s="57">
        <v>30.3553968928572</v>
      </c>
      <c r="BR26" s="57">
        <v>30.9953968928572</v>
      </c>
      <c r="BS26" s="57">
        <v>30.7328968928572</v>
      </c>
      <c r="BT26" s="57">
        <v>32.0378968928572</v>
      </c>
      <c r="BU26" s="57">
        <v>32.795</v>
      </c>
      <c r="BV26" s="57">
        <v>32.9025</v>
      </c>
      <c r="BW26" s="57">
        <v>32.065</v>
      </c>
      <c r="BX26" s="57">
        <v>33.005</v>
      </c>
      <c r="BY26" s="57">
        <v>33.405</v>
      </c>
    </row>
    <row r="27" ht="15.95" customHeight="1" spans="1:77">
      <c r="A27" s="85" t="s">
        <v>76</v>
      </c>
      <c r="B27" s="46"/>
      <c r="C27" s="46"/>
      <c r="D27" s="14">
        <v>-21.035</v>
      </c>
      <c r="E27" s="14">
        <v>15.24</v>
      </c>
      <c r="F27" s="14">
        <v>15.2375</v>
      </c>
      <c r="G27" s="14">
        <f t="shared" si="0"/>
        <v>-0.00250000000001727</v>
      </c>
      <c r="H27" s="14">
        <f t="shared" si="1"/>
        <v>36.275</v>
      </c>
      <c r="I27" s="74">
        <f t="shared" si="2"/>
        <v>36.2725</v>
      </c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6"/>
      <c r="X27" s="57"/>
      <c r="Y27" s="57">
        <v>0.992500000000007</v>
      </c>
      <c r="Z27" s="57">
        <v>1.50999999999999</v>
      </c>
      <c r="AA27" s="57">
        <v>1.27907028834979</v>
      </c>
      <c r="AB27" s="57">
        <v>2.44000000000001</v>
      </c>
      <c r="AC27" s="57">
        <v>3.37000000000002</v>
      </c>
      <c r="AD27" s="57">
        <v>3.43</v>
      </c>
      <c r="AE27" s="57">
        <v>3.74000000000001</v>
      </c>
      <c r="AF27" s="57">
        <v>3.955</v>
      </c>
      <c r="AG27" s="57">
        <v>4.7875</v>
      </c>
      <c r="AH27" s="57">
        <v>5.3925</v>
      </c>
      <c r="AI27" s="57">
        <v>5.80250000000001</v>
      </c>
      <c r="AJ27" s="57">
        <v>5.8675</v>
      </c>
      <c r="AK27" s="57">
        <v>6.225</v>
      </c>
      <c r="AL27" s="57">
        <v>6.11</v>
      </c>
      <c r="AM27" s="57">
        <v>6.35750000000001</v>
      </c>
      <c r="AN27" s="57">
        <v>6.40750000000001</v>
      </c>
      <c r="AO27" s="57">
        <v>6.71749999999999</v>
      </c>
      <c r="AP27" s="57">
        <v>6.8175</v>
      </c>
      <c r="AQ27" s="57">
        <v>6.6375</v>
      </c>
      <c r="AR27" s="57">
        <v>7.125</v>
      </c>
      <c r="AS27" s="57">
        <v>8.015</v>
      </c>
      <c r="AT27">
        <v>8.855</v>
      </c>
      <c r="AU27" s="57">
        <v>13.095</v>
      </c>
      <c r="AV27" s="57">
        <v>16.82325</v>
      </c>
      <c r="AW27">
        <v>18.31575</v>
      </c>
      <c r="AX27" s="57">
        <v>18.87075</v>
      </c>
      <c r="AY27" s="57">
        <v>20.12075</v>
      </c>
      <c r="AZ27" s="57">
        <v>20.03575</v>
      </c>
      <c r="BA27">
        <v>20.79825</v>
      </c>
      <c r="BB27">
        <v>21.44575</v>
      </c>
      <c r="BC27">
        <v>22.35825</v>
      </c>
      <c r="BD27" s="57">
        <v>24.05075</v>
      </c>
      <c r="BE27" s="57">
        <v>27.225825</v>
      </c>
      <c r="BF27" s="57">
        <v>29.228325</v>
      </c>
      <c r="BG27" s="57">
        <v>30.278325</v>
      </c>
      <c r="BH27" s="57">
        <v>31.153325</v>
      </c>
      <c r="BI27" s="57">
        <v>30.913325</v>
      </c>
      <c r="BJ27" s="57">
        <v>31.383325</v>
      </c>
      <c r="BK27" s="57">
        <v>32.32482475</v>
      </c>
      <c r="BL27" s="57">
        <v>32.44482475</v>
      </c>
      <c r="BM27" s="57">
        <v>33.01732475</v>
      </c>
      <c r="BN27" s="57">
        <v>33.03982475</v>
      </c>
      <c r="BO27" s="57">
        <v>32.9242890357143</v>
      </c>
      <c r="BP27" s="57">
        <v>33.0142890357143</v>
      </c>
      <c r="BQ27" s="57">
        <v>33.2017890357143</v>
      </c>
      <c r="BR27" s="57">
        <v>33.7717890357143</v>
      </c>
      <c r="BS27" s="57">
        <v>33.5467890357144</v>
      </c>
      <c r="BT27" s="57">
        <v>34.8792890357144</v>
      </c>
      <c r="BU27" s="57">
        <v>35.625</v>
      </c>
      <c r="BV27" s="57">
        <v>35.6675</v>
      </c>
      <c r="BW27" s="57">
        <v>35.02</v>
      </c>
      <c r="BX27" s="57">
        <v>35.89</v>
      </c>
      <c r="BY27" s="57">
        <v>36.275</v>
      </c>
    </row>
    <row r="28" ht="15.95" customHeight="1" spans="1:77">
      <c r="A28" s="85" t="s">
        <v>77</v>
      </c>
      <c r="B28" s="46"/>
      <c r="C28" s="46"/>
      <c r="D28" s="14">
        <v>-8.0975</v>
      </c>
      <c r="E28" s="14">
        <v>30.3</v>
      </c>
      <c r="F28" s="14">
        <v>30.3225</v>
      </c>
      <c r="G28" s="14">
        <f t="shared" si="0"/>
        <v>0.0224999999999831</v>
      </c>
      <c r="H28" s="14">
        <f t="shared" si="1"/>
        <v>38.3975</v>
      </c>
      <c r="I28" s="74">
        <f t="shared" si="2"/>
        <v>38.42</v>
      </c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6"/>
      <c r="X28" s="57"/>
      <c r="Y28" s="57">
        <v>0.935000000000008</v>
      </c>
      <c r="Z28" s="57">
        <v>1.45749999999999</v>
      </c>
      <c r="AA28" s="57">
        <v>1.27031239088434</v>
      </c>
      <c r="AB28" s="57">
        <v>2.56000000000001</v>
      </c>
      <c r="AC28" s="57">
        <v>3.50500000000001</v>
      </c>
      <c r="AD28" s="57">
        <v>3.685</v>
      </c>
      <c r="AE28" s="57">
        <v>4.01250000000001</v>
      </c>
      <c r="AF28" s="57">
        <v>4.2925</v>
      </c>
      <c r="AG28" s="57">
        <v>5.1625</v>
      </c>
      <c r="AH28" s="57">
        <v>5.8125</v>
      </c>
      <c r="AI28" s="57">
        <v>6.23000000000001</v>
      </c>
      <c r="AJ28" s="57">
        <v>6.29</v>
      </c>
      <c r="AK28" s="57">
        <v>6.67000000000001</v>
      </c>
      <c r="AL28" s="57">
        <v>6.55</v>
      </c>
      <c r="AM28" s="57">
        <v>6.7525</v>
      </c>
      <c r="AN28" s="57">
        <v>6.85000000000001</v>
      </c>
      <c r="AO28" s="57">
        <v>7.11999999999999</v>
      </c>
      <c r="AP28" s="57">
        <v>7.275</v>
      </c>
      <c r="AQ28" s="57">
        <v>7.085</v>
      </c>
      <c r="AR28" s="57">
        <v>7.575</v>
      </c>
      <c r="AS28" s="57">
        <v>8.435</v>
      </c>
      <c r="AT28">
        <v>9.295</v>
      </c>
      <c r="AU28" s="57">
        <v>13.4775</v>
      </c>
      <c r="AV28" s="57">
        <v>17.21025</v>
      </c>
      <c r="AW28">
        <v>18.82275</v>
      </c>
      <c r="AX28" s="57">
        <v>19.40025</v>
      </c>
      <c r="AY28" s="57">
        <v>20.72275</v>
      </c>
      <c r="AZ28" s="57">
        <v>20.66775</v>
      </c>
      <c r="BA28">
        <v>21.53525</v>
      </c>
      <c r="BB28">
        <v>22.18025</v>
      </c>
      <c r="BC28">
        <v>23.19275</v>
      </c>
      <c r="BD28" s="57">
        <v>25.05025</v>
      </c>
      <c r="BE28" s="57">
        <v>28.5524</v>
      </c>
      <c r="BF28" s="57">
        <v>30.7849</v>
      </c>
      <c r="BG28" s="57">
        <v>31.9249</v>
      </c>
      <c r="BH28" s="57">
        <v>32.8124</v>
      </c>
      <c r="BI28" s="57">
        <v>32.5349</v>
      </c>
      <c r="BJ28" s="57">
        <v>33.0974</v>
      </c>
      <c r="BK28" s="57">
        <v>34.090322</v>
      </c>
      <c r="BL28" s="57">
        <v>34.190322</v>
      </c>
      <c r="BM28" s="57">
        <v>34.787822</v>
      </c>
      <c r="BN28" s="57">
        <v>34.785322</v>
      </c>
      <c r="BO28" s="57">
        <v>34.7088934285714</v>
      </c>
      <c r="BP28" s="57">
        <v>34.8963934285714</v>
      </c>
      <c r="BQ28" s="57">
        <v>35.1088934285714</v>
      </c>
      <c r="BR28" s="57">
        <v>35.5688934285714</v>
      </c>
      <c r="BS28" s="57">
        <v>35.3813934285715</v>
      </c>
      <c r="BT28" s="57">
        <v>36.7613934285715</v>
      </c>
      <c r="BU28" s="57">
        <v>37.63</v>
      </c>
      <c r="BV28" s="57">
        <v>37.67</v>
      </c>
      <c r="BW28" s="57">
        <v>37.1525</v>
      </c>
      <c r="BX28" s="57">
        <v>38.0425</v>
      </c>
      <c r="BY28" s="57">
        <v>38.3975</v>
      </c>
    </row>
    <row r="29" ht="15.95" customHeight="1" spans="1:77">
      <c r="A29" s="85" t="s">
        <v>78</v>
      </c>
      <c r="B29" s="46"/>
      <c r="C29" s="46"/>
      <c r="D29" s="14">
        <v>4.1675</v>
      </c>
      <c r="E29" s="14">
        <v>44.1975</v>
      </c>
      <c r="F29" s="14">
        <v>44.2125</v>
      </c>
      <c r="G29" s="14">
        <f t="shared" si="0"/>
        <v>0.0149999999999864</v>
      </c>
      <c r="H29" s="14">
        <f t="shared" si="1"/>
        <v>40.03</v>
      </c>
      <c r="I29" s="74">
        <f t="shared" si="2"/>
        <v>40.045</v>
      </c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6"/>
      <c r="X29" s="57"/>
      <c r="Y29" s="57">
        <v>0.955000000000007</v>
      </c>
      <c r="Z29" s="57">
        <v>1.57249999999999</v>
      </c>
      <c r="AA29" s="57">
        <v>1.40681849763583</v>
      </c>
      <c r="AB29" s="57">
        <v>2.67000000000001</v>
      </c>
      <c r="AC29" s="57">
        <v>3.56500000000001</v>
      </c>
      <c r="AD29" s="57">
        <v>3.72</v>
      </c>
      <c r="AE29" s="57">
        <v>4.07500000000001</v>
      </c>
      <c r="AF29" s="57">
        <v>4.325</v>
      </c>
      <c r="AG29" s="57">
        <v>5.21</v>
      </c>
      <c r="AH29" s="57">
        <v>5.85</v>
      </c>
      <c r="AI29" s="57">
        <v>6.32250000000001</v>
      </c>
      <c r="AJ29" s="57">
        <v>6.3825</v>
      </c>
      <c r="AK29" s="57">
        <v>6.77</v>
      </c>
      <c r="AL29" s="57">
        <v>6.64</v>
      </c>
      <c r="AM29" s="57">
        <v>6.82250000000001</v>
      </c>
      <c r="AN29" s="57">
        <v>6.98250000000001</v>
      </c>
      <c r="AO29" s="57">
        <v>7.19999999999999</v>
      </c>
      <c r="AP29" s="57">
        <v>7.34</v>
      </c>
      <c r="AQ29" s="57">
        <v>7.16</v>
      </c>
      <c r="AR29" s="57">
        <v>7.6975</v>
      </c>
      <c r="AS29" s="57">
        <v>8.5875</v>
      </c>
      <c r="AT29">
        <v>9.4475</v>
      </c>
      <c r="AU29" s="57">
        <v>13.545</v>
      </c>
      <c r="AV29" s="57">
        <v>17.3745</v>
      </c>
      <c r="AW29">
        <v>19.052</v>
      </c>
      <c r="AX29" s="57">
        <v>19.6295</v>
      </c>
      <c r="AY29" s="57">
        <v>21.0145</v>
      </c>
      <c r="AZ29" s="57">
        <v>20.9845</v>
      </c>
      <c r="BA29">
        <v>21.8595</v>
      </c>
      <c r="BB29">
        <v>22.452</v>
      </c>
      <c r="BC29">
        <v>23.432</v>
      </c>
      <c r="BD29" s="57">
        <v>25.4495</v>
      </c>
      <c r="BE29" s="57">
        <v>29.203075</v>
      </c>
      <c r="BF29" s="57">
        <v>31.693075</v>
      </c>
      <c r="BG29" s="57">
        <v>32.938075</v>
      </c>
      <c r="BH29" s="57">
        <v>33.843075</v>
      </c>
      <c r="BI29" s="57">
        <v>33.525575</v>
      </c>
      <c r="BJ29" s="57">
        <v>34.160575</v>
      </c>
      <c r="BK29" s="57">
        <v>35.18539225</v>
      </c>
      <c r="BL29" s="57">
        <v>35.32289225</v>
      </c>
      <c r="BM29" s="57">
        <v>36.04039225</v>
      </c>
      <c r="BN29" s="57">
        <v>35.99789225</v>
      </c>
      <c r="BO29" s="57">
        <v>35.9530708214286</v>
      </c>
      <c r="BP29" s="57">
        <v>36.2330708214286</v>
      </c>
      <c r="BQ29" s="57">
        <v>36.4630708214286</v>
      </c>
      <c r="BR29" s="57">
        <v>36.8180708214286</v>
      </c>
      <c r="BS29" s="57">
        <v>36.6855708214286</v>
      </c>
      <c r="BT29" s="57">
        <v>38.1380708214286</v>
      </c>
      <c r="BU29" s="57">
        <v>39.1125</v>
      </c>
      <c r="BV29" s="57">
        <v>39.1975</v>
      </c>
      <c r="BW29" s="57">
        <v>38.785</v>
      </c>
      <c r="BX29" s="57">
        <v>39.705</v>
      </c>
      <c r="BY29" s="57">
        <v>40.03</v>
      </c>
    </row>
    <row r="30" ht="15.95" customHeight="1" spans="1:77">
      <c r="A30" s="85" t="s">
        <v>79</v>
      </c>
      <c r="B30" s="46"/>
      <c r="C30" s="46"/>
      <c r="D30" s="14">
        <v>16.795</v>
      </c>
      <c r="E30" s="14">
        <v>58.4225</v>
      </c>
      <c r="F30" s="14">
        <v>58.4525</v>
      </c>
      <c r="G30" s="14">
        <f t="shared" si="0"/>
        <v>0.0299999999999869</v>
      </c>
      <c r="H30" s="14">
        <f t="shared" si="1"/>
        <v>41.6275</v>
      </c>
      <c r="I30" s="74">
        <f t="shared" si="2"/>
        <v>41.6575</v>
      </c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6"/>
      <c r="X30" s="57"/>
      <c r="Y30" s="57">
        <v>0.957500000000007</v>
      </c>
      <c r="Z30" s="57">
        <v>1.61749999999999</v>
      </c>
      <c r="AA30" s="57">
        <v>1.50838101632738</v>
      </c>
      <c r="AB30" s="57">
        <v>2.76250000000001</v>
      </c>
      <c r="AC30" s="57">
        <v>3.64000000000001</v>
      </c>
      <c r="AD30" s="57">
        <v>3.7875</v>
      </c>
      <c r="AE30" s="57">
        <v>4.16500000000001</v>
      </c>
      <c r="AF30" s="57">
        <v>4.4175</v>
      </c>
      <c r="AG30" s="57">
        <v>5.34</v>
      </c>
      <c r="AH30" s="57">
        <v>5.9725</v>
      </c>
      <c r="AI30" s="57">
        <v>6.4875</v>
      </c>
      <c r="AJ30" s="57">
        <v>6.525</v>
      </c>
      <c r="AK30" s="57">
        <v>6.935</v>
      </c>
      <c r="AL30" s="57">
        <v>6.7825</v>
      </c>
      <c r="AM30" s="57">
        <v>6.9525</v>
      </c>
      <c r="AN30" s="57">
        <v>7.15750000000001</v>
      </c>
      <c r="AO30" s="57">
        <v>7.34999999999999</v>
      </c>
      <c r="AP30" s="57">
        <v>7.4825</v>
      </c>
      <c r="AQ30" s="57">
        <v>7.2825</v>
      </c>
      <c r="AR30" s="57">
        <v>7.8975</v>
      </c>
      <c r="AS30" s="57">
        <v>8.7775</v>
      </c>
      <c r="AT30">
        <v>9.6475</v>
      </c>
      <c r="AU30" s="57">
        <v>13.66</v>
      </c>
      <c r="AV30" s="57">
        <v>17.54575</v>
      </c>
      <c r="AW30">
        <v>19.25075</v>
      </c>
      <c r="AX30" s="57">
        <v>19.86325</v>
      </c>
      <c r="AY30" s="57">
        <v>21.30825</v>
      </c>
      <c r="AZ30" s="57">
        <v>21.27075</v>
      </c>
      <c r="BA30">
        <v>22.14825</v>
      </c>
      <c r="BB30">
        <v>22.67325</v>
      </c>
      <c r="BC30">
        <v>23.70575</v>
      </c>
      <c r="BD30" s="57">
        <v>25.83075</v>
      </c>
      <c r="BE30" s="57">
        <v>29.802375</v>
      </c>
      <c r="BF30" s="57">
        <v>32.562375</v>
      </c>
      <c r="BG30" s="57">
        <v>33.914875</v>
      </c>
      <c r="BH30" s="57">
        <v>34.827375</v>
      </c>
      <c r="BI30" s="57">
        <v>34.472375</v>
      </c>
      <c r="BJ30" s="57">
        <v>35.199875</v>
      </c>
      <c r="BK30" s="57">
        <v>36.25587125</v>
      </c>
      <c r="BL30" s="57">
        <v>36.40587125</v>
      </c>
      <c r="BM30" s="57">
        <v>37.26587125</v>
      </c>
      <c r="BN30" s="57">
        <v>37.18337125</v>
      </c>
      <c r="BO30" s="57">
        <v>37.1876569642857</v>
      </c>
      <c r="BP30" s="57">
        <v>37.4976569642857</v>
      </c>
      <c r="BQ30" s="57">
        <v>37.7601569642857</v>
      </c>
      <c r="BR30" s="57">
        <v>38.0351569642857</v>
      </c>
      <c r="BS30" s="57">
        <v>38.0726569642857</v>
      </c>
      <c r="BT30" s="57">
        <v>39.6451569642857</v>
      </c>
      <c r="BU30" s="57">
        <v>40.5725</v>
      </c>
      <c r="BV30" s="57">
        <v>40.7</v>
      </c>
      <c r="BW30" s="57">
        <v>40.4175</v>
      </c>
      <c r="BX30" s="57">
        <v>41.325</v>
      </c>
      <c r="BY30" s="57">
        <v>41.6275</v>
      </c>
    </row>
    <row r="31" ht="15.95" customHeight="1" spans="1:77">
      <c r="A31" s="85" t="s">
        <v>80</v>
      </c>
      <c r="B31" s="46"/>
      <c r="C31" s="46"/>
      <c r="D31" s="14">
        <v>28.2025</v>
      </c>
      <c r="E31" s="14">
        <v>70.9775</v>
      </c>
      <c r="F31" s="14">
        <v>70.985</v>
      </c>
      <c r="G31" s="14">
        <f t="shared" si="0"/>
        <v>0.00749999999997897</v>
      </c>
      <c r="H31" s="14">
        <f t="shared" si="1"/>
        <v>42.775</v>
      </c>
      <c r="I31" s="74">
        <f t="shared" si="2"/>
        <v>42.7825</v>
      </c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6"/>
      <c r="X31" s="57"/>
      <c r="Y31" s="57">
        <v>1.00750000000001</v>
      </c>
      <c r="Z31" s="57">
        <v>1.72999999999999</v>
      </c>
      <c r="AA31" s="57">
        <v>1.66216209780718</v>
      </c>
      <c r="AB31" s="57">
        <v>2.83250000000001</v>
      </c>
      <c r="AC31" s="57">
        <v>3.62250000000002</v>
      </c>
      <c r="AD31" s="57">
        <v>3.7325</v>
      </c>
      <c r="AE31" s="57">
        <v>4.13750000000001</v>
      </c>
      <c r="AF31" s="57">
        <v>4.32</v>
      </c>
      <c r="AG31" s="57">
        <v>5.24</v>
      </c>
      <c r="AH31" s="57">
        <v>5.84</v>
      </c>
      <c r="AI31" s="57">
        <v>6.42</v>
      </c>
      <c r="AJ31" s="57">
        <v>6.48</v>
      </c>
      <c r="AK31" s="57">
        <v>6.8575</v>
      </c>
      <c r="AL31" s="57">
        <v>6.6825</v>
      </c>
      <c r="AM31" s="57">
        <v>6.855</v>
      </c>
      <c r="AN31" s="57">
        <v>7.14250000000001</v>
      </c>
      <c r="AO31" s="57">
        <v>7.30249999999999</v>
      </c>
      <c r="AP31" s="57">
        <v>7.39</v>
      </c>
      <c r="AQ31" s="57">
        <v>7.17</v>
      </c>
      <c r="AR31" s="57">
        <v>7.86</v>
      </c>
      <c r="AS31" s="57">
        <v>8.74999999999999</v>
      </c>
      <c r="AT31">
        <v>9.6425</v>
      </c>
      <c r="AU31" s="57">
        <v>13.5625</v>
      </c>
      <c r="AV31" s="57">
        <v>17.54725</v>
      </c>
      <c r="AW31">
        <v>19.27475</v>
      </c>
      <c r="AX31" s="57">
        <v>19.93475</v>
      </c>
      <c r="AY31" s="57">
        <v>21.40975</v>
      </c>
      <c r="AZ31" s="57">
        <v>21.37975</v>
      </c>
      <c r="BA31">
        <v>22.23975</v>
      </c>
      <c r="BB31">
        <v>22.61975</v>
      </c>
      <c r="BC31">
        <v>23.60225</v>
      </c>
      <c r="BD31" s="57">
        <v>25.84225</v>
      </c>
      <c r="BE31" s="57">
        <v>29.90955</v>
      </c>
      <c r="BF31" s="57">
        <v>32.98205</v>
      </c>
      <c r="BG31" s="57">
        <v>34.39705</v>
      </c>
      <c r="BH31" s="57">
        <v>35.26205</v>
      </c>
      <c r="BI31" s="57">
        <v>34.96455</v>
      </c>
      <c r="BJ31" s="57">
        <v>35.70205</v>
      </c>
      <c r="BK31" s="57">
        <v>36.7731115</v>
      </c>
      <c r="BL31" s="57">
        <v>37.0331115</v>
      </c>
      <c r="BM31" s="57">
        <v>38.0406115</v>
      </c>
      <c r="BN31" s="57">
        <v>37.8781115</v>
      </c>
      <c r="BO31" s="57">
        <v>37.9590043571429</v>
      </c>
      <c r="BP31" s="57">
        <v>38.2840043571429</v>
      </c>
      <c r="BQ31" s="57">
        <v>38.5665043571429</v>
      </c>
      <c r="BR31" s="57">
        <v>38.7490043571429</v>
      </c>
      <c r="BS31" s="57">
        <v>38.9465043571429</v>
      </c>
      <c r="BT31" s="57">
        <v>40.6640043571429</v>
      </c>
      <c r="BU31" s="57">
        <v>41.535</v>
      </c>
      <c r="BV31" s="57">
        <v>41.725</v>
      </c>
      <c r="BW31" s="57">
        <v>41.5125</v>
      </c>
      <c r="BX31" s="57">
        <v>42.4575</v>
      </c>
      <c r="BY31" s="57">
        <v>42.775</v>
      </c>
    </row>
    <row r="32" ht="15.95" customHeight="1" spans="1:77">
      <c r="A32" s="85" t="s">
        <v>81</v>
      </c>
      <c r="B32" s="46"/>
      <c r="C32" s="46"/>
      <c r="D32" s="14">
        <v>33.8575</v>
      </c>
      <c r="E32" s="14">
        <v>78.3025</v>
      </c>
      <c r="F32" s="14">
        <v>77.9675</v>
      </c>
      <c r="G32" s="14">
        <f t="shared" si="0"/>
        <v>-0.334999999999994</v>
      </c>
      <c r="H32" s="14">
        <f t="shared" si="1"/>
        <v>44.445</v>
      </c>
      <c r="I32" s="74">
        <f t="shared" si="2"/>
        <v>44.11</v>
      </c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6"/>
      <c r="X32" s="57"/>
      <c r="Y32" s="57">
        <v>1.13250000000001</v>
      </c>
      <c r="Z32" s="57">
        <v>2.08499999999999</v>
      </c>
      <c r="AA32" s="57">
        <v>2.08848964448073</v>
      </c>
      <c r="AB32" s="57">
        <v>2.90000000000001</v>
      </c>
      <c r="AC32" s="57">
        <v>3.43500000000002</v>
      </c>
      <c r="AD32" s="57">
        <v>3.33</v>
      </c>
      <c r="AE32" s="57">
        <v>3.78000000000001</v>
      </c>
      <c r="AF32" s="57">
        <v>3.685</v>
      </c>
      <c r="AG32" s="57">
        <v>4.5375</v>
      </c>
      <c r="AH32" s="57">
        <v>5.0025</v>
      </c>
      <c r="AI32" s="57">
        <v>5.83</v>
      </c>
      <c r="AJ32" s="57">
        <v>5.8125</v>
      </c>
      <c r="AK32" s="57">
        <v>6.0575</v>
      </c>
      <c r="AL32" s="57">
        <v>5.7975</v>
      </c>
      <c r="AM32" s="57">
        <v>6.245</v>
      </c>
      <c r="AN32" s="57">
        <v>6.54750000000001</v>
      </c>
      <c r="AO32" s="57">
        <v>6.62499999999999</v>
      </c>
      <c r="AP32" s="57">
        <v>7.4875</v>
      </c>
      <c r="AQ32" s="57">
        <v>7.3175</v>
      </c>
      <c r="AR32" s="57">
        <v>8.215</v>
      </c>
      <c r="AS32" s="57">
        <v>9.16499999999999</v>
      </c>
      <c r="AT32">
        <v>10.105</v>
      </c>
      <c r="AU32" s="57">
        <v>13.955</v>
      </c>
      <c r="AV32" s="57">
        <v>18.22325</v>
      </c>
      <c r="AW32">
        <v>19.85575</v>
      </c>
      <c r="AX32" s="57">
        <v>20.69575</v>
      </c>
      <c r="AY32" s="57">
        <v>22.13575</v>
      </c>
      <c r="AZ32" s="57">
        <v>22.23825</v>
      </c>
      <c r="BA32">
        <v>22.89575</v>
      </c>
      <c r="BB32">
        <v>23.03825</v>
      </c>
      <c r="BC32">
        <v>23.69325</v>
      </c>
      <c r="BD32" s="57">
        <v>26.05075</v>
      </c>
      <c r="BE32" s="57">
        <v>30.351175</v>
      </c>
      <c r="BF32" s="57">
        <v>33.676175</v>
      </c>
      <c r="BG32" s="57">
        <v>35.236175</v>
      </c>
      <c r="BH32" s="57">
        <v>36.041175</v>
      </c>
      <c r="BI32" s="57">
        <v>35.828675</v>
      </c>
      <c r="BJ32" s="57">
        <v>36.483675</v>
      </c>
      <c r="BK32" s="57">
        <v>37.57818525</v>
      </c>
      <c r="BL32" s="57">
        <v>38.13068525</v>
      </c>
      <c r="BM32" s="57">
        <v>39.49818525</v>
      </c>
      <c r="BN32" s="57">
        <v>39.14068525</v>
      </c>
      <c r="BO32" s="57">
        <v>39.42568525</v>
      </c>
      <c r="BP32" s="57">
        <v>39.60318525</v>
      </c>
      <c r="BQ32" s="57">
        <v>39.75068525</v>
      </c>
      <c r="BR32" s="57">
        <v>39.94068525</v>
      </c>
      <c r="BS32" s="57">
        <v>40.25818525</v>
      </c>
      <c r="BT32" s="57">
        <v>42.22818525</v>
      </c>
      <c r="BU32" s="57">
        <v>43.0625</v>
      </c>
      <c r="BV32" s="57">
        <v>43.3725</v>
      </c>
      <c r="BW32" s="57">
        <v>43.145</v>
      </c>
      <c r="BX32" s="57">
        <v>44.1725</v>
      </c>
      <c r="BY32" s="57">
        <v>44.445</v>
      </c>
    </row>
    <row r="33" ht="15.95" customHeight="1" spans="1:77">
      <c r="A33" s="85" t="s">
        <v>82</v>
      </c>
      <c r="B33" s="46"/>
      <c r="C33" s="46"/>
      <c r="D33" s="14">
        <v>27.3175</v>
      </c>
      <c r="E33" s="14">
        <v>72.7025</v>
      </c>
      <c r="F33" s="14">
        <v>72.53</v>
      </c>
      <c r="G33" s="14">
        <f t="shared" si="0"/>
        <v>-0.172499999999999</v>
      </c>
      <c r="H33" s="14">
        <f t="shared" si="1"/>
        <v>45.385</v>
      </c>
      <c r="I33" s="74">
        <f t="shared" si="2"/>
        <v>45.2125</v>
      </c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6"/>
      <c r="X33" s="57"/>
      <c r="Y33" s="57">
        <v>1.32000000000001</v>
      </c>
      <c r="Z33" s="57">
        <v>2.5675</v>
      </c>
      <c r="AA33" s="57">
        <v>2.59653069481264</v>
      </c>
      <c r="AB33" s="57">
        <v>2.94750000000001</v>
      </c>
      <c r="AC33" s="57">
        <v>3.07500000000002</v>
      </c>
      <c r="AD33" s="57">
        <v>2.75</v>
      </c>
      <c r="AE33" s="57">
        <v>3.22500000000001</v>
      </c>
      <c r="AF33" s="57">
        <v>2.745</v>
      </c>
      <c r="AG33" s="57">
        <v>3.4675</v>
      </c>
      <c r="AH33" s="57">
        <v>3.81500000000001</v>
      </c>
      <c r="AI33" s="57">
        <v>4.8175</v>
      </c>
      <c r="AJ33" s="57">
        <v>4.72</v>
      </c>
      <c r="AK33" s="57">
        <v>4.79000000000001</v>
      </c>
      <c r="AL33" s="57">
        <v>4.525</v>
      </c>
      <c r="AM33" s="57">
        <v>5.22250000000001</v>
      </c>
      <c r="AN33" s="57">
        <v>5.59500000000002</v>
      </c>
      <c r="AO33" s="57">
        <v>5.61249999999999</v>
      </c>
      <c r="AP33" s="57">
        <v>7.345</v>
      </c>
      <c r="AQ33" s="57">
        <v>7.11500000000001</v>
      </c>
      <c r="AR33" s="57">
        <v>8.235</v>
      </c>
      <c r="AS33" s="57">
        <v>9.205</v>
      </c>
      <c r="AT33">
        <v>10.24</v>
      </c>
      <c r="AU33" s="57">
        <v>13.95</v>
      </c>
      <c r="AV33" s="57">
        <v>18.54</v>
      </c>
      <c r="AW33">
        <v>20.205</v>
      </c>
      <c r="AX33" s="57">
        <v>21.2775</v>
      </c>
      <c r="AY33" s="57">
        <v>22.6925</v>
      </c>
      <c r="AZ33" s="57">
        <v>22.7725</v>
      </c>
      <c r="BA33">
        <v>23.165</v>
      </c>
      <c r="BB33">
        <v>23.08</v>
      </c>
      <c r="BC33">
        <v>23.22</v>
      </c>
      <c r="BD33" s="57">
        <v>25.5725</v>
      </c>
      <c r="BE33" s="57">
        <v>29.833375</v>
      </c>
      <c r="BF33" s="57">
        <v>33.373375</v>
      </c>
      <c r="BG33" s="57">
        <v>35.118375</v>
      </c>
      <c r="BH33" s="57">
        <v>35.835875</v>
      </c>
      <c r="BI33" s="57">
        <v>35.793375</v>
      </c>
      <c r="BJ33" s="57">
        <v>36.320875</v>
      </c>
      <c r="BK33" s="57">
        <v>37.41050125</v>
      </c>
      <c r="BL33" s="57">
        <v>38.31800125</v>
      </c>
      <c r="BM33" s="57">
        <v>40.15550125</v>
      </c>
      <c r="BN33" s="57">
        <v>39.59050125</v>
      </c>
      <c r="BO33" s="57">
        <v>40.1321083928571</v>
      </c>
      <c r="BP33" s="57">
        <v>40.1746083928571</v>
      </c>
      <c r="BQ33" s="57">
        <v>40.0396083928571</v>
      </c>
      <c r="BR33" s="57">
        <v>40.2346083928571</v>
      </c>
      <c r="BS33" s="57">
        <v>40.7096083928571</v>
      </c>
      <c r="BT33" s="57">
        <v>42.9596083928571</v>
      </c>
      <c r="BU33" s="57">
        <v>43.8725</v>
      </c>
      <c r="BV33" s="57">
        <v>44.275</v>
      </c>
      <c r="BW33" s="57">
        <v>44.07</v>
      </c>
      <c r="BX33" s="57">
        <v>45.1225</v>
      </c>
      <c r="BY33" s="57">
        <v>45.385</v>
      </c>
    </row>
    <row r="34" ht="15.95" customHeight="1" spans="1:77">
      <c r="A34" s="85" t="s">
        <v>83</v>
      </c>
      <c r="B34" s="46"/>
      <c r="C34" s="46"/>
      <c r="D34" s="14">
        <v>11.285</v>
      </c>
      <c r="E34" s="14">
        <v>57.6475</v>
      </c>
      <c r="F34" s="14">
        <v>57.5075</v>
      </c>
      <c r="G34" s="14">
        <f t="shared" si="0"/>
        <v>-0.140000000000001</v>
      </c>
      <c r="H34" s="14">
        <f t="shared" si="1"/>
        <v>46.3625</v>
      </c>
      <c r="I34" s="74">
        <f t="shared" si="2"/>
        <v>46.2225</v>
      </c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6"/>
      <c r="X34" s="57"/>
      <c r="Y34" s="57">
        <v>1.37000000000001</v>
      </c>
      <c r="Z34" s="57">
        <v>2.70499999999999</v>
      </c>
      <c r="AA34" s="57">
        <v>2.81582402432137</v>
      </c>
      <c r="AB34" s="57">
        <v>2.97000000000001</v>
      </c>
      <c r="AC34" s="57">
        <v>3.02000000000002</v>
      </c>
      <c r="AD34" s="57">
        <v>2.6325</v>
      </c>
      <c r="AE34" s="57">
        <v>3.13250000000001</v>
      </c>
      <c r="AF34" s="57">
        <v>2.595</v>
      </c>
      <c r="AG34" s="57">
        <v>3.2925</v>
      </c>
      <c r="AH34" s="57">
        <v>3.61000000000001</v>
      </c>
      <c r="AI34" s="57">
        <v>4.67</v>
      </c>
      <c r="AJ34" s="57">
        <v>4.55</v>
      </c>
      <c r="AK34" s="57">
        <v>4.61500000000001</v>
      </c>
      <c r="AL34" s="57">
        <v>4.3225</v>
      </c>
      <c r="AM34" s="57">
        <v>5.05250000000001</v>
      </c>
      <c r="AN34" s="57">
        <v>5.45750000000001</v>
      </c>
      <c r="AO34" s="57">
        <v>5.43499999999999</v>
      </c>
      <c r="AP34" s="57">
        <v>7.1375</v>
      </c>
      <c r="AQ34" s="57">
        <v>6.9075</v>
      </c>
      <c r="AR34" s="57">
        <v>8.08</v>
      </c>
      <c r="AS34" s="57">
        <v>9.07</v>
      </c>
      <c r="AT34">
        <v>10.1375</v>
      </c>
      <c r="AU34" s="57">
        <v>13.7075</v>
      </c>
      <c r="AV34" s="57">
        <v>18.34925</v>
      </c>
      <c r="AW34">
        <v>20.00925</v>
      </c>
      <c r="AX34" s="57">
        <v>21.09675</v>
      </c>
      <c r="AY34" s="57">
        <v>22.55925</v>
      </c>
      <c r="AZ34" s="57">
        <v>22.61925</v>
      </c>
      <c r="BA34">
        <v>23.04675</v>
      </c>
      <c r="BB34">
        <v>22.83675</v>
      </c>
      <c r="BC34">
        <v>22.93175</v>
      </c>
      <c r="BD34" s="57">
        <v>25.33675</v>
      </c>
      <c r="BE34" s="57">
        <v>29.962525</v>
      </c>
      <c r="BF34" s="57">
        <v>33.730025</v>
      </c>
      <c r="BG34" s="57">
        <v>35.597525</v>
      </c>
      <c r="BH34" s="57">
        <v>36.305025</v>
      </c>
      <c r="BI34" s="57">
        <v>36.215025</v>
      </c>
      <c r="BJ34" s="57">
        <v>36.795025</v>
      </c>
      <c r="BK34" s="57">
        <v>37.89887575</v>
      </c>
      <c r="BL34" s="57">
        <v>38.89637575</v>
      </c>
      <c r="BM34" s="57">
        <v>40.86387575</v>
      </c>
      <c r="BN34" s="57">
        <v>40.24137575</v>
      </c>
      <c r="BO34" s="57">
        <v>40.8320900357143</v>
      </c>
      <c r="BP34" s="57">
        <v>40.9170900357143</v>
      </c>
      <c r="BQ34" s="57">
        <v>40.7495900357143</v>
      </c>
      <c r="BR34" s="57">
        <v>40.8970900357143</v>
      </c>
      <c r="BS34" s="57">
        <v>41.4920900357143</v>
      </c>
      <c r="BT34" s="57">
        <v>43.8520900357143</v>
      </c>
      <c r="BU34" s="57">
        <v>44.6825</v>
      </c>
      <c r="BV34" s="57">
        <v>45.135</v>
      </c>
      <c r="BW34" s="57">
        <v>45.01</v>
      </c>
      <c r="BX34" s="57">
        <v>46.1375</v>
      </c>
      <c r="BY34" s="57">
        <v>46.3625</v>
      </c>
    </row>
    <row r="35" ht="15.95" customHeight="1" spans="1:77">
      <c r="A35" s="85" t="s">
        <v>84</v>
      </c>
      <c r="B35" s="46"/>
      <c r="C35" s="46"/>
      <c r="D35" s="14">
        <v>-5.0325</v>
      </c>
      <c r="E35" s="14">
        <v>42.415</v>
      </c>
      <c r="F35" s="14">
        <v>42.175</v>
      </c>
      <c r="G35" s="14">
        <f t="shared" si="0"/>
        <v>-0.240000000000002</v>
      </c>
      <c r="H35" s="14">
        <f t="shared" si="1"/>
        <v>47.4475</v>
      </c>
      <c r="I35" s="74">
        <f t="shared" si="2"/>
        <v>47.2075</v>
      </c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6"/>
      <c r="X35" s="57"/>
      <c r="Y35" s="57">
        <v>1.35000000000001</v>
      </c>
      <c r="Z35" s="57">
        <v>2.65</v>
      </c>
      <c r="AA35" s="57">
        <v>2.86792683849177</v>
      </c>
      <c r="AB35" s="57">
        <v>2.9375</v>
      </c>
      <c r="AC35" s="57">
        <v>3.12250000000002</v>
      </c>
      <c r="AD35" s="57">
        <v>2.765</v>
      </c>
      <c r="AE35" s="57">
        <v>3.27500000000001</v>
      </c>
      <c r="AF35" s="57">
        <v>2.8175</v>
      </c>
      <c r="AG35" s="57">
        <v>3.5625</v>
      </c>
      <c r="AH35" s="57">
        <v>3.89500000000001</v>
      </c>
      <c r="AI35" s="57">
        <v>4.97</v>
      </c>
      <c r="AJ35" s="57">
        <v>4.8225</v>
      </c>
      <c r="AK35" s="57">
        <v>4.95500000000001</v>
      </c>
      <c r="AL35" s="57">
        <v>4.63</v>
      </c>
      <c r="AM35" s="57">
        <v>5.2775</v>
      </c>
      <c r="AN35" s="57">
        <v>5.71750000000001</v>
      </c>
      <c r="AO35" s="57">
        <v>5.68749999999999</v>
      </c>
      <c r="AP35" s="57">
        <v>7.445</v>
      </c>
      <c r="AQ35" s="57">
        <v>7.205</v>
      </c>
      <c r="AR35" s="57">
        <v>8.3475</v>
      </c>
      <c r="AS35" s="57">
        <v>9.3175</v>
      </c>
      <c r="AT35">
        <v>10.3825</v>
      </c>
      <c r="AU35" s="57">
        <v>13.8125</v>
      </c>
      <c r="AV35" s="57">
        <v>18.3305</v>
      </c>
      <c r="AW35">
        <v>20.0055</v>
      </c>
      <c r="AX35" s="57">
        <v>20.9855</v>
      </c>
      <c r="AY35" s="57">
        <v>22.5455</v>
      </c>
      <c r="AZ35" s="57">
        <v>22.5755</v>
      </c>
      <c r="BA35">
        <v>23.0755</v>
      </c>
      <c r="BB35">
        <v>22.8755</v>
      </c>
      <c r="BC35">
        <v>23.1005</v>
      </c>
      <c r="BD35" s="57">
        <v>25.578</v>
      </c>
      <c r="BE35" s="57">
        <v>30.2772</v>
      </c>
      <c r="BF35" s="57">
        <v>34.2147</v>
      </c>
      <c r="BG35" s="57">
        <v>36.1697</v>
      </c>
      <c r="BH35" s="57">
        <v>36.9672</v>
      </c>
      <c r="BI35" s="57">
        <v>36.8047</v>
      </c>
      <c r="BJ35" s="57">
        <v>37.4572</v>
      </c>
      <c r="BK35" s="57">
        <v>38.580916</v>
      </c>
      <c r="BL35" s="57">
        <v>39.533416</v>
      </c>
      <c r="BM35" s="57">
        <v>41.495916</v>
      </c>
      <c r="BN35" s="57">
        <v>40.850916</v>
      </c>
      <c r="BO35" s="57">
        <v>41.4457374285714</v>
      </c>
      <c r="BP35" s="57">
        <v>41.6407374285714</v>
      </c>
      <c r="BQ35" s="57">
        <v>41.5657374285714</v>
      </c>
      <c r="BR35" s="57">
        <v>41.6007374285714</v>
      </c>
      <c r="BS35" s="57">
        <v>42.3232374285714</v>
      </c>
      <c r="BT35" s="57">
        <v>44.7882374285714</v>
      </c>
      <c r="BU35" s="57">
        <v>45.635</v>
      </c>
      <c r="BV35" s="57">
        <v>46.075</v>
      </c>
      <c r="BW35" s="57">
        <v>46.0575</v>
      </c>
      <c r="BX35" s="57">
        <v>47.2675</v>
      </c>
      <c r="BY35" s="57">
        <v>47.4475</v>
      </c>
    </row>
    <row r="36" ht="15.95" customHeight="1" spans="1:77">
      <c r="A36" s="85" t="s">
        <v>85</v>
      </c>
      <c r="B36" s="46"/>
      <c r="C36" s="46"/>
      <c r="D36" s="14">
        <v>-15.2675</v>
      </c>
      <c r="E36" s="14">
        <v>32.48</v>
      </c>
      <c r="F36" s="14">
        <v>32.04</v>
      </c>
      <c r="G36" s="14">
        <f t="shared" si="0"/>
        <v>-0.439999999999998</v>
      </c>
      <c r="H36" s="14">
        <f t="shared" si="1"/>
        <v>47.7475</v>
      </c>
      <c r="I36" s="74">
        <f t="shared" si="2"/>
        <v>47.3075</v>
      </c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6"/>
      <c r="X36" s="57"/>
      <c r="Y36" s="57">
        <v>1.33250000000001</v>
      </c>
      <c r="Z36" s="57">
        <v>2.4575</v>
      </c>
      <c r="AA36" s="57">
        <v>2.65845881878257</v>
      </c>
      <c r="AB36" s="57">
        <v>2.975</v>
      </c>
      <c r="AC36" s="57">
        <v>3.31000000000002</v>
      </c>
      <c r="AD36" s="57">
        <v>3.1075</v>
      </c>
      <c r="AE36" s="57">
        <v>3.60250000000001</v>
      </c>
      <c r="AF36" s="57">
        <v>3.3825</v>
      </c>
      <c r="AG36" s="57">
        <v>4.17000000000001</v>
      </c>
      <c r="AH36" s="57">
        <v>4.62500000000001</v>
      </c>
      <c r="AI36" s="57">
        <v>5.6625</v>
      </c>
      <c r="AJ36" s="57">
        <v>5.45</v>
      </c>
      <c r="AK36" s="57">
        <v>5.75250000000001</v>
      </c>
      <c r="AL36" s="57">
        <v>5.33</v>
      </c>
      <c r="AM36" s="57">
        <v>5.915</v>
      </c>
      <c r="AN36" s="57">
        <v>6.30000000000001</v>
      </c>
      <c r="AO36" s="57">
        <v>6.22499999999999</v>
      </c>
      <c r="AP36" s="57">
        <v>8.155</v>
      </c>
      <c r="AQ36" s="57">
        <v>7.935</v>
      </c>
      <c r="AR36" s="57">
        <v>8.98</v>
      </c>
      <c r="AS36" s="57">
        <v>9.88</v>
      </c>
      <c r="AT36">
        <v>10.925</v>
      </c>
      <c r="AU36" s="57">
        <v>14.215</v>
      </c>
      <c r="AV36" s="57">
        <v>18.42025</v>
      </c>
      <c r="AW36">
        <v>20.08275</v>
      </c>
      <c r="AX36" s="57">
        <v>20.96525</v>
      </c>
      <c r="AY36" s="57">
        <v>22.62775</v>
      </c>
      <c r="AZ36" s="57">
        <v>22.56275</v>
      </c>
      <c r="BA36">
        <v>23.30275</v>
      </c>
      <c r="BB36">
        <v>23.19275</v>
      </c>
      <c r="BC36">
        <v>23.73775</v>
      </c>
      <c r="BD36" s="57">
        <v>26.22775</v>
      </c>
      <c r="BE36" s="57">
        <v>30.61545</v>
      </c>
      <c r="BF36" s="57">
        <v>34.67795</v>
      </c>
      <c r="BG36" s="57">
        <v>36.66045</v>
      </c>
      <c r="BH36" s="57">
        <v>37.57295</v>
      </c>
      <c r="BI36" s="57">
        <v>37.20295</v>
      </c>
      <c r="BJ36" s="57">
        <v>37.94295</v>
      </c>
      <c r="BK36" s="57">
        <v>39.0812385</v>
      </c>
      <c r="BL36" s="57">
        <v>39.9087385</v>
      </c>
      <c r="BM36" s="57">
        <v>41.4337385</v>
      </c>
      <c r="BN36" s="57">
        <v>40.8812385</v>
      </c>
      <c r="BO36" s="57">
        <v>41.3901670714286</v>
      </c>
      <c r="BP36" s="57">
        <v>41.7401670714286</v>
      </c>
      <c r="BQ36" s="57">
        <v>41.7676670714286</v>
      </c>
      <c r="BR36" s="57">
        <v>41.6726670714286</v>
      </c>
      <c r="BS36" s="57">
        <v>42.5126670714286</v>
      </c>
      <c r="BT36" s="57">
        <v>45.0026670714286</v>
      </c>
      <c r="BU36" s="57">
        <v>45.855</v>
      </c>
      <c r="BV36" s="57">
        <v>46.2475</v>
      </c>
      <c r="BW36" s="57">
        <v>46.365</v>
      </c>
      <c r="BX36" s="57">
        <v>47.6225</v>
      </c>
      <c r="BY36" s="57">
        <v>47.7475</v>
      </c>
    </row>
    <row r="37" ht="15.95" customHeight="1" spans="1:77">
      <c r="A37" s="85" t="s">
        <v>86</v>
      </c>
      <c r="B37" s="46"/>
      <c r="C37" s="46"/>
      <c r="D37" s="14">
        <v>-19.375</v>
      </c>
      <c r="E37" s="14">
        <v>28.4625</v>
      </c>
      <c r="F37" s="14">
        <v>27.985</v>
      </c>
      <c r="G37" s="14">
        <f t="shared" si="0"/>
        <v>-0.477499999999999</v>
      </c>
      <c r="H37" s="14">
        <f t="shared" si="1"/>
        <v>47.8375</v>
      </c>
      <c r="I37" s="74">
        <f t="shared" si="2"/>
        <v>47.36</v>
      </c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6"/>
      <c r="X37" s="57"/>
      <c r="Y37" s="57">
        <v>1.21000000000001</v>
      </c>
      <c r="Z37" s="57">
        <v>2.265</v>
      </c>
      <c r="AA37" s="57">
        <v>2.42845998457376</v>
      </c>
      <c r="AB37" s="57">
        <v>2.93500000000001</v>
      </c>
      <c r="AC37" s="57">
        <v>3.41750000000002</v>
      </c>
      <c r="AD37" s="57">
        <v>3.355</v>
      </c>
      <c r="AE37" s="57">
        <v>3.83500000000001</v>
      </c>
      <c r="AF37" s="57">
        <v>3.775</v>
      </c>
      <c r="AG37" s="57">
        <v>4.6275</v>
      </c>
      <c r="AH37" s="57">
        <v>5.14500000000001</v>
      </c>
      <c r="AI37" s="57">
        <v>6.1325</v>
      </c>
      <c r="AJ37" s="57">
        <v>5.935</v>
      </c>
      <c r="AK37" s="57">
        <v>6.34750000000001</v>
      </c>
      <c r="AL37" s="57">
        <v>5.85</v>
      </c>
      <c r="AM37" s="57">
        <v>6.355</v>
      </c>
      <c r="AN37" s="57">
        <v>6.69250000000001</v>
      </c>
      <c r="AO37" s="57">
        <v>6.60499999999999</v>
      </c>
      <c r="AP37" s="57">
        <v>7.685</v>
      </c>
      <c r="AQ37" s="57">
        <v>7.455</v>
      </c>
      <c r="AR37" s="57">
        <v>9.3925</v>
      </c>
      <c r="AS37" s="57">
        <v>10.2625</v>
      </c>
      <c r="AT37">
        <v>11.275</v>
      </c>
      <c r="AU37" s="57">
        <v>14.425</v>
      </c>
      <c r="AV37" s="57">
        <v>18.34225</v>
      </c>
      <c r="AW37">
        <v>20.02225</v>
      </c>
      <c r="AX37" s="57">
        <v>20.76225</v>
      </c>
      <c r="AY37" s="57">
        <v>22.49475</v>
      </c>
      <c r="AZ37" s="57">
        <v>22.33975</v>
      </c>
      <c r="BA37">
        <v>23.28475</v>
      </c>
      <c r="BB37">
        <v>23.26225</v>
      </c>
      <c r="BC37">
        <v>23.96225</v>
      </c>
      <c r="BD37" s="57">
        <v>26.54225</v>
      </c>
      <c r="BE37" s="57">
        <v>30.5517</v>
      </c>
      <c r="BF37" s="57">
        <v>34.7242</v>
      </c>
      <c r="BG37" s="57">
        <v>36.7442</v>
      </c>
      <c r="BH37" s="57">
        <v>37.7517</v>
      </c>
      <c r="BI37" s="57">
        <v>37.2042</v>
      </c>
      <c r="BJ37" s="57">
        <v>38.0267</v>
      </c>
      <c r="BK37" s="57">
        <v>39.167501</v>
      </c>
      <c r="BL37" s="57">
        <v>39.837501</v>
      </c>
      <c r="BM37" s="57">
        <v>41.232501</v>
      </c>
      <c r="BN37" s="57">
        <v>40.715001</v>
      </c>
      <c r="BO37" s="57">
        <v>41.2155367142857</v>
      </c>
      <c r="BP37" s="57">
        <v>41.7255367142857</v>
      </c>
      <c r="BQ37" s="57">
        <v>41.6430367142857</v>
      </c>
      <c r="BR37" s="57">
        <v>41.5805367142857</v>
      </c>
      <c r="BS37" s="57">
        <v>42.5580367142857</v>
      </c>
      <c r="BT37" s="57">
        <v>45.0405367142857</v>
      </c>
      <c r="BU37" s="57">
        <v>45.87</v>
      </c>
      <c r="BV37" s="57">
        <v>46.23</v>
      </c>
      <c r="BW37" s="57">
        <v>46.4325</v>
      </c>
      <c r="BX37" s="57">
        <v>47.735</v>
      </c>
      <c r="BY37" s="57">
        <v>47.8375</v>
      </c>
    </row>
    <row r="38" ht="15.95" customHeight="1" spans="1:77">
      <c r="A38" s="85" t="s">
        <v>87</v>
      </c>
      <c r="B38" s="46"/>
      <c r="C38" s="46"/>
      <c r="D38" s="14">
        <v>-16.115</v>
      </c>
      <c r="E38" s="14">
        <v>30.95</v>
      </c>
      <c r="F38" s="14">
        <v>30.8525</v>
      </c>
      <c r="G38" s="14">
        <f t="shared" si="0"/>
        <v>-0.0975000000000001</v>
      </c>
      <c r="H38" s="14">
        <f t="shared" si="1"/>
        <v>47.065</v>
      </c>
      <c r="I38" s="74">
        <f t="shared" si="2"/>
        <v>46.9675</v>
      </c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6"/>
      <c r="X38" s="57"/>
      <c r="Y38" s="57">
        <v>1.05500000000001</v>
      </c>
      <c r="Z38" s="57">
        <v>1.98</v>
      </c>
      <c r="AA38" s="57">
        <v>2.17725898145835</v>
      </c>
      <c r="AB38" s="57">
        <v>2.865</v>
      </c>
      <c r="AC38" s="57">
        <v>3.55500000000002</v>
      </c>
      <c r="AD38" s="57">
        <v>3.6325</v>
      </c>
      <c r="AE38" s="57">
        <v>4.11750000000001</v>
      </c>
      <c r="AF38" s="57">
        <v>4.2075</v>
      </c>
      <c r="AG38" s="57">
        <v>5.1575</v>
      </c>
      <c r="AH38" s="57">
        <v>5.74000000000001</v>
      </c>
      <c r="AI38" s="57">
        <v>6.665</v>
      </c>
      <c r="AJ38" s="57">
        <v>6.4775</v>
      </c>
      <c r="AK38" s="57">
        <v>6.91500000000001</v>
      </c>
      <c r="AL38" s="57">
        <v>6.38</v>
      </c>
      <c r="AM38" s="57">
        <v>6.87</v>
      </c>
      <c r="AN38" s="57">
        <v>7.14250000000001</v>
      </c>
      <c r="AO38" s="57">
        <v>7.07249999999999</v>
      </c>
      <c r="AP38" s="57">
        <v>7.2775</v>
      </c>
      <c r="AQ38" s="57">
        <v>7.0175</v>
      </c>
      <c r="AR38" s="57">
        <v>8.8825</v>
      </c>
      <c r="AS38" s="57">
        <v>9.6825</v>
      </c>
      <c r="AT38">
        <v>10.6775</v>
      </c>
      <c r="AU38" s="57">
        <v>13.6875</v>
      </c>
      <c r="AV38" s="57">
        <v>17.24925</v>
      </c>
      <c r="AW38">
        <v>19.03925</v>
      </c>
      <c r="AX38" s="57">
        <v>19.66675</v>
      </c>
      <c r="AY38" s="57">
        <v>21.47675</v>
      </c>
      <c r="AZ38" s="57">
        <v>21.21675</v>
      </c>
      <c r="BA38">
        <v>22.29675</v>
      </c>
      <c r="BB38">
        <v>22.41175</v>
      </c>
      <c r="BC38">
        <v>23.22425</v>
      </c>
      <c r="BD38" s="57">
        <v>25.93175</v>
      </c>
      <c r="BE38" s="57">
        <v>29.983475</v>
      </c>
      <c r="BF38" s="57">
        <v>34.260975</v>
      </c>
      <c r="BG38" s="57">
        <v>36.275975</v>
      </c>
      <c r="BH38" s="57">
        <v>37.388475</v>
      </c>
      <c r="BI38" s="57">
        <v>36.710975</v>
      </c>
      <c r="BJ38" s="57">
        <v>37.598475</v>
      </c>
      <c r="BK38" s="57">
        <v>38.72642925</v>
      </c>
      <c r="BL38" s="57">
        <v>39.22142925</v>
      </c>
      <c r="BM38" s="57">
        <v>40.58892925</v>
      </c>
      <c r="BN38" s="57">
        <v>40.10892925</v>
      </c>
      <c r="BO38" s="57">
        <v>40.5610721071428</v>
      </c>
      <c r="BP38" s="57">
        <v>41.1660721071429</v>
      </c>
      <c r="BQ38" s="57">
        <v>41.2010721071429</v>
      </c>
      <c r="BR38" s="57">
        <v>40.9885721071429</v>
      </c>
      <c r="BS38" s="57">
        <v>42.0760721071429</v>
      </c>
      <c r="BT38" s="57">
        <v>44.5510721071429</v>
      </c>
      <c r="BU38" s="57">
        <v>45.0425</v>
      </c>
      <c r="BV38" s="57">
        <v>45.38</v>
      </c>
      <c r="BW38" s="57">
        <v>45.65</v>
      </c>
      <c r="BX38" s="57">
        <v>46.9475</v>
      </c>
      <c r="BY38" s="57">
        <v>47.065</v>
      </c>
    </row>
    <row r="39" ht="15.95" customHeight="1" spans="1:77">
      <c r="A39" s="85" t="s">
        <v>88</v>
      </c>
      <c r="B39" s="46"/>
      <c r="C39" s="46"/>
      <c r="D39" s="14">
        <v>-10.2175</v>
      </c>
      <c r="E39" s="14">
        <v>35.7625</v>
      </c>
      <c r="F39" s="14">
        <v>35.8675</v>
      </c>
      <c r="G39" s="14">
        <f t="shared" si="0"/>
        <v>0.104999999999983</v>
      </c>
      <c r="H39" s="14">
        <f t="shared" si="1"/>
        <v>45.98</v>
      </c>
      <c r="I39" s="74">
        <f t="shared" si="2"/>
        <v>46.085</v>
      </c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6"/>
      <c r="X39" s="57"/>
      <c r="Y39" s="57">
        <v>0.995000000000012</v>
      </c>
      <c r="Z39" s="57">
        <v>1.9375</v>
      </c>
      <c r="AA39" s="57">
        <v>2.17885631986092</v>
      </c>
      <c r="AB39" s="57">
        <v>2.795</v>
      </c>
      <c r="AC39" s="57">
        <v>3.45750000000002</v>
      </c>
      <c r="AD39" s="57">
        <v>3.535</v>
      </c>
      <c r="AE39" s="57">
        <v>4.02500000000001</v>
      </c>
      <c r="AF39" s="57">
        <v>4.1075</v>
      </c>
      <c r="AG39" s="57">
        <v>5.065</v>
      </c>
      <c r="AH39" s="57">
        <v>5.62000000000001</v>
      </c>
      <c r="AI39" s="57">
        <v>6.565</v>
      </c>
      <c r="AJ39" s="57">
        <v>6.3425</v>
      </c>
      <c r="AK39" s="57">
        <v>6.80500000000001</v>
      </c>
      <c r="AL39" s="57">
        <v>6.245</v>
      </c>
      <c r="AM39" s="57">
        <v>6.7425</v>
      </c>
      <c r="AN39" s="57">
        <v>7.02500000000001</v>
      </c>
      <c r="AO39" s="57">
        <v>6.91249999999999</v>
      </c>
      <c r="AP39" s="57">
        <v>7.1025</v>
      </c>
      <c r="AQ39" s="57">
        <v>6.8525</v>
      </c>
      <c r="AR39" s="57">
        <v>8.1475</v>
      </c>
      <c r="AS39" s="57">
        <v>8.9375</v>
      </c>
      <c r="AT39">
        <v>9.91749999999999</v>
      </c>
      <c r="AU39" s="57">
        <v>12.7875</v>
      </c>
      <c r="AV39" s="57">
        <v>16.221</v>
      </c>
      <c r="AW39">
        <v>17.9985</v>
      </c>
      <c r="AX39" s="57">
        <v>18.5835</v>
      </c>
      <c r="AY39" s="57">
        <v>20.416</v>
      </c>
      <c r="AZ39" s="57">
        <v>20.141</v>
      </c>
      <c r="BA39">
        <v>21.2185</v>
      </c>
      <c r="BB39">
        <v>21.301</v>
      </c>
      <c r="BC39">
        <v>22.096</v>
      </c>
      <c r="BD39" s="57">
        <v>24.771</v>
      </c>
      <c r="BE39" s="57">
        <v>28.7404</v>
      </c>
      <c r="BF39" s="57">
        <v>33.0779</v>
      </c>
      <c r="BG39" s="57">
        <v>35.1179</v>
      </c>
      <c r="BH39" s="57">
        <v>36.2179</v>
      </c>
      <c r="BI39" s="57">
        <v>35.5354</v>
      </c>
      <c r="BJ39" s="57">
        <v>36.4254</v>
      </c>
      <c r="BK39" s="57">
        <v>37.518162</v>
      </c>
      <c r="BL39" s="57">
        <v>38.030662</v>
      </c>
      <c r="BM39" s="57">
        <v>39.370662</v>
      </c>
      <c r="BN39" s="57">
        <v>38.893162</v>
      </c>
      <c r="BO39" s="57">
        <v>39.351912</v>
      </c>
      <c r="BP39" s="57">
        <v>39.944412</v>
      </c>
      <c r="BQ39" s="57">
        <v>39.954412</v>
      </c>
      <c r="BR39" s="57">
        <v>39.636912</v>
      </c>
      <c r="BS39" s="57">
        <v>40.749412</v>
      </c>
      <c r="BT39" s="57">
        <v>43.299412</v>
      </c>
      <c r="BU39" s="57">
        <v>43.88</v>
      </c>
      <c r="BV39" s="57">
        <v>44.2425</v>
      </c>
      <c r="BW39" s="57">
        <v>44.505</v>
      </c>
      <c r="BX39" s="57">
        <v>45.8375</v>
      </c>
      <c r="BY39" s="57">
        <v>45.98</v>
      </c>
    </row>
    <row r="40" ht="15.95" customHeight="1" spans="1:77">
      <c r="A40" s="85" t="s">
        <v>89</v>
      </c>
      <c r="B40" s="46"/>
      <c r="C40" s="46"/>
      <c r="D40" s="14">
        <v>-6.83499999999999</v>
      </c>
      <c r="E40" s="14">
        <v>37.7375</v>
      </c>
      <c r="F40" s="14">
        <v>37.895</v>
      </c>
      <c r="G40" s="14">
        <f t="shared" si="0"/>
        <v>0.157499999999985</v>
      </c>
      <c r="H40" s="14">
        <f t="shared" si="1"/>
        <v>44.5725</v>
      </c>
      <c r="I40" s="74">
        <f t="shared" si="2"/>
        <v>44.73</v>
      </c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6"/>
      <c r="X40" s="57"/>
      <c r="Y40" s="57">
        <v>1.02</v>
      </c>
      <c r="Z40" s="57">
        <v>2.07749999999999</v>
      </c>
      <c r="AA40" s="57">
        <v>2.33458571662462</v>
      </c>
      <c r="AB40" s="57">
        <v>2.6925</v>
      </c>
      <c r="AC40" s="57">
        <v>3.18000000000001</v>
      </c>
      <c r="AD40" s="57">
        <v>3.14249999999999</v>
      </c>
      <c r="AE40" s="57">
        <v>3.625</v>
      </c>
      <c r="AF40" s="57">
        <v>3.55</v>
      </c>
      <c r="AG40" s="57">
        <v>4.40249999999999</v>
      </c>
      <c r="AH40" s="57">
        <v>4.89</v>
      </c>
      <c r="AI40" s="57">
        <v>5.88749999999999</v>
      </c>
      <c r="AJ40" s="57">
        <v>5.63499999999999</v>
      </c>
      <c r="AK40" s="57">
        <v>6.03</v>
      </c>
      <c r="AL40" s="57">
        <v>5.56749999999999</v>
      </c>
      <c r="AM40" s="57">
        <v>6.05249999999999</v>
      </c>
      <c r="AN40" s="57">
        <v>6.4575</v>
      </c>
      <c r="AO40" s="57">
        <v>6.20249999999998</v>
      </c>
      <c r="AP40" s="57">
        <v>6.29249999999999</v>
      </c>
      <c r="AQ40" s="57">
        <v>6.06249999999999</v>
      </c>
      <c r="AR40" s="57">
        <v>7.45499999999999</v>
      </c>
      <c r="AS40" s="57">
        <v>8.26499999999999</v>
      </c>
      <c r="AT40">
        <v>9.26999999999998</v>
      </c>
      <c r="AU40" s="57">
        <v>12</v>
      </c>
      <c r="AV40" s="57">
        <v>15.4065</v>
      </c>
      <c r="AW40">
        <v>17.1915</v>
      </c>
      <c r="AX40" s="57">
        <v>17.7415</v>
      </c>
      <c r="AY40" s="57">
        <v>19.5565</v>
      </c>
      <c r="AZ40" s="57">
        <v>19.359</v>
      </c>
      <c r="BA40">
        <v>20.3015</v>
      </c>
      <c r="BB40">
        <v>20.224</v>
      </c>
      <c r="BC40">
        <v>20.8415</v>
      </c>
      <c r="BD40" s="57">
        <v>23.4165</v>
      </c>
      <c r="BE40" s="57">
        <v>27.174525</v>
      </c>
      <c r="BF40" s="57">
        <v>31.529525</v>
      </c>
      <c r="BG40" s="57">
        <v>33.617025</v>
      </c>
      <c r="BH40" s="57">
        <v>34.652025</v>
      </c>
      <c r="BI40" s="57">
        <v>34.017025</v>
      </c>
      <c r="BJ40" s="57">
        <v>34.867025</v>
      </c>
      <c r="BK40" s="57">
        <v>35.91303575</v>
      </c>
      <c r="BL40" s="57">
        <v>36.50303575</v>
      </c>
      <c r="BM40" s="57">
        <v>38.11303575</v>
      </c>
      <c r="BN40" s="57">
        <v>37.56303575</v>
      </c>
      <c r="BO40" s="57">
        <v>38.0558928928571</v>
      </c>
      <c r="BP40" s="57">
        <v>38.6058928928571</v>
      </c>
      <c r="BQ40" s="57">
        <v>38.5283928928571</v>
      </c>
      <c r="BR40" s="57">
        <v>38.1258928928571</v>
      </c>
      <c r="BS40" s="57">
        <v>39.2733928928571</v>
      </c>
      <c r="BT40" s="57">
        <v>41.9033928928571</v>
      </c>
      <c r="BU40" s="57">
        <v>42.3925</v>
      </c>
      <c r="BV40" s="57">
        <v>42.855</v>
      </c>
      <c r="BW40" s="57">
        <v>43.0675</v>
      </c>
      <c r="BX40" s="57">
        <v>44.4475</v>
      </c>
      <c r="BY40" s="57">
        <v>44.5725</v>
      </c>
    </row>
    <row r="41" ht="15.95" customHeight="1" spans="1:77">
      <c r="A41" s="85" t="s">
        <v>90</v>
      </c>
      <c r="B41" s="46"/>
      <c r="C41" s="46"/>
      <c r="D41" s="14">
        <v>-6.91499999999999</v>
      </c>
      <c r="E41" s="14">
        <v>36.6975</v>
      </c>
      <c r="F41" s="14">
        <v>36.865</v>
      </c>
      <c r="G41" s="14">
        <f t="shared" si="0"/>
        <v>0.167499999999983</v>
      </c>
      <c r="H41" s="14">
        <f t="shared" si="1"/>
        <v>43.6125</v>
      </c>
      <c r="I41" s="74">
        <f t="shared" si="2"/>
        <v>43.78</v>
      </c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6"/>
      <c r="X41" s="57"/>
      <c r="Y41" s="57">
        <v>0.935000000000003</v>
      </c>
      <c r="Z41" s="57">
        <v>2.03749999999999</v>
      </c>
      <c r="AA41" s="57">
        <v>2.29819281947034</v>
      </c>
      <c r="AB41" s="57">
        <v>2.585</v>
      </c>
      <c r="AC41" s="57">
        <v>2.98500000000001</v>
      </c>
      <c r="AD41" s="57">
        <v>2.93499999999999</v>
      </c>
      <c r="AE41" s="57">
        <v>3.4275</v>
      </c>
      <c r="AF41" s="57">
        <v>3.305</v>
      </c>
      <c r="AG41" s="57">
        <v>4.15249999999999</v>
      </c>
      <c r="AH41" s="57">
        <v>4.605</v>
      </c>
      <c r="AI41" s="57">
        <v>5.61999999999999</v>
      </c>
      <c r="AJ41" s="57">
        <v>5.35249999999999</v>
      </c>
      <c r="AK41" s="57">
        <v>5.7475</v>
      </c>
      <c r="AL41" s="57">
        <v>5.27249999999999</v>
      </c>
      <c r="AM41" s="57">
        <v>5.75749999999999</v>
      </c>
      <c r="AN41" s="57">
        <v>6.1675</v>
      </c>
      <c r="AO41" s="57">
        <v>5.86499999999998</v>
      </c>
      <c r="AP41" s="57">
        <v>5.94999999999999</v>
      </c>
      <c r="AQ41" s="57">
        <v>5.70999999999999</v>
      </c>
      <c r="AR41" s="57">
        <v>6.72999999999999</v>
      </c>
      <c r="AS41" s="57">
        <v>7.52999999999999</v>
      </c>
      <c r="AT41">
        <v>8.52749999999998</v>
      </c>
      <c r="AU41" s="57">
        <v>11.1175</v>
      </c>
      <c r="AV41" s="57">
        <v>14.353</v>
      </c>
      <c r="AW41">
        <v>16.138</v>
      </c>
      <c r="AX41" s="57">
        <v>16.6205</v>
      </c>
      <c r="AY41" s="57">
        <v>18.448</v>
      </c>
      <c r="AZ41" s="57">
        <v>18.238</v>
      </c>
      <c r="BA41">
        <v>19.173</v>
      </c>
      <c r="BB41">
        <v>19.0605</v>
      </c>
      <c r="BC41">
        <v>19.6255</v>
      </c>
      <c r="BD41" s="57">
        <v>22.173</v>
      </c>
      <c r="BE41" s="57">
        <v>25.801975</v>
      </c>
      <c r="BF41" s="57">
        <v>30.201975</v>
      </c>
      <c r="BG41" s="57">
        <v>32.284475</v>
      </c>
      <c r="BH41" s="57">
        <v>33.304475</v>
      </c>
      <c r="BI41" s="57">
        <v>32.641975</v>
      </c>
      <c r="BJ41" s="57">
        <v>33.501975</v>
      </c>
      <c r="BK41" s="57">
        <v>34.50703425</v>
      </c>
      <c r="BL41" s="57">
        <v>35.11703425</v>
      </c>
      <c r="BM41" s="57">
        <v>36.70953425</v>
      </c>
      <c r="BN41" s="57">
        <v>36.10953425</v>
      </c>
      <c r="BO41" s="57">
        <v>36.6439985357143</v>
      </c>
      <c r="BP41" s="57">
        <v>37.1814985357143</v>
      </c>
      <c r="BQ41" s="57">
        <v>37.0339985357143</v>
      </c>
      <c r="BR41" s="57">
        <v>36.5889985357143</v>
      </c>
      <c r="BS41" s="57">
        <v>37.7489985357143</v>
      </c>
      <c r="BT41" s="57">
        <v>40.4039985357143</v>
      </c>
      <c r="BU41" s="57">
        <v>41.3975</v>
      </c>
      <c r="BV41" s="57">
        <v>41.88</v>
      </c>
      <c r="BW41" s="57">
        <v>42.0925</v>
      </c>
      <c r="BX41" s="57">
        <v>43.48</v>
      </c>
      <c r="BY41" s="57">
        <v>43.6125</v>
      </c>
    </row>
    <row r="42" ht="15.95" customHeight="1" spans="1:77">
      <c r="A42" s="85" t="s">
        <v>91</v>
      </c>
      <c r="B42" s="46"/>
      <c r="C42" s="46"/>
      <c r="D42" s="14">
        <v>-8.51749999999999</v>
      </c>
      <c r="E42" s="14">
        <v>34.0025</v>
      </c>
      <c r="F42" s="14">
        <v>34.135</v>
      </c>
      <c r="G42" s="14">
        <f t="shared" si="0"/>
        <v>0.132499999999986</v>
      </c>
      <c r="H42" s="14">
        <f t="shared" si="1"/>
        <v>42.52</v>
      </c>
      <c r="I42" s="74">
        <f t="shared" si="2"/>
        <v>42.6525</v>
      </c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6"/>
      <c r="X42" s="57"/>
      <c r="Y42" s="57">
        <v>0.862500000000002</v>
      </c>
      <c r="Z42" s="57">
        <v>2.02249999999999</v>
      </c>
      <c r="AA42" s="57">
        <v>2.24015183600994</v>
      </c>
      <c r="AB42" s="57">
        <v>2.47749999999999</v>
      </c>
      <c r="AC42" s="57">
        <v>2.79000000000001</v>
      </c>
      <c r="AD42" s="57">
        <v>2.68749999999999</v>
      </c>
      <c r="AE42" s="57">
        <v>3.1925</v>
      </c>
      <c r="AF42" s="57">
        <v>3.03249999999999</v>
      </c>
      <c r="AG42" s="57">
        <v>3.87249999999999</v>
      </c>
      <c r="AH42" s="57">
        <v>4.305</v>
      </c>
      <c r="AI42" s="57">
        <v>5.32499999999999</v>
      </c>
      <c r="AJ42" s="57">
        <v>5.04249999999999</v>
      </c>
      <c r="AK42" s="57">
        <v>5.4425</v>
      </c>
      <c r="AL42" s="57">
        <v>4.92999999999999</v>
      </c>
      <c r="AM42" s="57">
        <v>5.44249999999999</v>
      </c>
      <c r="AN42" s="57">
        <v>5.84</v>
      </c>
      <c r="AO42" s="57">
        <v>5.52999999999998</v>
      </c>
      <c r="AP42" s="57">
        <v>5.57749999999999</v>
      </c>
      <c r="AQ42" s="57">
        <v>5.33749999999999</v>
      </c>
      <c r="AR42" s="57">
        <v>6.36499999999999</v>
      </c>
      <c r="AS42" s="57">
        <v>7.17499999999999</v>
      </c>
      <c r="AT42">
        <v>8.15499999999998</v>
      </c>
      <c r="AU42" s="57">
        <v>10.605</v>
      </c>
      <c r="AV42" s="57">
        <v>13.6785</v>
      </c>
      <c r="AW42">
        <v>15.436</v>
      </c>
      <c r="AX42" s="57">
        <v>15.8585</v>
      </c>
      <c r="AY42" s="57">
        <v>17.681</v>
      </c>
      <c r="AZ42" s="57">
        <v>17.5935</v>
      </c>
      <c r="BA42">
        <v>18.4935</v>
      </c>
      <c r="BB42">
        <v>18.3635</v>
      </c>
      <c r="BC42">
        <v>18.891</v>
      </c>
      <c r="BD42" s="57">
        <v>21.3835</v>
      </c>
      <c r="BE42" s="57">
        <v>24.90345</v>
      </c>
      <c r="BF42" s="57">
        <v>29.32345</v>
      </c>
      <c r="BG42" s="57">
        <v>31.41595</v>
      </c>
      <c r="BH42" s="57">
        <v>32.41845</v>
      </c>
      <c r="BI42" s="57">
        <v>31.67595</v>
      </c>
      <c r="BJ42" s="57">
        <v>32.61845</v>
      </c>
      <c r="BK42" s="57">
        <v>33.5970035</v>
      </c>
      <c r="BL42" s="57">
        <v>34.1845035</v>
      </c>
      <c r="BM42" s="57">
        <v>35.8470035</v>
      </c>
      <c r="BN42" s="57">
        <v>35.2320035</v>
      </c>
      <c r="BO42" s="57">
        <v>35.7630749285714</v>
      </c>
      <c r="BP42" s="57">
        <v>36.3055749285714</v>
      </c>
      <c r="BQ42" s="57">
        <v>36.1580749285714</v>
      </c>
      <c r="BR42" s="57">
        <v>35.6455749285714</v>
      </c>
      <c r="BS42" s="57">
        <v>36.7455749285714</v>
      </c>
      <c r="BT42" s="57">
        <v>39.4105749285714</v>
      </c>
      <c r="BU42" s="57">
        <v>40.2675</v>
      </c>
      <c r="BV42" s="57">
        <v>40.81</v>
      </c>
      <c r="BW42" s="57">
        <v>41.005</v>
      </c>
      <c r="BX42" s="57">
        <v>42.3825</v>
      </c>
      <c r="BY42" s="57">
        <v>42.52</v>
      </c>
    </row>
    <row r="43" ht="15.95" customHeight="1" spans="1:77">
      <c r="A43" s="85" t="s">
        <v>92</v>
      </c>
      <c r="B43" s="46"/>
      <c r="C43" s="46"/>
      <c r="D43" s="14">
        <v>-8.23499999999999</v>
      </c>
      <c r="E43" s="14">
        <v>33.0175</v>
      </c>
      <c r="F43" s="14">
        <v>33.1675</v>
      </c>
      <c r="G43" s="14">
        <f t="shared" si="0"/>
        <v>0.149999999999984</v>
      </c>
      <c r="H43" s="14">
        <f t="shared" si="1"/>
        <v>41.2525</v>
      </c>
      <c r="I43" s="74">
        <f t="shared" si="2"/>
        <v>41.4025</v>
      </c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6"/>
      <c r="X43" s="57"/>
      <c r="Y43" s="57">
        <v>0.722500000000004</v>
      </c>
      <c r="Z43" s="57">
        <v>1.86249999999999</v>
      </c>
      <c r="AA43" s="57">
        <v>2.07326598493215</v>
      </c>
      <c r="AB43" s="57">
        <v>2.345</v>
      </c>
      <c r="AC43" s="57">
        <v>2.53750000000001</v>
      </c>
      <c r="AD43" s="57">
        <v>2.41249999999999</v>
      </c>
      <c r="AE43" s="57">
        <v>2.94</v>
      </c>
      <c r="AF43" s="57">
        <v>2.7275</v>
      </c>
      <c r="AG43" s="57">
        <v>3.57749999999999</v>
      </c>
      <c r="AH43" s="57">
        <v>3.9825</v>
      </c>
      <c r="AI43" s="57">
        <v>4.98749999999999</v>
      </c>
      <c r="AJ43" s="57">
        <v>4.68499999999999</v>
      </c>
      <c r="AK43" s="57">
        <v>5.0825</v>
      </c>
      <c r="AL43" s="57">
        <v>4.52249999999999</v>
      </c>
      <c r="AM43" s="57">
        <v>5.06499999999999</v>
      </c>
      <c r="AN43" s="57">
        <v>5.48250000000001</v>
      </c>
      <c r="AO43" s="57">
        <v>5.17999999999998</v>
      </c>
      <c r="AP43" s="57">
        <v>5.16999999999999</v>
      </c>
      <c r="AQ43" s="57">
        <v>4.91999999999999</v>
      </c>
      <c r="AR43" s="57">
        <v>5.95749999999999</v>
      </c>
      <c r="AS43" s="57">
        <v>6.75749999999999</v>
      </c>
      <c r="AT43">
        <v>7.73749999999998</v>
      </c>
      <c r="AU43" s="57">
        <v>10.0475</v>
      </c>
      <c r="AV43" s="57">
        <v>12.97025</v>
      </c>
      <c r="AW43">
        <v>14.69025</v>
      </c>
      <c r="AX43" s="57">
        <v>15.07025</v>
      </c>
      <c r="AY43" s="57">
        <v>16.88025</v>
      </c>
      <c r="AZ43" s="57">
        <v>16.77775</v>
      </c>
      <c r="BA43">
        <v>17.66775</v>
      </c>
      <c r="BB43">
        <v>17.48275</v>
      </c>
      <c r="BC43">
        <v>17.98775</v>
      </c>
      <c r="BD43" s="57">
        <v>20.42275</v>
      </c>
      <c r="BE43" s="57">
        <v>23.798075</v>
      </c>
      <c r="BF43" s="57">
        <v>28.193075</v>
      </c>
      <c r="BG43" s="57">
        <v>30.290575</v>
      </c>
      <c r="BH43" s="57">
        <v>31.275575</v>
      </c>
      <c r="BI43" s="57">
        <v>30.480575</v>
      </c>
      <c r="BJ43" s="57">
        <v>31.420575</v>
      </c>
      <c r="BK43" s="57">
        <v>32.36319225</v>
      </c>
      <c r="BL43" s="57">
        <v>32.99319225</v>
      </c>
      <c r="BM43" s="57">
        <v>34.74319225</v>
      </c>
      <c r="BN43" s="57">
        <v>34.12069225</v>
      </c>
      <c r="BO43" s="57">
        <v>34.6258708214286</v>
      </c>
      <c r="BP43" s="57">
        <v>35.1783708214286</v>
      </c>
      <c r="BQ43" s="57">
        <v>34.9658708214286</v>
      </c>
      <c r="BR43" s="57">
        <v>34.4008708214286</v>
      </c>
      <c r="BS43" s="57">
        <v>35.5433708214286</v>
      </c>
      <c r="BT43" s="57">
        <v>38.1158708214286</v>
      </c>
      <c r="BU43" s="57">
        <v>38.965</v>
      </c>
      <c r="BV43" s="57">
        <v>39.515</v>
      </c>
      <c r="BW43" s="57">
        <v>39.73</v>
      </c>
      <c r="BX43" s="57">
        <v>41.1</v>
      </c>
      <c r="BY43" s="57">
        <v>41.2525</v>
      </c>
    </row>
    <row r="44" ht="15.95" customHeight="1" spans="1:77">
      <c r="A44" s="85" t="s">
        <v>93</v>
      </c>
      <c r="B44" s="46"/>
      <c r="C44" s="46"/>
      <c r="D44" s="14">
        <v>-9.96499999999999</v>
      </c>
      <c r="E44" s="14">
        <v>30.2925</v>
      </c>
      <c r="F44" s="14">
        <v>30.4125</v>
      </c>
      <c r="G44" s="14">
        <f t="shared" si="0"/>
        <v>0.119999999999983</v>
      </c>
      <c r="H44" s="14">
        <f t="shared" si="1"/>
        <v>40.2575</v>
      </c>
      <c r="I44" s="74">
        <f t="shared" si="2"/>
        <v>40.3775</v>
      </c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6"/>
      <c r="X44" s="57"/>
      <c r="Y44" s="57">
        <v>0.635000000000002</v>
      </c>
      <c r="Z44" s="57">
        <v>1.78749999999999</v>
      </c>
      <c r="AA44" s="57">
        <v>2.02632688049427</v>
      </c>
      <c r="AB44" s="57">
        <v>2.22499999999999</v>
      </c>
      <c r="AC44" s="57">
        <v>2.47750000000001</v>
      </c>
      <c r="AD44" s="57">
        <v>2.36499999999999</v>
      </c>
      <c r="AE44" s="57">
        <v>2.895</v>
      </c>
      <c r="AF44" s="57">
        <v>2.69999999999999</v>
      </c>
      <c r="AG44" s="57">
        <v>3.57249999999999</v>
      </c>
      <c r="AH44" s="57">
        <v>3.96</v>
      </c>
      <c r="AI44" s="57">
        <v>4.95749999999999</v>
      </c>
      <c r="AJ44" s="57">
        <v>4.62999999999999</v>
      </c>
      <c r="AK44" s="57">
        <v>5.0825</v>
      </c>
      <c r="AL44" s="57">
        <v>4.50749999999999</v>
      </c>
      <c r="AM44" s="57">
        <v>4.98999999999999</v>
      </c>
      <c r="AN44" s="57">
        <v>5.375</v>
      </c>
      <c r="AO44" s="57">
        <v>5.06249999999998</v>
      </c>
      <c r="AP44" s="57">
        <v>5.09749999999999</v>
      </c>
      <c r="AQ44" s="57">
        <v>4.81749999999999</v>
      </c>
      <c r="AR44" s="57">
        <v>5.84749999999999</v>
      </c>
      <c r="AS44" s="57">
        <v>6.60749999999999</v>
      </c>
      <c r="AT44">
        <v>7.59249999999998</v>
      </c>
      <c r="AU44" s="57">
        <v>9.76249999999998</v>
      </c>
      <c r="AV44" s="57">
        <v>12.50975</v>
      </c>
      <c r="AW44">
        <v>14.17475</v>
      </c>
      <c r="AX44" s="57">
        <v>14.43475</v>
      </c>
      <c r="AY44" s="57">
        <v>16.25225</v>
      </c>
      <c r="AZ44" s="57">
        <v>16.09725</v>
      </c>
      <c r="BA44">
        <v>17.00225</v>
      </c>
      <c r="BB44">
        <v>16.85975</v>
      </c>
      <c r="BC44">
        <v>17.42725</v>
      </c>
      <c r="BD44" s="57">
        <v>19.85725</v>
      </c>
      <c r="BE44" s="57">
        <v>23.107975</v>
      </c>
      <c r="BF44" s="57">
        <v>27.457975</v>
      </c>
      <c r="BG44" s="57">
        <v>29.512975</v>
      </c>
      <c r="BH44" s="57">
        <v>30.570475</v>
      </c>
      <c r="BI44" s="57">
        <v>29.810475</v>
      </c>
      <c r="BJ44" s="57">
        <v>30.785475</v>
      </c>
      <c r="BK44" s="57">
        <v>31.70903925</v>
      </c>
      <c r="BL44" s="57">
        <v>32.24903925</v>
      </c>
      <c r="BM44" s="57">
        <v>34.00653925</v>
      </c>
      <c r="BN44" s="57">
        <v>33.37153925</v>
      </c>
      <c r="BO44" s="57">
        <v>33.8533249642857</v>
      </c>
      <c r="BP44" s="57">
        <v>34.4883249642857</v>
      </c>
      <c r="BQ44" s="57">
        <v>34.2458249642857</v>
      </c>
      <c r="BR44" s="57">
        <v>33.6083249642857</v>
      </c>
      <c r="BS44" s="57">
        <v>34.7833249642857</v>
      </c>
      <c r="BT44" s="57">
        <v>37.2533249642857</v>
      </c>
      <c r="BU44" s="57">
        <v>37.92</v>
      </c>
      <c r="BV44" s="57">
        <v>38.445</v>
      </c>
      <c r="BW44" s="57">
        <v>38.6625</v>
      </c>
      <c r="BX44" s="57">
        <v>40.0575</v>
      </c>
      <c r="BY44" s="57">
        <v>40.2575</v>
      </c>
    </row>
    <row r="45" ht="15.95" customHeight="1" spans="1:77">
      <c r="A45" s="85" t="s">
        <v>94</v>
      </c>
      <c r="B45" s="46"/>
      <c r="C45" s="46"/>
      <c r="D45" s="14">
        <v>-9.64499999999999</v>
      </c>
      <c r="E45" s="14">
        <v>29.495</v>
      </c>
      <c r="F45" s="14">
        <v>29.655</v>
      </c>
      <c r="G45" s="14">
        <f t="shared" si="0"/>
        <v>0.159999999999982</v>
      </c>
      <c r="H45" s="14">
        <f t="shared" si="1"/>
        <v>39.14</v>
      </c>
      <c r="I45" s="74">
        <f t="shared" si="2"/>
        <v>39.3</v>
      </c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6"/>
      <c r="X45" s="57"/>
      <c r="Y45" s="57">
        <v>0.462500000000004</v>
      </c>
      <c r="Z45" s="57">
        <v>1.59999999999999</v>
      </c>
      <c r="AA45" s="57">
        <v>1.79896065410643</v>
      </c>
      <c r="AB45" s="57">
        <v>2.07</v>
      </c>
      <c r="AC45" s="57">
        <v>2.36250000000001</v>
      </c>
      <c r="AD45" s="57">
        <v>2.30999999999999</v>
      </c>
      <c r="AE45" s="57">
        <v>2.8425</v>
      </c>
      <c r="AF45" s="57">
        <v>2.7275</v>
      </c>
      <c r="AG45" s="57">
        <v>3.63499999999999</v>
      </c>
      <c r="AH45" s="57">
        <v>4.0025</v>
      </c>
      <c r="AI45" s="57">
        <v>4.98499999999999</v>
      </c>
      <c r="AJ45" s="57">
        <v>4.64249999999999</v>
      </c>
      <c r="AK45" s="57">
        <v>5.14</v>
      </c>
      <c r="AL45" s="57">
        <v>4.46499999999999</v>
      </c>
      <c r="AM45" s="57">
        <v>4.98749999999999</v>
      </c>
      <c r="AN45" s="57">
        <v>5.30500000000001</v>
      </c>
      <c r="AO45" s="57">
        <v>4.99999999999998</v>
      </c>
      <c r="AP45" s="57">
        <v>5.07249999999999</v>
      </c>
      <c r="AQ45" s="57">
        <v>4.77249999999999</v>
      </c>
      <c r="AR45" s="57">
        <v>5.75249999999999</v>
      </c>
      <c r="AS45" s="57">
        <v>6.49249999999999</v>
      </c>
      <c r="AT45">
        <v>7.48249999999998</v>
      </c>
      <c r="AU45" s="57">
        <v>9.51249999999998</v>
      </c>
      <c r="AV45" s="57">
        <v>12.00325</v>
      </c>
      <c r="AW45">
        <v>13.66325</v>
      </c>
      <c r="AX45" s="57">
        <v>13.78075</v>
      </c>
      <c r="AY45" s="57">
        <v>15.60325</v>
      </c>
      <c r="AZ45" s="57">
        <v>15.37825</v>
      </c>
      <c r="BA45">
        <v>16.34825</v>
      </c>
      <c r="BB45">
        <v>16.25075</v>
      </c>
      <c r="BC45">
        <v>16.88575</v>
      </c>
      <c r="BD45" s="57">
        <v>19.27575</v>
      </c>
      <c r="BE45" s="57">
        <v>22.433025</v>
      </c>
      <c r="BF45" s="57">
        <v>26.733025</v>
      </c>
      <c r="BG45" s="57">
        <v>28.770525</v>
      </c>
      <c r="BH45" s="57">
        <v>29.863025</v>
      </c>
      <c r="BI45" s="57">
        <v>29.143025</v>
      </c>
      <c r="BJ45" s="57">
        <v>30.145525</v>
      </c>
      <c r="BK45" s="57">
        <v>31.04989075</v>
      </c>
      <c r="BL45" s="57">
        <v>31.51489075</v>
      </c>
      <c r="BM45" s="57">
        <v>33.23989075</v>
      </c>
      <c r="BN45" s="57">
        <v>32.58739075</v>
      </c>
      <c r="BO45" s="57">
        <v>33.0332836071428</v>
      </c>
      <c r="BP45" s="57">
        <v>33.6832836071429</v>
      </c>
      <c r="BQ45" s="57">
        <v>33.4707836071429</v>
      </c>
      <c r="BR45" s="57">
        <v>32.7507836071429</v>
      </c>
      <c r="BS45" s="57">
        <v>33.9257836071429</v>
      </c>
      <c r="BT45" s="57">
        <v>36.2857836071429</v>
      </c>
      <c r="BU45" s="57">
        <v>36.87</v>
      </c>
      <c r="BV45" s="57">
        <v>37.365</v>
      </c>
      <c r="BW45" s="57">
        <v>37.6</v>
      </c>
      <c r="BX45" s="57">
        <v>38.9675</v>
      </c>
      <c r="BY45" s="57">
        <v>39.14</v>
      </c>
    </row>
    <row r="46" ht="15.95" customHeight="1" spans="1:77">
      <c r="A46" s="85" t="s">
        <v>95</v>
      </c>
      <c r="B46" s="46"/>
      <c r="C46" s="46"/>
      <c r="D46" s="14">
        <v>-7.29749999999999</v>
      </c>
      <c r="E46" s="14">
        <v>30.7525</v>
      </c>
      <c r="F46" s="14">
        <v>30.8725</v>
      </c>
      <c r="G46" s="14">
        <f t="shared" si="0"/>
        <v>0.119999999999983</v>
      </c>
      <c r="H46" s="14">
        <f t="shared" si="1"/>
        <v>38.05</v>
      </c>
      <c r="I46" s="74">
        <f t="shared" si="2"/>
        <v>38.17</v>
      </c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6"/>
      <c r="X46" s="57"/>
      <c r="Y46" s="57">
        <v>0.307500000000003</v>
      </c>
      <c r="Z46" s="57">
        <v>1.41249999999999</v>
      </c>
      <c r="AA46" s="57">
        <v>1.58316955027311</v>
      </c>
      <c r="AB46" s="57">
        <v>1.92499999999999</v>
      </c>
      <c r="AC46" s="57">
        <v>2.27750000000001</v>
      </c>
      <c r="AD46" s="57">
        <v>2.26749999999999</v>
      </c>
      <c r="AE46" s="57">
        <v>2.8175</v>
      </c>
      <c r="AF46" s="57">
        <v>2.77999999999999</v>
      </c>
      <c r="AG46" s="57">
        <v>3.71999999999999</v>
      </c>
      <c r="AH46" s="57">
        <v>4.0725</v>
      </c>
      <c r="AI46" s="57">
        <v>5.01999999999999</v>
      </c>
      <c r="AJ46" s="57">
        <v>4.67749999999999</v>
      </c>
      <c r="AK46" s="57">
        <v>5.2325</v>
      </c>
      <c r="AL46" s="57">
        <v>4.48249999999999</v>
      </c>
      <c r="AM46" s="57">
        <v>4.99499999999999</v>
      </c>
      <c r="AN46" s="57">
        <v>5.265</v>
      </c>
      <c r="AO46" s="57">
        <v>4.97249999999998</v>
      </c>
      <c r="AP46" s="57">
        <v>5.07749999999999</v>
      </c>
      <c r="AQ46" s="57">
        <v>4.75749999999999</v>
      </c>
      <c r="AR46" s="57">
        <v>5.69999999999999</v>
      </c>
      <c r="AS46" s="57">
        <v>6.42999999999999</v>
      </c>
      <c r="AT46">
        <v>7.39249999999998</v>
      </c>
      <c r="AU46" s="57">
        <v>9.28249999999998</v>
      </c>
      <c r="AV46" s="57">
        <v>11.546</v>
      </c>
      <c r="AW46">
        <v>13.1435</v>
      </c>
      <c r="AX46" s="57">
        <v>13.146</v>
      </c>
      <c r="AY46" s="57">
        <v>14.986</v>
      </c>
      <c r="AZ46" s="57">
        <v>14.716</v>
      </c>
      <c r="BA46">
        <v>15.7335</v>
      </c>
      <c r="BB46">
        <v>15.701</v>
      </c>
      <c r="BC46">
        <v>16.421</v>
      </c>
      <c r="BD46" s="57">
        <v>18.7385</v>
      </c>
      <c r="BE46" s="57">
        <v>21.815675</v>
      </c>
      <c r="BF46" s="57">
        <v>26.013175</v>
      </c>
      <c r="BG46" s="57">
        <v>28.055675</v>
      </c>
      <c r="BH46" s="57">
        <v>29.165675</v>
      </c>
      <c r="BI46" s="57">
        <v>28.485675</v>
      </c>
      <c r="BJ46" s="57">
        <v>29.510675</v>
      </c>
      <c r="BK46" s="57">
        <v>30.39599525</v>
      </c>
      <c r="BL46" s="57">
        <v>30.76599525</v>
      </c>
      <c r="BM46" s="57">
        <v>32.45599525</v>
      </c>
      <c r="BN46" s="57">
        <v>31.84349525</v>
      </c>
      <c r="BO46" s="57">
        <v>32.24599525</v>
      </c>
      <c r="BP46" s="57">
        <v>32.91599525</v>
      </c>
      <c r="BQ46" s="57">
        <v>32.71849525</v>
      </c>
      <c r="BR46" s="57">
        <v>31.93849525</v>
      </c>
      <c r="BS46" s="57">
        <v>33.04099525</v>
      </c>
      <c r="BT46" s="57">
        <v>35.34849525</v>
      </c>
      <c r="BU46" s="57">
        <v>35.785</v>
      </c>
      <c r="BV46" s="57">
        <v>36.265</v>
      </c>
      <c r="BW46" s="57">
        <v>36.5225</v>
      </c>
      <c r="BX46" s="57">
        <v>37.91</v>
      </c>
      <c r="BY46" s="57">
        <v>38.05</v>
      </c>
    </row>
    <row r="47" ht="15.95" customHeight="1" spans="1:77">
      <c r="A47" s="85" t="s">
        <v>96</v>
      </c>
      <c r="B47" s="46"/>
      <c r="C47" s="46"/>
      <c r="D47" s="14">
        <v>-4.30499999999999</v>
      </c>
      <c r="E47" s="14">
        <v>32.1375</v>
      </c>
      <c r="F47" s="14">
        <v>32.2525</v>
      </c>
      <c r="G47" s="14">
        <f t="shared" si="0"/>
        <v>0.114999999999981</v>
      </c>
      <c r="H47" s="14">
        <f t="shared" si="1"/>
        <v>36.4425</v>
      </c>
      <c r="I47" s="74">
        <f t="shared" si="2"/>
        <v>36.5575</v>
      </c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6"/>
      <c r="X47" s="57"/>
      <c r="Y47" s="57">
        <v>0.242500000000003</v>
      </c>
      <c r="Z47" s="57">
        <v>1.34249999999999</v>
      </c>
      <c r="AA47" s="57">
        <v>1.50032046085186</v>
      </c>
      <c r="AB47" s="57">
        <v>1.80749999999999</v>
      </c>
      <c r="AC47" s="57">
        <v>2.09250000000001</v>
      </c>
      <c r="AD47" s="57">
        <v>2.05249999999999</v>
      </c>
      <c r="AE47" s="57">
        <v>2.62</v>
      </c>
      <c r="AF47" s="57">
        <v>2.5325</v>
      </c>
      <c r="AG47" s="57">
        <v>3.46249999999999</v>
      </c>
      <c r="AH47" s="57">
        <v>3.785</v>
      </c>
      <c r="AI47" s="57">
        <v>4.74999999999999</v>
      </c>
      <c r="AJ47" s="57">
        <v>4.37499999999999</v>
      </c>
      <c r="AK47" s="57">
        <v>4.9075</v>
      </c>
      <c r="AL47" s="57">
        <v>4.15499999999999</v>
      </c>
      <c r="AM47" s="57">
        <v>4.67249999999999</v>
      </c>
      <c r="AN47" s="57">
        <v>4.9325</v>
      </c>
      <c r="AO47" s="57">
        <v>4.63999999999998</v>
      </c>
      <c r="AP47" s="57">
        <v>4.69749999999999</v>
      </c>
      <c r="AQ47" s="57">
        <v>4.39749999999999</v>
      </c>
      <c r="AR47" s="57">
        <v>5.31749999999999</v>
      </c>
      <c r="AS47" s="57">
        <v>6.04749999999999</v>
      </c>
      <c r="AT47">
        <v>7.00249999999998</v>
      </c>
      <c r="AU47" s="57">
        <v>8.75249999999998</v>
      </c>
      <c r="AV47" s="57">
        <v>10.85175</v>
      </c>
      <c r="AW47">
        <v>12.38925</v>
      </c>
      <c r="AX47" s="57">
        <v>12.32175</v>
      </c>
      <c r="AY47" s="57">
        <v>14.18425</v>
      </c>
      <c r="AZ47" s="57">
        <v>13.85675</v>
      </c>
      <c r="BA47">
        <v>14.87425</v>
      </c>
      <c r="BB47">
        <v>14.82175</v>
      </c>
      <c r="BC47">
        <v>15.48925</v>
      </c>
      <c r="BD47" s="57">
        <v>17.69175</v>
      </c>
      <c r="BE47" s="57">
        <v>20.5976</v>
      </c>
      <c r="BF47" s="57">
        <v>24.7076</v>
      </c>
      <c r="BG47" s="57">
        <v>26.7301</v>
      </c>
      <c r="BH47" s="57">
        <v>27.8126</v>
      </c>
      <c r="BI47" s="57">
        <v>27.1726</v>
      </c>
      <c r="BJ47" s="57">
        <v>28.1476</v>
      </c>
      <c r="BK47" s="57">
        <v>28.992028</v>
      </c>
      <c r="BL47" s="57">
        <v>29.352028</v>
      </c>
      <c r="BM47" s="57">
        <v>31.094528</v>
      </c>
      <c r="BN47" s="57">
        <v>30.462028</v>
      </c>
      <c r="BO47" s="57">
        <v>30.8736351428571</v>
      </c>
      <c r="BP47" s="57">
        <v>31.5311351428571</v>
      </c>
      <c r="BQ47" s="57">
        <v>31.2536351428571</v>
      </c>
      <c r="BR47" s="57">
        <v>30.4311351428571</v>
      </c>
      <c r="BS47" s="57">
        <v>31.4811351428571</v>
      </c>
      <c r="BT47" s="57">
        <v>33.7961351428571</v>
      </c>
      <c r="BU47" s="57">
        <v>34.215</v>
      </c>
      <c r="BV47" s="57">
        <v>34.7225</v>
      </c>
      <c r="BW47" s="57">
        <v>34.89</v>
      </c>
      <c r="BX47" s="57">
        <v>36.3175</v>
      </c>
      <c r="BY47" s="57">
        <v>36.4425</v>
      </c>
    </row>
    <row r="48" ht="15.95" customHeight="1" spans="1:77">
      <c r="A48" s="85" t="s">
        <v>97</v>
      </c>
      <c r="B48" s="46"/>
      <c r="C48" s="46"/>
      <c r="D48" s="14">
        <v>-2.69749999999999</v>
      </c>
      <c r="E48" s="14">
        <v>31.945</v>
      </c>
      <c r="F48" s="14">
        <v>32.0775</v>
      </c>
      <c r="G48" s="14">
        <f t="shared" si="0"/>
        <v>0.132499999999986</v>
      </c>
      <c r="H48" s="14">
        <f t="shared" si="1"/>
        <v>34.6425</v>
      </c>
      <c r="I48" s="74">
        <f t="shared" si="2"/>
        <v>34.775</v>
      </c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6"/>
      <c r="X48" s="57"/>
      <c r="Y48" s="57">
        <v>0.182500000000004</v>
      </c>
      <c r="Z48" s="57">
        <v>1.29249999999999</v>
      </c>
      <c r="AA48" s="57">
        <v>1.4470474580657</v>
      </c>
      <c r="AB48" s="57">
        <v>1.68499999999999</v>
      </c>
      <c r="AC48" s="57">
        <v>1.87000000000001</v>
      </c>
      <c r="AD48" s="57">
        <v>1.77749999999999</v>
      </c>
      <c r="AE48" s="57">
        <v>2.385</v>
      </c>
      <c r="AF48" s="57">
        <v>2.195</v>
      </c>
      <c r="AG48" s="57">
        <v>3.11499999999999</v>
      </c>
      <c r="AH48" s="57">
        <v>3.385</v>
      </c>
      <c r="AI48" s="57">
        <v>4.37749999999999</v>
      </c>
      <c r="AJ48" s="57">
        <v>3.99249999999999</v>
      </c>
      <c r="AK48" s="57">
        <v>4.4675</v>
      </c>
      <c r="AL48" s="57">
        <v>3.69499999999999</v>
      </c>
      <c r="AM48" s="57">
        <v>4.25749999999999</v>
      </c>
      <c r="AN48" s="57">
        <v>4.52</v>
      </c>
      <c r="AO48" s="57">
        <v>4.23249999999998</v>
      </c>
      <c r="AP48" s="57">
        <v>4.21999999999999</v>
      </c>
      <c r="AQ48" s="57">
        <v>3.90999999999999</v>
      </c>
      <c r="AR48" s="57">
        <v>4.85999999999999</v>
      </c>
      <c r="AS48" s="57">
        <v>5.56999999999999</v>
      </c>
      <c r="AT48">
        <v>6.43499999999998</v>
      </c>
      <c r="AU48" s="57">
        <v>8.04499999999998</v>
      </c>
      <c r="AV48" s="57">
        <v>9.98449999999997</v>
      </c>
      <c r="AW48">
        <v>11.472</v>
      </c>
      <c r="AX48" s="57">
        <v>11.352</v>
      </c>
      <c r="AY48" s="57">
        <v>13.222</v>
      </c>
      <c r="AZ48" s="57">
        <v>12.877</v>
      </c>
      <c r="BA48">
        <v>13.8445</v>
      </c>
      <c r="BB48">
        <v>13.7595</v>
      </c>
      <c r="BC48">
        <v>14.3545</v>
      </c>
      <c r="BD48" s="57">
        <v>16.427</v>
      </c>
      <c r="BE48" s="57">
        <v>19.143725</v>
      </c>
      <c r="BF48" s="57">
        <v>23.156225</v>
      </c>
      <c r="BG48" s="57">
        <v>25.128725</v>
      </c>
      <c r="BH48" s="57">
        <v>26.178725</v>
      </c>
      <c r="BI48" s="57">
        <v>25.578725</v>
      </c>
      <c r="BJ48" s="57">
        <v>26.536225</v>
      </c>
      <c r="BK48" s="57">
        <v>27.33231175</v>
      </c>
      <c r="BL48" s="57">
        <v>27.66981175</v>
      </c>
      <c r="BM48" s="57">
        <v>29.53481175</v>
      </c>
      <c r="BN48" s="57">
        <v>28.84481175</v>
      </c>
      <c r="BO48" s="57">
        <v>29.2755260357143</v>
      </c>
      <c r="BP48" s="57">
        <v>29.9355260357143</v>
      </c>
      <c r="BQ48" s="57">
        <v>29.5605260357143</v>
      </c>
      <c r="BR48" s="57">
        <v>28.6980260357143</v>
      </c>
      <c r="BS48" s="57">
        <v>29.6830260357143</v>
      </c>
      <c r="BT48" s="57">
        <v>31.9930260357143</v>
      </c>
      <c r="BU48" s="57">
        <v>32.4775</v>
      </c>
      <c r="BV48" s="57">
        <v>32.995</v>
      </c>
      <c r="BW48" s="57">
        <v>33.1025</v>
      </c>
      <c r="BX48" s="57">
        <v>34.5725</v>
      </c>
      <c r="BY48" s="57">
        <v>34.6425</v>
      </c>
    </row>
    <row r="49" ht="15.95" customHeight="1" spans="1:77">
      <c r="A49" s="85" t="s">
        <v>136</v>
      </c>
      <c r="B49" s="46"/>
      <c r="C49" s="46"/>
      <c r="D49" s="14">
        <v>-1.36999999999999</v>
      </c>
      <c r="E49" s="14">
        <v>31.9725</v>
      </c>
      <c r="F49" s="14">
        <v>32.07</v>
      </c>
      <c r="G49" s="14">
        <f t="shared" si="0"/>
        <v>0.0974999999999859</v>
      </c>
      <c r="H49" s="14">
        <f t="shared" si="1"/>
        <v>33.3425</v>
      </c>
      <c r="I49" s="74">
        <f t="shared" si="2"/>
        <v>33.44</v>
      </c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6"/>
      <c r="X49" s="57"/>
      <c r="Y49" s="57">
        <v>0.117500000000003</v>
      </c>
      <c r="Z49" s="57">
        <v>1.17249999999999</v>
      </c>
      <c r="AA49" s="57">
        <v>1.34755699949618</v>
      </c>
      <c r="AB49" s="57">
        <v>1.58249999999999</v>
      </c>
      <c r="AC49" s="57">
        <v>1.77250000000001</v>
      </c>
      <c r="AD49" s="57">
        <v>1.70999999999999</v>
      </c>
      <c r="AE49" s="57">
        <v>2.3275</v>
      </c>
      <c r="AF49" s="57">
        <v>2.165</v>
      </c>
      <c r="AG49" s="57">
        <v>3.08999999999999</v>
      </c>
      <c r="AH49" s="57">
        <v>3.355</v>
      </c>
      <c r="AI49" s="57">
        <v>4.32999999999999</v>
      </c>
      <c r="AJ49" s="57">
        <v>3.94249999999999</v>
      </c>
      <c r="AK49" s="57">
        <v>4.415</v>
      </c>
      <c r="AL49" s="57">
        <v>3.61749999999999</v>
      </c>
      <c r="AM49" s="57">
        <v>4.14749999999999</v>
      </c>
      <c r="AN49" s="57">
        <v>4.4125</v>
      </c>
      <c r="AO49" s="57">
        <v>4.11999999999998</v>
      </c>
      <c r="AP49" s="57">
        <v>4.11499999999999</v>
      </c>
      <c r="AQ49" s="57">
        <v>3.82499999999999</v>
      </c>
      <c r="AR49" s="57">
        <v>4.72499999999999</v>
      </c>
      <c r="AS49" s="57">
        <v>5.40499999999999</v>
      </c>
      <c r="AT49">
        <v>6.26499999999998</v>
      </c>
      <c r="AU49" s="57">
        <v>7.73499999999998</v>
      </c>
      <c r="AV49" s="57">
        <v>9.48999999999997</v>
      </c>
      <c r="AW49">
        <v>10.3775</v>
      </c>
      <c r="AX49" s="57">
        <v>10.3125</v>
      </c>
      <c r="AY49" s="57">
        <v>12.205</v>
      </c>
      <c r="AZ49" s="57">
        <v>11.8</v>
      </c>
      <c r="BA49">
        <v>12.7975</v>
      </c>
      <c r="BB49">
        <v>12.725</v>
      </c>
      <c r="BC49">
        <v>13.375</v>
      </c>
      <c r="BD49" s="57">
        <v>15.31</v>
      </c>
      <c r="BE49" s="57">
        <v>17.937725</v>
      </c>
      <c r="BF49" s="57">
        <v>21.822725</v>
      </c>
      <c r="BG49" s="57">
        <v>23.765225</v>
      </c>
      <c r="BH49" s="57">
        <v>24.780225</v>
      </c>
      <c r="BI49" s="57">
        <v>24.220225</v>
      </c>
      <c r="BJ49" s="57">
        <v>25.190225</v>
      </c>
      <c r="BK49" s="57">
        <v>25.94593175</v>
      </c>
      <c r="BL49" s="57">
        <v>26.25093175</v>
      </c>
      <c r="BM49" s="57">
        <v>28.07093175</v>
      </c>
      <c r="BN49" s="57">
        <v>27.39843175</v>
      </c>
      <c r="BO49" s="57">
        <v>27.8282531785714</v>
      </c>
      <c r="BP49" s="57">
        <v>28.4957531785714</v>
      </c>
      <c r="BQ49" s="57">
        <v>28.0557531785714</v>
      </c>
      <c r="BR49" s="57">
        <v>27.1607531785714</v>
      </c>
      <c r="BS49" s="57">
        <v>28.1032531785714</v>
      </c>
      <c r="BT49" s="57">
        <v>30.3657531785714</v>
      </c>
      <c r="BU49" s="57">
        <v>31.16</v>
      </c>
      <c r="BV49" s="57">
        <v>31.69</v>
      </c>
      <c r="BW49" s="57">
        <v>31.7475</v>
      </c>
      <c r="BX49" s="57">
        <v>33.24</v>
      </c>
      <c r="BY49" s="57">
        <v>33.3425</v>
      </c>
    </row>
    <row r="50" ht="15.95" customHeight="1" spans="1:77">
      <c r="A50" s="85" t="s">
        <v>137</v>
      </c>
      <c r="B50" s="46"/>
      <c r="C50" s="46"/>
      <c r="D50" s="14">
        <v>0.0300000000000054</v>
      </c>
      <c r="E50" s="14">
        <v>31.4725</v>
      </c>
      <c r="F50" s="14">
        <v>31.6225</v>
      </c>
      <c r="G50" s="14">
        <f t="shared" si="0"/>
        <v>0.149999999999984</v>
      </c>
      <c r="H50" s="14">
        <f t="shared" si="1"/>
        <v>31.4425</v>
      </c>
      <c r="I50" s="74">
        <f t="shared" si="2"/>
        <v>31.5925</v>
      </c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6"/>
      <c r="X50" s="57"/>
      <c r="Y50" s="57">
        <v>0.115000000000008</v>
      </c>
      <c r="Z50" s="57">
        <v>1.17999999999999</v>
      </c>
      <c r="AA50" s="57">
        <v>1.36551154338387</v>
      </c>
      <c r="AB50" s="57">
        <v>1.4975</v>
      </c>
      <c r="AC50" s="57">
        <v>1.58500000000002</v>
      </c>
      <c r="AD50" s="57">
        <v>1.415</v>
      </c>
      <c r="AE50" s="57">
        <v>2.075</v>
      </c>
      <c r="AF50" s="57">
        <v>1.765</v>
      </c>
      <c r="AG50" s="57">
        <v>2.6575</v>
      </c>
      <c r="AH50" s="57">
        <v>2.905</v>
      </c>
      <c r="AI50" s="57">
        <v>3.9075</v>
      </c>
      <c r="AJ50" s="57">
        <v>3.46749999999999</v>
      </c>
      <c r="AK50" s="57">
        <v>3.875</v>
      </c>
      <c r="AL50" s="57">
        <v>3.08999999999999</v>
      </c>
      <c r="AM50" s="57">
        <v>3.675</v>
      </c>
      <c r="AN50" s="57">
        <v>3.95750000000001</v>
      </c>
      <c r="AO50" s="57">
        <v>3.68999999999998</v>
      </c>
      <c r="AP50" s="57">
        <v>3.5675</v>
      </c>
      <c r="AQ50" s="57">
        <v>3.27749999999999</v>
      </c>
      <c r="AR50" s="57">
        <v>4.21749999999999</v>
      </c>
      <c r="AS50" s="57">
        <v>4.89749999999999</v>
      </c>
      <c r="AT50">
        <v>5.78499999999999</v>
      </c>
      <c r="AU50" s="57">
        <v>7.11499999999998</v>
      </c>
      <c r="AV50" s="57">
        <v>8.78674999999997</v>
      </c>
      <c r="AW50">
        <v>9.56424999999999</v>
      </c>
      <c r="AX50" s="57">
        <v>9.51924999999997</v>
      </c>
      <c r="AY50" s="57">
        <v>11.42425</v>
      </c>
      <c r="AZ50" s="57">
        <v>10.99425</v>
      </c>
      <c r="BA50">
        <v>11.92925</v>
      </c>
      <c r="BB50">
        <v>11.78175</v>
      </c>
      <c r="BC50">
        <v>12.35425</v>
      </c>
      <c r="BD50" s="57">
        <v>14.09675</v>
      </c>
      <c r="BE50" s="57">
        <v>16.56205</v>
      </c>
      <c r="BF50" s="57">
        <v>20.29955</v>
      </c>
      <c r="BG50" s="57">
        <v>22.20455</v>
      </c>
      <c r="BH50" s="57">
        <v>23.13955</v>
      </c>
      <c r="BI50" s="57">
        <v>22.61955</v>
      </c>
      <c r="BJ50" s="57">
        <v>23.62455</v>
      </c>
      <c r="BK50" s="57">
        <v>24.3332865</v>
      </c>
      <c r="BL50" s="57">
        <v>24.6507865</v>
      </c>
      <c r="BM50" s="57">
        <v>26.5557865</v>
      </c>
      <c r="BN50" s="57">
        <v>25.8457865</v>
      </c>
      <c r="BO50" s="57">
        <v>26.2897150714286</v>
      </c>
      <c r="BP50" s="57">
        <v>26.9147150714286</v>
      </c>
      <c r="BQ50" s="57">
        <v>26.4072150714286</v>
      </c>
      <c r="BR50" s="57">
        <v>25.4822150714286</v>
      </c>
      <c r="BS50" s="57">
        <v>26.3347150714286</v>
      </c>
      <c r="BT50" s="57">
        <v>28.6472150714286</v>
      </c>
      <c r="BU50" s="57">
        <v>29.3525</v>
      </c>
      <c r="BV50" s="57">
        <v>29.91</v>
      </c>
      <c r="BW50" s="57">
        <v>29.8825</v>
      </c>
      <c r="BX50" s="57">
        <v>31.3775</v>
      </c>
      <c r="BY50" s="57">
        <v>31.4425</v>
      </c>
    </row>
    <row r="51" ht="15.95" customHeight="1" spans="1:77">
      <c r="A51" s="85" t="s">
        <v>138</v>
      </c>
      <c r="B51" s="46"/>
      <c r="C51" s="46"/>
      <c r="D51" s="14">
        <v>-0.597499999999995</v>
      </c>
      <c r="E51" s="14">
        <v>28.8625</v>
      </c>
      <c r="F51" s="14">
        <v>29.0375</v>
      </c>
      <c r="G51" s="14">
        <f t="shared" si="0"/>
        <v>0.174999999999983</v>
      </c>
      <c r="H51" s="14">
        <f t="shared" si="1"/>
        <v>29.46</v>
      </c>
      <c r="I51" s="74">
        <f t="shared" si="2"/>
        <v>29.635</v>
      </c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6"/>
      <c r="X51" s="57"/>
      <c r="Y51" s="57">
        <v>0.137500000000009</v>
      </c>
      <c r="Z51" s="57">
        <v>1.17249999999999</v>
      </c>
      <c r="AA51" s="57">
        <v>1.38639219847503</v>
      </c>
      <c r="AB51" s="57">
        <v>1.37</v>
      </c>
      <c r="AC51" s="57">
        <v>1.37250000000002</v>
      </c>
      <c r="AD51" s="57">
        <v>1.08</v>
      </c>
      <c r="AE51" s="57">
        <v>1.76000000000001</v>
      </c>
      <c r="AF51" s="57">
        <v>1.3275</v>
      </c>
      <c r="AG51" s="57">
        <v>2.1875</v>
      </c>
      <c r="AH51" s="57">
        <v>2.4025</v>
      </c>
      <c r="AI51" s="57">
        <v>3.425</v>
      </c>
      <c r="AJ51" s="57">
        <v>2.96749999999999</v>
      </c>
      <c r="AK51" s="57">
        <v>3.30750000000001</v>
      </c>
      <c r="AL51" s="57">
        <v>2.5225</v>
      </c>
      <c r="AM51" s="57">
        <v>3.1675</v>
      </c>
      <c r="AN51" s="57">
        <v>3.44500000000001</v>
      </c>
      <c r="AO51" s="57">
        <v>3.19749999999998</v>
      </c>
      <c r="AP51" s="57">
        <v>2.9875</v>
      </c>
      <c r="AQ51" s="57">
        <v>2.6975</v>
      </c>
      <c r="AR51" s="57">
        <v>3.675</v>
      </c>
      <c r="AS51" s="57">
        <v>4.34499999999999</v>
      </c>
      <c r="AT51">
        <v>5.25249999999999</v>
      </c>
      <c r="AU51" s="57">
        <v>6.44249999999998</v>
      </c>
      <c r="AV51" s="57">
        <v>8.02199999999997</v>
      </c>
      <c r="AW51">
        <v>8.70699999999999</v>
      </c>
      <c r="AX51" s="57">
        <v>8.65949999999997</v>
      </c>
      <c r="AY51" s="57">
        <v>10.5595</v>
      </c>
      <c r="AZ51" s="57">
        <v>10.122</v>
      </c>
      <c r="BA51">
        <v>10.9695</v>
      </c>
      <c r="BB51">
        <v>10.7445</v>
      </c>
      <c r="BC51">
        <v>11.2495</v>
      </c>
      <c r="BD51" s="57">
        <v>12.787</v>
      </c>
      <c r="BE51" s="57">
        <v>15.1099</v>
      </c>
      <c r="BF51" s="57">
        <v>18.6899</v>
      </c>
      <c r="BG51" s="57">
        <v>20.5699</v>
      </c>
      <c r="BH51" s="57">
        <v>21.4099</v>
      </c>
      <c r="BI51" s="57">
        <v>20.9299</v>
      </c>
      <c r="BJ51" s="57">
        <v>21.8949</v>
      </c>
      <c r="BK51" s="57">
        <v>22.551747</v>
      </c>
      <c r="BL51" s="57">
        <v>22.886747</v>
      </c>
      <c r="BM51" s="57">
        <v>24.899247</v>
      </c>
      <c r="BN51" s="57">
        <v>24.151747</v>
      </c>
      <c r="BO51" s="57">
        <v>24.5972827142857</v>
      </c>
      <c r="BP51" s="57">
        <v>25.1797827142857</v>
      </c>
      <c r="BQ51" s="57">
        <v>24.5897827142857</v>
      </c>
      <c r="BR51" s="57">
        <v>23.6822827142857</v>
      </c>
      <c r="BS51" s="57">
        <v>24.4747827142857</v>
      </c>
      <c r="BT51" s="57">
        <v>26.7572827142857</v>
      </c>
      <c r="BU51" s="57">
        <v>27.44</v>
      </c>
      <c r="BV51" s="57">
        <v>28.0225</v>
      </c>
      <c r="BW51" s="57">
        <v>27.915</v>
      </c>
      <c r="BX51" s="57">
        <v>29.445</v>
      </c>
      <c r="BY51" s="57">
        <v>29.46</v>
      </c>
    </row>
    <row r="52" ht="15.95" customHeight="1" spans="1:77">
      <c r="A52" s="85" t="s">
        <v>139</v>
      </c>
      <c r="B52" s="46"/>
      <c r="C52" s="46"/>
      <c r="D52" s="14">
        <v>-1.18499999999999</v>
      </c>
      <c r="E52" s="14">
        <v>26.4410853571429</v>
      </c>
      <c r="F52" s="14">
        <v>27.2425</v>
      </c>
      <c r="G52" s="14">
        <f t="shared" si="0"/>
        <v>0.801414642857086</v>
      </c>
      <c r="H52" s="14">
        <f t="shared" si="1"/>
        <v>27.6260853571429</v>
      </c>
      <c r="I52" s="74">
        <f t="shared" si="2"/>
        <v>28.4275</v>
      </c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6"/>
      <c r="X52" s="57"/>
      <c r="Y52" s="57">
        <v>0.0200000000000038</v>
      </c>
      <c r="Z52" s="57">
        <v>0.969999999999987</v>
      </c>
      <c r="AA52" s="57">
        <v>1.20164512291575</v>
      </c>
      <c r="AB52" s="57">
        <v>1.21</v>
      </c>
      <c r="AC52" s="57">
        <v>1.38750000000001</v>
      </c>
      <c r="AD52" s="57">
        <v>1.18749999999999</v>
      </c>
      <c r="AE52" s="57">
        <v>1.855</v>
      </c>
      <c r="AF52" s="57">
        <v>1.5475</v>
      </c>
      <c r="AG52" s="57">
        <v>2.45749999999999</v>
      </c>
      <c r="AH52" s="57">
        <v>2.71</v>
      </c>
      <c r="AI52" s="57">
        <v>3.67249999999999</v>
      </c>
      <c r="AJ52" s="57">
        <v>3.23749999999999</v>
      </c>
      <c r="AK52" s="57">
        <v>3.63</v>
      </c>
      <c r="AL52" s="57">
        <v>2.78499999999999</v>
      </c>
      <c r="AM52" s="57">
        <v>3.35499999999999</v>
      </c>
      <c r="AN52" s="57">
        <v>3.57</v>
      </c>
      <c r="AO52" s="57">
        <v>3.33999999999998</v>
      </c>
      <c r="AP52" s="57">
        <v>3.22499999999999</v>
      </c>
      <c r="AQ52" s="57">
        <v>2.91499999999999</v>
      </c>
      <c r="AR52" s="57">
        <v>3.82249999999999</v>
      </c>
      <c r="AS52" s="57">
        <v>4.46249999999999</v>
      </c>
      <c r="AT52">
        <v>5.31749999999998</v>
      </c>
      <c r="AU52" s="57">
        <v>6.36749999999998</v>
      </c>
      <c r="AV52" s="57">
        <v>7.64774999999997</v>
      </c>
      <c r="AW52">
        <v>8.29524999999999</v>
      </c>
      <c r="AX52" s="57">
        <v>8.14524999999998</v>
      </c>
      <c r="AY52" s="57">
        <v>9.34525</v>
      </c>
      <c r="AZ52" s="57">
        <v>8.89525000000003</v>
      </c>
      <c r="BA52">
        <v>9.80775000000001</v>
      </c>
      <c r="BB52">
        <v>9.62025</v>
      </c>
      <c r="BC52">
        <v>10.29525</v>
      </c>
      <c r="BD52" s="57">
        <v>11.72525</v>
      </c>
      <c r="BE52" s="57">
        <v>13.99475</v>
      </c>
      <c r="BF52" s="57">
        <v>17.43725</v>
      </c>
      <c r="BG52" s="57">
        <v>19.23975</v>
      </c>
      <c r="BH52" s="57">
        <v>20.10225</v>
      </c>
      <c r="BI52" s="57">
        <v>19.66225</v>
      </c>
      <c r="BJ52" s="57">
        <v>20.63975</v>
      </c>
      <c r="BK52" s="57">
        <v>21.2589425</v>
      </c>
      <c r="BL52" s="57">
        <v>21.5014425</v>
      </c>
      <c r="BM52" s="57">
        <v>23.4214425</v>
      </c>
      <c r="BN52" s="57">
        <v>22.6864425</v>
      </c>
      <c r="BO52" s="57">
        <v>23.1085853571428</v>
      </c>
      <c r="BP52" s="57">
        <v>23.7260853571429</v>
      </c>
      <c r="BQ52" s="57">
        <v>23.1335853571429</v>
      </c>
      <c r="BR52" s="57">
        <v>22.1710853571429</v>
      </c>
      <c r="BS52" s="57">
        <v>22.8910853571429</v>
      </c>
      <c r="BT52" s="57">
        <v>25.0585853571429</v>
      </c>
      <c r="BU52" s="57">
        <v>25.6885853571429</v>
      </c>
      <c r="BV52" s="57">
        <v>26.2160853571429</v>
      </c>
      <c r="BW52" s="57">
        <v>26.0810853571429</v>
      </c>
      <c r="BX52" s="57">
        <v>27.6235853571429</v>
      </c>
      <c r="BY52" s="57">
        <v>27.6260853571429</v>
      </c>
    </row>
    <row r="53" ht="15.95" customHeight="1" spans="1:77">
      <c r="A53" s="85" t="s">
        <v>140</v>
      </c>
      <c r="B53" s="46"/>
      <c r="C53" s="46"/>
      <c r="D53" s="14">
        <v>-1.07249999999999</v>
      </c>
      <c r="E53" s="14">
        <v>24.43994225</v>
      </c>
      <c r="F53" s="14">
        <v>25.0925</v>
      </c>
      <c r="G53" s="14">
        <f t="shared" si="0"/>
        <v>0.652557749999986</v>
      </c>
      <c r="H53" s="14">
        <f t="shared" si="1"/>
        <v>25.51244225</v>
      </c>
      <c r="I53" s="74">
        <f t="shared" si="2"/>
        <v>26.165</v>
      </c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6"/>
      <c r="X53" s="57"/>
      <c r="Y53" s="57">
        <v>0.0200000000000038</v>
      </c>
      <c r="Z53" s="57">
        <v>0.977499999999987</v>
      </c>
      <c r="AA53" s="57">
        <v>1.19698039996515</v>
      </c>
      <c r="AB53" s="57">
        <v>1.10499999999999</v>
      </c>
      <c r="AC53" s="57">
        <v>1.16750000000001</v>
      </c>
      <c r="AD53" s="57">
        <v>0.85749999999999</v>
      </c>
      <c r="AE53" s="57">
        <v>1.56</v>
      </c>
      <c r="AF53" s="57">
        <v>1.1025</v>
      </c>
      <c r="AG53" s="57">
        <v>1.98999999999999</v>
      </c>
      <c r="AH53" s="57">
        <v>2.165</v>
      </c>
      <c r="AI53" s="57">
        <v>3.15999999999999</v>
      </c>
      <c r="AJ53" s="57">
        <v>2.68999999999999</v>
      </c>
      <c r="AK53" s="57">
        <v>3.015</v>
      </c>
      <c r="AL53" s="57">
        <v>2.15749999999999</v>
      </c>
      <c r="AM53" s="57">
        <v>2.85499999999999</v>
      </c>
      <c r="AN53" s="57">
        <v>3.0475</v>
      </c>
      <c r="AO53" s="57">
        <v>2.86249999999998</v>
      </c>
      <c r="AP53" s="57">
        <v>2.57499999999999</v>
      </c>
      <c r="AQ53" s="57">
        <v>2.29499999999999</v>
      </c>
      <c r="AR53" s="57">
        <v>3.25499999999999</v>
      </c>
      <c r="AS53" s="57">
        <v>3.87499999999999</v>
      </c>
      <c r="AT53">
        <v>4.76499999999998</v>
      </c>
      <c r="AU53" s="57">
        <v>5.67499999999998</v>
      </c>
      <c r="AV53" s="57">
        <v>6.86524999999997</v>
      </c>
      <c r="AW53">
        <v>7.46024999999999</v>
      </c>
      <c r="AX53" s="57">
        <v>7.26024999999998</v>
      </c>
      <c r="AY53" s="57">
        <v>8.45025</v>
      </c>
      <c r="AZ53" s="57">
        <v>8.00275000000003</v>
      </c>
      <c r="BA53">
        <v>8.86775000000002</v>
      </c>
      <c r="BB53">
        <v>8.60025000000002</v>
      </c>
      <c r="BC53">
        <v>9.13025000000003</v>
      </c>
      <c r="BD53" s="57">
        <v>10.37025</v>
      </c>
      <c r="BE53" s="57">
        <v>12.410575</v>
      </c>
      <c r="BF53" s="57">
        <v>15.693075</v>
      </c>
      <c r="BG53" s="57">
        <v>17.440575</v>
      </c>
      <c r="BH53" s="57">
        <v>18.258075</v>
      </c>
      <c r="BI53" s="57">
        <v>17.858075</v>
      </c>
      <c r="BJ53" s="57">
        <v>18.770575</v>
      </c>
      <c r="BK53" s="57">
        <v>19.33369225</v>
      </c>
      <c r="BL53" s="57">
        <v>19.61619225</v>
      </c>
      <c r="BM53" s="57">
        <v>21.63869225</v>
      </c>
      <c r="BN53" s="57">
        <v>20.85869225</v>
      </c>
      <c r="BO53" s="57">
        <v>21.23744225</v>
      </c>
      <c r="BP53" s="57">
        <v>21.87244225</v>
      </c>
      <c r="BQ53" s="57">
        <v>21.08994225</v>
      </c>
      <c r="BR53" s="57">
        <v>20.17744225</v>
      </c>
      <c r="BS53" s="57">
        <v>20.89244225</v>
      </c>
      <c r="BT53" s="57">
        <v>22.92244225</v>
      </c>
      <c r="BU53" s="57">
        <v>23.51244225</v>
      </c>
      <c r="BV53" s="57">
        <v>24.01494225</v>
      </c>
      <c r="BW53" s="57">
        <v>23.82494225</v>
      </c>
      <c r="BX53" s="57">
        <v>25.24494225</v>
      </c>
      <c r="BY53" s="57">
        <v>25.51244225</v>
      </c>
    </row>
    <row r="54" ht="15.95" customHeight="1" spans="1:77">
      <c r="A54" s="85" t="s">
        <v>141</v>
      </c>
      <c r="B54" s="46"/>
      <c r="C54" s="46"/>
      <c r="D54" s="14">
        <v>-2.68249999999999</v>
      </c>
      <c r="E54" s="14">
        <v>20.7381191428571</v>
      </c>
      <c r="F54" s="14">
        <v>21.56</v>
      </c>
      <c r="G54" s="14">
        <f t="shared" si="0"/>
        <v>0.821880857142887</v>
      </c>
      <c r="H54" s="14">
        <f t="shared" si="1"/>
        <v>23.4206191428571</v>
      </c>
      <c r="I54" s="74">
        <f t="shared" si="2"/>
        <v>24.2425</v>
      </c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6"/>
      <c r="X54" s="57"/>
      <c r="Y54" s="57">
        <v>-0.0149999999999966</v>
      </c>
      <c r="Z54" s="57">
        <v>0.932499999999986</v>
      </c>
      <c r="AA54" s="57">
        <v>1.13842807164998</v>
      </c>
      <c r="AB54" s="57">
        <v>0.979999999999995</v>
      </c>
      <c r="AC54" s="57">
        <v>1.01000000000001</v>
      </c>
      <c r="AD54" s="57">
        <v>0.64749999999999</v>
      </c>
      <c r="AE54" s="57">
        <v>1.3775</v>
      </c>
      <c r="AF54" s="57">
        <v>0.847499999999995</v>
      </c>
      <c r="AG54" s="57">
        <v>1.74749999999999</v>
      </c>
      <c r="AH54" s="57">
        <v>1.8725</v>
      </c>
      <c r="AI54" s="57">
        <v>2.87499999999999</v>
      </c>
      <c r="AJ54" s="57">
        <v>2.37999999999999</v>
      </c>
      <c r="AK54" s="57">
        <v>2.675</v>
      </c>
      <c r="AL54" s="57">
        <v>1.80999999999999</v>
      </c>
      <c r="AM54" s="57">
        <v>2.52749999999999</v>
      </c>
      <c r="AN54" s="57">
        <v>2.7275</v>
      </c>
      <c r="AO54" s="57">
        <v>2.53999999999998</v>
      </c>
      <c r="AP54" s="57">
        <v>2.21499999999999</v>
      </c>
      <c r="AQ54" s="57">
        <v>1.91499999999999</v>
      </c>
      <c r="AR54" s="57">
        <v>2.89999999999999</v>
      </c>
      <c r="AS54" s="57">
        <v>3.47999999999999</v>
      </c>
      <c r="AT54">
        <v>4.38749999999998</v>
      </c>
      <c r="AU54" s="57">
        <v>5.15749999999998</v>
      </c>
      <c r="AV54" s="57">
        <v>6.19024999999997</v>
      </c>
      <c r="AW54">
        <v>6.69524999999999</v>
      </c>
      <c r="AX54" s="57">
        <v>6.48274999999998</v>
      </c>
      <c r="AY54" s="57">
        <v>7.65525</v>
      </c>
      <c r="AZ54" s="57">
        <v>7.22275000000003</v>
      </c>
      <c r="BA54">
        <v>8.05775000000002</v>
      </c>
      <c r="BB54">
        <v>7.78775000000001</v>
      </c>
      <c r="BC54">
        <v>8.25525000000001</v>
      </c>
      <c r="BD54" s="57">
        <v>9.31775000000001</v>
      </c>
      <c r="BE54" s="57">
        <v>11.2179</v>
      </c>
      <c r="BF54" s="57">
        <v>14.3329</v>
      </c>
      <c r="BG54" s="57">
        <v>16.0104</v>
      </c>
      <c r="BH54" s="57">
        <v>16.7579</v>
      </c>
      <c r="BI54" s="57">
        <v>16.3979</v>
      </c>
      <c r="BJ54" s="57">
        <v>17.2454</v>
      </c>
      <c r="BK54" s="57">
        <v>17.762762</v>
      </c>
      <c r="BL54" s="57">
        <v>18.005262</v>
      </c>
      <c r="BM54" s="57">
        <v>20.070262</v>
      </c>
      <c r="BN54" s="57">
        <v>19.260262</v>
      </c>
      <c r="BO54" s="57">
        <v>19.6256191428571</v>
      </c>
      <c r="BP54" s="57">
        <v>20.2531191428571</v>
      </c>
      <c r="BQ54" s="57">
        <v>19.3731191428571</v>
      </c>
      <c r="BR54" s="57">
        <v>18.4231191428571</v>
      </c>
      <c r="BS54" s="57">
        <v>19.0781191428571</v>
      </c>
      <c r="BT54" s="57">
        <v>21.0831191428571</v>
      </c>
      <c r="BU54" s="57">
        <v>21.6331191428571</v>
      </c>
      <c r="BV54" s="57">
        <v>22.1606191428571</v>
      </c>
      <c r="BW54" s="57">
        <v>21.8581191428571</v>
      </c>
      <c r="BX54" s="57">
        <v>23.2381191428571</v>
      </c>
      <c r="BY54" s="57">
        <v>23.4206191428571</v>
      </c>
    </row>
    <row r="55" ht="15.95" customHeight="1" spans="1:77">
      <c r="A55" s="85" t="s">
        <v>142</v>
      </c>
      <c r="B55" s="46"/>
      <c r="C55" s="46"/>
      <c r="D55" s="14">
        <v>-5.49499999999999</v>
      </c>
      <c r="E55" s="14">
        <v>16.4431875357143</v>
      </c>
      <c r="F55" s="14">
        <v>17.165</v>
      </c>
      <c r="G55" s="14">
        <f t="shared" si="0"/>
        <v>0.721812464285687</v>
      </c>
      <c r="H55" s="14">
        <f t="shared" si="1"/>
        <v>21.9381875357143</v>
      </c>
      <c r="I55" s="74">
        <f t="shared" si="2"/>
        <v>22.66</v>
      </c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6"/>
      <c r="X55" s="57"/>
      <c r="Y55" s="57">
        <v>-0.0624999999999964</v>
      </c>
      <c r="Z55" s="57">
        <v>0.862499999999986</v>
      </c>
      <c r="AA55" s="57">
        <v>1.04133304462438</v>
      </c>
      <c r="AB55" s="57">
        <v>0.869999999999996</v>
      </c>
      <c r="AC55" s="57">
        <v>0.910000000000013</v>
      </c>
      <c r="AD55" s="57">
        <v>0.57499999999999</v>
      </c>
      <c r="AE55" s="57">
        <v>1.31</v>
      </c>
      <c r="AF55" s="57">
        <v>0.802499999999996</v>
      </c>
      <c r="AG55" s="57">
        <v>1.69749999999999</v>
      </c>
      <c r="AH55" s="57">
        <v>1.8425</v>
      </c>
      <c r="AI55" s="57">
        <v>2.81249999999999</v>
      </c>
      <c r="AJ55" s="57">
        <v>2.32999999999999</v>
      </c>
      <c r="AK55" s="57">
        <v>2.65</v>
      </c>
      <c r="AL55" s="57">
        <v>1.73499999999999</v>
      </c>
      <c r="AM55" s="57">
        <v>2.42499999999999</v>
      </c>
      <c r="AN55" s="57">
        <v>2.61</v>
      </c>
      <c r="AO55" s="57">
        <v>2.39999999999998</v>
      </c>
      <c r="AP55" s="57">
        <v>2.08749999999999</v>
      </c>
      <c r="AQ55" s="57">
        <v>1.79749999999999</v>
      </c>
      <c r="AR55" s="57">
        <v>2.75749999999999</v>
      </c>
      <c r="AS55" s="57">
        <v>3.30749999999999</v>
      </c>
      <c r="AT55">
        <v>4.18749999999998</v>
      </c>
      <c r="AU55" s="57">
        <v>4.81749999999998</v>
      </c>
      <c r="AV55" s="57">
        <v>5.75349999999997</v>
      </c>
      <c r="AW55">
        <v>6.20599999999998</v>
      </c>
      <c r="AX55" s="57">
        <v>5.92599999999997</v>
      </c>
      <c r="AY55" s="57">
        <v>7.08849999999998</v>
      </c>
      <c r="AZ55" s="57">
        <v>6.64600000000001</v>
      </c>
      <c r="BA55">
        <v>7.476</v>
      </c>
      <c r="BB55">
        <v>7.22599999999999</v>
      </c>
      <c r="BC55">
        <v>7.78599999999999</v>
      </c>
      <c r="BD55" s="57">
        <v>8.72349999999999</v>
      </c>
      <c r="BE55" s="57">
        <v>10.545775</v>
      </c>
      <c r="BF55" s="57">
        <v>13.465775</v>
      </c>
      <c r="BG55" s="57">
        <v>15.098275</v>
      </c>
      <c r="BH55" s="57">
        <v>15.813275</v>
      </c>
      <c r="BI55" s="57">
        <v>15.493275</v>
      </c>
      <c r="BJ55" s="57">
        <v>16.348275</v>
      </c>
      <c r="BK55" s="57">
        <v>16.83872325</v>
      </c>
      <c r="BL55" s="57">
        <v>16.99872325</v>
      </c>
      <c r="BM55" s="57">
        <v>18.98372325</v>
      </c>
      <c r="BN55" s="57">
        <v>18.17622325</v>
      </c>
      <c r="BO55" s="57">
        <v>18.5181875357143</v>
      </c>
      <c r="BP55" s="57">
        <v>19.1806875357143</v>
      </c>
      <c r="BQ55" s="57">
        <v>18.2781875357143</v>
      </c>
      <c r="BR55" s="57">
        <v>17.2806875357143</v>
      </c>
      <c r="BS55" s="57">
        <v>17.8181875357143</v>
      </c>
      <c r="BT55" s="57">
        <v>19.7856875357143</v>
      </c>
      <c r="BU55" s="57">
        <v>20.2956875357143</v>
      </c>
      <c r="BV55" s="57">
        <v>20.8331875357143</v>
      </c>
      <c r="BW55" s="57">
        <v>20.4631875357143</v>
      </c>
      <c r="BX55" s="57">
        <v>21.8031875357143</v>
      </c>
      <c r="BY55" s="57">
        <v>21.9381875357143</v>
      </c>
    </row>
    <row r="56" ht="15.95" customHeight="1" spans="1:77">
      <c r="A56" s="85" t="s">
        <v>143</v>
      </c>
      <c r="B56" s="46"/>
      <c r="C56" s="46"/>
      <c r="D56" s="14">
        <v>-5.67999999999999</v>
      </c>
      <c r="E56" s="14">
        <v>14.7434766785714</v>
      </c>
      <c r="F56" s="14">
        <v>15.545</v>
      </c>
      <c r="G56" s="14">
        <f t="shared" si="0"/>
        <v>0.801523321428601</v>
      </c>
      <c r="H56" s="14">
        <f t="shared" si="1"/>
        <v>20.4234766785714</v>
      </c>
      <c r="I56" s="74">
        <f t="shared" si="2"/>
        <v>21.225</v>
      </c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6"/>
      <c r="X56" s="57"/>
      <c r="Y56" s="57">
        <v>-0.172499999999997</v>
      </c>
      <c r="Z56" s="57">
        <v>0.632499999999986</v>
      </c>
      <c r="AA56" s="57">
        <v>0.788530556901379</v>
      </c>
      <c r="AB56" s="57">
        <v>0.757499999999995</v>
      </c>
      <c r="AC56" s="57">
        <v>0.990000000000012</v>
      </c>
      <c r="AD56" s="57">
        <v>0.77499999999999</v>
      </c>
      <c r="AE56" s="57">
        <v>1.515</v>
      </c>
      <c r="AF56" s="57">
        <v>1.1775</v>
      </c>
      <c r="AG56" s="57">
        <v>2.14499999999999</v>
      </c>
      <c r="AH56" s="57">
        <v>2.33</v>
      </c>
      <c r="AI56" s="57">
        <v>3.19999999999999</v>
      </c>
      <c r="AJ56" s="57">
        <v>2.77749999999999</v>
      </c>
      <c r="AK56" s="57">
        <v>3.16</v>
      </c>
      <c r="AL56" s="57">
        <v>2.18499999999999</v>
      </c>
      <c r="AM56" s="57">
        <v>2.79749999999999</v>
      </c>
      <c r="AN56" s="57">
        <v>2.945</v>
      </c>
      <c r="AO56" s="57">
        <v>2.76249999999998</v>
      </c>
      <c r="AP56" s="57">
        <v>2.47249999999999</v>
      </c>
      <c r="AQ56" s="57">
        <v>2.20249999999999</v>
      </c>
      <c r="AR56" s="57">
        <v>3.08749999999999</v>
      </c>
      <c r="AS56" s="57">
        <v>3.58749999999999</v>
      </c>
      <c r="AT56">
        <v>3.70999999999998</v>
      </c>
      <c r="AU56" s="57">
        <v>4.19999999999998</v>
      </c>
      <c r="AV56" s="57">
        <v>4.86374999999997</v>
      </c>
      <c r="AW56">
        <v>5.29874999999998</v>
      </c>
      <c r="AX56" s="57">
        <v>4.83624999999997</v>
      </c>
      <c r="AY56" s="57">
        <v>6.04124999999999</v>
      </c>
      <c r="AZ56" s="57">
        <v>5.50125000000001</v>
      </c>
      <c r="BA56">
        <v>6.44125</v>
      </c>
      <c r="BB56">
        <v>6.24624999999999</v>
      </c>
      <c r="BC56">
        <v>7.06625</v>
      </c>
      <c r="BD56" s="57">
        <v>7.93625</v>
      </c>
      <c r="BE56" s="57">
        <v>9.74517499999999</v>
      </c>
      <c r="BF56" s="57">
        <v>12.487675</v>
      </c>
      <c r="BG56" s="57">
        <v>14.052675</v>
      </c>
      <c r="BH56" s="57">
        <v>14.740175</v>
      </c>
      <c r="BI56" s="57">
        <v>14.460175</v>
      </c>
      <c r="BJ56" s="57">
        <v>15.407675</v>
      </c>
      <c r="BK56" s="57">
        <v>15.86990525</v>
      </c>
      <c r="BL56" s="57">
        <v>15.87990525</v>
      </c>
      <c r="BM56" s="57">
        <v>17.79740525</v>
      </c>
      <c r="BN56" s="57">
        <v>17.03740525</v>
      </c>
      <c r="BO56" s="57">
        <v>17.3234766785714</v>
      </c>
      <c r="BP56" s="57">
        <v>18.0559766785714</v>
      </c>
      <c r="BQ56" s="57">
        <v>17.2259766785714</v>
      </c>
      <c r="BR56" s="57">
        <v>16.1109766785714</v>
      </c>
      <c r="BS56" s="57">
        <v>16.5759766785714</v>
      </c>
      <c r="BT56" s="57">
        <v>18.4284766785714</v>
      </c>
      <c r="BU56" s="57">
        <v>18.8984766785714</v>
      </c>
      <c r="BV56" s="57">
        <v>19.4109766785714</v>
      </c>
      <c r="BW56" s="57">
        <v>18.9934766785714</v>
      </c>
      <c r="BX56" s="57">
        <v>20.2934766785714</v>
      </c>
      <c r="BY56" s="57">
        <v>20.4234766785714</v>
      </c>
    </row>
    <row r="57" ht="15.95" customHeight="1" spans="1:77">
      <c r="A57" s="85" t="s">
        <v>144</v>
      </c>
      <c r="B57" s="46"/>
      <c r="C57" s="46"/>
      <c r="D57" s="14">
        <v>-3.75499999999999</v>
      </c>
      <c r="E57" s="14">
        <v>15.3691145714286</v>
      </c>
      <c r="F57" s="14">
        <v>16.29</v>
      </c>
      <c r="G57" s="14">
        <f t="shared" si="0"/>
        <v>0.920885428571388</v>
      </c>
      <c r="H57" s="14">
        <f t="shared" si="1"/>
        <v>19.1241145714286</v>
      </c>
      <c r="I57" s="74">
        <f t="shared" si="2"/>
        <v>20.045</v>
      </c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6"/>
      <c r="X57" s="57"/>
      <c r="Y57" s="57">
        <v>-0.144999999999997</v>
      </c>
      <c r="Z57" s="57">
        <v>0.627499999999986</v>
      </c>
      <c r="AA57" s="57">
        <v>0.778998179723212</v>
      </c>
      <c r="AB57" s="57">
        <v>0.684999999999995</v>
      </c>
      <c r="AC57" s="57">
        <v>0.897500000000012</v>
      </c>
      <c r="AD57" s="57">
        <v>0.66749999999999</v>
      </c>
      <c r="AE57" s="57">
        <v>1.4275</v>
      </c>
      <c r="AF57" s="57">
        <v>1.02</v>
      </c>
      <c r="AG57" s="57">
        <v>2.00999999999999</v>
      </c>
      <c r="AH57" s="57">
        <v>2.17</v>
      </c>
      <c r="AI57" s="57">
        <v>3.01999999999999</v>
      </c>
      <c r="AJ57" s="57">
        <v>2.58499999999999</v>
      </c>
      <c r="AK57" s="57">
        <v>2.98</v>
      </c>
      <c r="AL57" s="57">
        <v>2.06</v>
      </c>
      <c r="AM57" s="57">
        <v>2.58749999999999</v>
      </c>
      <c r="AN57" s="57">
        <v>2.735</v>
      </c>
      <c r="AO57" s="57">
        <v>2.56999999999998</v>
      </c>
      <c r="AP57" s="57">
        <v>2.23999999999999</v>
      </c>
      <c r="AQ57" s="57">
        <v>1.95999999999999</v>
      </c>
      <c r="AR57" s="57">
        <v>2.83249999999999</v>
      </c>
      <c r="AS57" s="57">
        <v>3.32249999999999</v>
      </c>
      <c r="AT57">
        <v>3.36</v>
      </c>
      <c r="AU57" s="57">
        <v>3.70999999999999</v>
      </c>
      <c r="AV57" s="57">
        <v>4.23649999999999</v>
      </c>
      <c r="AW57">
        <v>4.6265</v>
      </c>
      <c r="AX57" s="57">
        <v>4.09149999999999</v>
      </c>
      <c r="AY57" s="57">
        <v>5.2815</v>
      </c>
      <c r="AZ57" s="57">
        <v>4.72150000000003</v>
      </c>
      <c r="BA57">
        <v>5.63650000000001</v>
      </c>
      <c r="BB57">
        <v>5.3965</v>
      </c>
      <c r="BC57">
        <v>6.2265</v>
      </c>
      <c r="BD57" s="57">
        <v>6.9615</v>
      </c>
      <c r="BE57" s="57">
        <v>9.16869999999999</v>
      </c>
      <c r="BF57" s="57">
        <v>11.7287</v>
      </c>
      <c r="BG57" s="57">
        <v>13.2162</v>
      </c>
      <c r="BH57" s="57">
        <v>13.8737</v>
      </c>
      <c r="BI57" s="57">
        <v>13.6337</v>
      </c>
      <c r="BJ57" s="57">
        <v>14.5912</v>
      </c>
      <c r="BK57" s="57">
        <v>15.028936</v>
      </c>
      <c r="BL57" s="57">
        <v>15.016436</v>
      </c>
      <c r="BM57" s="57">
        <v>16.933936</v>
      </c>
      <c r="BN57" s="57">
        <v>16.118936</v>
      </c>
      <c r="BO57" s="57">
        <v>16.4566145714286</v>
      </c>
      <c r="BP57" s="57">
        <v>17.1266145714286</v>
      </c>
      <c r="BQ57" s="57">
        <v>16.2216145714286</v>
      </c>
      <c r="BR57" s="57">
        <v>15.0766145714286</v>
      </c>
      <c r="BS57" s="57">
        <v>15.5091145714286</v>
      </c>
      <c r="BT57" s="57">
        <v>17.2816145714286</v>
      </c>
      <c r="BU57" s="57">
        <v>17.7116145714286</v>
      </c>
      <c r="BV57" s="57">
        <v>18.2566145714286</v>
      </c>
      <c r="BW57" s="57">
        <v>17.7391145714286</v>
      </c>
      <c r="BX57" s="57">
        <v>18.9991145714286</v>
      </c>
      <c r="BY57" s="57">
        <v>19.1241145714286</v>
      </c>
    </row>
    <row r="58" ht="15.95" customHeight="1" spans="1:77">
      <c r="A58" s="85" t="s">
        <v>145</v>
      </c>
      <c r="B58" s="46"/>
      <c r="C58" s="46"/>
      <c r="D58" s="14">
        <v>-0.294999999999995</v>
      </c>
      <c r="E58" s="14">
        <v>17.4732312142857</v>
      </c>
      <c r="F58" s="14">
        <v>18.175</v>
      </c>
      <c r="G58" s="14">
        <f t="shared" si="0"/>
        <v>0.7017687857143</v>
      </c>
      <c r="H58" s="14">
        <f t="shared" si="1"/>
        <v>17.7682312142857</v>
      </c>
      <c r="I58" s="74">
        <f t="shared" si="2"/>
        <v>18.47</v>
      </c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6"/>
      <c r="X58" s="57"/>
      <c r="Y58" s="57">
        <v>-0.207499999999992</v>
      </c>
      <c r="Z58" s="57">
        <v>0.384999999999991</v>
      </c>
      <c r="AA58" s="57">
        <v>0.531581379306604</v>
      </c>
      <c r="AB58" s="57">
        <v>0.5825</v>
      </c>
      <c r="AC58" s="57">
        <v>1.00500000000002</v>
      </c>
      <c r="AD58" s="57">
        <v>0.927499999999995</v>
      </c>
      <c r="AE58" s="57">
        <v>1.695</v>
      </c>
      <c r="AF58" s="57">
        <v>1.4875</v>
      </c>
      <c r="AG58" s="57">
        <v>2.3875</v>
      </c>
      <c r="AH58" s="57">
        <v>2.8325</v>
      </c>
      <c r="AI58" s="57">
        <v>3.5925</v>
      </c>
      <c r="AJ58" s="57">
        <v>3.19999999999999</v>
      </c>
      <c r="AK58" s="57">
        <v>3.73000000000001</v>
      </c>
      <c r="AL58" s="57">
        <v>2.87</v>
      </c>
      <c r="AM58" s="57">
        <v>3.12</v>
      </c>
      <c r="AN58" s="57">
        <v>3.17000000000001</v>
      </c>
      <c r="AO58" s="57">
        <v>3.07499999999998</v>
      </c>
      <c r="AP58" s="57">
        <v>2.8</v>
      </c>
      <c r="AQ58" s="57">
        <v>2.52999999999999</v>
      </c>
      <c r="AR58" s="57">
        <v>3.27249999999999</v>
      </c>
      <c r="AS58" s="57">
        <v>3.75249999999999</v>
      </c>
      <c r="AT58">
        <v>3.52999999999998</v>
      </c>
      <c r="AU58" s="57">
        <v>3.73999999999998</v>
      </c>
      <c r="AV58" s="57">
        <v>4.02799999999997</v>
      </c>
      <c r="AW58">
        <v>4.38299999999999</v>
      </c>
      <c r="AX58" s="57">
        <v>3.70799999999998</v>
      </c>
      <c r="AY58" s="57">
        <v>4.81799999999999</v>
      </c>
      <c r="AZ58" s="57">
        <v>4.14300000000002</v>
      </c>
      <c r="BA58">
        <v>5.1955</v>
      </c>
      <c r="BB58">
        <v>5.0555</v>
      </c>
      <c r="BC58">
        <v>6.138</v>
      </c>
      <c r="BD58" s="57">
        <v>6.83299999999999</v>
      </c>
      <c r="BE58" s="57">
        <v>8.53734999999999</v>
      </c>
      <c r="BF58" s="57">
        <v>10.98735</v>
      </c>
      <c r="BG58" s="57">
        <v>12.36735</v>
      </c>
      <c r="BH58" s="57">
        <v>13.09735</v>
      </c>
      <c r="BI58" s="57">
        <v>12.89735</v>
      </c>
      <c r="BJ58" s="57">
        <v>13.96985</v>
      </c>
      <c r="BK58" s="57">
        <v>14.3889455</v>
      </c>
      <c r="BL58" s="57">
        <v>14.2514455</v>
      </c>
      <c r="BM58" s="57">
        <v>15.9239455</v>
      </c>
      <c r="BN58" s="57">
        <v>15.1089455</v>
      </c>
      <c r="BO58" s="57">
        <v>15.3657312142857</v>
      </c>
      <c r="BP58" s="57">
        <v>16.1282312142857</v>
      </c>
      <c r="BQ58" s="57">
        <v>15.3082312142857</v>
      </c>
      <c r="BR58" s="57">
        <v>14.1232312142857</v>
      </c>
      <c r="BS58" s="57">
        <v>14.5107312142857</v>
      </c>
      <c r="BT58" s="57">
        <v>16.1032312142857</v>
      </c>
      <c r="BU58" s="57">
        <v>16.4932312142857</v>
      </c>
      <c r="BV58" s="57">
        <v>16.9632312142857</v>
      </c>
      <c r="BW58" s="57">
        <v>16.4507312142857</v>
      </c>
      <c r="BX58" s="57">
        <v>17.6707312142857</v>
      </c>
      <c r="BY58" s="57">
        <v>17.7682312142857</v>
      </c>
    </row>
    <row r="59" ht="15.95" customHeight="1" spans="1:77">
      <c r="A59" s="85" t="s">
        <v>146</v>
      </c>
      <c r="B59" s="46"/>
      <c r="C59" s="46"/>
      <c r="D59" s="14">
        <v>6.84500000000001</v>
      </c>
      <c r="E59" s="14">
        <v>23.4490753571429</v>
      </c>
      <c r="F59" s="14">
        <v>24.1925</v>
      </c>
      <c r="G59" s="14">
        <f t="shared" si="0"/>
        <v>0.7434246428571</v>
      </c>
      <c r="H59" s="14">
        <f t="shared" si="1"/>
        <v>16.6040753571429</v>
      </c>
      <c r="I59" s="74">
        <f t="shared" si="2"/>
        <v>17.3475</v>
      </c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6"/>
      <c r="X59" s="57"/>
      <c r="Y59" s="57">
        <v>-0.207499999999998</v>
      </c>
      <c r="Z59">
        <v>0.289999999999986</v>
      </c>
      <c r="AA59" s="57">
        <v>0.433833339667486</v>
      </c>
      <c r="AB59" s="57">
        <v>0.519999999999994</v>
      </c>
      <c r="AC59" s="57">
        <v>1.03750000000001</v>
      </c>
      <c r="AD59" s="57">
        <v>1.02499999999999</v>
      </c>
      <c r="AE59" s="57">
        <v>1.825</v>
      </c>
      <c r="AF59" s="57">
        <v>1.59</v>
      </c>
      <c r="AG59" s="57">
        <v>2.44</v>
      </c>
      <c r="AH59" s="57">
        <v>3.07</v>
      </c>
      <c r="AI59" s="57">
        <v>3.78999999999999</v>
      </c>
      <c r="AJ59" s="57">
        <v>3.39499999999999</v>
      </c>
      <c r="AK59" s="57">
        <v>3.9625</v>
      </c>
      <c r="AL59" s="57">
        <v>3.16249999999999</v>
      </c>
      <c r="AM59" s="57">
        <v>3.2775</v>
      </c>
      <c r="AN59" s="57">
        <v>3.2825</v>
      </c>
      <c r="AO59" s="57">
        <v>3.19249999999998</v>
      </c>
      <c r="AP59" s="57">
        <v>2.95499999999999</v>
      </c>
      <c r="AQ59" s="57">
        <v>2.68499999999999</v>
      </c>
      <c r="AR59" s="57">
        <v>3.36749999999999</v>
      </c>
      <c r="AS59" s="57">
        <v>3.80749999999999</v>
      </c>
      <c r="AT59">
        <v>3.59749999999999</v>
      </c>
      <c r="AU59" s="57">
        <v>3.66749999999999</v>
      </c>
      <c r="AV59" s="57">
        <v>3.79124999999998</v>
      </c>
      <c r="AW59">
        <v>4.11125000000001</v>
      </c>
      <c r="AX59" s="57">
        <v>3.34124999999997</v>
      </c>
      <c r="AY59" s="57">
        <v>4.41125000000001</v>
      </c>
      <c r="AZ59" s="57">
        <v>3.72625000000001</v>
      </c>
      <c r="BA59">
        <v>4.77124999999997</v>
      </c>
      <c r="BB59">
        <v>4.64624999999999</v>
      </c>
      <c r="BC59">
        <v>5.81374999999999</v>
      </c>
      <c r="BD59" s="57">
        <v>6.45874999999999</v>
      </c>
      <c r="BE59" s="57">
        <v>8.10524999999998</v>
      </c>
      <c r="BF59" s="57">
        <v>10.36525</v>
      </c>
      <c r="BG59" s="57">
        <v>11.62775</v>
      </c>
      <c r="BH59" s="57">
        <v>12.38525</v>
      </c>
      <c r="BI59" s="57">
        <v>12.22525</v>
      </c>
      <c r="BJ59" s="57">
        <v>13.34775</v>
      </c>
      <c r="BK59" s="57">
        <v>13.7481825</v>
      </c>
      <c r="BL59" s="57">
        <v>13.5181825</v>
      </c>
      <c r="BM59" s="57">
        <v>15.1381825</v>
      </c>
      <c r="BN59" s="57">
        <v>14.3431825</v>
      </c>
      <c r="BO59" s="57">
        <v>14.5765753571428</v>
      </c>
      <c r="BP59" s="57">
        <v>15.3090753571429</v>
      </c>
      <c r="BQ59" s="57">
        <v>14.5440753571429</v>
      </c>
      <c r="BR59" s="57">
        <v>13.2590753571429</v>
      </c>
      <c r="BS59" s="57">
        <v>13.5965753571429</v>
      </c>
      <c r="BT59" s="57">
        <v>15.0965753571429</v>
      </c>
      <c r="BU59" s="57">
        <v>15.4465753571429</v>
      </c>
      <c r="BV59" s="57">
        <v>15.8715753571429</v>
      </c>
      <c r="BW59" s="57">
        <v>15.3440753571429</v>
      </c>
      <c r="BX59" s="57">
        <v>16.5240753571429</v>
      </c>
      <c r="BY59" s="57">
        <v>16.6040753571429</v>
      </c>
    </row>
    <row r="60" ht="15.95" customHeight="1" spans="1:77">
      <c r="A60" s="85" t="s">
        <v>147</v>
      </c>
      <c r="B60" s="46"/>
      <c r="C60" s="46"/>
      <c r="D60" s="14">
        <v>18.355</v>
      </c>
      <c r="E60" s="14">
        <v>33.246916</v>
      </c>
      <c r="F60" s="14">
        <v>34.0575</v>
      </c>
      <c r="G60" s="14">
        <f t="shared" si="0"/>
        <v>0.810583999999999</v>
      </c>
      <c r="H60" s="14">
        <f t="shared" si="1"/>
        <v>14.891916</v>
      </c>
      <c r="I60" s="74">
        <f t="shared" si="2"/>
        <v>15.7025</v>
      </c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6"/>
      <c r="X60" s="57"/>
      <c r="Y60" s="57">
        <v>-0.407499999999988</v>
      </c>
      <c r="Z60">
        <v>-0.155000000000005</v>
      </c>
      <c r="AA60" s="57">
        <v>-0.0171177245804301</v>
      </c>
      <c r="AB60" s="57">
        <v>0.310000000000006</v>
      </c>
      <c r="AC60" s="57">
        <v>1.14500000000002</v>
      </c>
      <c r="AD60" s="57">
        <v>1.295</v>
      </c>
      <c r="AE60" s="57">
        <v>2.12750000000001</v>
      </c>
      <c r="AF60" s="57">
        <v>2.09000000000001</v>
      </c>
      <c r="AG60" s="57">
        <v>2.88</v>
      </c>
      <c r="AH60" s="57">
        <v>3.66000000000001</v>
      </c>
      <c r="AI60" s="57">
        <v>4.285</v>
      </c>
      <c r="AJ60" s="57">
        <v>3.9725</v>
      </c>
      <c r="AK60" s="57">
        <v>4.66250000000001</v>
      </c>
      <c r="AL60" s="57">
        <v>3.9225</v>
      </c>
      <c r="AM60" s="57">
        <v>3.85750000000001</v>
      </c>
      <c r="AN60" s="57">
        <v>3.79750000000002</v>
      </c>
      <c r="AO60" s="57">
        <v>3.56999999999999</v>
      </c>
      <c r="AP60" s="57">
        <v>3.4575</v>
      </c>
      <c r="AQ60" s="57">
        <v>3.2675</v>
      </c>
      <c r="AR60" s="57">
        <v>3.795</v>
      </c>
      <c r="AS60" s="57">
        <v>4.20499999999999</v>
      </c>
      <c r="AT60">
        <v>3.615</v>
      </c>
      <c r="AU60" s="57">
        <v>3.675</v>
      </c>
      <c r="AV60" s="57">
        <v>3.49049999999999</v>
      </c>
      <c r="AW60">
        <v>3.76800000000002</v>
      </c>
      <c r="AX60" s="57">
        <v>2.88799999999998</v>
      </c>
      <c r="AY60" s="57">
        <v>3.90300000000002</v>
      </c>
      <c r="AZ60" s="57">
        <v>3.20050000000002</v>
      </c>
      <c r="BA60">
        <v>4.33299999999998</v>
      </c>
      <c r="BB60">
        <v>4.36549999999999</v>
      </c>
      <c r="BC60">
        <v>5.733</v>
      </c>
      <c r="BD60" s="57">
        <v>6.313</v>
      </c>
      <c r="BE60" s="57">
        <v>7.8972</v>
      </c>
      <c r="BF60" s="57">
        <v>9.7472</v>
      </c>
      <c r="BG60" s="57">
        <v>10.8672</v>
      </c>
      <c r="BH60" s="57">
        <v>11.5622</v>
      </c>
      <c r="BI60" s="57">
        <v>11.4422</v>
      </c>
      <c r="BJ60" s="57">
        <v>12.4072</v>
      </c>
      <c r="BK60" s="57">
        <v>12.779416</v>
      </c>
      <c r="BL60" s="57">
        <v>12.464416</v>
      </c>
      <c r="BM60" s="57">
        <v>13.804416</v>
      </c>
      <c r="BN60" s="57">
        <v>13.136916</v>
      </c>
      <c r="BO60" s="57">
        <v>13.409416</v>
      </c>
      <c r="BP60" s="57">
        <v>13.811916</v>
      </c>
      <c r="BQ60" s="57">
        <v>13.074416</v>
      </c>
      <c r="BR60" s="57">
        <v>11.731916</v>
      </c>
      <c r="BS60" s="57">
        <v>12.089416</v>
      </c>
      <c r="BT60" s="57">
        <v>13.426916</v>
      </c>
      <c r="BU60" s="57">
        <v>13.736916</v>
      </c>
      <c r="BV60" s="57">
        <v>14.089416</v>
      </c>
      <c r="BW60" s="57">
        <v>13.614416</v>
      </c>
      <c r="BX60" s="57">
        <v>14.754416</v>
      </c>
      <c r="BY60" s="57">
        <v>14.891916</v>
      </c>
    </row>
    <row r="61" spans="16:45">
      <c r="P61" s="55"/>
      <c r="AE61" s="57"/>
      <c r="AF61" s="57"/>
      <c r="AG61" s="57"/>
      <c r="AH61" s="57"/>
      <c r="AS61" s="57"/>
    </row>
    <row r="62" spans="16:45">
      <c r="P62" s="55"/>
      <c r="AS62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T68"/>
  <sheetViews>
    <sheetView topLeftCell="A31" workbookViewId="0">
      <pane xSplit="17" topLeftCell="BR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9" width="12.625" style="69" customWidth="1"/>
    <col min="10" max="11" width="12.625" hidden="1" customWidth="1"/>
    <col min="12" max="15" width="12.625" customWidth="1"/>
    <col min="16" max="16" width="12.25" hidden="1" customWidth="1"/>
    <col min="17" max="17" width="12.125" hidden="1" customWidth="1"/>
    <col min="18" max="20" width="12.125" customWidth="1"/>
    <col min="21" max="21" width="12.5" customWidth="1"/>
    <col min="22" max="22" width="12.375" customWidth="1"/>
    <col min="23" max="23" width="13.375" customWidth="1"/>
    <col min="24" max="25" width="12.375" customWidth="1"/>
    <col min="26" max="26" width="12.5" customWidth="1"/>
    <col min="27" max="27" width="12.75" customWidth="1"/>
    <col min="28" max="28" width="11.875" customWidth="1"/>
    <col min="29" max="29" width="12" customWidth="1"/>
    <col min="30" max="30" width="11.375" customWidth="1"/>
    <col min="31" max="31" width="11" customWidth="1"/>
    <col min="32" max="32" width="12.125" customWidth="1"/>
    <col min="33" max="33" width="11.25" customWidth="1"/>
    <col min="34" max="34" width="11.75" customWidth="1"/>
    <col min="35" max="35" width="11.5" customWidth="1"/>
    <col min="36" max="36" width="11.875" customWidth="1"/>
    <col min="37" max="37" width="12.625" customWidth="1"/>
    <col min="38" max="38" width="13" customWidth="1"/>
    <col min="39" max="39" width="12.5" customWidth="1"/>
    <col min="40" max="41" width="11.875" customWidth="1"/>
    <col min="42" max="42" width="12.5" customWidth="1"/>
    <col min="43" max="44" width="11.75" customWidth="1"/>
    <col min="45" max="45" width="12.25" customWidth="1"/>
    <col min="46" max="46" width="12.375" customWidth="1"/>
    <col min="47" max="47" width="12.25" customWidth="1"/>
    <col min="48" max="48" width="11.875" customWidth="1"/>
    <col min="49" max="49" width="12" customWidth="1"/>
    <col min="50" max="50" width="12.5" customWidth="1"/>
    <col min="51" max="51" width="12" customWidth="1"/>
    <col min="52" max="53" width="12.875" customWidth="1"/>
    <col min="54" max="54" width="13.875" customWidth="1"/>
    <col min="55" max="55" width="13.375" customWidth="1"/>
    <col min="56" max="56" width="11.625" customWidth="1"/>
    <col min="57" max="57" width="12" customWidth="1"/>
    <col min="58" max="59" width="11.875" customWidth="1"/>
    <col min="60" max="60" width="11.5" customWidth="1"/>
    <col min="61" max="61" width="12.625" customWidth="1"/>
    <col min="62" max="62" width="12" customWidth="1"/>
    <col min="63" max="63" width="12.125" customWidth="1"/>
    <col min="64" max="64" width="12.625" customWidth="1"/>
    <col min="65" max="65" width="12.375" customWidth="1"/>
    <col min="66" max="66" width="12.625" customWidth="1"/>
    <col min="67" max="67" width="12" customWidth="1"/>
    <col min="68" max="69" width="12.5" customWidth="1"/>
    <col min="70" max="70" width="11.875" customWidth="1"/>
    <col min="71" max="71" width="11.75" customWidth="1"/>
    <col min="72" max="72" width="12" customWidth="1"/>
  </cols>
  <sheetData>
    <row r="1" ht="15.95" customHeight="1" spans="1:15">
      <c r="A1" s="45" t="s">
        <v>151</v>
      </c>
      <c r="B1" s="45"/>
      <c r="C1" s="45"/>
      <c r="D1" s="45"/>
      <c r="E1" s="45"/>
      <c r="F1" s="45"/>
      <c r="G1" s="45"/>
      <c r="H1" s="45"/>
      <c r="I1" s="70"/>
      <c r="J1" s="51"/>
      <c r="K1" s="51"/>
      <c r="L1" s="51"/>
      <c r="M1" s="51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70"/>
      <c r="J2" s="51"/>
      <c r="K2" s="51"/>
      <c r="L2" s="51"/>
      <c r="M2" s="51"/>
      <c r="N2" s="51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53"/>
      <c r="K3" s="53"/>
      <c r="L3" s="53"/>
      <c r="M3" s="53"/>
      <c r="N3" s="53"/>
      <c r="O3" s="53"/>
    </row>
    <row r="4" ht="15.95" customHeight="1" spans="1:72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53"/>
      <c r="K4" s="53"/>
      <c r="L4" s="53"/>
      <c r="M4" s="53"/>
      <c r="N4" s="53"/>
      <c r="O4" s="53"/>
      <c r="P4" s="54"/>
      <c r="Q4" s="54"/>
      <c r="R4" s="54"/>
      <c r="S4" s="54"/>
      <c r="T4" s="54"/>
      <c r="U4" s="54"/>
      <c r="V4" s="54" t="s">
        <v>42</v>
      </c>
      <c r="W4" s="54" t="s">
        <v>43</v>
      </c>
      <c r="X4" s="54" t="s">
        <v>45</v>
      </c>
      <c r="Y4" s="54" t="s">
        <v>47</v>
      </c>
      <c r="Z4" s="54" t="s">
        <v>11</v>
      </c>
      <c r="AA4" s="54" t="s">
        <v>13</v>
      </c>
      <c r="AB4" s="54" t="s">
        <v>14</v>
      </c>
      <c r="AC4" s="54" t="s">
        <v>15</v>
      </c>
      <c r="AD4" s="54" t="s">
        <v>16</v>
      </c>
      <c r="AE4" s="54" t="s">
        <v>17</v>
      </c>
      <c r="AF4" s="54" t="s">
        <v>18</v>
      </c>
      <c r="AG4" s="54" t="s">
        <v>19</v>
      </c>
      <c r="AH4" s="54" t="s">
        <v>20</v>
      </c>
      <c r="AI4" s="54" t="s">
        <v>105</v>
      </c>
      <c r="AJ4" s="54" t="s">
        <v>21</v>
      </c>
      <c r="AK4" s="54" t="s">
        <v>49</v>
      </c>
      <c r="AL4" s="54" t="s">
        <v>22</v>
      </c>
      <c r="AM4" s="54" t="s">
        <v>50</v>
      </c>
      <c r="AN4" s="54" t="s">
        <v>23</v>
      </c>
      <c r="AO4" s="54" t="s">
        <v>51</v>
      </c>
      <c r="AP4" s="54" t="s">
        <v>24</v>
      </c>
      <c r="AQ4" s="54" t="s">
        <v>25</v>
      </c>
      <c r="AR4" s="54" t="s">
        <v>52</v>
      </c>
      <c r="AS4" s="54" t="s">
        <v>119</v>
      </c>
      <c r="AT4" s="54" t="s">
        <v>26</v>
      </c>
      <c r="AU4" s="54" t="s">
        <v>27</v>
      </c>
      <c r="AV4" s="54" t="s">
        <v>116</v>
      </c>
      <c r="AW4" s="54" t="s">
        <v>28</v>
      </c>
      <c r="AX4" s="54" t="s">
        <v>134</v>
      </c>
      <c r="AY4" s="54" t="s">
        <v>29</v>
      </c>
      <c r="AZ4" s="54" t="s">
        <v>120</v>
      </c>
      <c r="BA4" s="54" t="s">
        <v>30</v>
      </c>
      <c r="BB4" s="54" t="s">
        <v>121</v>
      </c>
      <c r="BC4" s="54" t="s">
        <v>122</v>
      </c>
      <c r="BD4" s="54" t="s">
        <v>32</v>
      </c>
      <c r="BE4" s="54" t="s">
        <v>123</v>
      </c>
      <c r="BF4" s="54" t="s">
        <v>109</v>
      </c>
      <c r="BG4" s="54" t="s">
        <v>34</v>
      </c>
      <c r="BH4" s="54" t="s">
        <v>124</v>
      </c>
      <c r="BI4" s="54" t="s">
        <v>35</v>
      </c>
      <c r="BJ4" s="54" t="s">
        <v>117</v>
      </c>
      <c r="BK4" s="54" t="s">
        <v>36</v>
      </c>
      <c r="BL4" s="54" t="s">
        <v>113</v>
      </c>
      <c r="BM4" s="54" t="s">
        <v>37</v>
      </c>
      <c r="BN4" s="54" t="s">
        <v>125</v>
      </c>
      <c r="BO4" s="54" t="s">
        <v>126</v>
      </c>
      <c r="BP4" s="54" t="s">
        <v>127</v>
      </c>
      <c r="BQ4" s="54" t="s">
        <v>128</v>
      </c>
      <c r="BR4" s="54" t="s">
        <v>129</v>
      </c>
      <c r="BS4" s="54" t="s">
        <v>130</v>
      </c>
      <c r="BT4" s="54" t="s">
        <v>135</v>
      </c>
    </row>
    <row r="5" ht="15.95" customHeight="1" spans="1:72">
      <c r="A5" s="85" t="s">
        <v>54</v>
      </c>
      <c r="B5" s="46"/>
      <c r="C5" s="46"/>
      <c r="D5" s="14">
        <v>18.647492512</v>
      </c>
      <c r="E5" s="14">
        <v>20.80315</v>
      </c>
      <c r="F5" s="14">
        <v>20.83815</v>
      </c>
      <c r="G5" s="14">
        <f>F5-E5</f>
        <v>0.0350000000000001</v>
      </c>
      <c r="H5" s="14">
        <f>E5-D5</f>
        <v>2.155657488</v>
      </c>
      <c r="I5" s="74">
        <f>F5-D5</f>
        <v>2.190657488</v>
      </c>
      <c r="J5" s="56"/>
      <c r="K5" s="56"/>
      <c r="L5" s="56"/>
      <c r="M5" s="56"/>
      <c r="N5" s="56"/>
      <c r="O5" s="56"/>
      <c r="P5" s="57"/>
      <c r="Q5" s="57"/>
      <c r="R5" s="57"/>
      <c r="S5" s="57"/>
      <c r="T5" s="57"/>
      <c r="U5" s="57"/>
      <c r="V5" s="57">
        <v>0.930007488000001</v>
      </c>
      <c r="W5" s="57">
        <v>0.937507488000001</v>
      </c>
      <c r="X5" s="57">
        <v>1.117507488</v>
      </c>
      <c r="Y5" s="57">
        <v>1.082507488</v>
      </c>
      <c r="Z5" s="57">
        <v>0.997507488</v>
      </c>
      <c r="AA5" s="57">
        <v>1.012507488</v>
      </c>
      <c r="AB5" s="57">
        <v>1.080007488</v>
      </c>
      <c r="AC5" s="57">
        <v>1.087507488</v>
      </c>
      <c r="AD5" s="57">
        <v>1.123507488</v>
      </c>
      <c r="AE5" s="57">
        <v>1.247507488</v>
      </c>
      <c r="AF5" s="57">
        <v>1.100007488</v>
      </c>
      <c r="AG5" s="57">
        <v>1.232507488</v>
      </c>
      <c r="AH5" s="57">
        <v>1.177507488</v>
      </c>
      <c r="AI5" s="57">
        <v>1.112507488</v>
      </c>
      <c r="AJ5" s="57">
        <v>1.222507488</v>
      </c>
      <c r="AK5" s="57">
        <v>1.100007488</v>
      </c>
      <c r="AL5" s="57">
        <v>1.090007488</v>
      </c>
      <c r="AM5" s="57">
        <v>1.072507488</v>
      </c>
      <c r="AN5" s="57">
        <v>1.152507488</v>
      </c>
      <c r="AO5" s="57">
        <v>1.227507488</v>
      </c>
      <c r="AP5" s="57">
        <v>1.555107488</v>
      </c>
      <c r="AQ5" s="57">
        <v>1.660007488</v>
      </c>
      <c r="AR5" s="57">
        <v>1.901882488</v>
      </c>
      <c r="AS5" s="57">
        <v>1.750007488</v>
      </c>
      <c r="AT5" s="57">
        <v>1.825007488</v>
      </c>
      <c r="AU5" s="57">
        <v>1.830007488</v>
      </c>
      <c r="AV5" s="57">
        <v>1.775007488</v>
      </c>
      <c r="AW5" s="57">
        <v>1.845007488</v>
      </c>
      <c r="AX5" s="57">
        <v>1.720007488</v>
      </c>
      <c r="AY5" s="57">
        <v>1.902507488</v>
      </c>
      <c r="AZ5" s="57">
        <v>1.805007488</v>
      </c>
      <c r="BA5" s="57">
        <v>1.775757488</v>
      </c>
      <c r="BB5" s="57">
        <v>1.933257488</v>
      </c>
      <c r="BC5" s="57">
        <v>2.103257488</v>
      </c>
      <c r="BD5" s="57">
        <v>1.968257488</v>
      </c>
      <c r="BE5" s="57">
        <v>1.991876577856</v>
      </c>
      <c r="BF5" s="57">
        <v>1.991876577856</v>
      </c>
      <c r="BG5" s="57">
        <v>2.01058714226112</v>
      </c>
      <c r="BH5" s="57">
        <v>2.022507488</v>
      </c>
      <c r="BI5" s="57">
        <v>2.037507488</v>
      </c>
      <c r="BJ5" s="57">
        <v>2.025007488</v>
      </c>
      <c r="BK5" s="57">
        <v>1.932507488</v>
      </c>
      <c r="BL5" s="57">
        <v>1.992357488</v>
      </c>
      <c r="BM5" s="57">
        <v>2.157357488</v>
      </c>
      <c r="BN5" s="57">
        <v>2.082607488</v>
      </c>
      <c r="BO5" s="57">
        <v>2.113957488</v>
      </c>
      <c r="BP5" s="57">
        <v>2.163157488</v>
      </c>
      <c r="BQ5" s="57">
        <v>2.173157488</v>
      </c>
      <c r="BR5" s="57">
        <v>2.043157488</v>
      </c>
      <c r="BS5" s="57">
        <v>2.103157488</v>
      </c>
      <c r="BT5" s="57">
        <v>2.155657488</v>
      </c>
    </row>
    <row r="6" ht="15.95" customHeight="1" spans="1:72">
      <c r="A6" s="85" t="s">
        <v>55</v>
      </c>
      <c r="B6" s="46"/>
      <c r="C6" s="46"/>
      <c r="D6" s="14">
        <v>29.027988288</v>
      </c>
      <c r="E6" s="14">
        <v>33.387975</v>
      </c>
      <c r="F6" s="14">
        <v>33.460475</v>
      </c>
      <c r="G6" s="14">
        <f t="shared" ref="G6:G37" si="0">F6-E6</f>
        <v>0.072499999999998</v>
      </c>
      <c r="H6" s="14">
        <f t="shared" ref="H6:H37" si="1">E6-D6</f>
        <v>4.359986712</v>
      </c>
      <c r="I6" s="74">
        <f t="shared" ref="I6:I37" si="2">F6-D6</f>
        <v>4.432486712</v>
      </c>
      <c r="J6" s="56"/>
      <c r="K6" s="56"/>
      <c r="L6" s="56"/>
      <c r="M6" s="56"/>
      <c r="N6" s="56"/>
      <c r="O6" s="56"/>
      <c r="P6" s="57"/>
      <c r="Q6" s="57"/>
      <c r="R6" s="57"/>
      <c r="S6" s="57"/>
      <c r="T6" s="57"/>
      <c r="U6" s="57"/>
      <c r="V6" s="57">
        <v>2.244511712</v>
      </c>
      <c r="W6" s="57">
        <v>2.267011712</v>
      </c>
      <c r="X6" s="57">
        <v>2.529511712</v>
      </c>
      <c r="Y6" s="57">
        <v>2.499511712</v>
      </c>
      <c r="Z6" s="57">
        <v>2.302011712</v>
      </c>
      <c r="AA6" s="57">
        <v>2.354511712</v>
      </c>
      <c r="AB6" s="57">
        <v>2.529511712</v>
      </c>
      <c r="AC6" s="57">
        <v>2.514511712</v>
      </c>
      <c r="AD6" s="57">
        <v>2.547136712</v>
      </c>
      <c r="AE6" s="57">
        <v>2.684511712</v>
      </c>
      <c r="AF6" s="57">
        <v>2.524511712</v>
      </c>
      <c r="AG6" s="57">
        <v>2.749511712</v>
      </c>
      <c r="AH6" s="57">
        <v>2.684511712</v>
      </c>
      <c r="AI6" s="57">
        <v>2.527011712</v>
      </c>
      <c r="AJ6" s="57">
        <v>2.692011712</v>
      </c>
      <c r="AK6" s="57">
        <v>2.479511712</v>
      </c>
      <c r="AL6" s="57">
        <v>2.499511712</v>
      </c>
      <c r="AM6" s="57">
        <v>2.452011712</v>
      </c>
      <c r="AN6" s="57">
        <v>2.582011712</v>
      </c>
      <c r="AO6" s="57">
        <v>2.707011712</v>
      </c>
      <c r="AP6" s="57">
        <v>3.344211712</v>
      </c>
      <c r="AQ6" s="57">
        <v>3.542011712</v>
      </c>
      <c r="AR6" s="57">
        <v>3.866386712</v>
      </c>
      <c r="AS6" s="57">
        <v>3.73201171200001</v>
      </c>
      <c r="AT6" s="57">
        <v>3.782011712</v>
      </c>
      <c r="AU6" s="57">
        <v>3.779511712</v>
      </c>
      <c r="AV6" s="57">
        <v>3.797011712</v>
      </c>
      <c r="AW6" s="57">
        <v>3.824511712</v>
      </c>
      <c r="AX6" s="57">
        <v>3.684511712</v>
      </c>
      <c r="AY6" s="57">
        <v>3.842011712</v>
      </c>
      <c r="AZ6" s="57">
        <v>3.722011712</v>
      </c>
      <c r="BA6" s="57">
        <v>3.718261712</v>
      </c>
      <c r="BB6" s="57">
        <v>3.93576171200001</v>
      </c>
      <c r="BC6" s="57">
        <v>4.110761712</v>
      </c>
      <c r="BD6" s="57">
        <v>4.015761712</v>
      </c>
      <c r="BE6" s="57">
        <v>4.063950852544</v>
      </c>
      <c r="BF6" s="57">
        <v>3.978950852544</v>
      </c>
      <c r="BG6" s="57">
        <v>4.11076027994688</v>
      </c>
      <c r="BH6" s="57">
        <v>4.124511712</v>
      </c>
      <c r="BI6" s="57">
        <v>4.12951171200001</v>
      </c>
      <c r="BJ6" s="57">
        <v>4.167011712</v>
      </c>
      <c r="BK6" s="57">
        <v>4.014511712</v>
      </c>
      <c r="BL6" s="57">
        <v>4.107436712</v>
      </c>
      <c r="BM6" s="57">
        <v>4.399936712</v>
      </c>
      <c r="BN6" s="57">
        <v>4.278036712</v>
      </c>
      <c r="BO6" s="57">
        <v>4.30938671199999</v>
      </c>
      <c r="BP6" s="57">
        <v>4.384986712</v>
      </c>
      <c r="BQ6" s="57">
        <v>4.37748671200001</v>
      </c>
      <c r="BR6" s="57">
        <v>4.15498671200001</v>
      </c>
      <c r="BS6" s="57">
        <v>4.244986712</v>
      </c>
      <c r="BT6" s="57">
        <v>4.359986712</v>
      </c>
    </row>
    <row r="7" ht="15.95" customHeight="1" spans="1:72">
      <c r="A7" s="85" t="s">
        <v>56</v>
      </c>
      <c r="B7" s="46"/>
      <c r="C7" s="46"/>
      <c r="D7" s="14">
        <v>36.673461056</v>
      </c>
      <c r="E7" s="14">
        <v>42.9062</v>
      </c>
      <c r="F7" s="14">
        <v>42.9787</v>
      </c>
      <c r="G7" s="14">
        <f t="shared" si="0"/>
        <v>0.072499999999998</v>
      </c>
      <c r="H7" s="14">
        <f t="shared" si="1"/>
        <v>6.232738944</v>
      </c>
      <c r="I7" s="74">
        <f t="shared" si="2"/>
        <v>6.305238944</v>
      </c>
      <c r="J7" s="56"/>
      <c r="K7" s="56"/>
      <c r="L7" s="56"/>
      <c r="M7" s="56"/>
      <c r="N7" s="56"/>
      <c r="O7" s="56"/>
      <c r="P7" s="57"/>
      <c r="Q7" s="57"/>
      <c r="R7" s="57"/>
      <c r="S7" s="57"/>
      <c r="T7" s="57"/>
      <c r="U7" s="57"/>
      <c r="V7" s="57">
        <v>3.124038944</v>
      </c>
      <c r="W7" s="57">
        <v>3.149038944</v>
      </c>
      <c r="X7" s="57">
        <v>3.491538944</v>
      </c>
      <c r="Y7" s="57">
        <v>3.416538944</v>
      </c>
      <c r="Z7" s="57">
        <v>3.179038944</v>
      </c>
      <c r="AA7" s="57">
        <v>3.276538944</v>
      </c>
      <c r="AB7" s="57">
        <v>3.50403894399999</v>
      </c>
      <c r="AC7" s="57">
        <v>3.52153894399999</v>
      </c>
      <c r="AD7" s="57">
        <v>3.568788944</v>
      </c>
      <c r="AE7" s="57">
        <v>3.73903894399999</v>
      </c>
      <c r="AF7" s="57">
        <v>3.594038944</v>
      </c>
      <c r="AG7" s="57">
        <v>3.844038944</v>
      </c>
      <c r="AH7" s="57">
        <v>3.83403894400001</v>
      </c>
      <c r="AI7" s="57">
        <v>3.596538944</v>
      </c>
      <c r="AJ7" s="57">
        <v>3.83153894399999</v>
      </c>
      <c r="AK7" s="57">
        <v>3.574038944</v>
      </c>
      <c r="AL7" s="57">
        <v>3.624038944</v>
      </c>
      <c r="AM7" s="57">
        <v>3.564038944</v>
      </c>
      <c r="AN7" s="57">
        <v>3.75403894399999</v>
      </c>
      <c r="AO7" s="57">
        <v>3.931538944</v>
      </c>
      <c r="AP7" s="57">
        <v>4.872938944</v>
      </c>
      <c r="AQ7" s="57">
        <v>5.166538944</v>
      </c>
      <c r="AR7" s="57">
        <v>5.545288944</v>
      </c>
      <c r="AS7" s="57">
        <v>5.481538944</v>
      </c>
      <c r="AT7" s="57">
        <v>5.459038944</v>
      </c>
      <c r="AU7" s="57">
        <v>5.421538944</v>
      </c>
      <c r="AV7" s="57">
        <v>5.509038944</v>
      </c>
      <c r="AW7" s="57">
        <v>5.534038944</v>
      </c>
      <c r="AX7" s="57">
        <v>5.376538944</v>
      </c>
      <c r="AY7" s="57">
        <v>5.559038944</v>
      </c>
      <c r="AZ7" s="57">
        <v>5.414038944</v>
      </c>
      <c r="BA7" s="57">
        <v>5.453413944</v>
      </c>
      <c r="BB7" s="57">
        <v>5.74091394400001</v>
      </c>
      <c r="BC7" s="57">
        <v>5.97341394399999</v>
      </c>
      <c r="BD7" s="57">
        <v>5.815913944</v>
      </c>
      <c r="BE7" s="57">
        <v>5.885704911328</v>
      </c>
      <c r="BF7" s="57">
        <v>5.973204911328</v>
      </c>
      <c r="BG7" s="57">
        <v>5.98476375517856</v>
      </c>
      <c r="BH7" s="57">
        <v>6.00653894400001</v>
      </c>
      <c r="BI7" s="57">
        <v>5.976538944</v>
      </c>
      <c r="BJ7" s="57">
        <v>6.034038944</v>
      </c>
      <c r="BK7" s="57">
        <v>5.849038944</v>
      </c>
      <c r="BL7" s="57">
        <v>5.959288944</v>
      </c>
      <c r="BM7" s="57">
        <v>6.344288944</v>
      </c>
      <c r="BN7" s="57">
        <v>6.168338944</v>
      </c>
      <c r="BO7" s="57">
        <v>6.224438944</v>
      </c>
      <c r="BP7" s="57">
        <v>6.355238944</v>
      </c>
      <c r="BQ7" s="57">
        <v>6.315238944</v>
      </c>
      <c r="BR7" s="57">
        <v>6.05523894400001</v>
      </c>
      <c r="BS7" s="57">
        <v>6.092738944</v>
      </c>
      <c r="BT7" s="57">
        <v>6.23273894399999</v>
      </c>
    </row>
    <row r="8" ht="15.95" customHeight="1" spans="1:72">
      <c r="A8" s="85" t="s">
        <v>57</v>
      </c>
      <c r="B8" s="46"/>
      <c r="C8" s="46"/>
      <c r="D8" s="14">
        <v>45.795689056</v>
      </c>
      <c r="E8" s="14">
        <v>53.637575</v>
      </c>
      <c r="F8" s="14">
        <v>53.687575</v>
      </c>
      <c r="G8" s="14">
        <f t="shared" si="0"/>
        <v>0.0499999999999972</v>
      </c>
      <c r="H8" s="14">
        <f t="shared" si="1"/>
        <v>7.841885944</v>
      </c>
      <c r="I8" s="74">
        <f t="shared" si="2"/>
        <v>7.89188594399999</v>
      </c>
      <c r="J8" s="56"/>
      <c r="K8" s="56"/>
      <c r="L8" s="56"/>
      <c r="M8" s="56"/>
      <c r="N8" s="56"/>
      <c r="O8" s="56"/>
      <c r="P8" s="57"/>
      <c r="Q8" s="57"/>
      <c r="R8" s="57"/>
      <c r="S8" s="57"/>
      <c r="T8" s="57"/>
      <c r="U8" s="57"/>
      <c r="V8" s="57">
        <v>4.014310944</v>
      </c>
      <c r="W8" s="57">
        <v>4.139310944</v>
      </c>
      <c r="X8" s="57">
        <v>4.534310944</v>
      </c>
      <c r="Y8" s="57">
        <v>4.414310944</v>
      </c>
      <c r="Z8" s="57">
        <v>4.191810944</v>
      </c>
      <c r="AA8" s="57">
        <v>4.329310944</v>
      </c>
      <c r="AB8" s="57">
        <v>4.581810944</v>
      </c>
      <c r="AC8" s="57">
        <v>4.599310944</v>
      </c>
      <c r="AD8" s="57">
        <v>4.657810944</v>
      </c>
      <c r="AE8" s="57">
        <v>4.85431094399999</v>
      </c>
      <c r="AF8" s="57">
        <v>4.671810944</v>
      </c>
      <c r="AG8" s="57">
        <v>4.916810944</v>
      </c>
      <c r="AH8" s="57">
        <v>4.896810944</v>
      </c>
      <c r="AI8" s="57">
        <v>4.57181094399999</v>
      </c>
      <c r="AJ8" s="57">
        <v>4.876810944</v>
      </c>
      <c r="AK8" s="57">
        <v>4.614310944</v>
      </c>
      <c r="AL8" s="57">
        <v>4.634310944</v>
      </c>
      <c r="AM8" s="57">
        <v>4.526810944</v>
      </c>
      <c r="AN8" s="57">
        <v>4.82681094399999</v>
      </c>
      <c r="AO8" s="57">
        <v>5.066810944</v>
      </c>
      <c r="AP8" s="57">
        <v>6.249410944</v>
      </c>
      <c r="AQ8" s="57">
        <v>6.639310944</v>
      </c>
      <c r="AR8" s="57">
        <v>7.02556094400001</v>
      </c>
      <c r="AS8" s="57">
        <v>7.029310944</v>
      </c>
      <c r="AT8" s="57">
        <v>6.914310944</v>
      </c>
      <c r="AU8" s="57">
        <v>6.846810944</v>
      </c>
      <c r="AV8" s="57">
        <v>7.036810944</v>
      </c>
      <c r="AW8" s="57">
        <v>7.01431094399999</v>
      </c>
      <c r="AX8" s="57">
        <v>6.861810944</v>
      </c>
      <c r="AY8" s="57">
        <v>7.074310944</v>
      </c>
      <c r="AZ8" s="57">
        <v>6.856810944</v>
      </c>
      <c r="BA8" s="57">
        <v>6.99368594400001</v>
      </c>
      <c r="BB8" s="57">
        <v>7.26618594400001</v>
      </c>
      <c r="BC8" s="57">
        <v>7.59368594399999</v>
      </c>
      <c r="BD8" s="57">
        <v>7.411185944</v>
      </c>
      <c r="BE8" s="57">
        <v>7.50012017532799</v>
      </c>
      <c r="BF8" s="57">
        <v>7.477620175328</v>
      </c>
      <c r="BG8" s="57">
        <v>7.52630443645856</v>
      </c>
      <c r="BH8" s="57">
        <v>7.61681094400001</v>
      </c>
      <c r="BI8" s="57">
        <v>7.589310944</v>
      </c>
      <c r="BJ8" s="57">
        <v>7.63431094399999</v>
      </c>
      <c r="BK8" s="57">
        <v>7.354310944</v>
      </c>
      <c r="BL8" s="57">
        <v>7.51023594399999</v>
      </c>
      <c r="BM8" s="57">
        <v>8.005235944</v>
      </c>
      <c r="BN8" s="57">
        <v>7.759135944</v>
      </c>
      <c r="BO8" s="57">
        <v>7.849885944</v>
      </c>
      <c r="BP8" s="57">
        <v>8.01188594400001</v>
      </c>
      <c r="BQ8" s="57">
        <v>7.959385944</v>
      </c>
      <c r="BR8" s="57">
        <v>7.65438594400001</v>
      </c>
      <c r="BS8" s="57">
        <v>7.73188594399998</v>
      </c>
      <c r="BT8" s="57">
        <v>7.841885944</v>
      </c>
    </row>
    <row r="9" ht="15.95" customHeight="1" spans="1:72">
      <c r="A9" s="85" t="s">
        <v>58</v>
      </c>
      <c r="B9" s="46"/>
      <c r="C9" s="46"/>
      <c r="D9" s="14">
        <v>54.710417056</v>
      </c>
      <c r="E9" s="14">
        <v>64.16575</v>
      </c>
      <c r="F9" s="14">
        <v>64.22575</v>
      </c>
      <c r="G9" s="14">
        <f t="shared" si="0"/>
        <v>0.0600000000000023</v>
      </c>
      <c r="H9" s="14">
        <f t="shared" si="1"/>
        <v>9.45533294400001</v>
      </c>
      <c r="I9" s="74">
        <f t="shared" si="2"/>
        <v>9.51533294400001</v>
      </c>
      <c r="J9" s="56"/>
      <c r="K9" s="56"/>
      <c r="L9" s="56"/>
      <c r="M9" s="56"/>
      <c r="N9" s="56"/>
      <c r="O9" s="56"/>
      <c r="P9" s="57"/>
      <c r="Q9" s="57"/>
      <c r="R9" s="57"/>
      <c r="S9" s="57"/>
      <c r="T9" s="57"/>
      <c r="U9" s="57"/>
      <c r="V9" s="57">
        <v>4.85708294400001</v>
      </c>
      <c r="W9" s="57">
        <v>5.01208294400001</v>
      </c>
      <c r="X9" s="57">
        <v>5.429582944</v>
      </c>
      <c r="Y9" s="57">
        <v>5.337082944</v>
      </c>
      <c r="Z9" s="57">
        <v>5.027082944</v>
      </c>
      <c r="AA9" s="57">
        <v>5.237082944</v>
      </c>
      <c r="AB9" s="57">
        <v>5.519582944</v>
      </c>
      <c r="AC9" s="57">
        <v>5.534582944</v>
      </c>
      <c r="AD9" s="57">
        <v>5.613332944</v>
      </c>
      <c r="AE9" s="57">
        <v>5.80958294399999</v>
      </c>
      <c r="AF9" s="57">
        <v>5.654582944</v>
      </c>
      <c r="AG9" s="57">
        <v>5.897082944</v>
      </c>
      <c r="AH9" s="57">
        <v>5.874582944</v>
      </c>
      <c r="AI9" s="57">
        <v>5.50958294399999</v>
      </c>
      <c r="AJ9" s="57">
        <v>5.862082944</v>
      </c>
      <c r="AK9" s="57">
        <v>5.584582944</v>
      </c>
      <c r="AL9" s="57">
        <v>5.594582944</v>
      </c>
      <c r="AM9" s="57">
        <v>5.432082944</v>
      </c>
      <c r="AN9" s="57">
        <v>5.832082944</v>
      </c>
      <c r="AO9" s="57">
        <v>6.092082944</v>
      </c>
      <c r="AP9" s="57">
        <v>7.587882944</v>
      </c>
      <c r="AQ9" s="57">
        <v>8.077082944</v>
      </c>
      <c r="AR9" s="57">
        <v>8.48395794400001</v>
      </c>
      <c r="AS9" s="57">
        <v>8.539582944</v>
      </c>
      <c r="AT9" s="57">
        <v>8.359582944</v>
      </c>
      <c r="AU9" s="57">
        <v>8.284582944</v>
      </c>
      <c r="AV9" s="57">
        <v>8.52708294400001</v>
      </c>
      <c r="AW9" s="57">
        <v>8.462082944</v>
      </c>
      <c r="AX9" s="57">
        <v>8.294582944</v>
      </c>
      <c r="AY9" s="57">
        <v>8.55208294400001</v>
      </c>
      <c r="AZ9" s="57">
        <v>8.279582944</v>
      </c>
      <c r="BA9" s="57">
        <v>8.46520794400001</v>
      </c>
      <c r="BB9" s="57">
        <v>8.82020794400001</v>
      </c>
      <c r="BC9" s="57">
        <v>9.215207944</v>
      </c>
      <c r="BD9" s="57">
        <v>9.015207944</v>
      </c>
      <c r="BE9" s="57">
        <v>9.12339043932801</v>
      </c>
      <c r="BF9" s="57">
        <v>8.995890439328</v>
      </c>
      <c r="BG9" s="57">
        <v>9.07341096773856</v>
      </c>
      <c r="BH9" s="57">
        <v>9.23958294400001</v>
      </c>
      <c r="BI9" s="57">
        <v>9.20458294400001</v>
      </c>
      <c r="BJ9" s="57">
        <v>9.249582944</v>
      </c>
      <c r="BK9" s="57">
        <v>8.869582944</v>
      </c>
      <c r="BL9" s="57">
        <v>9.064882944</v>
      </c>
      <c r="BM9" s="57">
        <v>9.644882944</v>
      </c>
      <c r="BN9" s="57">
        <v>9.363132944</v>
      </c>
      <c r="BO9" s="57">
        <v>9.491832944</v>
      </c>
      <c r="BP9" s="57">
        <v>9.67783294400002</v>
      </c>
      <c r="BQ9" s="57">
        <v>9.620332944</v>
      </c>
      <c r="BR9" s="57">
        <v>9.27283294400001</v>
      </c>
      <c r="BS9" s="57">
        <v>9.34533294399999</v>
      </c>
      <c r="BT9" s="57">
        <v>9.45533294400001</v>
      </c>
    </row>
    <row r="10" ht="15.95" customHeight="1" spans="1:72">
      <c r="A10" s="85" t="s">
        <v>59</v>
      </c>
      <c r="B10" s="46"/>
      <c r="C10" s="46"/>
      <c r="D10" s="14">
        <v>58.989255936</v>
      </c>
      <c r="E10" s="14">
        <v>69.950025</v>
      </c>
      <c r="F10" s="14">
        <v>70.050025</v>
      </c>
      <c r="G10" s="14">
        <f t="shared" si="0"/>
        <v>0.0999999999999943</v>
      </c>
      <c r="H10" s="14">
        <f t="shared" si="1"/>
        <v>10.960769064</v>
      </c>
      <c r="I10" s="74">
        <f t="shared" si="2"/>
        <v>11.060769064</v>
      </c>
      <c r="J10" s="56"/>
      <c r="K10" s="56"/>
      <c r="L10" s="56"/>
      <c r="M10" s="56"/>
      <c r="N10" s="56"/>
      <c r="O10" s="56"/>
      <c r="P10" s="57"/>
      <c r="Q10" s="57"/>
      <c r="R10" s="57"/>
      <c r="S10" s="57"/>
      <c r="T10" s="57"/>
      <c r="U10" s="57"/>
      <c r="V10" s="57">
        <v>5.670744064</v>
      </c>
      <c r="W10" s="57">
        <v>5.773244064</v>
      </c>
      <c r="X10" s="57">
        <v>6.08074406399999</v>
      </c>
      <c r="Y10" s="57">
        <v>6.090744064</v>
      </c>
      <c r="Z10" s="57">
        <v>5.728244064</v>
      </c>
      <c r="AA10" s="57">
        <v>5.913244064</v>
      </c>
      <c r="AB10" s="57">
        <v>6.295744064</v>
      </c>
      <c r="AC10" s="57">
        <v>6.27074406399999</v>
      </c>
      <c r="AD10" s="57">
        <v>6.343869064</v>
      </c>
      <c r="AE10" s="57">
        <v>6.548244064</v>
      </c>
      <c r="AF10" s="57">
        <v>6.39574406400001</v>
      </c>
      <c r="AG10" s="57">
        <v>6.633244064</v>
      </c>
      <c r="AH10" s="57">
        <v>6.665744064</v>
      </c>
      <c r="AI10" s="57">
        <v>6.27574406399999</v>
      </c>
      <c r="AJ10" s="57">
        <v>6.680744064</v>
      </c>
      <c r="AK10" s="57">
        <v>6.320744064</v>
      </c>
      <c r="AL10" s="57">
        <v>6.340744064</v>
      </c>
      <c r="AM10" s="57">
        <v>6.155744064</v>
      </c>
      <c r="AN10" s="57">
        <v>6.605744064</v>
      </c>
      <c r="AO10" s="57">
        <v>6.89574406400001</v>
      </c>
      <c r="AP10" s="57">
        <v>8.722744064</v>
      </c>
      <c r="AQ10" s="57">
        <v>9.365744064</v>
      </c>
      <c r="AR10" s="57">
        <v>9.83074406400001</v>
      </c>
      <c r="AS10" s="57">
        <v>9.918244064</v>
      </c>
      <c r="AT10" s="57">
        <v>9.710744064</v>
      </c>
      <c r="AU10" s="57">
        <v>9.56824406400001</v>
      </c>
      <c r="AV10" s="57">
        <v>9.84324406400001</v>
      </c>
      <c r="AW10" s="57">
        <v>9.67574406399999</v>
      </c>
      <c r="AX10" s="57">
        <v>9.52324406399999</v>
      </c>
      <c r="AY10" s="57">
        <v>9.825744064</v>
      </c>
      <c r="AZ10" s="57">
        <v>9.55574406399999</v>
      </c>
      <c r="BA10" s="57">
        <v>9.70949406400002</v>
      </c>
      <c r="BB10" s="57">
        <v>10.124494064</v>
      </c>
      <c r="BC10" s="57">
        <v>10.574494064</v>
      </c>
      <c r="BD10" s="57">
        <v>10.376994064</v>
      </c>
      <c r="BE10" s="57">
        <v>10.501517992768</v>
      </c>
      <c r="BF10" s="57">
        <v>10.391517992768</v>
      </c>
      <c r="BG10" s="57">
        <v>10.4858530247674</v>
      </c>
      <c r="BH10" s="57">
        <v>10.668244064</v>
      </c>
      <c r="BI10" s="57">
        <v>10.628244064</v>
      </c>
      <c r="BJ10" s="57">
        <v>10.693244064</v>
      </c>
      <c r="BK10" s="57">
        <v>10.218244064</v>
      </c>
      <c r="BL10" s="57">
        <v>10.380469064</v>
      </c>
      <c r="BM10" s="57">
        <v>11.155469064</v>
      </c>
      <c r="BN10" s="57">
        <v>10.839219064</v>
      </c>
      <c r="BO10" s="57">
        <v>10.989369064</v>
      </c>
      <c r="BP10" s="57">
        <v>11.225769064</v>
      </c>
      <c r="BQ10" s="57">
        <v>11.168269064</v>
      </c>
      <c r="BR10" s="57">
        <v>10.745769064</v>
      </c>
      <c r="BS10" s="57">
        <v>10.818269064</v>
      </c>
      <c r="BT10" s="57">
        <v>10.960769064</v>
      </c>
    </row>
    <row r="11" ht="15.95" customHeight="1" spans="1:72">
      <c r="A11" s="85" t="s">
        <v>60</v>
      </c>
      <c r="B11" s="46"/>
      <c r="C11" s="46"/>
      <c r="D11" s="14">
        <v>53.116460928</v>
      </c>
      <c r="E11" s="14">
        <v>65.69295</v>
      </c>
      <c r="F11" s="14">
        <v>65.84795</v>
      </c>
      <c r="G11" s="14">
        <f t="shared" si="0"/>
        <v>0.154999999999987</v>
      </c>
      <c r="H11" s="14">
        <f t="shared" si="1"/>
        <v>12.576489072</v>
      </c>
      <c r="I11" s="74">
        <f t="shared" si="2"/>
        <v>12.731489072</v>
      </c>
      <c r="J11" s="56"/>
      <c r="K11" s="56"/>
      <c r="L11" s="56"/>
      <c r="M11" s="56"/>
      <c r="N11" s="56"/>
      <c r="O11" s="56"/>
      <c r="P11" s="57"/>
      <c r="Q11" s="57"/>
      <c r="R11" s="57"/>
      <c r="S11" s="57"/>
      <c r="T11" s="57"/>
      <c r="U11" s="57"/>
      <c r="V11" s="57">
        <v>6.37603907199999</v>
      </c>
      <c r="W11" s="57">
        <v>6.476039072</v>
      </c>
      <c r="X11" s="57">
        <v>6.80353907199999</v>
      </c>
      <c r="Y11" s="57">
        <v>6.838539072</v>
      </c>
      <c r="Z11" s="57">
        <v>6.438539072</v>
      </c>
      <c r="AA11" s="57">
        <v>6.548539072</v>
      </c>
      <c r="AB11" s="57">
        <v>7.041039072</v>
      </c>
      <c r="AC11" s="57">
        <v>6.92603907199999</v>
      </c>
      <c r="AD11" s="57">
        <v>7.05316407199999</v>
      </c>
      <c r="AE11" s="57">
        <v>7.26853907199999</v>
      </c>
      <c r="AF11" s="57">
        <v>7.048539072</v>
      </c>
      <c r="AG11" s="57">
        <v>7.491039072</v>
      </c>
      <c r="AH11" s="57">
        <v>7.438539072</v>
      </c>
      <c r="AI11" s="57">
        <v>7.02853907199999</v>
      </c>
      <c r="AJ11" s="57">
        <v>7.451039072</v>
      </c>
      <c r="AK11" s="57">
        <v>6.996039072</v>
      </c>
      <c r="AL11" s="57">
        <v>7.03603907199999</v>
      </c>
      <c r="AM11" s="57">
        <v>6.921039072</v>
      </c>
      <c r="AN11" s="57">
        <v>7.341039072</v>
      </c>
      <c r="AO11" s="57">
        <v>7.666039072</v>
      </c>
      <c r="AP11" s="57">
        <v>9.903439072</v>
      </c>
      <c r="AQ11" s="57">
        <v>10.671039072</v>
      </c>
      <c r="AR11" s="57">
        <v>11.177289072</v>
      </c>
      <c r="AS11" s="57">
        <v>11.333539072</v>
      </c>
      <c r="AT11" s="57">
        <v>11.043539072</v>
      </c>
      <c r="AU11" s="57">
        <v>10.886039072</v>
      </c>
      <c r="AV11" s="57">
        <v>11.193539072</v>
      </c>
      <c r="AW11" s="57">
        <v>10.918539072</v>
      </c>
      <c r="AX11" s="57">
        <v>10.763539072</v>
      </c>
      <c r="AY11" s="57">
        <v>11.118539072</v>
      </c>
      <c r="AZ11" s="57">
        <v>10.786039072</v>
      </c>
      <c r="BA11" s="57">
        <v>10.971664072</v>
      </c>
      <c r="BB11" s="57">
        <v>11.499164072</v>
      </c>
      <c r="BC11" s="57">
        <v>11.956664072</v>
      </c>
      <c r="BD11" s="57">
        <v>11.776664072</v>
      </c>
      <c r="BE11" s="57">
        <v>11.917984040864</v>
      </c>
      <c r="BF11" s="57">
        <v>11.790484040864</v>
      </c>
      <c r="BG11" s="57">
        <v>11.9259392135933</v>
      </c>
      <c r="BH11" s="57">
        <v>12.136039072</v>
      </c>
      <c r="BI11" s="57">
        <v>12.068539072</v>
      </c>
      <c r="BJ11" s="57">
        <v>12.191039072</v>
      </c>
      <c r="BK11" s="57">
        <v>11.673539072</v>
      </c>
      <c r="BL11" s="57">
        <v>11.824739072</v>
      </c>
      <c r="BM11" s="57">
        <v>12.752239072</v>
      </c>
      <c r="BN11" s="57">
        <v>12.395739072</v>
      </c>
      <c r="BO11" s="57">
        <v>12.582189072</v>
      </c>
      <c r="BP11" s="57">
        <v>12.868989072</v>
      </c>
      <c r="BQ11" s="57">
        <v>12.823989072</v>
      </c>
      <c r="BR11" s="57">
        <v>12.311489072</v>
      </c>
      <c r="BS11" s="57">
        <v>12.376489072</v>
      </c>
      <c r="BT11" s="57">
        <v>12.576489072</v>
      </c>
    </row>
    <row r="12" ht="15.95" customHeight="1" spans="1:72">
      <c r="A12" s="85" t="s">
        <v>61</v>
      </c>
      <c r="B12" s="46"/>
      <c r="C12" s="46"/>
      <c r="D12" s="14">
        <v>45.943042496</v>
      </c>
      <c r="E12" s="14">
        <v>60.345475</v>
      </c>
      <c r="F12" s="14">
        <v>60.517975</v>
      </c>
      <c r="G12" s="14">
        <f t="shared" si="0"/>
        <v>0.172499999999985</v>
      </c>
      <c r="H12" s="14">
        <f t="shared" si="1"/>
        <v>14.402432504</v>
      </c>
      <c r="I12" s="74">
        <f t="shared" si="2"/>
        <v>14.574932504</v>
      </c>
      <c r="J12" s="56"/>
      <c r="K12" s="56"/>
      <c r="L12" s="56"/>
      <c r="M12" s="56"/>
      <c r="N12" s="56"/>
      <c r="O12" s="56"/>
      <c r="P12" s="57"/>
      <c r="Q12" s="57"/>
      <c r="R12" s="57"/>
      <c r="S12" s="57"/>
      <c r="T12" s="57"/>
      <c r="U12" s="57"/>
      <c r="V12" s="57">
        <v>6.984457504</v>
      </c>
      <c r="W12" s="57">
        <v>7.13945750400001</v>
      </c>
      <c r="X12" s="57">
        <v>7.56695750399999</v>
      </c>
      <c r="Y12" s="57">
        <v>7.504457504</v>
      </c>
      <c r="Z12" s="57">
        <v>7.184457504</v>
      </c>
      <c r="AA12" s="57">
        <v>7.35445750400001</v>
      </c>
      <c r="AB12" s="57">
        <v>7.829457504</v>
      </c>
      <c r="AC12" s="57">
        <v>7.784457504</v>
      </c>
      <c r="AD12" s="57">
        <v>7.925082504</v>
      </c>
      <c r="AE12" s="57">
        <v>8.08945750399999</v>
      </c>
      <c r="AF12" s="57">
        <v>7.94195750400001</v>
      </c>
      <c r="AG12" s="57">
        <v>8.39695750400001</v>
      </c>
      <c r="AH12" s="57">
        <v>8.334457504</v>
      </c>
      <c r="AI12" s="57">
        <v>7.88445750399999</v>
      </c>
      <c r="AJ12" s="57">
        <v>8.33445750400001</v>
      </c>
      <c r="AK12" s="57">
        <v>7.93695750400001</v>
      </c>
      <c r="AL12" s="57">
        <v>7.986957504</v>
      </c>
      <c r="AM12" s="57">
        <v>7.83445750400001</v>
      </c>
      <c r="AN12" s="57">
        <v>8.28445750400001</v>
      </c>
      <c r="AO12" s="57">
        <v>8.51945750400001</v>
      </c>
      <c r="AP12" s="57">
        <v>11.147457504</v>
      </c>
      <c r="AQ12" s="57">
        <v>12.036957504</v>
      </c>
      <c r="AR12" s="57">
        <v>12.575082504</v>
      </c>
      <c r="AS12" s="57">
        <v>12.799457504</v>
      </c>
      <c r="AT12" s="57">
        <v>12.476957504</v>
      </c>
      <c r="AU12" s="57">
        <v>12.349457504</v>
      </c>
      <c r="AV12" s="57">
        <v>12.716957504</v>
      </c>
      <c r="AW12" s="57">
        <v>12.446957504</v>
      </c>
      <c r="AX12" s="57">
        <v>12.304457504</v>
      </c>
      <c r="AY12" s="57">
        <v>12.696957504</v>
      </c>
      <c r="AZ12" s="57">
        <v>12.341957504</v>
      </c>
      <c r="BA12" s="57">
        <v>12.638207504</v>
      </c>
      <c r="BB12" s="57">
        <v>13.168207504</v>
      </c>
      <c r="BC12" s="57">
        <v>13.658207504</v>
      </c>
      <c r="BD12" s="57">
        <v>13.523207504</v>
      </c>
      <c r="BE12" s="57">
        <v>13.685485994048</v>
      </c>
      <c r="BF12" s="57">
        <v>13.430485994048</v>
      </c>
      <c r="BG12" s="57">
        <v>13.617710196313</v>
      </c>
      <c r="BH12" s="57">
        <v>13.871957504</v>
      </c>
      <c r="BI12" s="57">
        <v>13.834457504</v>
      </c>
      <c r="BJ12" s="57">
        <v>13.964457504</v>
      </c>
      <c r="BK12" s="57">
        <v>13.404457504</v>
      </c>
      <c r="BL12" s="57">
        <v>13.588732504</v>
      </c>
      <c r="BM12" s="57">
        <v>14.628732504</v>
      </c>
      <c r="BN12" s="57">
        <v>14.236582504</v>
      </c>
      <c r="BO12" s="57">
        <v>14.452732504</v>
      </c>
      <c r="BP12" s="57">
        <v>14.789932504</v>
      </c>
      <c r="BQ12" s="57">
        <v>14.737432504</v>
      </c>
      <c r="BR12" s="57">
        <v>14.142432504</v>
      </c>
      <c r="BS12" s="57">
        <v>14.197432504</v>
      </c>
      <c r="BT12" s="57">
        <v>14.402432504</v>
      </c>
    </row>
    <row r="13" ht="15.95" customHeight="1" spans="1:72">
      <c r="A13" s="85" t="s">
        <v>62</v>
      </c>
      <c r="B13" s="46"/>
      <c r="C13" s="46"/>
      <c r="D13" s="14">
        <v>42.308469248</v>
      </c>
      <c r="E13" s="14">
        <v>58.6222</v>
      </c>
      <c r="F13" s="14">
        <v>58.7847</v>
      </c>
      <c r="G13" s="14">
        <f t="shared" si="0"/>
        <v>0.162499999999987</v>
      </c>
      <c r="H13" s="14">
        <f t="shared" si="1"/>
        <v>16.313730752</v>
      </c>
      <c r="I13" s="74">
        <f t="shared" si="2"/>
        <v>16.476230752</v>
      </c>
      <c r="J13" s="56"/>
      <c r="K13" s="56"/>
      <c r="L13" s="56"/>
      <c r="M13" s="56"/>
      <c r="N13" s="56"/>
      <c r="O13" s="56"/>
      <c r="P13" s="57"/>
      <c r="Q13" s="57"/>
      <c r="R13" s="57"/>
      <c r="S13" s="57"/>
      <c r="T13" s="57"/>
      <c r="U13" s="57"/>
      <c r="V13" s="57">
        <v>7.68903075199999</v>
      </c>
      <c r="W13" s="57">
        <v>7.879030752</v>
      </c>
      <c r="X13" s="57">
        <v>8.41653075199999</v>
      </c>
      <c r="Y13" s="57">
        <v>8.324030752</v>
      </c>
      <c r="Z13" s="57">
        <v>8.03153075199999</v>
      </c>
      <c r="AA13" s="57">
        <v>8.239030752</v>
      </c>
      <c r="AB13" s="57">
        <v>8.721530752</v>
      </c>
      <c r="AC13" s="57">
        <v>8.74653075199999</v>
      </c>
      <c r="AD13" s="57">
        <v>8.877030752</v>
      </c>
      <c r="AE13" s="57">
        <v>9.01903075199999</v>
      </c>
      <c r="AF13" s="57">
        <v>8.90153075200001</v>
      </c>
      <c r="AG13" s="57">
        <v>9.339030752</v>
      </c>
      <c r="AH13" s="57">
        <v>9.266530752</v>
      </c>
      <c r="AI13" s="57">
        <v>8.80403075199998</v>
      </c>
      <c r="AJ13" s="57">
        <v>9.326530752</v>
      </c>
      <c r="AK13" s="57">
        <v>8.954030752</v>
      </c>
      <c r="AL13" s="57">
        <v>8.994030752</v>
      </c>
      <c r="AM13" s="57">
        <v>8.829030752</v>
      </c>
      <c r="AN13" s="57">
        <v>9.299030752</v>
      </c>
      <c r="AO13" s="57">
        <v>9.569030752</v>
      </c>
      <c r="AP13" s="57">
        <v>12.508430752</v>
      </c>
      <c r="AQ13" s="57">
        <v>13.524030752</v>
      </c>
      <c r="AR13" s="57">
        <v>14.035905752</v>
      </c>
      <c r="AS13" s="57">
        <v>14.361530752</v>
      </c>
      <c r="AT13" s="57">
        <v>14.019030752</v>
      </c>
      <c r="AU13" s="57">
        <v>13.884030752</v>
      </c>
      <c r="AV13" s="57">
        <v>14.326530752</v>
      </c>
      <c r="AW13" s="57">
        <v>14.049030752</v>
      </c>
      <c r="AX13" s="57">
        <v>13.931530752</v>
      </c>
      <c r="AY13" s="57">
        <v>14.374030752</v>
      </c>
      <c r="AZ13" s="57">
        <v>13.994030752</v>
      </c>
      <c r="BA13" s="57">
        <v>14.400905752</v>
      </c>
      <c r="BB13" s="57">
        <v>14.938405752</v>
      </c>
      <c r="BC13" s="57">
        <v>15.455905752</v>
      </c>
      <c r="BD13" s="57">
        <v>15.358405752</v>
      </c>
      <c r="BE13" s="57">
        <v>15.542706621024</v>
      </c>
      <c r="BF13" s="57">
        <v>15.210206621024</v>
      </c>
      <c r="BG13" s="57">
        <v>15.3954982366365</v>
      </c>
      <c r="BH13" s="57">
        <v>15.731530752</v>
      </c>
      <c r="BI13" s="57">
        <v>15.749030752</v>
      </c>
      <c r="BJ13" s="57">
        <v>15.841530752</v>
      </c>
      <c r="BK13" s="57">
        <v>15.229030752</v>
      </c>
      <c r="BL13" s="57">
        <v>15.443230752</v>
      </c>
      <c r="BM13" s="57">
        <v>16.565730752</v>
      </c>
      <c r="BN13" s="57">
        <v>16.151730752</v>
      </c>
      <c r="BO13" s="57">
        <v>16.392630752</v>
      </c>
      <c r="BP13" s="57">
        <v>16.756230752</v>
      </c>
      <c r="BQ13" s="57">
        <v>16.653730752</v>
      </c>
      <c r="BR13" s="57">
        <v>16.038730752</v>
      </c>
      <c r="BS13" s="57">
        <v>16.108730752</v>
      </c>
      <c r="BT13" s="57">
        <v>16.313730752</v>
      </c>
    </row>
    <row r="14" ht="15.95" customHeight="1" spans="1:72">
      <c r="A14" s="85" t="s">
        <v>63</v>
      </c>
      <c r="B14" s="46"/>
      <c r="C14" s="46"/>
      <c r="D14" s="14">
        <v>40.945962944</v>
      </c>
      <c r="E14" s="14">
        <v>59.08785</v>
      </c>
      <c r="F14" s="14">
        <v>59.25535</v>
      </c>
      <c r="G14" s="14">
        <f t="shared" si="0"/>
        <v>0.16749999999999</v>
      </c>
      <c r="H14" s="14">
        <f t="shared" si="1"/>
        <v>18.141887056</v>
      </c>
      <c r="I14" s="74">
        <f t="shared" si="2"/>
        <v>18.309387056</v>
      </c>
      <c r="J14" s="56"/>
      <c r="K14" s="56"/>
      <c r="L14" s="56"/>
      <c r="M14" s="56"/>
      <c r="N14" s="56"/>
      <c r="O14" s="56"/>
      <c r="P14" s="57"/>
      <c r="Q14" s="57"/>
      <c r="R14" s="57"/>
      <c r="S14" s="57"/>
      <c r="T14" s="57"/>
      <c r="U14" s="57"/>
      <c r="V14" s="57">
        <v>8.40403705599999</v>
      </c>
      <c r="W14" s="57">
        <v>8.656537056</v>
      </c>
      <c r="X14" s="57">
        <v>9.20653705599999</v>
      </c>
      <c r="Y14" s="57">
        <v>9.099037056</v>
      </c>
      <c r="Z14" s="57">
        <v>8.84153705599999</v>
      </c>
      <c r="AA14" s="57">
        <v>9.041537056</v>
      </c>
      <c r="AB14" s="57">
        <v>9.541537056</v>
      </c>
      <c r="AC14" s="57">
        <v>9.59653705599999</v>
      </c>
      <c r="AD14" s="57">
        <v>9.730412056</v>
      </c>
      <c r="AE14" s="57">
        <v>9.87153705599999</v>
      </c>
      <c r="AF14" s="57">
        <v>9.766537056</v>
      </c>
      <c r="AG14" s="57">
        <v>10.201537056</v>
      </c>
      <c r="AH14" s="57">
        <v>10.141537056</v>
      </c>
      <c r="AI14" s="57">
        <v>9.68653705599998</v>
      </c>
      <c r="AJ14" s="57">
        <v>10.221537056</v>
      </c>
      <c r="AK14" s="57">
        <v>9.874037056</v>
      </c>
      <c r="AL14" s="57">
        <v>9.914037056</v>
      </c>
      <c r="AM14" s="57">
        <v>9.751537056</v>
      </c>
      <c r="AN14" s="57">
        <v>10.241537056</v>
      </c>
      <c r="AO14" s="57">
        <v>10.531537056</v>
      </c>
      <c r="AP14" s="57">
        <v>13.798537056</v>
      </c>
      <c r="AQ14" s="57">
        <v>14.989037056</v>
      </c>
      <c r="AR14" s="57">
        <v>15.497162056</v>
      </c>
      <c r="AS14" s="57">
        <v>15.831537056</v>
      </c>
      <c r="AT14" s="57">
        <v>15.511537056</v>
      </c>
      <c r="AU14" s="57">
        <v>15.384037056</v>
      </c>
      <c r="AV14" s="57">
        <v>15.866537056</v>
      </c>
      <c r="AW14" s="57">
        <v>15.594037056</v>
      </c>
      <c r="AX14" s="57">
        <v>15.466537056</v>
      </c>
      <c r="AY14" s="57">
        <v>15.939037056</v>
      </c>
      <c r="AZ14" s="57">
        <v>15.531537056</v>
      </c>
      <c r="BA14" s="57">
        <v>16.060287056</v>
      </c>
      <c r="BB14" s="57">
        <v>16.612787056</v>
      </c>
      <c r="BC14" s="57">
        <v>17.160287056</v>
      </c>
      <c r="BD14" s="57">
        <v>17.067787056</v>
      </c>
      <c r="BE14" s="57">
        <v>17.272600500672</v>
      </c>
      <c r="BF14" s="57">
        <v>16.882600500672</v>
      </c>
      <c r="BG14" s="57">
        <v>17.0898741860614</v>
      </c>
      <c r="BH14" s="57">
        <v>17.511537056</v>
      </c>
      <c r="BI14" s="57">
        <v>17.529037056</v>
      </c>
      <c r="BJ14" s="57">
        <v>17.629037056</v>
      </c>
      <c r="BK14" s="57">
        <v>16.996537056</v>
      </c>
      <c r="BL14" s="57">
        <v>17.254837056</v>
      </c>
      <c r="BM14" s="57">
        <v>18.434837056</v>
      </c>
      <c r="BN14" s="57">
        <v>17.997837056</v>
      </c>
      <c r="BO14" s="57">
        <v>18.253587056</v>
      </c>
      <c r="BP14" s="57">
        <v>18.654387056</v>
      </c>
      <c r="BQ14" s="57">
        <v>18.554387056</v>
      </c>
      <c r="BR14" s="57">
        <v>17.891887056</v>
      </c>
      <c r="BS14" s="57">
        <v>17.944387056</v>
      </c>
      <c r="BT14" s="57">
        <v>18.141887056</v>
      </c>
    </row>
    <row r="15" ht="15.95" customHeight="1" spans="1:72">
      <c r="A15" s="85" t="s">
        <v>64</v>
      </c>
      <c r="B15" s="46"/>
      <c r="C15" s="46"/>
      <c r="D15" s="14">
        <v>39.657423168</v>
      </c>
      <c r="E15" s="14">
        <v>59.665</v>
      </c>
      <c r="F15" s="14">
        <v>59.8425</v>
      </c>
      <c r="G15" s="14">
        <f t="shared" si="0"/>
        <v>0.177499999999988</v>
      </c>
      <c r="H15" s="14">
        <f t="shared" si="1"/>
        <v>20.007576832</v>
      </c>
      <c r="I15" s="74">
        <f t="shared" si="2"/>
        <v>20.185076832</v>
      </c>
      <c r="J15" s="56"/>
      <c r="K15" s="56"/>
      <c r="L15" s="56"/>
      <c r="M15" s="56"/>
      <c r="N15" s="56"/>
      <c r="O15" s="56"/>
      <c r="P15" s="57"/>
      <c r="Q15" s="57"/>
      <c r="R15" s="57"/>
      <c r="S15" s="57"/>
      <c r="T15" s="57"/>
      <c r="U15" s="57"/>
      <c r="V15" s="57">
        <v>9.07757683199999</v>
      </c>
      <c r="W15" s="57">
        <v>9.370076832</v>
      </c>
      <c r="X15" s="57">
        <v>9.94257683199999</v>
      </c>
      <c r="Y15" s="57">
        <v>9.822576832</v>
      </c>
      <c r="Z15" s="57">
        <v>9.587576832</v>
      </c>
      <c r="AA15" s="57">
        <v>9.830076832</v>
      </c>
      <c r="AB15" s="57">
        <v>10.295076832</v>
      </c>
      <c r="AC15" s="57">
        <v>10.405076832</v>
      </c>
      <c r="AD15" s="57">
        <v>10.555826832</v>
      </c>
      <c r="AE15" s="57">
        <v>10.695076832</v>
      </c>
      <c r="AF15" s="57">
        <v>10.605076832</v>
      </c>
      <c r="AG15" s="57">
        <v>11.032576832</v>
      </c>
      <c r="AH15" s="57">
        <v>11.017576832</v>
      </c>
      <c r="AI15" s="57">
        <v>10.567576832</v>
      </c>
      <c r="AJ15" s="57">
        <v>11.067576832</v>
      </c>
      <c r="AK15" s="57">
        <v>10.745076832</v>
      </c>
      <c r="AL15" s="57">
        <v>10.795076832</v>
      </c>
      <c r="AM15" s="57">
        <v>10.650076832</v>
      </c>
      <c r="AN15" s="57">
        <v>11.180076832</v>
      </c>
      <c r="AO15" s="57">
        <v>11.457576832</v>
      </c>
      <c r="AP15" s="57">
        <v>15.066576832</v>
      </c>
      <c r="AQ15" s="57">
        <v>16.432576832</v>
      </c>
      <c r="AR15" s="57">
        <v>16.921951832</v>
      </c>
      <c r="AS15" s="57">
        <v>17.315076832</v>
      </c>
      <c r="AT15" s="57">
        <v>16.995076832</v>
      </c>
      <c r="AU15" s="57">
        <v>16.890076832</v>
      </c>
      <c r="AV15" s="57">
        <v>17.380076832</v>
      </c>
      <c r="AW15" s="57">
        <v>17.102576832</v>
      </c>
      <c r="AX15" s="57">
        <v>16.997576832</v>
      </c>
      <c r="AY15" s="57">
        <v>17.492576832</v>
      </c>
      <c r="AZ15" s="57">
        <v>17.075076832</v>
      </c>
      <c r="BA15" s="57">
        <v>17.759451832</v>
      </c>
      <c r="BB15" s="57">
        <v>18.301951832</v>
      </c>
      <c r="BC15" s="57">
        <v>18.896951832</v>
      </c>
      <c r="BD15" s="57">
        <v>18.789451832</v>
      </c>
      <c r="BE15" s="57">
        <v>19.014925253984</v>
      </c>
      <c r="BF15" s="57">
        <v>18.537425253984</v>
      </c>
      <c r="BG15" s="57">
        <v>18.7930359059357</v>
      </c>
      <c r="BH15" s="57">
        <v>19.265076832</v>
      </c>
      <c r="BI15" s="57">
        <v>19.332576832</v>
      </c>
      <c r="BJ15" s="57">
        <v>19.437576832</v>
      </c>
      <c r="BK15" s="57">
        <v>18.742576832</v>
      </c>
      <c r="BL15" s="57">
        <v>19.070176832</v>
      </c>
      <c r="BM15" s="57">
        <v>20.265176832</v>
      </c>
      <c r="BN15" s="57">
        <v>19.821276832</v>
      </c>
      <c r="BO15" s="57">
        <v>20.141376832</v>
      </c>
      <c r="BP15" s="57">
        <v>20.592576832</v>
      </c>
      <c r="BQ15" s="57">
        <v>20.462576832</v>
      </c>
      <c r="BR15" s="57">
        <v>19.782576832</v>
      </c>
      <c r="BS15" s="57">
        <v>19.802576832</v>
      </c>
      <c r="BT15" s="57">
        <v>20.007576832</v>
      </c>
    </row>
    <row r="16" ht="15.95" customHeight="1" spans="1:72">
      <c r="A16" s="85" t="s">
        <v>65</v>
      </c>
      <c r="B16" s="46"/>
      <c r="C16" s="46"/>
      <c r="D16" s="14">
        <v>38.309605152</v>
      </c>
      <c r="E16" s="14">
        <v>59.977975</v>
      </c>
      <c r="F16" s="14">
        <v>60.207975</v>
      </c>
      <c r="G16" s="14">
        <f t="shared" si="0"/>
        <v>0.22999999999999</v>
      </c>
      <c r="H16" s="14">
        <f t="shared" si="1"/>
        <v>21.668369848</v>
      </c>
      <c r="I16" s="74">
        <f t="shared" si="2"/>
        <v>21.898369848</v>
      </c>
      <c r="J16" s="56"/>
      <c r="K16" s="56"/>
      <c r="L16" s="56"/>
      <c r="M16" s="56"/>
      <c r="N16" s="56"/>
      <c r="O16" s="56"/>
      <c r="P16" s="57"/>
      <c r="Q16" s="57"/>
      <c r="R16" s="57"/>
      <c r="S16" s="57"/>
      <c r="T16" s="57"/>
      <c r="U16" s="57"/>
      <c r="V16" s="57">
        <v>9.68289484799999</v>
      </c>
      <c r="W16" s="57">
        <v>9.99789484799999</v>
      </c>
      <c r="X16" s="57">
        <v>10.487894848</v>
      </c>
      <c r="Y16" s="57">
        <v>10.387894848</v>
      </c>
      <c r="Z16" s="57">
        <v>10.172894848</v>
      </c>
      <c r="AA16" s="57">
        <v>10.352894848</v>
      </c>
      <c r="AB16" s="57">
        <v>10.835394848</v>
      </c>
      <c r="AC16" s="57">
        <v>10.950394848</v>
      </c>
      <c r="AD16" s="57">
        <v>11.137144848</v>
      </c>
      <c r="AE16" s="57">
        <v>11.265394848</v>
      </c>
      <c r="AF16" s="57">
        <v>11.167894848</v>
      </c>
      <c r="AG16" s="57">
        <v>11.645394848</v>
      </c>
      <c r="AH16" s="57">
        <v>11.660394848</v>
      </c>
      <c r="AI16" s="57">
        <v>11.202894848</v>
      </c>
      <c r="AJ16" s="57">
        <v>11.680394848</v>
      </c>
      <c r="AK16" s="57">
        <v>11.345394848</v>
      </c>
      <c r="AL16" s="57">
        <v>11.405394848</v>
      </c>
      <c r="AM16" s="57">
        <v>11.310394848</v>
      </c>
      <c r="AN16" s="57">
        <v>11.850394848</v>
      </c>
      <c r="AO16" s="57">
        <v>12.145394848</v>
      </c>
      <c r="AP16" s="57">
        <v>16.121594848</v>
      </c>
      <c r="AQ16" s="57">
        <v>17.720394848</v>
      </c>
      <c r="AR16" s="57">
        <v>18.213519848</v>
      </c>
      <c r="AS16" s="57">
        <v>18.677894848</v>
      </c>
      <c r="AT16" s="57">
        <v>18.342894848</v>
      </c>
      <c r="AU16" s="57">
        <v>18.215394848</v>
      </c>
      <c r="AV16" s="57">
        <v>18.687894848</v>
      </c>
      <c r="AW16" s="57">
        <v>18.400394848</v>
      </c>
      <c r="AX16" s="57">
        <v>18.232894848</v>
      </c>
      <c r="AY16" s="57">
        <v>18.770394848</v>
      </c>
      <c r="AZ16" s="57">
        <v>18.392894848</v>
      </c>
      <c r="BA16" s="57">
        <v>19.148519848</v>
      </c>
      <c r="BB16" s="57">
        <v>19.753519848</v>
      </c>
      <c r="BC16" s="57">
        <v>20.343519848</v>
      </c>
      <c r="BD16" s="57">
        <v>20.208519848</v>
      </c>
      <c r="BE16" s="57">
        <v>20.451022086176</v>
      </c>
      <c r="BF16" s="57">
        <v>19.966022086176</v>
      </c>
      <c r="BG16" s="57">
        <v>20.2849392023075</v>
      </c>
      <c r="BH16" s="57">
        <v>20.857894848</v>
      </c>
      <c r="BI16" s="57">
        <v>20.867894848</v>
      </c>
      <c r="BJ16" s="57">
        <v>21.030394848</v>
      </c>
      <c r="BK16" s="57">
        <v>20.285394848</v>
      </c>
      <c r="BL16" s="57">
        <v>20.633469848</v>
      </c>
      <c r="BM16" s="57">
        <v>21.878469848</v>
      </c>
      <c r="BN16" s="57">
        <v>21.462169848</v>
      </c>
      <c r="BO16" s="57">
        <v>21.802069848</v>
      </c>
      <c r="BP16" s="57">
        <v>22.280869848</v>
      </c>
      <c r="BQ16" s="57">
        <v>22.185869848</v>
      </c>
      <c r="BR16" s="57">
        <v>21.473369848</v>
      </c>
      <c r="BS16" s="57">
        <v>21.508369848</v>
      </c>
      <c r="BT16" s="57">
        <v>21.668369848</v>
      </c>
    </row>
    <row r="17" ht="15.95" customHeight="1" spans="1:72">
      <c r="A17" s="85" t="s">
        <v>66</v>
      </c>
      <c r="B17" s="46"/>
      <c r="C17" s="46"/>
      <c r="D17" s="14">
        <v>31.986163712</v>
      </c>
      <c r="E17" s="14">
        <v>55.4163</v>
      </c>
      <c r="F17" s="14">
        <v>55.6563</v>
      </c>
      <c r="G17" s="14">
        <f t="shared" si="0"/>
        <v>0.239999999999988</v>
      </c>
      <c r="H17" s="14">
        <f t="shared" si="1"/>
        <v>23.430136288</v>
      </c>
      <c r="I17" s="74">
        <f t="shared" si="2"/>
        <v>23.670136288</v>
      </c>
      <c r="J17" s="56"/>
      <c r="K17" s="56"/>
      <c r="L17" s="56"/>
      <c r="M17" s="56"/>
      <c r="N17" s="56"/>
      <c r="O17" s="56"/>
      <c r="P17" s="57"/>
      <c r="Q17" s="57"/>
      <c r="R17" s="57"/>
      <c r="S17" s="57"/>
      <c r="T17" s="57"/>
      <c r="U17" s="57"/>
      <c r="V17" s="57">
        <v>10.178836288</v>
      </c>
      <c r="W17" s="57">
        <v>10.478836288</v>
      </c>
      <c r="X17" s="57">
        <v>10.903836288</v>
      </c>
      <c r="Y17" s="57">
        <v>10.803836288</v>
      </c>
      <c r="Z17" s="57">
        <v>10.668836288</v>
      </c>
      <c r="AA17" s="57">
        <v>10.743836288</v>
      </c>
      <c r="AB17" s="57">
        <v>11.203836288</v>
      </c>
      <c r="AC17" s="57">
        <v>11.343836288</v>
      </c>
      <c r="AD17" s="57">
        <v>11.574461288</v>
      </c>
      <c r="AE17" s="57">
        <v>11.743836288</v>
      </c>
      <c r="AF17" s="57">
        <v>11.583836288</v>
      </c>
      <c r="AG17" s="57">
        <v>12.136336288</v>
      </c>
      <c r="AH17" s="57">
        <v>12.126336288</v>
      </c>
      <c r="AI17" s="57">
        <v>11.738836288</v>
      </c>
      <c r="AJ17" s="57">
        <v>12.196336288</v>
      </c>
      <c r="AK17" s="57">
        <v>11.776336288</v>
      </c>
      <c r="AL17" s="57">
        <v>11.886336288</v>
      </c>
      <c r="AM17" s="57">
        <v>11.871336288</v>
      </c>
      <c r="AN17" s="57">
        <v>12.381336288</v>
      </c>
      <c r="AO17" s="57">
        <v>12.708836288</v>
      </c>
      <c r="AP17" s="57">
        <v>17.070236288</v>
      </c>
      <c r="AQ17" s="57">
        <v>18.916336288</v>
      </c>
      <c r="AR17" s="57">
        <v>19.415086288</v>
      </c>
      <c r="AS17" s="57">
        <v>19.958836288</v>
      </c>
      <c r="AT17" s="57">
        <v>19.601336288</v>
      </c>
      <c r="AU17" s="57">
        <v>19.488836288</v>
      </c>
      <c r="AV17" s="57">
        <v>19.938836288</v>
      </c>
      <c r="AW17" s="57">
        <v>19.598836288</v>
      </c>
      <c r="AX17" s="57">
        <v>19.408836288</v>
      </c>
      <c r="AY17" s="57">
        <v>20.003836288</v>
      </c>
      <c r="AZ17" s="57">
        <v>19.601336288</v>
      </c>
      <c r="BA17" s="57">
        <v>20.480711288</v>
      </c>
      <c r="BB17" s="57">
        <v>21.158211288</v>
      </c>
      <c r="BC17" s="57">
        <v>21.675711288</v>
      </c>
      <c r="BD17" s="57">
        <v>21.540711288</v>
      </c>
      <c r="BE17" s="57">
        <v>21.799199823456</v>
      </c>
      <c r="BF17" s="57">
        <v>21.356699823456</v>
      </c>
      <c r="BG17" s="57">
        <v>21.7396844425731</v>
      </c>
      <c r="BH17" s="57">
        <v>22.368836288</v>
      </c>
      <c r="BI17" s="57">
        <v>22.331336288</v>
      </c>
      <c r="BJ17" s="57">
        <v>22.578836288</v>
      </c>
      <c r="BK17" s="57">
        <v>21.808836288</v>
      </c>
      <c r="BL17" s="57">
        <v>22.133286288</v>
      </c>
      <c r="BM17" s="57">
        <v>23.513286288</v>
      </c>
      <c r="BN17" s="57">
        <v>23.106186288</v>
      </c>
      <c r="BO17" s="57">
        <v>23.507136288</v>
      </c>
      <c r="BP17" s="57">
        <v>24.035136288</v>
      </c>
      <c r="BQ17" s="57">
        <v>23.972636288</v>
      </c>
      <c r="BR17" s="57">
        <v>23.230136288</v>
      </c>
      <c r="BS17" s="57">
        <v>23.280136288</v>
      </c>
      <c r="BT17" s="57">
        <v>23.430136288</v>
      </c>
    </row>
    <row r="18" ht="15.95" customHeight="1" spans="1:72">
      <c r="A18" s="85" t="s">
        <v>67</v>
      </c>
      <c r="B18" s="46"/>
      <c r="C18" s="46"/>
      <c r="D18" s="14">
        <v>26.54579968</v>
      </c>
      <c r="E18" s="14">
        <v>52.40125</v>
      </c>
      <c r="F18" s="14">
        <v>52.64125</v>
      </c>
      <c r="G18" s="14">
        <f t="shared" si="0"/>
        <v>0.239999999999988</v>
      </c>
      <c r="H18" s="14">
        <f t="shared" si="1"/>
        <v>25.85545032</v>
      </c>
      <c r="I18" s="74">
        <f t="shared" si="2"/>
        <v>26.09545032</v>
      </c>
      <c r="J18" s="56"/>
      <c r="K18" s="56"/>
      <c r="L18" s="56"/>
      <c r="M18" s="56"/>
      <c r="N18" s="56"/>
      <c r="O18" s="56"/>
      <c r="P18" s="57"/>
      <c r="Q18" s="57"/>
      <c r="R18" s="57"/>
      <c r="S18" s="57"/>
      <c r="T18" s="57"/>
      <c r="U18" s="57"/>
      <c r="V18" s="57">
        <v>10.61420032</v>
      </c>
      <c r="W18" s="57">
        <v>11.06420032</v>
      </c>
      <c r="X18" s="57">
        <v>11.53670032</v>
      </c>
      <c r="Y18" s="57">
        <v>11.40170032</v>
      </c>
      <c r="Z18" s="57">
        <v>11.28670032</v>
      </c>
      <c r="AA18" s="57">
        <v>11.51670032</v>
      </c>
      <c r="AB18" s="57">
        <v>11.99170032</v>
      </c>
      <c r="AC18" s="57">
        <v>12.19670032</v>
      </c>
      <c r="AD18" s="57">
        <v>12.43407532</v>
      </c>
      <c r="AE18" s="57">
        <v>12.62670032</v>
      </c>
      <c r="AF18" s="57">
        <v>12.50670032</v>
      </c>
      <c r="AG18" s="57">
        <v>13.01670032</v>
      </c>
      <c r="AH18" s="57">
        <v>13.01420032</v>
      </c>
      <c r="AI18" s="57">
        <v>12.61920032</v>
      </c>
      <c r="AJ18" s="57">
        <v>13.04920032</v>
      </c>
      <c r="AK18" s="57">
        <v>12.75920032</v>
      </c>
      <c r="AL18" s="57">
        <v>12.86920032</v>
      </c>
      <c r="AM18" s="57">
        <v>12.85420032</v>
      </c>
      <c r="AN18" s="57">
        <v>13.38420032</v>
      </c>
      <c r="AO18" s="57">
        <v>13.72920032</v>
      </c>
      <c r="AP18" s="57">
        <v>18.44160032</v>
      </c>
      <c r="AQ18" s="57">
        <v>20.38170032</v>
      </c>
      <c r="AR18" s="57">
        <v>20.89920032</v>
      </c>
      <c r="AS18" s="57">
        <v>21.53920032</v>
      </c>
      <c r="AT18" s="57">
        <v>21.17420032</v>
      </c>
      <c r="AU18" s="57">
        <v>21.16670032</v>
      </c>
      <c r="AV18" s="57">
        <v>21.67920032</v>
      </c>
      <c r="AW18" s="57">
        <v>21.39420032</v>
      </c>
      <c r="AX18" s="57">
        <v>21.22170032</v>
      </c>
      <c r="AY18" s="57">
        <v>21.85170032</v>
      </c>
      <c r="AZ18" s="57">
        <v>21.44920032</v>
      </c>
      <c r="BA18" s="57">
        <v>22.60607532</v>
      </c>
      <c r="BB18" s="57">
        <v>23.24607532</v>
      </c>
      <c r="BC18" s="57">
        <v>23.73107532</v>
      </c>
      <c r="BD18" s="57">
        <v>23.65107532</v>
      </c>
      <c r="BE18" s="57">
        <v>23.93488822384</v>
      </c>
      <c r="BF18" s="57">
        <v>23.17738822384</v>
      </c>
      <c r="BG18" s="57">
        <v>23.7079610540368</v>
      </c>
      <c r="BH18" s="57">
        <v>24.55920032</v>
      </c>
      <c r="BI18" s="57">
        <v>24.50920032</v>
      </c>
      <c r="BJ18" s="57">
        <v>24.80920032</v>
      </c>
      <c r="BK18" s="57">
        <v>24.12920032</v>
      </c>
      <c r="BL18" s="57">
        <v>24.52295032</v>
      </c>
      <c r="BM18" s="57">
        <v>25.92295032</v>
      </c>
      <c r="BN18" s="57">
        <v>25.54000032</v>
      </c>
      <c r="BO18" s="57">
        <v>25.98055032</v>
      </c>
      <c r="BP18" s="57">
        <v>26.55295032</v>
      </c>
      <c r="BQ18" s="57">
        <v>26.41045032</v>
      </c>
      <c r="BR18" s="57">
        <v>25.75045032</v>
      </c>
      <c r="BS18" s="57">
        <v>25.76545032</v>
      </c>
      <c r="BT18" s="57">
        <v>25.85545032</v>
      </c>
    </row>
    <row r="19" ht="15.95" customHeight="1" spans="1:72">
      <c r="A19" s="85" t="s">
        <v>68</v>
      </c>
      <c r="B19" s="46"/>
      <c r="C19" s="46"/>
      <c r="D19" s="14">
        <v>26.107935648</v>
      </c>
      <c r="E19" s="14">
        <v>54.41015</v>
      </c>
      <c r="F19" s="14">
        <v>54.67515</v>
      </c>
      <c r="G19" s="14">
        <f t="shared" si="0"/>
        <v>0.264999999999986</v>
      </c>
      <c r="H19" s="14">
        <f t="shared" si="1"/>
        <v>28.302214352</v>
      </c>
      <c r="I19" s="74">
        <f t="shared" si="2"/>
        <v>28.567214352</v>
      </c>
      <c r="J19" s="56"/>
      <c r="K19" s="56"/>
      <c r="L19" s="56"/>
      <c r="M19" s="56"/>
      <c r="N19" s="56"/>
      <c r="O19" s="56"/>
      <c r="P19" s="57"/>
      <c r="Q19" s="57"/>
      <c r="R19" s="57"/>
      <c r="S19" s="57"/>
      <c r="T19" s="57"/>
      <c r="U19" s="57"/>
      <c r="V19" s="57">
        <v>11.057064352</v>
      </c>
      <c r="W19" s="57">
        <v>11.634564352</v>
      </c>
      <c r="X19" s="57">
        <v>12.129564352</v>
      </c>
      <c r="Y19" s="57">
        <v>11.957064352</v>
      </c>
      <c r="Z19" s="57">
        <v>11.864564352</v>
      </c>
      <c r="AA19" s="57">
        <v>12.184564352</v>
      </c>
      <c r="AB19" s="57">
        <v>12.659564352</v>
      </c>
      <c r="AC19" s="57">
        <v>12.917064352</v>
      </c>
      <c r="AD19" s="57">
        <v>13.174689352</v>
      </c>
      <c r="AE19" s="57">
        <v>13.387064352</v>
      </c>
      <c r="AF19" s="57">
        <v>13.309564352</v>
      </c>
      <c r="AG19" s="57">
        <v>13.807064352</v>
      </c>
      <c r="AH19" s="57">
        <v>13.797064352</v>
      </c>
      <c r="AI19" s="57">
        <v>13.424564352</v>
      </c>
      <c r="AJ19" s="57">
        <v>13.844564352</v>
      </c>
      <c r="AK19" s="57">
        <v>13.604564352</v>
      </c>
      <c r="AL19" s="57">
        <v>13.704564352</v>
      </c>
      <c r="AM19" s="57">
        <v>13.742064352</v>
      </c>
      <c r="AN19" s="57">
        <v>14.302064352</v>
      </c>
      <c r="AO19" s="57">
        <v>14.682064352</v>
      </c>
      <c r="AP19" s="57">
        <v>19.749064352</v>
      </c>
      <c r="AQ19" s="57">
        <v>21.847064352</v>
      </c>
      <c r="AR19" s="57">
        <v>22.420814352</v>
      </c>
      <c r="AS19" s="57">
        <v>23.114564352</v>
      </c>
      <c r="AT19" s="57">
        <v>22.764564352</v>
      </c>
      <c r="AU19" s="57">
        <v>22.854564352</v>
      </c>
      <c r="AV19" s="57">
        <v>23.359564352</v>
      </c>
      <c r="AW19" s="57">
        <v>23.112064352</v>
      </c>
      <c r="AX19" s="57">
        <v>22.889564352</v>
      </c>
      <c r="AY19" s="57">
        <v>23.589564352</v>
      </c>
      <c r="AZ19" s="57">
        <v>23.169564352</v>
      </c>
      <c r="BA19" s="57">
        <v>24.581439352</v>
      </c>
      <c r="BB19" s="57">
        <v>25.221439352</v>
      </c>
      <c r="BC19" s="57">
        <v>25.686439352</v>
      </c>
      <c r="BD19" s="57">
        <v>25.653939352</v>
      </c>
      <c r="BE19" s="57">
        <v>25.961786624224</v>
      </c>
      <c r="BF19" s="57">
        <v>25.144286624224</v>
      </c>
      <c r="BG19" s="57">
        <v>25.7047643655005</v>
      </c>
      <c r="BH19" s="57">
        <v>26.672064352</v>
      </c>
      <c r="BI19" s="57">
        <v>26.634564352</v>
      </c>
      <c r="BJ19" s="57">
        <v>27.004564352</v>
      </c>
      <c r="BK19" s="57">
        <v>26.332064352</v>
      </c>
      <c r="BL19" s="57">
        <v>26.807714352</v>
      </c>
      <c r="BM19" s="57">
        <v>28.222714352</v>
      </c>
      <c r="BN19" s="57">
        <v>27.892664352</v>
      </c>
      <c r="BO19" s="57">
        <v>28.405814352</v>
      </c>
      <c r="BP19" s="57">
        <v>29.032214352</v>
      </c>
      <c r="BQ19" s="57">
        <v>28.842214352</v>
      </c>
      <c r="BR19" s="57">
        <v>28.244714352</v>
      </c>
      <c r="BS19" s="57">
        <v>28.212214352</v>
      </c>
      <c r="BT19" s="57">
        <v>28.302214352</v>
      </c>
    </row>
    <row r="20" ht="15.95" customHeight="1" spans="1:72">
      <c r="A20" s="85" t="s">
        <v>69</v>
      </c>
      <c r="B20" s="46"/>
      <c r="C20" s="46"/>
      <c r="D20" s="14">
        <v>22.709205504</v>
      </c>
      <c r="E20" s="14">
        <v>53.38535</v>
      </c>
      <c r="F20" s="14">
        <v>53.68035</v>
      </c>
      <c r="G20" s="14">
        <f t="shared" si="0"/>
        <v>0.294999999999987</v>
      </c>
      <c r="H20" s="14">
        <f t="shared" si="1"/>
        <v>30.676144496</v>
      </c>
      <c r="I20" s="74">
        <f t="shared" si="2"/>
        <v>30.971144496</v>
      </c>
      <c r="J20" s="56"/>
      <c r="K20" s="56"/>
      <c r="L20" s="56"/>
      <c r="M20" s="56"/>
      <c r="N20" s="56"/>
      <c r="O20" s="56"/>
      <c r="P20" s="57"/>
      <c r="Q20" s="57"/>
      <c r="R20" s="57"/>
      <c r="S20" s="57"/>
      <c r="T20" s="57"/>
      <c r="U20" s="57"/>
      <c r="V20" s="57">
        <v>11.623294496</v>
      </c>
      <c r="W20" s="57">
        <v>12.160794496</v>
      </c>
      <c r="X20" s="57">
        <v>12.550794496</v>
      </c>
      <c r="Y20" s="57">
        <v>12.375794496</v>
      </c>
      <c r="Z20" s="57">
        <v>12.368294496</v>
      </c>
      <c r="AA20" s="57">
        <v>12.520794496</v>
      </c>
      <c r="AB20" s="57">
        <v>13.055794496</v>
      </c>
      <c r="AC20" s="57">
        <v>13.280794496</v>
      </c>
      <c r="AD20" s="57">
        <v>13.604794496</v>
      </c>
      <c r="AE20" s="57">
        <v>13.835794496</v>
      </c>
      <c r="AF20" s="57">
        <v>13.700794496</v>
      </c>
      <c r="AG20" s="57">
        <v>14.270794496</v>
      </c>
      <c r="AH20" s="57">
        <v>14.220794496</v>
      </c>
      <c r="AI20" s="57">
        <v>13.978294496</v>
      </c>
      <c r="AJ20" s="57">
        <v>14.345794496</v>
      </c>
      <c r="AK20" s="57">
        <v>14.030794496</v>
      </c>
      <c r="AL20" s="57">
        <v>14.170794496</v>
      </c>
      <c r="AM20" s="57">
        <v>14.320794496</v>
      </c>
      <c r="AN20" s="57">
        <v>14.870794496</v>
      </c>
      <c r="AO20" s="57">
        <v>15.283294496</v>
      </c>
      <c r="AP20" s="57">
        <v>20.809294496</v>
      </c>
      <c r="AQ20" s="57">
        <v>23.210794496</v>
      </c>
      <c r="AR20" s="57">
        <v>23.823919496</v>
      </c>
      <c r="AS20" s="57">
        <v>24.538294496</v>
      </c>
      <c r="AT20" s="57">
        <v>24.273294496</v>
      </c>
      <c r="AU20" s="57">
        <v>24.353294496</v>
      </c>
      <c r="AV20" s="57">
        <v>24.800794496</v>
      </c>
      <c r="AW20" s="57">
        <v>24.465794496</v>
      </c>
      <c r="AX20" s="57">
        <v>24.200794496</v>
      </c>
      <c r="AY20" s="57">
        <v>24.963294496</v>
      </c>
      <c r="AZ20" s="57">
        <v>24.455794496</v>
      </c>
      <c r="BA20" s="57">
        <v>26.064544496</v>
      </c>
      <c r="BB20" s="57">
        <v>26.784544496</v>
      </c>
      <c r="BC20" s="57">
        <v>27.199544496</v>
      </c>
      <c r="BD20" s="57">
        <v>27.209544496</v>
      </c>
      <c r="BE20" s="57">
        <v>27.536059029952</v>
      </c>
      <c r="BF20" s="57">
        <v>26.861059029952</v>
      </c>
      <c r="BG20" s="57">
        <v>27.526990920167</v>
      </c>
      <c r="BH20" s="57">
        <v>28.470794496</v>
      </c>
      <c r="BI20" s="57">
        <v>28.370794496</v>
      </c>
      <c r="BJ20" s="57">
        <v>28.938294496</v>
      </c>
      <c r="BK20" s="57">
        <v>28.355794496</v>
      </c>
      <c r="BL20" s="57">
        <v>28.828294496</v>
      </c>
      <c r="BM20" s="57">
        <v>30.368294496</v>
      </c>
      <c r="BN20" s="57">
        <v>30.085394496</v>
      </c>
      <c r="BO20" s="57">
        <v>30.674444496</v>
      </c>
      <c r="BP20" s="57">
        <v>31.353644496</v>
      </c>
      <c r="BQ20" s="57">
        <v>31.196144496</v>
      </c>
      <c r="BR20" s="57">
        <v>30.586144496</v>
      </c>
      <c r="BS20" s="57">
        <v>30.556144496</v>
      </c>
      <c r="BT20" s="57">
        <v>30.676144496</v>
      </c>
    </row>
    <row r="21" ht="15.95" customHeight="1" spans="1:72">
      <c r="A21" s="85" t="s">
        <v>70</v>
      </c>
      <c r="B21" s="46"/>
      <c r="C21" s="46"/>
      <c r="D21" s="14">
        <v>16.766630176</v>
      </c>
      <c r="E21" s="14">
        <v>50.11985</v>
      </c>
      <c r="F21" s="14">
        <v>50.36485</v>
      </c>
      <c r="G21" s="14">
        <f t="shared" si="0"/>
        <v>0.24499999999999</v>
      </c>
      <c r="H21" s="14">
        <f t="shared" si="1"/>
        <v>33.353219824</v>
      </c>
      <c r="I21" s="74">
        <f t="shared" si="2"/>
        <v>33.598219824</v>
      </c>
      <c r="J21" s="56"/>
      <c r="K21" s="56"/>
      <c r="L21" s="56"/>
      <c r="M21" s="56"/>
      <c r="N21" s="56"/>
      <c r="O21" s="56"/>
      <c r="P21" s="57"/>
      <c r="Q21" s="57"/>
      <c r="R21" s="57"/>
      <c r="S21" s="57"/>
      <c r="T21" s="57"/>
      <c r="U21" s="57"/>
      <c r="V21" s="57">
        <v>12.070869824</v>
      </c>
      <c r="W21" s="57">
        <v>12.655869824</v>
      </c>
      <c r="X21" s="57">
        <v>13.005869824</v>
      </c>
      <c r="Y21" s="57">
        <v>12.825869824</v>
      </c>
      <c r="Z21" s="57">
        <v>12.838369824</v>
      </c>
      <c r="AA21" s="57">
        <v>12.988369824</v>
      </c>
      <c r="AB21" s="57">
        <v>13.580869824</v>
      </c>
      <c r="AC21" s="57">
        <v>13.778369824</v>
      </c>
      <c r="AD21" s="57">
        <v>14.159744824</v>
      </c>
      <c r="AE21" s="57">
        <v>14.450869824</v>
      </c>
      <c r="AF21" s="57">
        <v>14.290869824</v>
      </c>
      <c r="AG21" s="57">
        <v>14.898369824</v>
      </c>
      <c r="AH21" s="57">
        <v>14.818369824</v>
      </c>
      <c r="AI21" s="57">
        <v>14.645869824</v>
      </c>
      <c r="AJ21" s="57">
        <v>14.998369824</v>
      </c>
      <c r="AK21" s="57">
        <v>14.653369824</v>
      </c>
      <c r="AL21" s="57">
        <v>14.803369824</v>
      </c>
      <c r="AM21" s="57">
        <v>15.068369824</v>
      </c>
      <c r="AN21" s="57">
        <v>15.598369824</v>
      </c>
      <c r="AO21" s="57">
        <v>16.063369824</v>
      </c>
      <c r="AP21" s="57">
        <v>21.987169824</v>
      </c>
      <c r="AQ21" s="57">
        <v>24.645869824</v>
      </c>
      <c r="AR21" s="57">
        <v>25.326494824</v>
      </c>
      <c r="AS21" s="57">
        <v>26.028369824</v>
      </c>
      <c r="AT21" s="57">
        <v>25.900869824</v>
      </c>
      <c r="AU21" s="57">
        <v>25.958369824</v>
      </c>
      <c r="AV21" s="57">
        <v>26.360869824</v>
      </c>
      <c r="AW21" s="57">
        <v>26.013369824</v>
      </c>
      <c r="AX21" s="57">
        <v>25.768369824</v>
      </c>
      <c r="AY21" s="57">
        <v>26.580869824</v>
      </c>
      <c r="AZ21" s="57">
        <v>26.008369824</v>
      </c>
      <c r="BA21" s="57">
        <v>27.952744824</v>
      </c>
      <c r="BB21" s="57">
        <v>28.670244824</v>
      </c>
      <c r="BC21" s="57">
        <v>29.030244824</v>
      </c>
      <c r="BD21" s="57">
        <v>29.080244824</v>
      </c>
      <c r="BE21" s="57">
        <v>29.429207761888</v>
      </c>
      <c r="BF21" s="57">
        <v>28.819207761888</v>
      </c>
      <c r="BG21" s="57">
        <v>29.5777960672298</v>
      </c>
      <c r="BH21" s="57">
        <v>30.565869824</v>
      </c>
      <c r="BI21" s="57">
        <v>30.418369824</v>
      </c>
      <c r="BJ21" s="57">
        <v>31.113369824</v>
      </c>
      <c r="BK21" s="57">
        <v>30.633369824</v>
      </c>
      <c r="BL21" s="57">
        <v>31.153119824</v>
      </c>
      <c r="BM21" s="57">
        <v>32.775619824</v>
      </c>
      <c r="BN21" s="57">
        <v>32.555969824</v>
      </c>
      <c r="BO21" s="57">
        <v>33.214319824</v>
      </c>
      <c r="BP21" s="57">
        <v>33.960719824</v>
      </c>
      <c r="BQ21" s="57">
        <v>33.813219824</v>
      </c>
      <c r="BR21" s="57">
        <v>33.230719824</v>
      </c>
      <c r="BS21" s="57">
        <v>33.218219824</v>
      </c>
      <c r="BT21" s="57">
        <v>33.353219824</v>
      </c>
    </row>
    <row r="22" ht="15.95" customHeight="1" spans="1:72">
      <c r="A22" s="85" t="s">
        <v>71</v>
      </c>
      <c r="B22" s="46"/>
      <c r="C22" s="46"/>
      <c r="D22" s="14">
        <v>9.609776608</v>
      </c>
      <c r="E22" s="14">
        <v>45.5154</v>
      </c>
      <c r="F22" s="14">
        <v>45.7779</v>
      </c>
      <c r="G22" s="14">
        <f t="shared" si="0"/>
        <v>0.262499999999989</v>
      </c>
      <c r="H22" s="14">
        <f t="shared" si="1"/>
        <v>35.905623392</v>
      </c>
      <c r="I22" s="74">
        <f t="shared" si="2"/>
        <v>36.168123392</v>
      </c>
      <c r="J22" s="56"/>
      <c r="K22" s="56"/>
      <c r="L22" s="56"/>
      <c r="M22" s="56"/>
      <c r="N22" s="56"/>
      <c r="O22" s="56"/>
      <c r="P22" s="57"/>
      <c r="Q22" s="57"/>
      <c r="R22" s="57"/>
      <c r="S22" s="57"/>
      <c r="T22" s="57"/>
      <c r="U22" s="57"/>
      <c r="V22" s="57">
        <v>12.407723392</v>
      </c>
      <c r="W22" s="57">
        <v>13.052723392</v>
      </c>
      <c r="X22" s="57">
        <v>13.347723392</v>
      </c>
      <c r="Y22" s="57">
        <v>13.135223392</v>
      </c>
      <c r="Z22" s="57">
        <v>13.205223392</v>
      </c>
      <c r="AA22" s="57">
        <v>13.325223392</v>
      </c>
      <c r="AB22" s="57">
        <v>13.970223392</v>
      </c>
      <c r="AC22" s="57">
        <v>14.167723392</v>
      </c>
      <c r="AD22" s="57">
        <v>14.597473392</v>
      </c>
      <c r="AE22" s="57">
        <v>14.897723392</v>
      </c>
      <c r="AF22" s="57">
        <v>14.747723392</v>
      </c>
      <c r="AG22" s="57">
        <v>15.365223392</v>
      </c>
      <c r="AH22" s="57">
        <v>15.265223392</v>
      </c>
      <c r="AI22" s="57">
        <v>15.175223392</v>
      </c>
      <c r="AJ22" s="57">
        <v>15.510223392</v>
      </c>
      <c r="AK22" s="57">
        <v>15.117723392</v>
      </c>
      <c r="AL22" s="57">
        <v>15.297723392</v>
      </c>
      <c r="AM22" s="57">
        <v>15.662723392</v>
      </c>
      <c r="AN22" s="57">
        <v>16.172723392</v>
      </c>
      <c r="AO22" s="57">
        <v>16.697723392</v>
      </c>
      <c r="AP22" s="57">
        <v>22.997723392</v>
      </c>
      <c r="AQ22" s="57">
        <v>25.435223392</v>
      </c>
      <c r="AR22" s="57">
        <v>26.582723392</v>
      </c>
      <c r="AS22" s="57">
        <v>27.402723392</v>
      </c>
      <c r="AT22" s="57">
        <v>27.370223392</v>
      </c>
      <c r="AU22" s="57">
        <v>27.440223392</v>
      </c>
      <c r="AV22" s="57">
        <v>27.795223392</v>
      </c>
      <c r="AW22" s="57">
        <v>27.415223392</v>
      </c>
      <c r="AX22" s="57">
        <v>27.192723392</v>
      </c>
      <c r="AY22" s="57">
        <v>27.987723392</v>
      </c>
      <c r="AZ22" s="57">
        <v>27.480223392</v>
      </c>
      <c r="BA22" s="57">
        <v>29.713348392</v>
      </c>
      <c r="BB22" s="57">
        <v>30.485848392</v>
      </c>
      <c r="BC22" s="57">
        <v>30.745848392</v>
      </c>
      <c r="BD22" s="57">
        <v>30.863348392</v>
      </c>
      <c r="BE22" s="57">
        <v>31.233708572704</v>
      </c>
      <c r="BF22" s="57">
        <v>30.696208572704</v>
      </c>
      <c r="BG22" s="57">
        <v>31.5441143907901</v>
      </c>
      <c r="BH22" s="57">
        <v>32.615223392</v>
      </c>
      <c r="BI22" s="57">
        <v>32.425223392</v>
      </c>
      <c r="BJ22" s="57">
        <v>33.202723392</v>
      </c>
      <c r="BK22" s="57">
        <v>32.827723392</v>
      </c>
      <c r="BL22" s="57">
        <v>33.410473392</v>
      </c>
      <c r="BM22" s="57">
        <v>35.080473392</v>
      </c>
      <c r="BN22" s="57">
        <v>34.951673392</v>
      </c>
      <c r="BO22" s="57">
        <v>35.672723392</v>
      </c>
      <c r="BP22" s="57">
        <v>36.473123392</v>
      </c>
      <c r="BQ22" s="57">
        <v>36.338123392</v>
      </c>
      <c r="BR22" s="57">
        <v>35.815623392</v>
      </c>
      <c r="BS22" s="57">
        <v>35.753123392</v>
      </c>
      <c r="BT22" s="57">
        <v>35.905623392</v>
      </c>
    </row>
    <row r="23" ht="15.95" customHeight="1" spans="1:72">
      <c r="A23" s="85" t="s">
        <v>72</v>
      </c>
      <c r="B23" s="46"/>
      <c r="C23" s="46"/>
      <c r="D23" s="14">
        <v>2.948356096</v>
      </c>
      <c r="E23" s="14">
        <v>41.62385</v>
      </c>
      <c r="F23" s="14">
        <v>41.88635</v>
      </c>
      <c r="G23" s="14">
        <f t="shared" si="0"/>
        <v>0.262499999999989</v>
      </c>
      <c r="H23" s="14">
        <f t="shared" si="1"/>
        <v>38.675493904</v>
      </c>
      <c r="I23" s="74">
        <f t="shared" si="2"/>
        <v>38.937993904</v>
      </c>
      <c r="J23" s="56"/>
      <c r="K23" s="56"/>
      <c r="L23" s="56"/>
      <c r="M23" s="56"/>
      <c r="N23" s="56"/>
      <c r="O23" s="56"/>
      <c r="P23" s="57"/>
      <c r="Q23" s="57"/>
      <c r="R23" s="57"/>
      <c r="S23" s="57"/>
      <c r="T23" s="57"/>
      <c r="U23" s="57"/>
      <c r="V23" s="57">
        <v>12.659143904</v>
      </c>
      <c r="W23" s="57">
        <v>13.421643904</v>
      </c>
      <c r="X23" s="57">
        <v>13.749143904</v>
      </c>
      <c r="Y23" s="57">
        <v>13.514143904</v>
      </c>
      <c r="Z23" s="57">
        <v>13.619143904</v>
      </c>
      <c r="AA23" s="57">
        <v>13.809143904</v>
      </c>
      <c r="AB23" s="57">
        <v>14.511643904</v>
      </c>
      <c r="AC23" s="57">
        <v>14.754143904</v>
      </c>
      <c r="AD23" s="57">
        <v>15.207518904</v>
      </c>
      <c r="AE23" s="57">
        <v>15.514143904</v>
      </c>
      <c r="AF23" s="57">
        <v>15.436643904</v>
      </c>
      <c r="AG23" s="57">
        <v>16.031643904</v>
      </c>
      <c r="AH23" s="57">
        <v>15.916643904</v>
      </c>
      <c r="AI23" s="57">
        <v>15.876643904</v>
      </c>
      <c r="AJ23" s="57">
        <v>16.149143904</v>
      </c>
      <c r="AK23" s="57">
        <v>15.831643904</v>
      </c>
      <c r="AL23" s="57">
        <v>16.011643904</v>
      </c>
      <c r="AM23" s="57">
        <v>16.416643904</v>
      </c>
      <c r="AN23" s="57">
        <v>16.926643904</v>
      </c>
      <c r="AO23" s="57">
        <v>17.469143904</v>
      </c>
      <c r="AP23" s="57">
        <v>24.057143904</v>
      </c>
      <c r="AQ23" s="57">
        <v>26.264143904</v>
      </c>
      <c r="AR23" s="57">
        <v>27.869143904</v>
      </c>
      <c r="AS23" s="57">
        <v>28.844143904</v>
      </c>
      <c r="AT23" s="57">
        <v>28.851643904</v>
      </c>
      <c r="AU23" s="57">
        <v>29.009143904</v>
      </c>
      <c r="AV23" s="57">
        <v>29.359143904</v>
      </c>
      <c r="AW23" s="57">
        <v>29.056643904</v>
      </c>
      <c r="AX23" s="57">
        <v>28.801643904</v>
      </c>
      <c r="AY23" s="57">
        <v>29.681643904</v>
      </c>
      <c r="AZ23" s="57">
        <v>29.186643904</v>
      </c>
      <c r="BA23" s="57">
        <v>31.798518904</v>
      </c>
      <c r="BB23" s="57">
        <v>32.591018904</v>
      </c>
      <c r="BC23" s="57">
        <v>32.791018904</v>
      </c>
      <c r="BD23" s="57">
        <v>32.928518904</v>
      </c>
      <c r="BE23" s="57">
        <v>33.323661130848</v>
      </c>
      <c r="BF23" s="57">
        <v>32.843661130848</v>
      </c>
      <c r="BG23" s="57">
        <v>33.765638555249</v>
      </c>
      <c r="BH23" s="57">
        <v>34.896643904</v>
      </c>
      <c r="BI23" s="57">
        <v>34.726643904</v>
      </c>
      <c r="BJ23" s="57">
        <v>35.561643904</v>
      </c>
      <c r="BK23" s="57">
        <v>35.276643904</v>
      </c>
      <c r="BL23" s="57">
        <v>35.938143904</v>
      </c>
      <c r="BM23" s="57">
        <v>37.638143904</v>
      </c>
      <c r="BN23" s="57">
        <v>37.628943904</v>
      </c>
      <c r="BO23" s="57">
        <v>38.389593904</v>
      </c>
      <c r="BP23" s="57">
        <v>39.237993904</v>
      </c>
      <c r="BQ23" s="57">
        <v>39.072993904</v>
      </c>
      <c r="BR23" s="57">
        <v>38.627993904</v>
      </c>
      <c r="BS23" s="57">
        <v>38.540493904</v>
      </c>
      <c r="BT23" s="57">
        <v>38.675493904</v>
      </c>
    </row>
    <row r="24" ht="15.95" customHeight="1" spans="1:72">
      <c r="A24" s="85" t="s">
        <v>73</v>
      </c>
      <c r="B24" s="46"/>
      <c r="C24" s="46"/>
      <c r="D24" s="14">
        <v>-0.768786175999999</v>
      </c>
      <c r="E24" s="14">
        <v>40.583975</v>
      </c>
      <c r="F24" s="14">
        <v>40.841475</v>
      </c>
      <c r="G24" s="14">
        <f t="shared" si="0"/>
        <v>0.257499999999993</v>
      </c>
      <c r="H24" s="14">
        <f t="shared" si="1"/>
        <v>41.352761176</v>
      </c>
      <c r="I24" s="74">
        <f t="shared" si="2"/>
        <v>41.610261176</v>
      </c>
      <c r="J24" s="56"/>
      <c r="K24" s="56"/>
      <c r="L24" s="56"/>
      <c r="M24" s="56"/>
      <c r="N24" s="56"/>
      <c r="O24" s="56"/>
      <c r="P24" s="57"/>
      <c r="Q24" s="57"/>
      <c r="R24" s="57"/>
      <c r="S24" s="57"/>
      <c r="T24" s="57"/>
      <c r="U24" s="57"/>
      <c r="V24" s="57">
        <v>12.953786176</v>
      </c>
      <c r="W24" s="57">
        <v>13.816286176</v>
      </c>
      <c r="X24" s="57">
        <v>14.181286176</v>
      </c>
      <c r="Y24" s="57">
        <v>13.891286176</v>
      </c>
      <c r="Z24" s="57">
        <v>14.041286176</v>
      </c>
      <c r="AA24" s="57">
        <v>14.276286176</v>
      </c>
      <c r="AB24" s="57">
        <v>14.993786176</v>
      </c>
      <c r="AC24" s="57">
        <v>15.308786176</v>
      </c>
      <c r="AD24" s="57">
        <v>15.776786176</v>
      </c>
      <c r="AE24" s="57">
        <v>16.108786176</v>
      </c>
      <c r="AF24" s="57">
        <v>16.071286176</v>
      </c>
      <c r="AG24" s="57">
        <v>16.646286176</v>
      </c>
      <c r="AH24" s="57">
        <v>16.501286176</v>
      </c>
      <c r="AI24" s="57">
        <v>16.523786176</v>
      </c>
      <c r="AJ24" s="57">
        <v>16.741286176</v>
      </c>
      <c r="AK24" s="57">
        <v>16.473786176</v>
      </c>
      <c r="AL24" s="57">
        <v>16.663786176</v>
      </c>
      <c r="AM24" s="57">
        <v>17.128786176</v>
      </c>
      <c r="AN24" s="57">
        <v>17.638786176</v>
      </c>
      <c r="AO24" s="57">
        <v>18.208786176</v>
      </c>
      <c r="AP24" s="57">
        <v>24.991186176</v>
      </c>
      <c r="AQ24" s="57">
        <v>27.348786176</v>
      </c>
      <c r="AR24" s="57">
        <v>29.143161176</v>
      </c>
      <c r="AS24" s="57">
        <v>30.273786176</v>
      </c>
      <c r="AT24" s="57">
        <v>30.238786176</v>
      </c>
      <c r="AU24" s="57">
        <v>30.481286176</v>
      </c>
      <c r="AV24" s="57">
        <v>30.783786176</v>
      </c>
      <c r="AW24" s="57">
        <v>30.541286176</v>
      </c>
      <c r="AX24" s="57">
        <v>30.256286176</v>
      </c>
      <c r="AY24" s="57">
        <v>31.186286176</v>
      </c>
      <c r="AZ24" s="57">
        <v>30.708786176</v>
      </c>
      <c r="BA24" s="57">
        <v>33.727536176</v>
      </c>
      <c r="BB24" s="57">
        <v>34.552536176</v>
      </c>
      <c r="BC24" s="57">
        <v>34.767536176</v>
      </c>
      <c r="BD24" s="57">
        <v>34.867536176</v>
      </c>
      <c r="BE24" s="57">
        <v>35.285946610112</v>
      </c>
      <c r="BF24" s="57">
        <v>34.838446610112</v>
      </c>
      <c r="BG24" s="57">
        <v>35.8369694932102</v>
      </c>
      <c r="BH24" s="57">
        <v>37.081286176</v>
      </c>
      <c r="BI24" s="57">
        <v>36.901286176</v>
      </c>
      <c r="BJ24" s="57">
        <v>37.778786176</v>
      </c>
      <c r="BK24" s="57">
        <v>37.556286176</v>
      </c>
      <c r="BL24" s="57">
        <v>38.351661176</v>
      </c>
      <c r="BM24" s="57">
        <v>40.034161176</v>
      </c>
      <c r="BN24" s="57">
        <v>40.144561176</v>
      </c>
      <c r="BO24" s="57">
        <v>40.979461176</v>
      </c>
      <c r="BP24" s="57">
        <v>41.890261176</v>
      </c>
      <c r="BQ24" s="57">
        <v>41.710261176</v>
      </c>
      <c r="BR24" s="57">
        <v>41.320261176</v>
      </c>
      <c r="BS24" s="57">
        <v>41.252761176</v>
      </c>
      <c r="BT24" s="57">
        <v>41.352761176</v>
      </c>
    </row>
    <row r="25" ht="15.95" customHeight="1" spans="1:72">
      <c r="A25" s="85" t="s">
        <v>74</v>
      </c>
      <c r="B25" s="46"/>
      <c r="C25" s="46"/>
      <c r="D25" s="14">
        <v>-4.039871968</v>
      </c>
      <c r="E25" s="14">
        <v>40.02655</v>
      </c>
      <c r="F25" s="14">
        <v>40.31655</v>
      </c>
      <c r="G25" s="14">
        <f t="shared" si="0"/>
        <v>0.289999999999992</v>
      </c>
      <c r="H25" s="14">
        <f t="shared" si="1"/>
        <v>44.066421968</v>
      </c>
      <c r="I25" s="74">
        <f t="shared" si="2"/>
        <v>44.356421968</v>
      </c>
      <c r="J25" s="56"/>
      <c r="K25" s="56"/>
      <c r="L25" s="56"/>
      <c r="M25" s="56"/>
      <c r="N25" s="56"/>
      <c r="O25" s="56"/>
      <c r="P25" s="57"/>
      <c r="Q25" s="57"/>
      <c r="R25" s="57"/>
      <c r="S25" s="57"/>
      <c r="T25" s="57"/>
      <c r="U25" s="57"/>
      <c r="V25" s="57">
        <v>13.392371968</v>
      </c>
      <c r="W25" s="57">
        <v>14.319871968</v>
      </c>
      <c r="X25" s="57">
        <v>14.694871968</v>
      </c>
      <c r="Y25" s="57">
        <v>14.357371968</v>
      </c>
      <c r="Z25" s="57">
        <v>14.532371968</v>
      </c>
      <c r="AA25" s="57">
        <v>14.784871968</v>
      </c>
      <c r="AB25" s="57">
        <v>15.552371968</v>
      </c>
      <c r="AC25" s="57">
        <v>15.897371968</v>
      </c>
      <c r="AD25" s="57">
        <v>16.390121968</v>
      </c>
      <c r="AE25" s="57">
        <v>16.744871968</v>
      </c>
      <c r="AF25" s="57">
        <v>16.722371968</v>
      </c>
      <c r="AG25" s="57">
        <v>17.312371968</v>
      </c>
      <c r="AH25" s="57">
        <v>17.127371968</v>
      </c>
      <c r="AI25" s="57">
        <v>17.207371968</v>
      </c>
      <c r="AJ25" s="57">
        <v>17.347371968</v>
      </c>
      <c r="AK25" s="57">
        <v>17.122371968</v>
      </c>
      <c r="AL25" s="57">
        <v>17.322371968</v>
      </c>
      <c r="AM25" s="57">
        <v>17.869871968</v>
      </c>
      <c r="AN25" s="57">
        <v>18.369871968</v>
      </c>
      <c r="AO25" s="57">
        <v>18.972371968</v>
      </c>
      <c r="AP25" s="57">
        <v>25.895171968</v>
      </c>
      <c r="AQ25" s="57">
        <v>28.354871968</v>
      </c>
      <c r="AR25" s="57">
        <v>30.383621968</v>
      </c>
      <c r="AS25" s="57">
        <v>31.559871968</v>
      </c>
      <c r="AT25" s="57">
        <v>31.597371968</v>
      </c>
      <c r="AU25" s="57">
        <v>31.914871968</v>
      </c>
      <c r="AV25" s="57">
        <v>32.144871968</v>
      </c>
      <c r="AW25" s="57">
        <v>31.917371968</v>
      </c>
      <c r="AX25" s="57">
        <v>31.659871968</v>
      </c>
      <c r="AY25" s="57">
        <v>32.647371968</v>
      </c>
      <c r="AZ25" s="57">
        <v>32.179871968</v>
      </c>
      <c r="BA25" s="57">
        <v>35.588621968</v>
      </c>
      <c r="BB25" s="57">
        <v>36.481121968</v>
      </c>
      <c r="BC25" s="57">
        <v>36.666121968</v>
      </c>
      <c r="BD25" s="57">
        <v>36.776121968</v>
      </c>
      <c r="BE25" s="57">
        <v>37.217435431616</v>
      </c>
      <c r="BF25" s="57">
        <v>36.849935431616</v>
      </c>
      <c r="BG25" s="57">
        <v>37.9339391031763</v>
      </c>
      <c r="BH25" s="57">
        <v>39.244871968</v>
      </c>
      <c r="BI25" s="57">
        <v>39.034871968</v>
      </c>
      <c r="BJ25" s="57">
        <v>40.007371968</v>
      </c>
      <c r="BK25" s="57">
        <v>39.899871968</v>
      </c>
      <c r="BL25" s="57">
        <v>40.807071968</v>
      </c>
      <c r="BM25" s="57">
        <v>42.487071968</v>
      </c>
      <c r="BN25" s="57">
        <v>42.743521968</v>
      </c>
      <c r="BO25" s="57">
        <v>43.651021968</v>
      </c>
      <c r="BP25" s="57">
        <v>44.631421968</v>
      </c>
      <c r="BQ25" s="57">
        <v>44.456421968</v>
      </c>
      <c r="BR25" s="57">
        <v>44.116421968</v>
      </c>
      <c r="BS25" s="57">
        <v>44.071421968</v>
      </c>
      <c r="BT25" s="57">
        <v>44.066421968</v>
      </c>
    </row>
    <row r="26" ht="15.95" customHeight="1" spans="1:72">
      <c r="A26" s="85" t="s">
        <v>75</v>
      </c>
      <c r="B26" s="46"/>
      <c r="C26" s="46"/>
      <c r="D26" s="14">
        <v>-4.999133504</v>
      </c>
      <c r="E26" s="14">
        <v>42.287075</v>
      </c>
      <c r="F26" s="14">
        <v>42.584575</v>
      </c>
      <c r="G26" s="14">
        <f t="shared" si="0"/>
        <v>0.297499999999992</v>
      </c>
      <c r="H26" s="14">
        <f t="shared" si="1"/>
        <v>47.286208504</v>
      </c>
      <c r="I26" s="74">
        <f t="shared" si="2"/>
        <v>47.583708504</v>
      </c>
      <c r="J26" s="56"/>
      <c r="K26" s="56"/>
      <c r="L26" s="56"/>
      <c r="M26" s="56"/>
      <c r="N26" s="56"/>
      <c r="O26" s="56"/>
      <c r="P26" s="57"/>
      <c r="Q26" s="57"/>
      <c r="R26" s="57"/>
      <c r="S26" s="57"/>
      <c r="T26" s="57"/>
      <c r="U26" s="57"/>
      <c r="V26" s="57">
        <v>14.091633504</v>
      </c>
      <c r="W26" s="57">
        <v>15.141633504</v>
      </c>
      <c r="X26" s="57">
        <v>15.556633504</v>
      </c>
      <c r="Y26" s="57">
        <v>15.191633504</v>
      </c>
      <c r="Z26" s="57">
        <v>15.399133504</v>
      </c>
      <c r="AA26" s="57">
        <v>15.744133504</v>
      </c>
      <c r="AB26" s="57">
        <v>16.501633504</v>
      </c>
      <c r="AC26" s="57">
        <v>16.891633504</v>
      </c>
      <c r="AD26" s="57">
        <v>17.415883504</v>
      </c>
      <c r="AE26" s="57">
        <v>17.766633504</v>
      </c>
      <c r="AF26" s="57">
        <v>17.811633504</v>
      </c>
      <c r="AG26" s="57">
        <v>18.394133504</v>
      </c>
      <c r="AH26" s="57">
        <v>18.194133504</v>
      </c>
      <c r="AI26" s="57">
        <v>18.236633504</v>
      </c>
      <c r="AJ26" s="57">
        <v>18.321633504</v>
      </c>
      <c r="AK26" s="57">
        <v>18.196633504</v>
      </c>
      <c r="AL26" s="57">
        <v>18.406633504</v>
      </c>
      <c r="AM26" s="57">
        <v>18.984133504</v>
      </c>
      <c r="AN26" s="57">
        <v>19.454133504</v>
      </c>
      <c r="AO26" s="57">
        <v>20.021633504</v>
      </c>
      <c r="AP26" s="57">
        <v>27.052433504</v>
      </c>
      <c r="AQ26" s="57">
        <v>29.586633504</v>
      </c>
      <c r="AR26" s="57">
        <v>31.823508504</v>
      </c>
      <c r="AS26" s="57">
        <v>33.106633504</v>
      </c>
      <c r="AT26" s="57">
        <v>33.196633504</v>
      </c>
      <c r="AU26" s="57">
        <v>33.624133504</v>
      </c>
      <c r="AV26" s="57">
        <v>33.816633504</v>
      </c>
      <c r="AW26" s="57">
        <v>33.681633504</v>
      </c>
      <c r="AX26" s="57">
        <v>33.416633504</v>
      </c>
      <c r="AY26" s="57">
        <v>34.479133504</v>
      </c>
      <c r="AZ26" s="57">
        <v>34.031633504</v>
      </c>
      <c r="BA26" s="57">
        <v>37.890383504</v>
      </c>
      <c r="BB26" s="57">
        <v>38.897883504</v>
      </c>
      <c r="BC26" s="57">
        <v>39.045383504</v>
      </c>
      <c r="BD26" s="57">
        <v>39.162883504</v>
      </c>
      <c r="BE26" s="57">
        <v>39.632838106048</v>
      </c>
      <c r="BF26" s="57">
        <v>39.245338106048</v>
      </c>
      <c r="BG26" s="57">
        <v>40.445308746553</v>
      </c>
      <c r="BH26" s="57">
        <v>41.846633504</v>
      </c>
      <c r="BI26" s="57">
        <v>41.614133504</v>
      </c>
      <c r="BJ26" s="57">
        <v>42.639133504</v>
      </c>
      <c r="BK26" s="57">
        <v>42.651633504</v>
      </c>
      <c r="BL26" s="57">
        <v>43.721058504</v>
      </c>
      <c r="BM26" s="57">
        <v>45.346058504</v>
      </c>
      <c r="BN26" s="57">
        <v>45.775008504</v>
      </c>
      <c r="BO26" s="57">
        <v>46.801308504</v>
      </c>
      <c r="BP26" s="57">
        <v>47.853708504</v>
      </c>
      <c r="BQ26" s="57">
        <v>47.671208504</v>
      </c>
      <c r="BR26" s="57">
        <v>47.398708504</v>
      </c>
      <c r="BS26" s="57">
        <v>47.331208504</v>
      </c>
      <c r="BT26" s="57">
        <v>47.286208504</v>
      </c>
    </row>
    <row r="27" ht="15.95" customHeight="1" spans="1:72">
      <c r="A27" s="85" t="s">
        <v>76</v>
      </c>
      <c r="B27" s="46"/>
      <c r="C27" s="46"/>
      <c r="D27" s="14">
        <v>-2.016443136</v>
      </c>
      <c r="E27" s="14">
        <v>48.2725</v>
      </c>
      <c r="F27" s="14">
        <v>48.6125</v>
      </c>
      <c r="G27" s="14">
        <f t="shared" si="0"/>
        <v>0.339999999999996</v>
      </c>
      <c r="H27" s="14">
        <f t="shared" si="1"/>
        <v>50.288943136</v>
      </c>
      <c r="I27" s="74">
        <f t="shared" si="2"/>
        <v>50.628943136</v>
      </c>
      <c r="J27" s="56"/>
      <c r="K27" s="56"/>
      <c r="L27" s="56"/>
      <c r="M27" s="56"/>
      <c r="N27" s="56"/>
      <c r="O27" s="56"/>
      <c r="P27" s="57"/>
      <c r="Q27" s="57"/>
      <c r="R27" s="57"/>
      <c r="S27" s="57"/>
      <c r="T27" s="57"/>
      <c r="U27" s="57"/>
      <c r="V27" s="57">
        <v>14.236443136</v>
      </c>
      <c r="W27" s="57">
        <v>15.513943136</v>
      </c>
      <c r="X27" s="57">
        <v>16.043943136</v>
      </c>
      <c r="Y27" s="57">
        <v>15.666443136</v>
      </c>
      <c r="Z27" s="57">
        <v>15.893943136</v>
      </c>
      <c r="AA27" s="57">
        <v>16.393943136</v>
      </c>
      <c r="AB27" s="57">
        <v>17.161443136</v>
      </c>
      <c r="AC27" s="57">
        <v>17.668943136</v>
      </c>
      <c r="AD27" s="57">
        <v>18.192068136</v>
      </c>
      <c r="AE27" s="57">
        <v>18.478943136</v>
      </c>
      <c r="AF27" s="57">
        <v>18.633943136</v>
      </c>
      <c r="AG27" s="57">
        <v>19.211443136</v>
      </c>
      <c r="AH27" s="57">
        <v>18.908943136</v>
      </c>
      <c r="AI27" s="57">
        <v>18.921443136</v>
      </c>
      <c r="AJ27" s="57">
        <v>19.023943136</v>
      </c>
      <c r="AK27" s="57">
        <v>19.008943136</v>
      </c>
      <c r="AL27" s="57">
        <v>19.238943136</v>
      </c>
      <c r="AM27" s="57">
        <v>19.798943136</v>
      </c>
      <c r="AN27" s="57">
        <v>20.238943136</v>
      </c>
      <c r="AO27" s="57">
        <v>20.793943136</v>
      </c>
      <c r="AP27" s="57">
        <v>27.875143136</v>
      </c>
      <c r="AQ27" s="57">
        <v>30.391443136</v>
      </c>
      <c r="AR27" s="57">
        <v>32.838318136</v>
      </c>
      <c r="AS27" s="57">
        <v>34.223943136</v>
      </c>
      <c r="AT27" s="57">
        <v>34.276443136</v>
      </c>
      <c r="AU27" s="57">
        <v>34.941443136</v>
      </c>
      <c r="AV27" s="57">
        <v>35.126443136</v>
      </c>
      <c r="AW27" s="57">
        <v>35.148943136</v>
      </c>
      <c r="AX27" s="57">
        <v>34.876443136</v>
      </c>
      <c r="AY27" s="57">
        <v>36.078943136</v>
      </c>
      <c r="AZ27" s="57">
        <v>35.621443136</v>
      </c>
      <c r="BA27" s="57">
        <v>40.010818136</v>
      </c>
      <c r="BB27" s="57">
        <v>41.035818136</v>
      </c>
      <c r="BC27" s="57">
        <v>41.113318136</v>
      </c>
      <c r="BD27" s="57">
        <v>41.298318136</v>
      </c>
      <c r="BE27" s="57">
        <v>41.793897953632</v>
      </c>
      <c r="BF27" s="57">
        <v>41.396397953632</v>
      </c>
      <c r="BG27" s="57">
        <v>42.6593309367606</v>
      </c>
      <c r="BH27" s="57">
        <v>44.138943136</v>
      </c>
      <c r="BI27" s="57">
        <v>43.973943136</v>
      </c>
      <c r="BJ27" s="57">
        <v>45.073943136</v>
      </c>
      <c r="BK27" s="57">
        <v>45.143943136</v>
      </c>
      <c r="BL27" s="57">
        <v>46.435443136</v>
      </c>
      <c r="BM27" s="57">
        <v>48.042943136</v>
      </c>
      <c r="BN27" s="57">
        <v>48.625993136</v>
      </c>
      <c r="BO27" s="57">
        <v>49.759543136</v>
      </c>
      <c r="BP27" s="57">
        <v>50.913943136</v>
      </c>
      <c r="BQ27" s="57">
        <v>50.616443136</v>
      </c>
      <c r="BR27" s="57">
        <v>50.508943136</v>
      </c>
      <c r="BS27" s="57">
        <v>50.421443136</v>
      </c>
      <c r="BT27" s="57">
        <v>50.288943136</v>
      </c>
    </row>
    <row r="28" ht="15.95" customHeight="1" spans="1:72">
      <c r="A28" s="85" t="s">
        <v>77</v>
      </c>
      <c r="B28" s="46"/>
      <c r="C28" s="46"/>
      <c r="D28" s="14">
        <v>2.90648992</v>
      </c>
      <c r="E28" s="14">
        <v>55.879375</v>
      </c>
      <c r="F28" s="14">
        <v>56.216875</v>
      </c>
      <c r="G28" s="14">
        <f t="shared" si="0"/>
        <v>0.337499999999999</v>
      </c>
      <c r="H28" s="14">
        <f t="shared" si="1"/>
        <v>52.97288508</v>
      </c>
      <c r="I28" s="74">
        <f t="shared" si="2"/>
        <v>53.31038508</v>
      </c>
      <c r="J28" s="56"/>
      <c r="K28" s="56"/>
      <c r="L28" s="56"/>
      <c r="M28" s="56"/>
      <c r="N28" s="56"/>
      <c r="O28" s="56"/>
      <c r="P28" s="57"/>
      <c r="Q28" s="57"/>
      <c r="R28" s="57"/>
      <c r="S28" s="57"/>
      <c r="T28" s="57"/>
      <c r="U28" s="57"/>
      <c r="V28" s="57">
        <v>14.22101008</v>
      </c>
      <c r="W28" s="57">
        <v>15.45101008</v>
      </c>
      <c r="X28" s="57">
        <v>15.90351008</v>
      </c>
      <c r="Y28" s="57">
        <v>15.48351008</v>
      </c>
      <c r="Z28" s="57">
        <v>15.71601008</v>
      </c>
      <c r="AA28" s="57">
        <v>16.11851008</v>
      </c>
      <c r="AB28" s="57">
        <v>16.86351008</v>
      </c>
      <c r="AC28" s="57">
        <v>17.33851008</v>
      </c>
      <c r="AD28" s="57">
        <v>17.90438508</v>
      </c>
      <c r="AE28" s="57">
        <v>18.22851008</v>
      </c>
      <c r="AF28" s="57">
        <v>18.35601008</v>
      </c>
      <c r="AG28" s="57">
        <v>18.91351008</v>
      </c>
      <c r="AH28" s="57">
        <v>18.66601008</v>
      </c>
      <c r="AI28" s="57">
        <v>18.76851008</v>
      </c>
      <c r="AJ28" s="57">
        <v>18.78351008</v>
      </c>
      <c r="AK28" s="57">
        <v>18.68351008</v>
      </c>
      <c r="AL28" s="57">
        <v>18.96351008</v>
      </c>
      <c r="AM28" s="57">
        <v>19.61601008</v>
      </c>
      <c r="AN28" s="57">
        <v>20.03601008</v>
      </c>
      <c r="AO28" s="57">
        <v>20.65601008</v>
      </c>
      <c r="AP28" s="57">
        <v>27.67241008</v>
      </c>
      <c r="AQ28" s="57">
        <v>30.22101008</v>
      </c>
      <c r="AR28" s="57">
        <v>32.93226008</v>
      </c>
      <c r="AS28" s="57">
        <v>34.34851008</v>
      </c>
      <c r="AT28" s="57">
        <v>34.57601008</v>
      </c>
      <c r="AU28" s="57">
        <v>35.17851008</v>
      </c>
      <c r="AV28" s="57">
        <v>35.22101008</v>
      </c>
      <c r="AW28" s="57">
        <v>35.16851008</v>
      </c>
      <c r="AX28" s="57">
        <v>34.90351008</v>
      </c>
      <c r="AY28" s="57">
        <v>36.12601008</v>
      </c>
      <c r="AZ28" s="57">
        <v>35.70101008</v>
      </c>
      <c r="BA28" s="57">
        <v>40.42788508</v>
      </c>
      <c r="BB28" s="57">
        <v>41.64538508</v>
      </c>
      <c r="BC28" s="57">
        <v>42.07788508</v>
      </c>
      <c r="BD28" s="57">
        <v>42.40788508</v>
      </c>
      <c r="BE28" s="57">
        <v>42.91677970096</v>
      </c>
      <c r="BF28" s="57">
        <v>42.54927970096</v>
      </c>
      <c r="BG28" s="57">
        <v>43.6856928776592</v>
      </c>
      <c r="BH28" s="57">
        <v>45.11351008</v>
      </c>
      <c r="BI28" s="57">
        <v>45.91601008</v>
      </c>
      <c r="BJ28" s="57">
        <v>46.92351008</v>
      </c>
      <c r="BK28" s="57">
        <v>47.08851008</v>
      </c>
      <c r="BL28" s="57">
        <v>48.43828508</v>
      </c>
      <c r="BM28" s="57">
        <v>50.15328508</v>
      </c>
      <c r="BN28" s="57">
        <v>50.92033508</v>
      </c>
      <c r="BO28" s="57">
        <v>52.21888508</v>
      </c>
      <c r="BP28" s="57">
        <v>53.47288508</v>
      </c>
      <c r="BQ28" s="57">
        <v>53.26288508</v>
      </c>
      <c r="BR28" s="57">
        <v>53.20788508</v>
      </c>
      <c r="BS28" s="57">
        <v>53.08788508</v>
      </c>
      <c r="BT28" s="57">
        <v>52.97288508</v>
      </c>
    </row>
    <row r="29" ht="15.95" customHeight="1" spans="1:72">
      <c r="A29" s="85" t="s">
        <v>78</v>
      </c>
      <c r="B29" s="46"/>
      <c r="C29" s="46"/>
      <c r="D29" s="14">
        <v>6.6300464</v>
      </c>
      <c r="E29" s="14">
        <v>61.782075</v>
      </c>
      <c r="F29" s="14">
        <v>62.104575</v>
      </c>
      <c r="G29" s="14">
        <f t="shared" si="0"/>
        <v>0.322499999999998</v>
      </c>
      <c r="H29" s="14">
        <f t="shared" si="1"/>
        <v>55.1520286</v>
      </c>
      <c r="I29" s="74">
        <f t="shared" si="2"/>
        <v>55.4745286</v>
      </c>
      <c r="J29" s="56"/>
      <c r="K29" s="56"/>
      <c r="L29" s="56"/>
      <c r="M29" s="56"/>
      <c r="N29" s="56"/>
      <c r="O29" s="56"/>
      <c r="P29" s="57"/>
      <c r="Q29" s="57"/>
      <c r="R29" s="57"/>
      <c r="S29" s="57"/>
      <c r="T29" s="57"/>
      <c r="U29" s="57"/>
      <c r="V29" s="57">
        <v>14.3649536</v>
      </c>
      <c r="W29" s="57">
        <v>15.6399536</v>
      </c>
      <c r="X29" s="57">
        <v>16.1074536</v>
      </c>
      <c r="Y29" s="57">
        <v>15.6799536</v>
      </c>
      <c r="Z29" s="57">
        <v>15.9349536</v>
      </c>
      <c r="AA29" s="57">
        <v>16.3874536</v>
      </c>
      <c r="AB29" s="57">
        <v>17.1349536</v>
      </c>
      <c r="AC29" s="57">
        <v>17.6399536</v>
      </c>
      <c r="AD29" s="57">
        <v>18.2339536</v>
      </c>
      <c r="AE29" s="57">
        <v>18.5599536</v>
      </c>
      <c r="AF29" s="57">
        <v>18.7574536</v>
      </c>
      <c r="AG29" s="57">
        <v>19.3099536</v>
      </c>
      <c r="AH29" s="57">
        <v>19.0224536</v>
      </c>
      <c r="AI29" s="57">
        <v>19.0999536</v>
      </c>
      <c r="AJ29" s="57">
        <v>19.1049536</v>
      </c>
      <c r="AK29" s="57">
        <v>19.0649536</v>
      </c>
      <c r="AL29" s="57">
        <v>19.3449536</v>
      </c>
      <c r="AM29" s="57">
        <v>20.0024536</v>
      </c>
      <c r="AN29" s="57">
        <v>20.4124536</v>
      </c>
      <c r="AO29" s="57">
        <v>21.0224536</v>
      </c>
      <c r="AP29" s="57">
        <v>27.9668536</v>
      </c>
      <c r="AQ29" s="57">
        <v>29.9024536</v>
      </c>
      <c r="AR29" s="57">
        <v>33.2137036</v>
      </c>
      <c r="AS29" s="57">
        <v>34.8074536</v>
      </c>
      <c r="AT29" s="57">
        <v>35.0849536</v>
      </c>
      <c r="AU29" s="57">
        <v>35.7774536</v>
      </c>
      <c r="AV29" s="57">
        <v>35.7749536</v>
      </c>
      <c r="AW29" s="57">
        <v>35.7974536</v>
      </c>
      <c r="AX29" s="57">
        <v>35.5374536</v>
      </c>
      <c r="AY29" s="57">
        <v>36.8099536</v>
      </c>
      <c r="AZ29" s="57">
        <v>36.4274536</v>
      </c>
      <c r="BA29" s="57">
        <v>41.5818286</v>
      </c>
      <c r="BB29" s="57">
        <v>42.9468286</v>
      </c>
      <c r="BC29" s="57">
        <v>43.0168286</v>
      </c>
      <c r="BD29" s="57">
        <v>43.3493286</v>
      </c>
      <c r="BE29" s="57">
        <v>43.8695205432</v>
      </c>
      <c r="BF29" s="57">
        <v>43.5620205432</v>
      </c>
      <c r="BG29" s="57">
        <v>45.115411674664</v>
      </c>
      <c r="BH29" s="57">
        <v>46.7024536</v>
      </c>
      <c r="BI29" s="57">
        <v>47.0049536</v>
      </c>
      <c r="BJ29" s="57">
        <v>48.2899536</v>
      </c>
      <c r="BK29" s="57">
        <v>48.5824536</v>
      </c>
      <c r="BL29" s="57">
        <v>50.1086286</v>
      </c>
      <c r="BM29" s="57">
        <v>51.8261286</v>
      </c>
      <c r="BN29" s="57">
        <v>52.7909786</v>
      </c>
      <c r="BO29" s="57">
        <v>54.2281286</v>
      </c>
      <c r="BP29" s="57">
        <v>55.5745286</v>
      </c>
      <c r="BQ29" s="57">
        <v>55.3695286</v>
      </c>
      <c r="BR29" s="57">
        <v>55.4620286</v>
      </c>
      <c r="BS29" s="57">
        <v>55.2845286</v>
      </c>
      <c r="BT29" s="57">
        <v>55.1520286</v>
      </c>
    </row>
    <row r="30" ht="15.95" customHeight="1" spans="1:72">
      <c r="A30" s="85" t="s">
        <v>79</v>
      </c>
      <c r="B30" s="46"/>
      <c r="C30" s="46"/>
      <c r="D30" s="14">
        <v>12.147234688</v>
      </c>
      <c r="E30" s="14">
        <v>69.02275</v>
      </c>
      <c r="F30" s="14">
        <v>69.37025</v>
      </c>
      <c r="G30" s="14">
        <f t="shared" si="0"/>
        <v>0.347499999999997</v>
      </c>
      <c r="H30" s="14">
        <f t="shared" si="1"/>
        <v>56.875515312</v>
      </c>
      <c r="I30" s="74">
        <f t="shared" si="2"/>
        <v>57.223015312</v>
      </c>
      <c r="J30" s="56"/>
      <c r="K30" s="56"/>
      <c r="L30" s="56"/>
      <c r="M30" s="56"/>
      <c r="N30" s="56"/>
      <c r="O30" s="56"/>
      <c r="P30" s="57"/>
      <c r="Q30" s="57"/>
      <c r="R30" s="57"/>
      <c r="S30" s="57"/>
      <c r="T30" s="57"/>
      <c r="U30" s="57"/>
      <c r="V30" s="57">
        <v>14.232765312</v>
      </c>
      <c r="W30" s="57">
        <v>15.620265312</v>
      </c>
      <c r="X30" s="57">
        <v>16.122765312</v>
      </c>
      <c r="Y30" s="57">
        <v>15.645265312</v>
      </c>
      <c r="Z30" s="57">
        <v>15.942765312</v>
      </c>
      <c r="AA30" s="57">
        <v>16.437765312</v>
      </c>
      <c r="AB30" s="57">
        <v>17.162765312</v>
      </c>
      <c r="AC30" s="57">
        <v>17.710265312</v>
      </c>
      <c r="AD30" s="57">
        <v>18.326765312</v>
      </c>
      <c r="AE30" s="57">
        <v>18.645265312</v>
      </c>
      <c r="AF30" s="57">
        <v>18.877765312</v>
      </c>
      <c r="AG30" s="57">
        <v>19.417765312</v>
      </c>
      <c r="AH30" s="57">
        <v>19.122765312</v>
      </c>
      <c r="AI30" s="57">
        <v>19.217765312</v>
      </c>
      <c r="AJ30" s="57">
        <v>19.182765312</v>
      </c>
      <c r="AK30" s="57">
        <v>19.160265312</v>
      </c>
      <c r="AL30" s="57">
        <v>19.450265312</v>
      </c>
      <c r="AM30" s="57">
        <v>20.145265312</v>
      </c>
      <c r="AN30" s="57">
        <v>20.535265312</v>
      </c>
      <c r="AO30" s="57">
        <v>21.142765312</v>
      </c>
      <c r="AP30" s="57">
        <v>28.020565312</v>
      </c>
      <c r="AQ30" s="57">
        <v>29.900265312</v>
      </c>
      <c r="AR30" s="57">
        <v>33.369015312</v>
      </c>
      <c r="AS30" s="57">
        <v>35.022765312</v>
      </c>
      <c r="AT30" s="57">
        <v>35.337765312</v>
      </c>
      <c r="AU30" s="57">
        <v>36.105265312</v>
      </c>
      <c r="AV30" s="57">
        <v>36.072765312</v>
      </c>
      <c r="AW30" s="57">
        <v>36.132765312</v>
      </c>
      <c r="AX30" s="57">
        <v>35.865265312</v>
      </c>
      <c r="AY30" s="57">
        <v>37.185265312</v>
      </c>
      <c r="AZ30" s="57">
        <v>36.830265312</v>
      </c>
      <c r="BA30" s="57">
        <v>42.346515312</v>
      </c>
      <c r="BB30" s="57">
        <v>43.941515312</v>
      </c>
      <c r="BC30" s="57">
        <v>44.014015312</v>
      </c>
      <c r="BD30" s="57">
        <v>44.341515312</v>
      </c>
      <c r="BE30" s="57">
        <v>44.873613495744</v>
      </c>
      <c r="BF30" s="57">
        <v>44.641113495744</v>
      </c>
      <c r="BG30" s="57">
        <v>46.3121943216109</v>
      </c>
      <c r="BH30" s="57">
        <v>47.992765312</v>
      </c>
      <c r="BI30" s="57">
        <v>47.777765312</v>
      </c>
      <c r="BJ30" s="57">
        <v>49.165265312</v>
      </c>
      <c r="BK30" s="57">
        <v>49.615265312</v>
      </c>
      <c r="BL30" s="57">
        <v>51.300515312</v>
      </c>
      <c r="BM30" s="57">
        <v>53.025515312</v>
      </c>
      <c r="BN30" s="57">
        <v>54.204265312</v>
      </c>
      <c r="BO30" s="57">
        <v>55.773415312</v>
      </c>
      <c r="BP30" s="57">
        <v>57.223015312</v>
      </c>
      <c r="BQ30" s="57">
        <v>57.033015312</v>
      </c>
      <c r="BR30" s="57">
        <v>57.215515312</v>
      </c>
      <c r="BS30" s="57">
        <v>57.075515312</v>
      </c>
      <c r="BT30" s="57">
        <v>56.875515312</v>
      </c>
    </row>
    <row r="31" ht="15.95" customHeight="1" spans="1:72">
      <c r="A31" s="85" t="s">
        <v>80</v>
      </c>
      <c r="B31" s="46"/>
      <c r="C31" s="46"/>
      <c r="D31" s="14">
        <v>17.161178208</v>
      </c>
      <c r="E31" s="14">
        <v>75.376875</v>
      </c>
      <c r="F31" s="14">
        <v>75.806875</v>
      </c>
      <c r="G31" s="14">
        <f t="shared" si="0"/>
        <v>0.430000000000007</v>
      </c>
      <c r="H31" s="14">
        <f t="shared" si="1"/>
        <v>58.215696792</v>
      </c>
      <c r="I31" s="74">
        <f t="shared" si="2"/>
        <v>58.645696792</v>
      </c>
      <c r="J31" s="56"/>
      <c r="K31" s="56"/>
      <c r="L31" s="56"/>
      <c r="M31" s="56"/>
      <c r="N31" s="56"/>
      <c r="O31" s="56"/>
      <c r="P31" s="57"/>
      <c r="Q31" s="57"/>
      <c r="R31" s="57"/>
      <c r="S31" s="57"/>
      <c r="T31" s="57"/>
      <c r="U31" s="57"/>
      <c r="V31" s="57">
        <v>14.196321792</v>
      </c>
      <c r="W31" s="57">
        <v>15.516321792</v>
      </c>
      <c r="X31" s="57">
        <v>15.806321792</v>
      </c>
      <c r="Y31" s="57">
        <v>15.321321792</v>
      </c>
      <c r="Z31" s="57">
        <v>15.586321792</v>
      </c>
      <c r="AA31" s="57">
        <v>15.966321792</v>
      </c>
      <c r="AB31" s="57">
        <v>16.648821792</v>
      </c>
      <c r="AC31" s="57">
        <v>17.116321792</v>
      </c>
      <c r="AD31" s="57">
        <v>17.804821792</v>
      </c>
      <c r="AE31" s="57">
        <v>18.191321792</v>
      </c>
      <c r="AF31" s="57">
        <v>18.303821792</v>
      </c>
      <c r="AG31" s="57">
        <v>18.941321792</v>
      </c>
      <c r="AH31" s="57">
        <v>18.581321792</v>
      </c>
      <c r="AI31" s="57">
        <v>18.888821792</v>
      </c>
      <c r="AJ31" s="57">
        <v>18.833821792</v>
      </c>
      <c r="AK31" s="57">
        <v>18.566321792</v>
      </c>
      <c r="AL31" s="57">
        <v>18.936321792</v>
      </c>
      <c r="AM31" s="57">
        <v>19.711321792</v>
      </c>
      <c r="AN31" s="57">
        <v>20.081321792</v>
      </c>
      <c r="AO31" s="57">
        <v>20.783821792</v>
      </c>
      <c r="AP31" s="57">
        <v>27.551821792</v>
      </c>
      <c r="AQ31" s="57">
        <v>29.466321792</v>
      </c>
      <c r="AR31" s="57">
        <v>33.116946792</v>
      </c>
      <c r="AS31" s="57">
        <v>34.806321792</v>
      </c>
      <c r="AT31" s="57">
        <v>35.256321792</v>
      </c>
      <c r="AU31" s="57">
        <v>35.966321792</v>
      </c>
      <c r="AV31" s="57">
        <v>35.728821792</v>
      </c>
      <c r="AW31" s="57">
        <v>35.626321792</v>
      </c>
      <c r="AX31" s="57">
        <v>35.391321792</v>
      </c>
      <c r="AY31" s="57">
        <v>36.631321792</v>
      </c>
      <c r="AZ31" s="57">
        <v>36.293821792</v>
      </c>
      <c r="BA31" s="57">
        <v>42.005071792</v>
      </c>
      <c r="BB31" s="57">
        <v>43.917571792</v>
      </c>
      <c r="BC31" s="57">
        <v>44.000071792</v>
      </c>
      <c r="BD31" s="57">
        <v>44.345071792</v>
      </c>
      <c r="BE31" s="57">
        <v>44.865071792</v>
      </c>
      <c r="BF31" s="57">
        <v>44.757571792</v>
      </c>
      <c r="BG31" s="57">
        <v>46.614509292</v>
      </c>
      <c r="BH31" s="57">
        <v>48.401321792</v>
      </c>
      <c r="BI31" s="57">
        <v>48.096321792</v>
      </c>
      <c r="BJ31" s="57">
        <v>49.598821792</v>
      </c>
      <c r="BK31" s="57">
        <v>50.091321792</v>
      </c>
      <c r="BL31" s="57">
        <v>51.891546792</v>
      </c>
      <c r="BM31" s="57">
        <v>53.756546792</v>
      </c>
      <c r="BN31" s="57">
        <v>55.180246792</v>
      </c>
      <c r="BO31" s="57">
        <v>56.868196792</v>
      </c>
      <c r="BP31" s="57">
        <v>58.428196792</v>
      </c>
      <c r="BQ31" s="57">
        <v>58.320696792</v>
      </c>
      <c r="BR31" s="57">
        <v>58.580696792</v>
      </c>
      <c r="BS31" s="57">
        <v>58.410696792</v>
      </c>
      <c r="BT31" s="57">
        <v>58.215696792</v>
      </c>
    </row>
    <row r="32" ht="15.95" customHeight="1" spans="1:72">
      <c r="A32" s="85" t="s">
        <v>81</v>
      </c>
      <c r="B32" s="46"/>
      <c r="C32" s="46"/>
      <c r="D32" s="14">
        <v>16.447333024</v>
      </c>
      <c r="E32" s="14">
        <v>76.210775</v>
      </c>
      <c r="F32" s="14">
        <v>76.705775</v>
      </c>
      <c r="G32" s="14">
        <f t="shared" si="0"/>
        <v>0.495000000000005</v>
      </c>
      <c r="H32" s="14">
        <f t="shared" si="1"/>
        <v>59.763441976</v>
      </c>
      <c r="I32" s="74">
        <f t="shared" si="2"/>
        <v>60.258441976</v>
      </c>
      <c r="J32" s="56"/>
      <c r="K32" s="56"/>
      <c r="L32" s="56"/>
      <c r="M32" s="56"/>
      <c r="N32" s="56"/>
      <c r="O32" s="56"/>
      <c r="P32" s="57"/>
      <c r="Q32" s="57"/>
      <c r="R32" s="57"/>
      <c r="S32" s="57"/>
      <c r="T32" s="57"/>
      <c r="U32" s="57"/>
      <c r="V32" s="57">
        <v>14.180166976</v>
      </c>
      <c r="W32" s="57">
        <v>15.397666976</v>
      </c>
      <c r="X32" s="57">
        <v>15.572666976</v>
      </c>
      <c r="Y32" s="57">
        <v>15.037666976</v>
      </c>
      <c r="Z32" s="57">
        <v>15.300166976</v>
      </c>
      <c r="AA32" s="57">
        <v>15.610166976</v>
      </c>
      <c r="AB32" s="57">
        <v>16.267666976</v>
      </c>
      <c r="AC32" s="57">
        <v>16.690166976</v>
      </c>
      <c r="AD32" s="57">
        <v>17.420291976</v>
      </c>
      <c r="AE32" s="57">
        <v>17.830166976</v>
      </c>
      <c r="AF32" s="57">
        <v>17.920166976</v>
      </c>
      <c r="AG32" s="57">
        <v>18.595166976</v>
      </c>
      <c r="AH32" s="57">
        <v>18.212666976</v>
      </c>
      <c r="AI32" s="57">
        <v>18.612666976</v>
      </c>
      <c r="AJ32" s="57">
        <v>18.577666976</v>
      </c>
      <c r="AK32" s="57">
        <v>18.167666976</v>
      </c>
      <c r="AL32" s="57">
        <v>18.537666976</v>
      </c>
      <c r="AM32" s="57">
        <v>19.402666976</v>
      </c>
      <c r="AN32" s="57">
        <v>19.752666976</v>
      </c>
      <c r="AO32" s="57">
        <v>20.505166976</v>
      </c>
      <c r="AP32" s="57">
        <v>27.154366976</v>
      </c>
      <c r="AQ32" s="57">
        <v>29.037666976</v>
      </c>
      <c r="AR32" s="57">
        <v>32.860791976</v>
      </c>
      <c r="AS32" s="57">
        <v>34.555166976</v>
      </c>
      <c r="AT32" s="57">
        <v>35.100166976</v>
      </c>
      <c r="AU32" s="57">
        <v>35.770166976</v>
      </c>
      <c r="AV32" s="57">
        <v>35.405166976</v>
      </c>
      <c r="AW32" s="57">
        <v>35.240166976</v>
      </c>
      <c r="AX32" s="57">
        <v>34.950166976</v>
      </c>
      <c r="AY32" s="57">
        <v>36.225166976</v>
      </c>
      <c r="AZ32" s="57">
        <v>35.880166976</v>
      </c>
      <c r="BA32" s="57">
        <v>41.837041976</v>
      </c>
      <c r="BB32" s="57">
        <v>44.027041976</v>
      </c>
      <c r="BC32" s="57">
        <v>44.119541976</v>
      </c>
      <c r="BD32" s="57">
        <v>44.484541976</v>
      </c>
      <c r="BE32" s="57">
        <v>44.984541976</v>
      </c>
      <c r="BF32" s="57">
        <v>45.047041976</v>
      </c>
      <c r="BG32" s="57">
        <v>47.047698226</v>
      </c>
      <c r="BH32" s="57">
        <v>48.915166976</v>
      </c>
      <c r="BI32" s="57">
        <v>48.502666976</v>
      </c>
      <c r="BJ32" s="57">
        <v>50.155166976</v>
      </c>
      <c r="BK32" s="57">
        <v>50.787666976</v>
      </c>
      <c r="BL32" s="57">
        <v>52.729641976</v>
      </c>
      <c r="BM32" s="57">
        <v>54.652141976</v>
      </c>
      <c r="BN32" s="57">
        <v>56.298941976</v>
      </c>
      <c r="BO32" s="57">
        <v>58.160141976</v>
      </c>
      <c r="BP32" s="57">
        <v>59.850941976</v>
      </c>
      <c r="BQ32" s="57">
        <v>59.845941976</v>
      </c>
      <c r="BR32" s="57">
        <v>60.180941976</v>
      </c>
      <c r="BS32" s="57">
        <v>60.000941976</v>
      </c>
      <c r="BT32" s="57">
        <v>59.763441976</v>
      </c>
    </row>
    <row r="33" ht="15.95" customHeight="1" spans="1:72">
      <c r="A33" s="85" t="s">
        <v>82</v>
      </c>
      <c r="B33" s="46"/>
      <c r="C33" s="46"/>
      <c r="D33" s="14">
        <v>16.247720064</v>
      </c>
      <c r="E33" s="14">
        <v>76.954575</v>
      </c>
      <c r="F33" s="14">
        <v>77.522075</v>
      </c>
      <c r="G33" s="14">
        <f t="shared" si="0"/>
        <v>0.567499999999995</v>
      </c>
      <c r="H33" s="14">
        <f t="shared" si="1"/>
        <v>60.706854936</v>
      </c>
      <c r="I33" s="74">
        <f t="shared" si="2"/>
        <v>61.274354936</v>
      </c>
      <c r="J33" s="56"/>
      <c r="K33" s="56"/>
      <c r="L33" s="56"/>
      <c r="M33" s="56"/>
      <c r="N33" s="56"/>
      <c r="O33" s="56"/>
      <c r="P33" s="57"/>
      <c r="Q33" s="57"/>
      <c r="R33" s="57"/>
      <c r="S33" s="57"/>
      <c r="T33" s="57"/>
      <c r="U33" s="57"/>
      <c r="V33" s="57">
        <v>13.849779936</v>
      </c>
      <c r="W33" s="57">
        <v>15.207279936</v>
      </c>
      <c r="X33" s="57">
        <v>15.439779936</v>
      </c>
      <c r="Y33" s="57">
        <v>14.927279936</v>
      </c>
      <c r="Z33" s="57">
        <v>15.217279936</v>
      </c>
      <c r="AA33" s="57">
        <v>15.629779936</v>
      </c>
      <c r="AB33" s="57">
        <v>16.309779936</v>
      </c>
      <c r="AC33" s="57">
        <v>16.762279936</v>
      </c>
      <c r="AD33" s="57">
        <v>17.496904936</v>
      </c>
      <c r="AE33" s="57">
        <v>17.892279936</v>
      </c>
      <c r="AF33" s="57">
        <v>18.054779936</v>
      </c>
      <c r="AG33" s="57">
        <v>18.702279936</v>
      </c>
      <c r="AH33" s="57">
        <v>18.317279936</v>
      </c>
      <c r="AI33" s="57">
        <v>18.682279936</v>
      </c>
      <c r="AJ33" s="57">
        <v>18.647279936</v>
      </c>
      <c r="AK33" s="57">
        <v>18.294779936</v>
      </c>
      <c r="AL33" s="57">
        <v>18.664779936</v>
      </c>
      <c r="AM33" s="57">
        <v>19.502279936</v>
      </c>
      <c r="AN33" s="57">
        <v>19.842279936</v>
      </c>
      <c r="AO33" s="57">
        <v>20.554779936</v>
      </c>
      <c r="AP33" s="57">
        <v>27.070779936</v>
      </c>
      <c r="AQ33" s="57">
        <v>28.827279936</v>
      </c>
      <c r="AR33" s="57">
        <v>32.781654936</v>
      </c>
      <c r="AS33" s="57">
        <v>34.517279936</v>
      </c>
      <c r="AT33" s="57">
        <v>35.099779936</v>
      </c>
      <c r="AU33" s="57">
        <v>35.819779936</v>
      </c>
      <c r="AV33" s="57">
        <v>35.439779936</v>
      </c>
      <c r="AW33" s="57">
        <v>35.387279936</v>
      </c>
      <c r="AX33" s="57">
        <v>35.107279936</v>
      </c>
      <c r="AY33" s="57">
        <v>36.457279936</v>
      </c>
      <c r="AZ33" s="57">
        <v>36.057279936</v>
      </c>
      <c r="BA33" s="57">
        <v>42.336654936</v>
      </c>
      <c r="BB33" s="57">
        <v>44.084154936</v>
      </c>
      <c r="BC33" s="57">
        <v>44.146654936</v>
      </c>
      <c r="BD33" s="57">
        <v>44.549154936</v>
      </c>
      <c r="BE33" s="57">
        <v>45.029154936</v>
      </c>
      <c r="BF33" s="57">
        <v>45.151654936</v>
      </c>
      <c r="BG33" s="57">
        <v>47.008136186</v>
      </c>
      <c r="BH33" s="57">
        <v>48.944779936</v>
      </c>
      <c r="BI33" s="57">
        <v>48.924779936</v>
      </c>
      <c r="BJ33" s="57">
        <v>50.272279936</v>
      </c>
      <c r="BK33" s="57">
        <v>51.007279936</v>
      </c>
      <c r="BL33" s="57">
        <v>53.172904936</v>
      </c>
      <c r="BM33" s="57">
        <v>55.085404936</v>
      </c>
      <c r="BN33" s="57">
        <v>56.940354936</v>
      </c>
      <c r="BO33" s="57">
        <v>58.920354936</v>
      </c>
      <c r="BP33" s="57">
        <v>60.744354936</v>
      </c>
      <c r="BQ33" s="57">
        <v>60.761854936</v>
      </c>
      <c r="BR33" s="57">
        <v>61.164354936</v>
      </c>
      <c r="BS33" s="57">
        <v>60.996854936</v>
      </c>
      <c r="BT33" s="57">
        <v>60.706854936</v>
      </c>
    </row>
    <row r="34" ht="15.95" customHeight="1" spans="1:72">
      <c r="A34" s="85" t="s">
        <v>83</v>
      </c>
      <c r="B34" s="46"/>
      <c r="C34" s="46"/>
      <c r="D34" s="14">
        <v>13.316184512</v>
      </c>
      <c r="E34" s="14">
        <v>75.226325</v>
      </c>
      <c r="F34" s="14">
        <v>75.883825</v>
      </c>
      <c r="G34" s="14">
        <f t="shared" si="0"/>
        <v>0.657499999999999</v>
      </c>
      <c r="H34" s="14">
        <f t="shared" si="1"/>
        <v>61.910140488</v>
      </c>
      <c r="I34" s="74">
        <f t="shared" si="2"/>
        <v>62.567640488</v>
      </c>
      <c r="J34" s="56"/>
      <c r="K34" s="56"/>
      <c r="L34" s="56"/>
      <c r="M34" s="56"/>
      <c r="N34" s="56"/>
      <c r="O34" s="56"/>
      <c r="P34" s="57"/>
      <c r="Q34" s="57"/>
      <c r="R34" s="57"/>
      <c r="S34" s="57"/>
      <c r="T34" s="57"/>
      <c r="U34" s="57"/>
      <c r="V34" s="57">
        <v>13.848815488</v>
      </c>
      <c r="W34" s="57">
        <v>14.803815488</v>
      </c>
      <c r="X34" s="57">
        <v>14.441315488</v>
      </c>
      <c r="Y34" s="57">
        <v>13.901315488</v>
      </c>
      <c r="Z34" s="57">
        <v>14.103815488</v>
      </c>
      <c r="AA34" s="57">
        <v>14.056315488</v>
      </c>
      <c r="AB34" s="57">
        <v>14.688815488</v>
      </c>
      <c r="AC34" s="57">
        <v>14.861315488</v>
      </c>
      <c r="AD34" s="57">
        <v>15.697190488</v>
      </c>
      <c r="AE34" s="57">
        <v>16.151315488</v>
      </c>
      <c r="AF34" s="57">
        <v>16.038815488</v>
      </c>
      <c r="AG34" s="57">
        <v>16.943815488</v>
      </c>
      <c r="AH34" s="57">
        <v>16.498815488</v>
      </c>
      <c r="AI34" s="57">
        <v>17.143815488</v>
      </c>
      <c r="AJ34" s="57">
        <v>17.086315488</v>
      </c>
      <c r="AK34" s="57">
        <v>17.593815488</v>
      </c>
      <c r="AL34" s="57">
        <v>18.063815488</v>
      </c>
      <c r="AM34" s="57">
        <v>18.891315488</v>
      </c>
      <c r="AN34" s="57">
        <v>19.221315488</v>
      </c>
      <c r="AO34" s="57">
        <v>20.066315488</v>
      </c>
      <c r="AP34" s="57">
        <v>25.756115488</v>
      </c>
      <c r="AQ34" s="57">
        <v>27.406315488</v>
      </c>
      <c r="AR34" s="57">
        <v>31.655065488</v>
      </c>
      <c r="AS34" s="57">
        <v>33.308815488</v>
      </c>
      <c r="AT34" s="57">
        <v>34.091315488</v>
      </c>
      <c r="AU34" s="57">
        <v>34.501315488</v>
      </c>
      <c r="AV34" s="57">
        <v>33.721315488</v>
      </c>
      <c r="AW34" s="57">
        <v>33.138815488</v>
      </c>
      <c r="AX34" s="57">
        <v>32.763815488</v>
      </c>
      <c r="AY34" s="57">
        <v>35.063815488</v>
      </c>
      <c r="AZ34" s="57">
        <v>34.578815488</v>
      </c>
      <c r="BA34" s="57">
        <v>40.888190488</v>
      </c>
      <c r="BB34" s="57">
        <v>43.633190488</v>
      </c>
      <c r="BC34" s="57">
        <v>43.768190488</v>
      </c>
      <c r="BD34" s="57">
        <v>44.280690488</v>
      </c>
      <c r="BE34" s="57">
        <v>44.740690488</v>
      </c>
      <c r="BF34" s="57">
        <v>45.065690488</v>
      </c>
      <c r="BG34" s="57">
        <v>46.785296738</v>
      </c>
      <c r="BH34" s="57">
        <v>48.571315488</v>
      </c>
      <c r="BI34" s="57">
        <v>48.893815488</v>
      </c>
      <c r="BJ34" s="57">
        <v>50.503815488</v>
      </c>
      <c r="BK34" s="57">
        <v>51.278815488</v>
      </c>
      <c r="BL34" s="57">
        <v>53.434990488</v>
      </c>
      <c r="BM34" s="57">
        <v>55.537490488</v>
      </c>
      <c r="BN34" s="57">
        <v>57.604040488</v>
      </c>
      <c r="BO34" s="57">
        <v>59.765540488</v>
      </c>
      <c r="BP34" s="57">
        <v>61.755140488</v>
      </c>
      <c r="BQ34" s="57">
        <v>61.955140488</v>
      </c>
      <c r="BR34" s="57">
        <v>62.370140488</v>
      </c>
      <c r="BS34" s="57">
        <v>62.167640488</v>
      </c>
      <c r="BT34" s="57">
        <v>61.910140488</v>
      </c>
    </row>
    <row r="35" ht="15.95" customHeight="1" spans="1:72">
      <c r="A35" s="85" t="s">
        <v>84</v>
      </c>
      <c r="B35" s="46"/>
      <c r="C35" s="46"/>
      <c r="D35" s="14">
        <v>-1.914583264</v>
      </c>
      <c r="E35" s="14">
        <v>60.427275</v>
      </c>
      <c r="F35" s="14">
        <v>61.114775</v>
      </c>
      <c r="G35" s="14">
        <f t="shared" si="0"/>
        <v>0.6875</v>
      </c>
      <c r="H35" s="14">
        <f t="shared" si="1"/>
        <v>62.341858264</v>
      </c>
      <c r="I35" s="74">
        <f t="shared" si="2"/>
        <v>63.029358264</v>
      </c>
      <c r="J35" s="56"/>
      <c r="K35" s="56"/>
      <c r="L35" s="56"/>
      <c r="M35" s="56"/>
      <c r="N35" s="56"/>
      <c r="O35" s="56"/>
      <c r="P35" s="57"/>
      <c r="Q35" s="57"/>
      <c r="R35" s="57"/>
      <c r="S35" s="57"/>
      <c r="T35" s="57"/>
      <c r="U35" s="57"/>
      <c r="V35" s="57">
        <v>13.757083264</v>
      </c>
      <c r="W35" s="57">
        <v>14.649583264</v>
      </c>
      <c r="X35" s="57">
        <v>14.219583264</v>
      </c>
      <c r="Y35" s="57">
        <v>13.632083264</v>
      </c>
      <c r="Z35" s="57">
        <v>13.837083264</v>
      </c>
      <c r="AA35" s="57">
        <v>13.769583264</v>
      </c>
      <c r="AB35" s="57">
        <v>14.372083264</v>
      </c>
      <c r="AC35" s="57">
        <v>14.529583264</v>
      </c>
      <c r="AD35" s="57">
        <v>15.395833264</v>
      </c>
      <c r="AE35" s="57">
        <v>15.877083264</v>
      </c>
      <c r="AF35" s="57">
        <v>15.739583264</v>
      </c>
      <c r="AG35" s="57">
        <v>16.664583264</v>
      </c>
      <c r="AH35" s="57">
        <v>16.189583264</v>
      </c>
      <c r="AI35" s="57">
        <v>16.839583264</v>
      </c>
      <c r="AJ35" s="57">
        <v>16.832083264</v>
      </c>
      <c r="AK35" s="57">
        <v>16.974583264</v>
      </c>
      <c r="AL35" s="57">
        <v>17.454583264</v>
      </c>
      <c r="AM35" s="57">
        <v>18.629583264</v>
      </c>
      <c r="AN35" s="57">
        <v>18.939583264</v>
      </c>
      <c r="AO35" s="57">
        <v>19.774583264</v>
      </c>
      <c r="AP35" s="57">
        <v>25.356383264</v>
      </c>
      <c r="AQ35" s="57">
        <v>26.937083264</v>
      </c>
      <c r="AR35" s="57">
        <v>31.328333264</v>
      </c>
      <c r="AS35" s="57">
        <v>32.937083264</v>
      </c>
      <c r="AT35" s="57">
        <v>33.747083264</v>
      </c>
      <c r="AU35" s="57">
        <v>34.147083264</v>
      </c>
      <c r="AV35" s="57">
        <v>33.272083264</v>
      </c>
      <c r="AW35" s="57">
        <v>32.642083264</v>
      </c>
      <c r="AX35" s="57">
        <v>32.259583264</v>
      </c>
      <c r="AY35" s="57">
        <v>34.602083264</v>
      </c>
      <c r="AZ35" s="57">
        <v>34.137083264</v>
      </c>
      <c r="BA35" s="57">
        <v>40.513958264</v>
      </c>
      <c r="BB35" s="57">
        <v>43.546458264</v>
      </c>
      <c r="BC35" s="57">
        <v>43.663958264</v>
      </c>
      <c r="BD35" s="57">
        <v>44.186458264</v>
      </c>
      <c r="BE35" s="57">
        <v>44.626458264</v>
      </c>
      <c r="BF35" s="57">
        <v>45.136458264</v>
      </c>
      <c r="BG35" s="57">
        <v>46.914464514</v>
      </c>
      <c r="BH35" s="57">
        <v>48.737083264</v>
      </c>
      <c r="BI35" s="57">
        <v>48.732083264</v>
      </c>
      <c r="BJ35" s="57">
        <v>50.139583264</v>
      </c>
      <c r="BK35" s="57">
        <v>51.034583264</v>
      </c>
      <c r="BL35" s="57">
        <v>53.341958264</v>
      </c>
      <c r="BM35" s="57">
        <v>55.449458264</v>
      </c>
      <c r="BN35" s="57">
        <v>57.698858264</v>
      </c>
      <c r="BO35" s="57">
        <v>59.962658264</v>
      </c>
      <c r="BP35" s="57">
        <v>62.051858264</v>
      </c>
      <c r="BQ35" s="57">
        <v>62.301858264</v>
      </c>
      <c r="BR35" s="57">
        <v>62.819358264</v>
      </c>
      <c r="BS35" s="57">
        <v>62.631858264</v>
      </c>
      <c r="BT35" s="57">
        <v>62.341858264</v>
      </c>
    </row>
    <row r="36" ht="15.95" customHeight="1" spans="1:72">
      <c r="A36" s="85" t="s">
        <v>85</v>
      </c>
      <c r="B36" s="46"/>
      <c r="C36" s="46"/>
      <c r="D36" s="14">
        <v>-14.59407488</v>
      </c>
      <c r="E36" s="14">
        <v>48.359875</v>
      </c>
      <c r="F36" s="14">
        <v>49.049875</v>
      </c>
      <c r="G36" s="14">
        <f t="shared" si="0"/>
        <v>0.690000000000005</v>
      </c>
      <c r="H36" s="14">
        <f t="shared" si="1"/>
        <v>62.95394988</v>
      </c>
      <c r="I36" s="74">
        <f t="shared" si="2"/>
        <v>63.64394988</v>
      </c>
      <c r="J36" s="56"/>
      <c r="K36" s="56"/>
      <c r="L36" s="56"/>
      <c r="M36" s="56"/>
      <c r="N36" s="56"/>
      <c r="O36" s="56"/>
      <c r="P36" s="57"/>
      <c r="Q36" s="57"/>
      <c r="R36" s="57"/>
      <c r="S36" s="57"/>
      <c r="T36" s="57"/>
      <c r="U36" s="57"/>
      <c r="V36" s="57">
        <v>13.33407488</v>
      </c>
      <c r="W36" s="57">
        <v>14.37407488</v>
      </c>
      <c r="X36" s="57">
        <v>14.11407488</v>
      </c>
      <c r="Y36" s="57">
        <v>13.51157488</v>
      </c>
      <c r="Z36" s="57">
        <v>13.75657488</v>
      </c>
      <c r="AA36" s="57">
        <v>13.82407488</v>
      </c>
      <c r="AB36" s="57">
        <v>14.50407488</v>
      </c>
      <c r="AC36" s="57">
        <v>14.75407488</v>
      </c>
      <c r="AD36" s="57">
        <v>15.58544988</v>
      </c>
      <c r="AE36" s="57">
        <v>16.05657488</v>
      </c>
      <c r="AF36" s="57">
        <v>16.00407488</v>
      </c>
      <c r="AG36" s="57">
        <v>16.87157488</v>
      </c>
      <c r="AH36" s="57">
        <v>16.37157488</v>
      </c>
      <c r="AI36" s="57">
        <v>16.99157488</v>
      </c>
      <c r="AJ36" s="57">
        <v>16.93657488</v>
      </c>
      <c r="AK36" s="57">
        <v>17.22907488</v>
      </c>
      <c r="AL36" s="57">
        <v>17.67907488</v>
      </c>
      <c r="AM36" s="57">
        <v>18.58907488</v>
      </c>
      <c r="AN36" s="57">
        <v>19.13907488</v>
      </c>
      <c r="AO36" s="57">
        <v>19.91157488</v>
      </c>
      <c r="AP36" s="57">
        <v>25.27377488</v>
      </c>
      <c r="AQ36" s="57">
        <v>26.75907488</v>
      </c>
      <c r="AR36" s="57">
        <v>31.11657488</v>
      </c>
      <c r="AS36" s="57">
        <v>32.72407488</v>
      </c>
      <c r="AT36" s="57">
        <v>33.55157488</v>
      </c>
      <c r="AU36" s="57">
        <v>33.95907488</v>
      </c>
      <c r="AV36" s="57">
        <v>33.14407488</v>
      </c>
      <c r="AW36" s="57">
        <v>32.69407488</v>
      </c>
      <c r="AX36" s="57">
        <v>32.23157488</v>
      </c>
      <c r="AY36" s="57">
        <v>33.74157488</v>
      </c>
      <c r="AZ36" s="57">
        <v>33.24907488</v>
      </c>
      <c r="BA36" s="57">
        <v>39.83594988</v>
      </c>
      <c r="BB36" s="57">
        <v>42.99344988</v>
      </c>
      <c r="BC36" s="57">
        <v>43.16844988</v>
      </c>
      <c r="BD36" s="57">
        <v>43.57844988</v>
      </c>
      <c r="BE36" s="57">
        <v>43.99844988</v>
      </c>
      <c r="BF36" s="57">
        <v>44.52594988</v>
      </c>
      <c r="BG36" s="57">
        <v>46.76933113</v>
      </c>
      <c r="BH36" s="57">
        <v>48.70907488</v>
      </c>
      <c r="BI36" s="57">
        <v>48.58657488</v>
      </c>
      <c r="BJ36" s="57">
        <v>50.12657488</v>
      </c>
      <c r="BK36" s="57">
        <v>51.11657488</v>
      </c>
      <c r="BL36" s="57">
        <v>53.61609988</v>
      </c>
      <c r="BM36" s="57">
        <v>55.66859988</v>
      </c>
      <c r="BN36" s="57">
        <v>58.02034988</v>
      </c>
      <c r="BO36" s="57">
        <v>60.38644988</v>
      </c>
      <c r="BP36" s="57">
        <v>62.54644988</v>
      </c>
      <c r="BQ36" s="57">
        <v>62.78394988</v>
      </c>
      <c r="BR36" s="57">
        <v>63.42894988</v>
      </c>
      <c r="BS36" s="57">
        <v>63.25644988</v>
      </c>
      <c r="BT36" s="57">
        <v>62.95394988</v>
      </c>
    </row>
    <row r="37" ht="15.95" customHeight="1" spans="1:72">
      <c r="A37" s="85" t="s">
        <v>86</v>
      </c>
      <c r="B37" s="46"/>
      <c r="C37" s="46"/>
      <c r="D37" s="14">
        <v>-23.450777792</v>
      </c>
      <c r="E37" s="14">
        <v>39.8365</v>
      </c>
      <c r="F37" s="14">
        <v>40.654</v>
      </c>
      <c r="G37" s="14">
        <f t="shared" si="0"/>
        <v>0.817500000000003</v>
      </c>
      <c r="H37" s="14">
        <f t="shared" si="1"/>
        <v>63.287277792</v>
      </c>
      <c r="I37" s="74">
        <f t="shared" si="2"/>
        <v>64.104777792</v>
      </c>
      <c r="J37" s="56"/>
      <c r="K37" s="56"/>
      <c r="L37" s="56"/>
      <c r="M37" s="56"/>
      <c r="N37" s="56"/>
      <c r="O37" s="56"/>
      <c r="P37" s="57"/>
      <c r="Q37" s="57"/>
      <c r="R37" s="57"/>
      <c r="S37" s="57"/>
      <c r="T37" s="57"/>
      <c r="U37" s="57"/>
      <c r="V37" s="57">
        <v>12.830777792</v>
      </c>
      <c r="W37" s="57">
        <v>13.870777792</v>
      </c>
      <c r="X37" s="57">
        <v>13.563277792</v>
      </c>
      <c r="Y37" s="57">
        <v>12.913277792</v>
      </c>
      <c r="Z37" s="57">
        <v>13.183277792</v>
      </c>
      <c r="AA37" s="57">
        <v>13.215777792</v>
      </c>
      <c r="AB37" s="57">
        <v>13.830777792</v>
      </c>
      <c r="AC37" s="57">
        <v>14.070777792</v>
      </c>
      <c r="AD37" s="57">
        <v>14.917902792</v>
      </c>
      <c r="AE37" s="57">
        <v>15.403277792</v>
      </c>
      <c r="AF37" s="57">
        <v>15.333277792</v>
      </c>
      <c r="AG37" s="57">
        <v>16.205777792</v>
      </c>
      <c r="AH37" s="57">
        <v>15.695777792</v>
      </c>
      <c r="AI37" s="57">
        <v>16.318277792</v>
      </c>
      <c r="AJ37" s="57">
        <v>16.265777792</v>
      </c>
      <c r="AK37" s="57">
        <v>16.488277792</v>
      </c>
      <c r="AL37" s="57">
        <v>16.968277792</v>
      </c>
      <c r="AM37" s="57">
        <v>18.100777792</v>
      </c>
      <c r="AN37" s="57">
        <v>18.900777792</v>
      </c>
      <c r="AO37" s="57">
        <v>19.690777792</v>
      </c>
      <c r="AP37" s="57">
        <v>24.556177792</v>
      </c>
      <c r="AQ37" s="57">
        <v>25.745777792</v>
      </c>
      <c r="AR37" s="57">
        <v>30.230777792</v>
      </c>
      <c r="AS37" s="57">
        <v>31.843277792</v>
      </c>
      <c r="AT37" s="57">
        <v>32.620777792</v>
      </c>
      <c r="AU37" s="57">
        <v>33.045777792</v>
      </c>
      <c r="AV37" s="57">
        <v>32.198277792</v>
      </c>
      <c r="AW37" s="57">
        <v>31.620777792</v>
      </c>
      <c r="AX37" s="57">
        <v>31.178277792</v>
      </c>
      <c r="AY37" s="57">
        <v>32.643277792</v>
      </c>
      <c r="AZ37" s="57">
        <v>32.220777792</v>
      </c>
      <c r="BA37" s="57">
        <v>38.766402792</v>
      </c>
      <c r="BB37" s="57">
        <v>42.073902792</v>
      </c>
      <c r="BC37" s="57">
        <v>42.278902792</v>
      </c>
      <c r="BD37" s="57">
        <v>42.661402792</v>
      </c>
      <c r="BE37" s="57">
        <v>43.061402792</v>
      </c>
      <c r="BF37" s="57">
        <v>43.716402792</v>
      </c>
      <c r="BG37" s="57">
        <v>46.338471542</v>
      </c>
      <c r="BH37" s="57">
        <v>48.413277792</v>
      </c>
      <c r="BI37" s="57">
        <v>48.410777792</v>
      </c>
      <c r="BJ37" s="57">
        <v>49.960777792</v>
      </c>
      <c r="BK37" s="57">
        <v>51.063277792</v>
      </c>
      <c r="BL37" s="57">
        <v>53.573827792</v>
      </c>
      <c r="BM37" s="57">
        <v>55.581327792</v>
      </c>
      <c r="BN37" s="57">
        <v>58.041177792</v>
      </c>
      <c r="BO37" s="57">
        <v>60.562377792</v>
      </c>
      <c r="BP37" s="57">
        <v>62.814777792</v>
      </c>
      <c r="BQ37" s="57">
        <v>63.064777792</v>
      </c>
      <c r="BR37" s="57">
        <v>63.794777792</v>
      </c>
      <c r="BS37" s="57">
        <v>63.662277792</v>
      </c>
      <c r="BT37" s="57">
        <v>63.287277792</v>
      </c>
    </row>
    <row r="38" ht="15.95" customHeight="1" spans="1:72">
      <c r="A38" s="85" t="s">
        <v>87</v>
      </c>
      <c r="B38" s="46"/>
      <c r="C38" s="46"/>
      <c r="D38" s="14">
        <v>-35.21791376</v>
      </c>
      <c r="E38" s="14">
        <v>27.89415</v>
      </c>
      <c r="F38" s="14">
        <v>28.79915</v>
      </c>
      <c r="G38" s="14">
        <f t="shared" ref="G38:G62" si="3">F38-E38</f>
        <v>0.905000000000001</v>
      </c>
      <c r="H38" s="14">
        <f t="shared" ref="H38:H62" si="4">E38-D38</f>
        <v>63.11206376</v>
      </c>
      <c r="I38" s="74">
        <f t="shared" ref="I38:I62" si="5">F38-D38</f>
        <v>64.01706376</v>
      </c>
      <c r="J38" s="56"/>
      <c r="K38" s="56"/>
      <c r="L38" s="56"/>
      <c r="M38" s="56"/>
      <c r="N38" s="56"/>
      <c r="O38" s="56"/>
      <c r="P38" s="57"/>
      <c r="Q38" s="57"/>
      <c r="R38" s="57"/>
      <c r="S38" s="57"/>
      <c r="T38" s="57"/>
      <c r="U38" s="57"/>
      <c r="V38" s="57">
        <v>12.39291376</v>
      </c>
      <c r="W38" s="57">
        <v>13.43291376</v>
      </c>
      <c r="X38" s="57">
        <v>13.09541376</v>
      </c>
      <c r="Y38" s="57">
        <v>12.40541376</v>
      </c>
      <c r="Z38" s="57">
        <v>12.70291376</v>
      </c>
      <c r="AA38" s="57">
        <v>12.73541376</v>
      </c>
      <c r="AB38" s="57">
        <v>13.33791376</v>
      </c>
      <c r="AC38" s="57">
        <v>13.59291376</v>
      </c>
      <c r="AD38" s="57">
        <v>14.45466376</v>
      </c>
      <c r="AE38" s="57">
        <v>14.93541376</v>
      </c>
      <c r="AF38" s="57">
        <v>14.86791376</v>
      </c>
      <c r="AG38" s="57">
        <v>15.73291376</v>
      </c>
      <c r="AH38" s="57">
        <v>15.21041376</v>
      </c>
      <c r="AI38" s="57">
        <v>15.81791376</v>
      </c>
      <c r="AJ38" s="57">
        <v>15.68041376</v>
      </c>
      <c r="AK38" s="57">
        <v>15.98541376</v>
      </c>
      <c r="AL38" s="57">
        <v>16.46541376</v>
      </c>
      <c r="AM38" s="57">
        <v>17.59791376</v>
      </c>
      <c r="AN38" s="57">
        <v>18.36791376</v>
      </c>
      <c r="AO38" s="57">
        <v>19.14541376</v>
      </c>
      <c r="AP38" s="57">
        <v>23.82541376</v>
      </c>
      <c r="AQ38" s="57">
        <v>24.85791376</v>
      </c>
      <c r="AR38" s="57">
        <v>29.39728876</v>
      </c>
      <c r="AS38" s="57">
        <v>31.04041376</v>
      </c>
      <c r="AT38" s="57">
        <v>31.69291376</v>
      </c>
      <c r="AU38" s="57">
        <v>32.20291376</v>
      </c>
      <c r="AV38" s="57">
        <v>31.30791376</v>
      </c>
      <c r="AW38" s="57">
        <v>30.73041376</v>
      </c>
      <c r="AX38" s="57">
        <v>30.25291376</v>
      </c>
      <c r="AY38" s="57">
        <v>31.77541376</v>
      </c>
      <c r="AZ38" s="57">
        <v>31.39041376</v>
      </c>
      <c r="BA38" s="57">
        <v>37.93603876</v>
      </c>
      <c r="BB38" s="57">
        <v>41.29603876</v>
      </c>
      <c r="BC38" s="57">
        <v>41.50353876</v>
      </c>
      <c r="BD38" s="57">
        <v>41.87603876</v>
      </c>
      <c r="BE38" s="57">
        <v>42.25603876</v>
      </c>
      <c r="BF38" s="57">
        <v>42.91853876</v>
      </c>
      <c r="BG38" s="57">
        <v>45.59353251</v>
      </c>
      <c r="BH38" s="57">
        <v>47.69791376</v>
      </c>
      <c r="BI38" s="57">
        <v>48.06541376</v>
      </c>
      <c r="BJ38" s="57">
        <v>49.31791376</v>
      </c>
      <c r="BK38" s="57">
        <v>50.53541376</v>
      </c>
      <c r="BL38" s="57">
        <v>53.11841376</v>
      </c>
      <c r="BM38" s="57">
        <v>55.04341376</v>
      </c>
      <c r="BN38" s="57">
        <v>57.55961376</v>
      </c>
      <c r="BO38" s="57">
        <v>60.22436376</v>
      </c>
      <c r="BP38" s="57">
        <v>62.58956376</v>
      </c>
      <c r="BQ38" s="57">
        <v>62.83706376</v>
      </c>
      <c r="BR38" s="57">
        <v>63.63206376</v>
      </c>
      <c r="BS38" s="57">
        <v>63.48206376</v>
      </c>
      <c r="BT38" s="57">
        <v>63.11206376</v>
      </c>
    </row>
    <row r="39" ht="15.95" customHeight="1" spans="1:72">
      <c r="A39" s="85" t="s">
        <v>88</v>
      </c>
      <c r="B39" s="46"/>
      <c r="C39" s="46"/>
      <c r="D39" s="14">
        <v>-44.336106208</v>
      </c>
      <c r="E39" s="14">
        <v>18.676825</v>
      </c>
      <c r="F39" s="14">
        <v>19.546825</v>
      </c>
      <c r="G39" s="14">
        <f t="shared" si="3"/>
        <v>0.870000000000005</v>
      </c>
      <c r="H39" s="14">
        <f t="shared" si="4"/>
        <v>63.012931208</v>
      </c>
      <c r="I39" s="74">
        <f t="shared" si="5"/>
        <v>63.882931208</v>
      </c>
      <c r="J39" s="56"/>
      <c r="K39" s="56"/>
      <c r="L39" s="56"/>
      <c r="M39" s="56"/>
      <c r="N39" s="56"/>
      <c r="O39" s="56"/>
      <c r="P39" s="57"/>
      <c r="Q39" s="57"/>
      <c r="R39" s="57"/>
      <c r="S39" s="57"/>
      <c r="T39" s="57"/>
      <c r="U39" s="57"/>
      <c r="V39" s="57">
        <v>11.731106208</v>
      </c>
      <c r="W39" s="57">
        <v>12.918606208</v>
      </c>
      <c r="X39" s="57">
        <v>12.698606208</v>
      </c>
      <c r="Y39" s="57">
        <v>11.993606208</v>
      </c>
      <c r="Z39" s="57">
        <v>12.321106208</v>
      </c>
      <c r="AA39" s="57">
        <v>12.498606208</v>
      </c>
      <c r="AB39" s="57">
        <v>13.113606208</v>
      </c>
      <c r="AC39" s="57">
        <v>13.468606208</v>
      </c>
      <c r="AD39" s="57">
        <v>14.307856208</v>
      </c>
      <c r="AE39" s="57">
        <v>14.771106208</v>
      </c>
      <c r="AF39" s="57">
        <v>14.763606208</v>
      </c>
      <c r="AG39" s="57">
        <v>15.581106208</v>
      </c>
      <c r="AH39" s="57">
        <v>15.028606208</v>
      </c>
      <c r="AI39" s="57">
        <v>15.561106208</v>
      </c>
      <c r="AJ39" s="57">
        <v>15.358606208</v>
      </c>
      <c r="AK39" s="57">
        <v>14.816106208</v>
      </c>
      <c r="AL39" s="57">
        <v>15.276106208</v>
      </c>
      <c r="AM39" s="57">
        <v>16.343606208</v>
      </c>
      <c r="AN39" s="57">
        <v>17.093606208</v>
      </c>
      <c r="AO39" s="57">
        <v>17.838606208</v>
      </c>
      <c r="AP39" s="57">
        <v>23.042406208</v>
      </c>
      <c r="AQ39" s="57">
        <v>24.128606208</v>
      </c>
      <c r="AR39" s="57">
        <v>28.675481208</v>
      </c>
      <c r="AS39" s="57">
        <v>30.298606208</v>
      </c>
      <c r="AT39" s="57">
        <v>30.911106208</v>
      </c>
      <c r="AU39" s="57">
        <v>31.513606208</v>
      </c>
      <c r="AV39" s="57">
        <v>30.658606208</v>
      </c>
      <c r="AW39" s="57">
        <v>30.208606208</v>
      </c>
      <c r="AX39" s="57">
        <v>29.781106208</v>
      </c>
      <c r="AY39" s="57">
        <v>31.371106208</v>
      </c>
      <c r="AZ39" s="57">
        <v>30.981106208</v>
      </c>
      <c r="BA39" s="57">
        <v>37.588606208</v>
      </c>
      <c r="BB39" s="57">
        <v>40.953606208</v>
      </c>
      <c r="BC39" s="57">
        <v>41.221106208</v>
      </c>
      <c r="BD39" s="57">
        <v>41.498606208</v>
      </c>
      <c r="BE39" s="57">
        <v>41.858606208</v>
      </c>
      <c r="BF39" s="57">
        <v>42.511106208</v>
      </c>
      <c r="BG39" s="57">
        <v>45.108081208</v>
      </c>
      <c r="BH39" s="57">
        <v>47.261106208</v>
      </c>
      <c r="BI39" s="57">
        <v>47.278606208</v>
      </c>
      <c r="BJ39" s="57">
        <v>48.926106208</v>
      </c>
      <c r="BK39" s="57">
        <v>50.113606208</v>
      </c>
      <c r="BL39" s="57">
        <v>52.868281208</v>
      </c>
      <c r="BM39" s="57">
        <v>54.583281208</v>
      </c>
      <c r="BN39" s="57">
        <v>57.147781208</v>
      </c>
      <c r="BO39" s="57">
        <v>59.924731208</v>
      </c>
      <c r="BP39" s="57">
        <v>62.367931208</v>
      </c>
      <c r="BQ39" s="57">
        <v>62.587931208</v>
      </c>
      <c r="BR39" s="57">
        <v>63.495431208</v>
      </c>
      <c r="BS39" s="57">
        <v>63.350431208</v>
      </c>
      <c r="BT39" s="57">
        <v>63.012931208</v>
      </c>
    </row>
    <row r="40" ht="15.95" customHeight="1" spans="1:72">
      <c r="A40" s="85" t="s">
        <v>89</v>
      </c>
      <c r="B40" s="46"/>
      <c r="C40" s="46"/>
      <c r="D40" s="14">
        <v>-49.00442</v>
      </c>
      <c r="E40" s="14">
        <v>14.011475</v>
      </c>
      <c r="F40" s="14">
        <v>14.916475</v>
      </c>
      <c r="G40" s="14">
        <f t="shared" si="3"/>
        <v>0.905000000000006</v>
      </c>
      <c r="H40" s="14">
        <f t="shared" si="4"/>
        <v>63.015895</v>
      </c>
      <c r="I40" s="74">
        <f t="shared" si="5"/>
        <v>63.920895</v>
      </c>
      <c r="J40" s="56"/>
      <c r="K40" s="56"/>
      <c r="L40" s="56"/>
      <c r="M40" s="56"/>
      <c r="N40" s="56"/>
      <c r="O40" s="56"/>
      <c r="P40" s="57"/>
      <c r="Q40" s="57"/>
      <c r="R40" s="57"/>
      <c r="S40" s="57"/>
      <c r="T40" s="57"/>
      <c r="U40" s="57"/>
      <c r="V40" s="57">
        <v>11.14942</v>
      </c>
      <c r="W40" s="57">
        <v>12.52192</v>
      </c>
      <c r="X40" s="57">
        <v>12.40942</v>
      </c>
      <c r="Y40" s="57">
        <v>11.79442</v>
      </c>
      <c r="Z40" s="57">
        <v>12.13942</v>
      </c>
      <c r="AA40" s="57">
        <v>12.47692</v>
      </c>
      <c r="AB40" s="57">
        <v>13.14442</v>
      </c>
      <c r="AC40" s="57">
        <v>13.58442</v>
      </c>
      <c r="AD40" s="57">
        <v>14.40567</v>
      </c>
      <c r="AE40" s="57">
        <v>14.79942</v>
      </c>
      <c r="AF40" s="57">
        <v>14.91442</v>
      </c>
      <c r="AG40" s="57">
        <v>15.66192</v>
      </c>
      <c r="AH40" s="57">
        <v>15.07192</v>
      </c>
      <c r="AI40" s="57">
        <v>15.48442</v>
      </c>
      <c r="AJ40" s="57">
        <v>15.25942</v>
      </c>
      <c r="AK40" s="57">
        <v>14.91942</v>
      </c>
      <c r="AL40" s="57">
        <v>15.33942</v>
      </c>
      <c r="AM40" s="57">
        <v>16.32442</v>
      </c>
      <c r="AN40" s="57">
        <v>17.03442</v>
      </c>
      <c r="AO40" s="57">
        <v>17.74442</v>
      </c>
      <c r="AP40" s="57">
        <v>22.74842</v>
      </c>
      <c r="AQ40" s="57">
        <v>23.72842</v>
      </c>
      <c r="AR40" s="57">
        <v>28.171045</v>
      </c>
      <c r="AS40" s="57">
        <v>29.73192</v>
      </c>
      <c r="AT40" s="57">
        <v>30.25692</v>
      </c>
      <c r="AU40" s="57">
        <v>30.97442</v>
      </c>
      <c r="AV40" s="57">
        <v>30.21692</v>
      </c>
      <c r="AW40" s="57">
        <v>29.92942</v>
      </c>
      <c r="AX40" s="57">
        <v>29.46692</v>
      </c>
      <c r="AY40" s="57">
        <v>31.19192</v>
      </c>
      <c r="AZ40" s="57">
        <v>30.72692</v>
      </c>
      <c r="BA40" s="57">
        <v>37.422545</v>
      </c>
      <c r="BB40" s="57">
        <v>40.767545</v>
      </c>
      <c r="BC40" s="57">
        <v>41.122545</v>
      </c>
      <c r="BD40" s="57">
        <v>41.312545</v>
      </c>
      <c r="BE40" s="57">
        <v>41.652545</v>
      </c>
      <c r="BF40" s="57">
        <v>42.230045</v>
      </c>
      <c r="BG40" s="57">
        <v>44.80648875</v>
      </c>
      <c r="BH40" s="57">
        <v>46.99692</v>
      </c>
      <c r="BI40" s="57">
        <v>46.99692</v>
      </c>
      <c r="BJ40" s="57">
        <v>48.68692</v>
      </c>
      <c r="BK40" s="57">
        <v>49.97192</v>
      </c>
      <c r="BL40" s="57">
        <v>52.830545</v>
      </c>
      <c r="BM40" s="57">
        <v>54.413045</v>
      </c>
      <c r="BN40" s="57">
        <v>56.968345</v>
      </c>
      <c r="BO40" s="57">
        <v>59.817895</v>
      </c>
      <c r="BP40" s="57">
        <v>62.325895</v>
      </c>
      <c r="BQ40" s="57">
        <v>62.503395</v>
      </c>
      <c r="BR40" s="57">
        <v>63.528395</v>
      </c>
      <c r="BS40" s="57">
        <v>63.373395</v>
      </c>
      <c r="BT40" s="57">
        <v>63.015895</v>
      </c>
    </row>
    <row r="41" ht="15.95" customHeight="1" spans="1:72">
      <c r="A41" s="85" t="s">
        <v>90</v>
      </c>
      <c r="B41" s="46"/>
      <c r="C41" s="46"/>
      <c r="D41" s="14">
        <v>-49.192878144</v>
      </c>
      <c r="E41" s="14">
        <v>13.446425</v>
      </c>
      <c r="F41" s="14">
        <v>14.376425</v>
      </c>
      <c r="G41" s="14">
        <f t="shared" si="3"/>
        <v>0.930000000000007</v>
      </c>
      <c r="H41" s="14">
        <f t="shared" si="4"/>
        <v>62.639303144</v>
      </c>
      <c r="I41" s="74">
        <f t="shared" si="5"/>
        <v>63.569303144</v>
      </c>
      <c r="J41" s="56"/>
      <c r="K41" s="56"/>
      <c r="L41" s="56"/>
      <c r="M41" s="56"/>
      <c r="N41" s="56"/>
      <c r="O41" s="56"/>
      <c r="P41" s="57"/>
      <c r="Q41" s="57"/>
      <c r="R41" s="57"/>
      <c r="S41" s="57"/>
      <c r="T41" s="57"/>
      <c r="U41" s="57"/>
      <c r="V41" s="57">
        <v>10.597878144</v>
      </c>
      <c r="W41" s="57">
        <v>12.127878144</v>
      </c>
      <c r="X41" s="57">
        <v>12.110378144</v>
      </c>
      <c r="Y41" s="57">
        <v>11.525378144</v>
      </c>
      <c r="Z41" s="57">
        <v>11.882878144</v>
      </c>
      <c r="AA41" s="57">
        <v>12.392878144</v>
      </c>
      <c r="AB41" s="57">
        <v>13.100378144</v>
      </c>
      <c r="AC41" s="57">
        <v>13.600378144</v>
      </c>
      <c r="AD41" s="57">
        <v>14.404753144</v>
      </c>
      <c r="AE41" s="57">
        <v>14.750378144</v>
      </c>
      <c r="AF41" s="57">
        <v>14.960378144</v>
      </c>
      <c r="AG41" s="57">
        <v>15.627878144</v>
      </c>
      <c r="AH41" s="57">
        <v>14.997878144</v>
      </c>
      <c r="AI41" s="57">
        <v>15.325378144</v>
      </c>
      <c r="AJ41" s="57">
        <v>15.082878144</v>
      </c>
      <c r="AK41" s="57">
        <v>14.910378144</v>
      </c>
      <c r="AL41" s="57">
        <v>15.290378144</v>
      </c>
      <c r="AM41" s="57">
        <v>16.200378144</v>
      </c>
      <c r="AN41" s="57">
        <v>16.880378144</v>
      </c>
      <c r="AO41" s="57">
        <v>17.557878144</v>
      </c>
      <c r="AP41" s="57">
        <v>22.371078144</v>
      </c>
      <c r="AQ41" s="57">
        <v>23.291078144</v>
      </c>
      <c r="AR41" s="57">
        <v>27.574928144</v>
      </c>
      <c r="AS41" s="57">
        <v>29.085378144</v>
      </c>
      <c r="AT41" s="57">
        <v>29.522878144</v>
      </c>
      <c r="AU41" s="57">
        <v>30.310378144</v>
      </c>
      <c r="AV41" s="57">
        <v>29.635378144</v>
      </c>
      <c r="AW41" s="57">
        <v>29.505378144</v>
      </c>
      <c r="AX41" s="57">
        <v>29.025378144</v>
      </c>
      <c r="AY41" s="57">
        <v>30.832878144</v>
      </c>
      <c r="AZ41" s="57">
        <v>30.362878144</v>
      </c>
      <c r="BA41" s="57">
        <v>37.084753144</v>
      </c>
      <c r="BB41" s="57">
        <v>40.437253144</v>
      </c>
      <c r="BC41" s="57">
        <v>40.752253144</v>
      </c>
      <c r="BD41" s="57">
        <v>40.937253144</v>
      </c>
      <c r="BE41" s="57">
        <v>41.257253144</v>
      </c>
      <c r="BF41" s="57">
        <v>41.782253144</v>
      </c>
      <c r="BG41" s="57">
        <v>44.286609394</v>
      </c>
      <c r="BH41" s="57">
        <v>46.515378144</v>
      </c>
      <c r="BI41" s="57">
        <v>46.705378144</v>
      </c>
      <c r="BJ41" s="57">
        <v>48.212878144</v>
      </c>
      <c r="BK41" s="57">
        <v>49.537878144</v>
      </c>
      <c r="BL41" s="57">
        <v>52.450053144</v>
      </c>
      <c r="BM41" s="57">
        <v>53.925053144</v>
      </c>
      <c r="BN41" s="57">
        <v>56.438953144</v>
      </c>
      <c r="BO41" s="57">
        <v>59.338003144</v>
      </c>
      <c r="BP41" s="57">
        <v>61.856803144</v>
      </c>
      <c r="BQ41" s="57">
        <v>62.036803144</v>
      </c>
      <c r="BR41" s="57">
        <v>63.161803144</v>
      </c>
      <c r="BS41" s="57">
        <v>63.024303144</v>
      </c>
      <c r="BT41" s="57">
        <v>62.639303144</v>
      </c>
    </row>
    <row r="42" ht="15.95" customHeight="1" spans="1:72">
      <c r="A42" s="85" t="s">
        <v>91</v>
      </c>
      <c r="B42" s="46"/>
      <c r="C42" s="46"/>
      <c r="D42" s="14">
        <v>-44.43059152</v>
      </c>
      <c r="E42" s="14">
        <v>17.091275</v>
      </c>
      <c r="F42" s="14">
        <v>18.053775</v>
      </c>
      <c r="G42" s="14">
        <f t="shared" si="3"/>
        <v>0.962500000000009</v>
      </c>
      <c r="H42" s="14">
        <f t="shared" si="4"/>
        <v>61.52186652</v>
      </c>
      <c r="I42" s="74">
        <f t="shared" si="5"/>
        <v>62.48436652</v>
      </c>
      <c r="J42" s="56"/>
      <c r="K42" s="56"/>
      <c r="L42" s="56"/>
      <c r="M42" s="56"/>
      <c r="N42" s="56"/>
      <c r="O42" s="56"/>
      <c r="P42" s="57"/>
      <c r="Q42" s="57"/>
      <c r="R42" s="57"/>
      <c r="S42" s="57"/>
      <c r="T42" s="57"/>
      <c r="U42" s="57"/>
      <c r="V42" s="57">
        <v>10.05059152</v>
      </c>
      <c r="W42" s="57">
        <v>11.76559152</v>
      </c>
      <c r="X42" s="57">
        <v>11.88059152</v>
      </c>
      <c r="Y42" s="57">
        <v>11.34809152</v>
      </c>
      <c r="Z42" s="57">
        <v>11.72809152</v>
      </c>
      <c r="AA42" s="57">
        <v>12.40309152</v>
      </c>
      <c r="AB42" s="57">
        <v>13.12059152</v>
      </c>
      <c r="AC42" s="57">
        <v>13.70059152</v>
      </c>
      <c r="AD42" s="57">
        <v>14.48246652</v>
      </c>
      <c r="AE42" s="57">
        <v>14.79309152</v>
      </c>
      <c r="AF42" s="57">
        <v>15.03559152</v>
      </c>
      <c r="AG42" s="57">
        <v>15.70559152</v>
      </c>
      <c r="AH42" s="57">
        <v>15.08059152</v>
      </c>
      <c r="AI42" s="57">
        <v>15.29309152</v>
      </c>
      <c r="AJ42" s="57">
        <v>15.00059152</v>
      </c>
      <c r="AK42" s="57">
        <v>14.97309152</v>
      </c>
      <c r="AL42" s="57">
        <v>15.30309152</v>
      </c>
      <c r="AM42" s="57">
        <v>16.14309152</v>
      </c>
      <c r="AN42" s="57">
        <v>16.81309152</v>
      </c>
      <c r="AO42" s="57">
        <v>17.43309152</v>
      </c>
      <c r="AP42" s="57">
        <v>22.06989152</v>
      </c>
      <c r="AQ42" s="57">
        <v>22.92989152</v>
      </c>
      <c r="AR42" s="57">
        <v>27.03104152</v>
      </c>
      <c r="AS42" s="57">
        <v>28.43309152</v>
      </c>
      <c r="AT42" s="57">
        <v>28.80059152</v>
      </c>
      <c r="AU42" s="57">
        <v>29.69309152</v>
      </c>
      <c r="AV42" s="57">
        <v>29.07059152</v>
      </c>
      <c r="AW42" s="57">
        <v>29.08059152</v>
      </c>
      <c r="AX42" s="57">
        <v>28.53309152</v>
      </c>
      <c r="AY42" s="57">
        <v>30.45809152</v>
      </c>
      <c r="AZ42" s="57">
        <v>29.93059152</v>
      </c>
      <c r="BA42" s="57">
        <v>36.67684152</v>
      </c>
      <c r="BB42" s="57">
        <v>39.53684152</v>
      </c>
      <c r="BC42" s="57">
        <v>39.87684152</v>
      </c>
      <c r="BD42" s="57">
        <v>40.00684152</v>
      </c>
      <c r="BE42" s="57">
        <v>40.30684152</v>
      </c>
      <c r="BF42" s="57">
        <v>40.79934152</v>
      </c>
      <c r="BG42" s="57">
        <v>43.55600402</v>
      </c>
      <c r="BH42" s="57">
        <v>45.96309152</v>
      </c>
      <c r="BI42" s="57">
        <v>45.68059152</v>
      </c>
      <c r="BJ42" s="57">
        <v>47.31059152</v>
      </c>
      <c r="BK42" s="57">
        <v>48.60309152</v>
      </c>
      <c r="BL42" s="57">
        <v>51.58771652</v>
      </c>
      <c r="BM42" s="57">
        <v>52.81771652</v>
      </c>
      <c r="BN42" s="57">
        <v>55.27411652</v>
      </c>
      <c r="BO42" s="57">
        <v>58.20286652</v>
      </c>
      <c r="BP42" s="57">
        <v>60.74686652</v>
      </c>
      <c r="BQ42" s="57">
        <v>60.88436652</v>
      </c>
      <c r="BR42" s="57">
        <v>62.11936652</v>
      </c>
      <c r="BS42" s="57">
        <v>61.92936652</v>
      </c>
      <c r="BT42" s="57">
        <v>61.52186652</v>
      </c>
    </row>
    <row r="43" ht="15.95" customHeight="1" spans="1:72">
      <c r="A43" s="85" t="s">
        <v>92</v>
      </c>
      <c r="B43" s="46"/>
      <c r="C43" s="46"/>
      <c r="D43" s="14">
        <v>-39.447560128</v>
      </c>
      <c r="E43" s="14">
        <v>20.389375</v>
      </c>
      <c r="F43" s="14">
        <v>21.489375</v>
      </c>
      <c r="G43" s="14">
        <f t="shared" si="3"/>
        <v>1.10000000000001</v>
      </c>
      <c r="H43" s="14">
        <f t="shared" si="4"/>
        <v>59.836935128</v>
      </c>
      <c r="I43" s="74">
        <f t="shared" si="5"/>
        <v>60.936935128</v>
      </c>
      <c r="J43" s="56"/>
      <c r="K43" s="56"/>
      <c r="L43" s="56"/>
      <c r="M43" s="56"/>
      <c r="N43" s="56"/>
      <c r="O43" s="56"/>
      <c r="P43" s="57"/>
      <c r="Q43" s="57"/>
      <c r="R43" s="57"/>
      <c r="S43" s="57"/>
      <c r="T43" s="57"/>
      <c r="U43" s="57"/>
      <c r="V43" s="57">
        <v>9.83006012799999</v>
      </c>
      <c r="W43" s="57">
        <v>11.412560128</v>
      </c>
      <c r="X43" s="57">
        <v>11.270060128</v>
      </c>
      <c r="Y43" s="57">
        <v>10.662560128</v>
      </c>
      <c r="Z43" s="57">
        <v>11.057560128</v>
      </c>
      <c r="AA43" s="57">
        <v>11.595060128</v>
      </c>
      <c r="AB43" s="57">
        <v>12.197560128</v>
      </c>
      <c r="AC43" s="57">
        <v>12.720060128</v>
      </c>
      <c r="AD43" s="57">
        <v>13.530060128</v>
      </c>
      <c r="AE43" s="57">
        <v>13.872560128</v>
      </c>
      <c r="AF43" s="57">
        <v>13.992560128</v>
      </c>
      <c r="AG43" s="57">
        <v>14.750060128</v>
      </c>
      <c r="AH43" s="57">
        <v>14.077560128</v>
      </c>
      <c r="AI43" s="57">
        <v>14.397560128</v>
      </c>
      <c r="AJ43" s="57">
        <v>14.055060128</v>
      </c>
      <c r="AK43" s="57">
        <v>13.887560128</v>
      </c>
      <c r="AL43" s="57">
        <v>14.257560128</v>
      </c>
      <c r="AM43" s="57">
        <v>15.150060128</v>
      </c>
      <c r="AN43" s="57">
        <v>15.830060128</v>
      </c>
      <c r="AO43" s="57">
        <v>16.437560128</v>
      </c>
      <c r="AP43" s="57">
        <v>20.962760128</v>
      </c>
      <c r="AQ43" s="57">
        <v>21.762760128</v>
      </c>
      <c r="AR43" s="57">
        <v>25.921360128</v>
      </c>
      <c r="AS43" s="57">
        <v>27.172560128</v>
      </c>
      <c r="AT43" s="57">
        <v>27.617560128</v>
      </c>
      <c r="AU43" s="57">
        <v>28.372560128</v>
      </c>
      <c r="AV43" s="57">
        <v>27.642560128</v>
      </c>
      <c r="AW43" s="57">
        <v>27.365060128</v>
      </c>
      <c r="AX43" s="57">
        <v>26.840060128</v>
      </c>
      <c r="AY43" s="57">
        <v>28.640060128</v>
      </c>
      <c r="AZ43" s="57">
        <v>28.162560128</v>
      </c>
      <c r="BA43" s="57">
        <v>34.723185128</v>
      </c>
      <c r="BB43" s="57">
        <v>38.153185128</v>
      </c>
      <c r="BC43" s="57">
        <v>38.410685128</v>
      </c>
      <c r="BD43" s="57">
        <v>38.565685128</v>
      </c>
      <c r="BE43" s="57">
        <v>38.845685128</v>
      </c>
      <c r="BF43" s="57">
        <v>39.338185128</v>
      </c>
      <c r="BG43" s="57">
        <v>41.770453878</v>
      </c>
      <c r="BH43" s="57">
        <v>44.105060128</v>
      </c>
      <c r="BI43" s="57">
        <v>44.407560128</v>
      </c>
      <c r="BJ43" s="57">
        <v>45.805060128</v>
      </c>
      <c r="BK43" s="57">
        <v>47.077560128</v>
      </c>
      <c r="BL43" s="57">
        <v>49.939335128</v>
      </c>
      <c r="BM43" s="57">
        <v>51.091835128</v>
      </c>
      <c r="BN43" s="57">
        <v>53.461985128</v>
      </c>
      <c r="BO43" s="57">
        <v>56.436935128</v>
      </c>
      <c r="BP43" s="57">
        <v>58.986935128</v>
      </c>
      <c r="BQ43" s="57">
        <v>59.229435128</v>
      </c>
      <c r="BR43" s="57">
        <v>60.459435128</v>
      </c>
      <c r="BS43" s="57">
        <v>60.239435128</v>
      </c>
      <c r="BT43" s="57">
        <v>59.836935128</v>
      </c>
    </row>
    <row r="44" ht="15.95" customHeight="1" spans="1:72">
      <c r="A44" s="85" t="s">
        <v>93</v>
      </c>
      <c r="B44" s="46"/>
      <c r="C44" s="46"/>
      <c r="D44" s="14">
        <v>-37.22642832</v>
      </c>
      <c r="E44" s="14">
        <v>20.650525</v>
      </c>
      <c r="F44" s="14">
        <v>21.770525</v>
      </c>
      <c r="G44" s="14">
        <f t="shared" si="3"/>
        <v>1.12000000000001</v>
      </c>
      <c r="H44" s="14">
        <f t="shared" si="4"/>
        <v>57.87695332</v>
      </c>
      <c r="I44" s="74">
        <f t="shared" si="5"/>
        <v>58.99695332</v>
      </c>
      <c r="J44" s="56"/>
      <c r="K44" s="56"/>
      <c r="L44" s="56"/>
      <c r="M44" s="56"/>
      <c r="N44" s="56"/>
      <c r="O44" s="56"/>
      <c r="P44" s="57"/>
      <c r="Q44" s="57"/>
      <c r="R44" s="57"/>
      <c r="S44" s="57"/>
      <c r="T44" s="57"/>
      <c r="U44" s="57"/>
      <c r="V44" s="57">
        <v>9.55392831999999</v>
      </c>
      <c r="W44" s="57">
        <v>11.03142832</v>
      </c>
      <c r="X44" s="57">
        <v>10.79642832</v>
      </c>
      <c r="Y44" s="57">
        <v>10.13642832</v>
      </c>
      <c r="Z44" s="57">
        <v>10.52142832</v>
      </c>
      <c r="AA44" s="57">
        <v>10.98642832</v>
      </c>
      <c r="AB44" s="57">
        <v>11.53892832</v>
      </c>
      <c r="AC44" s="57">
        <v>12.03142832</v>
      </c>
      <c r="AD44" s="57">
        <v>12.85605332</v>
      </c>
      <c r="AE44" s="57">
        <v>13.20142832</v>
      </c>
      <c r="AF44" s="57">
        <v>13.25392832</v>
      </c>
      <c r="AG44" s="57">
        <v>14.04892832</v>
      </c>
      <c r="AH44" s="57">
        <v>13.36642832</v>
      </c>
      <c r="AI44" s="57">
        <v>13.72142832</v>
      </c>
      <c r="AJ44" s="57">
        <v>13.37392832</v>
      </c>
      <c r="AK44" s="57">
        <v>13.11142832</v>
      </c>
      <c r="AL44" s="57">
        <v>13.50142832</v>
      </c>
      <c r="AM44" s="57">
        <v>14.43142832</v>
      </c>
      <c r="AN44" s="57">
        <v>15.09142832</v>
      </c>
      <c r="AO44" s="57">
        <v>15.70142832</v>
      </c>
      <c r="AP44" s="57">
        <v>20.07002832</v>
      </c>
      <c r="AQ44" s="57">
        <v>20.81002832</v>
      </c>
      <c r="AR44" s="57">
        <v>24.95295332</v>
      </c>
      <c r="AS44" s="57">
        <v>26.10392832</v>
      </c>
      <c r="AT44" s="57">
        <v>26.52142832</v>
      </c>
      <c r="AU44" s="57">
        <v>27.24392832</v>
      </c>
      <c r="AV44" s="57">
        <v>26.43892832</v>
      </c>
      <c r="AW44" s="57">
        <v>26.02142832</v>
      </c>
      <c r="AX44" s="57">
        <v>25.44642832</v>
      </c>
      <c r="AY44" s="57">
        <v>27.21142832</v>
      </c>
      <c r="AZ44" s="57">
        <v>26.77892832</v>
      </c>
      <c r="BA44" s="57">
        <v>33.16892832</v>
      </c>
      <c r="BB44" s="57">
        <v>36.61392832</v>
      </c>
      <c r="BC44" s="57">
        <v>36.82642832</v>
      </c>
      <c r="BD44" s="57">
        <v>36.99392832</v>
      </c>
      <c r="BE44" s="57">
        <v>37.25392832</v>
      </c>
      <c r="BF44" s="57">
        <v>37.69142832</v>
      </c>
      <c r="BG44" s="57">
        <v>40.11320332</v>
      </c>
      <c r="BH44" s="57">
        <v>42.48142832</v>
      </c>
      <c r="BI44" s="57">
        <v>42.74392832</v>
      </c>
      <c r="BJ44" s="57">
        <v>44.17892832</v>
      </c>
      <c r="BK44" s="57">
        <v>45.42642832</v>
      </c>
      <c r="BL44" s="57">
        <v>48.20945332</v>
      </c>
      <c r="BM44" s="57">
        <v>49.22445332</v>
      </c>
      <c r="BN44" s="57">
        <v>51.50145332</v>
      </c>
      <c r="BO44" s="57">
        <v>54.44505332</v>
      </c>
      <c r="BP44" s="57">
        <v>56.94945332</v>
      </c>
      <c r="BQ44" s="57">
        <v>57.24695332</v>
      </c>
      <c r="BR44" s="57">
        <v>58.47695332</v>
      </c>
      <c r="BS44" s="57">
        <v>58.27195332</v>
      </c>
      <c r="BT44" s="57">
        <v>57.87695332</v>
      </c>
    </row>
    <row r="45" ht="15.95" customHeight="1" spans="1:72">
      <c r="A45" s="85" t="s">
        <v>94</v>
      </c>
      <c r="B45" s="46"/>
      <c r="C45" s="46"/>
      <c r="D45" s="14">
        <v>-37.575440864</v>
      </c>
      <c r="E45" s="14">
        <v>18.348825</v>
      </c>
      <c r="F45" s="14">
        <v>19.493825</v>
      </c>
      <c r="G45" s="14">
        <f t="shared" si="3"/>
        <v>1.14500000000001</v>
      </c>
      <c r="H45" s="14">
        <f t="shared" si="4"/>
        <v>55.924265864</v>
      </c>
      <c r="I45" s="74">
        <f t="shared" si="5"/>
        <v>57.069265864</v>
      </c>
      <c r="J45" s="56"/>
      <c r="K45" s="56"/>
      <c r="L45" s="56"/>
      <c r="M45" s="56"/>
      <c r="N45" s="56"/>
      <c r="O45" s="56"/>
      <c r="P45" s="57"/>
      <c r="Q45" s="57"/>
      <c r="R45" s="57"/>
      <c r="S45" s="57"/>
      <c r="T45" s="57"/>
      <c r="U45" s="57"/>
      <c r="V45" s="57">
        <v>9.34544086399999</v>
      </c>
      <c r="W45" s="57">
        <v>10.715440864</v>
      </c>
      <c r="X45" s="57">
        <v>10.375440864</v>
      </c>
      <c r="Y45" s="57">
        <v>9.66044086400001</v>
      </c>
      <c r="Z45" s="57">
        <v>10.050440864</v>
      </c>
      <c r="AA45" s="57">
        <v>10.430440864</v>
      </c>
      <c r="AB45" s="57">
        <v>10.932940864</v>
      </c>
      <c r="AC45" s="57">
        <v>11.392940864</v>
      </c>
      <c r="AD45" s="57">
        <v>12.238940864</v>
      </c>
      <c r="AE45" s="57">
        <v>12.590440864</v>
      </c>
      <c r="AF45" s="57">
        <v>12.552940864</v>
      </c>
      <c r="AG45" s="57">
        <v>13.437940864</v>
      </c>
      <c r="AH45" s="57">
        <v>12.727940864</v>
      </c>
      <c r="AI45" s="57">
        <v>13.107940864</v>
      </c>
      <c r="AJ45" s="57">
        <v>12.752940864</v>
      </c>
      <c r="AK45" s="57">
        <v>12.402940864</v>
      </c>
      <c r="AL45" s="57">
        <v>12.802940864</v>
      </c>
      <c r="AM45" s="57">
        <v>13.777940864</v>
      </c>
      <c r="AN45" s="57">
        <v>14.397940864</v>
      </c>
      <c r="AO45" s="57">
        <v>15.012940864</v>
      </c>
      <c r="AP45" s="57">
        <v>19.253740864</v>
      </c>
      <c r="AQ45" s="57">
        <v>19.933740864</v>
      </c>
      <c r="AR45" s="57">
        <v>24.015015864</v>
      </c>
      <c r="AS45" s="57">
        <v>25.105440864</v>
      </c>
      <c r="AT45" s="57">
        <v>25.492940864</v>
      </c>
      <c r="AU45" s="57">
        <v>26.080440864</v>
      </c>
      <c r="AV45" s="57">
        <v>25.265440864</v>
      </c>
      <c r="AW45" s="57">
        <v>24.730440864</v>
      </c>
      <c r="AX45" s="57">
        <v>24.112940864</v>
      </c>
      <c r="AY45" s="57">
        <v>25.867940864</v>
      </c>
      <c r="AZ45" s="57">
        <v>25.427940864</v>
      </c>
      <c r="BA45" s="57">
        <v>31.643565864</v>
      </c>
      <c r="BB45" s="57">
        <v>35.093565864</v>
      </c>
      <c r="BC45" s="57">
        <v>35.188565864</v>
      </c>
      <c r="BD45" s="57">
        <v>35.423565864</v>
      </c>
      <c r="BE45" s="57">
        <v>35.663565864</v>
      </c>
      <c r="BF45" s="57">
        <v>36.051065864</v>
      </c>
      <c r="BG45" s="57">
        <v>38.481509614</v>
      </c>
      <c r="BH45" s="57">
        <v>40.857940864</v>
      </c>
      <c r="BI45" s="57">
        <v>41.080440864</v>
      </c>
      <c r="BJ45" s="57">
        <v>42.607940864</v>
      </c>
      <c r="BK45" s="57">
        <v>43.865440864</v>
      </c>
      <c r="BL45" s="57">
        <v>46.553965864</v>
      </c>
      <c r="BM45" s="57">
        <v>47.451465864</v>
      </c>
      <c r="BN45" s="57">
        <v>49.601965864</v>
      </c>
      <c r="BO45" s="57">
        <v>52.492765864</v>
      </c>
      <c r="BP45" s="57">
        <v>54.976765864</v>
      </c>
      <c r="BQ45" s="57">
        <v>55.294265864</v>
      </c>
      <c r="BR45" s="57">
        <v>56.491765864</v>
      </c>
      <c r="BS45" s="57">
        <v>56.329265864</v>
      </c>
      <c r="BT45" s="57">
        <v>55.924265864</v>
      </c>
    </row>
    <row r="46" ht="15.95" customHeight="1" spans="1:72">
      <c r="A46" s="85" t="s">
        <v>95</v>
      </c>
      <c r="B46" s="46"/>
      <c r="C46" s="46"/>
      <c r="D46" s="14">
        <v>-39.713419936</v>
      </c>
      <c r="E46" s="14">
        <v>13.8679</v>
      </c>
      <c r="F46" s="14">
        <v>15.0629</v>
      </c>
      <c r="G46" s="14">
        <f t="shared" si="3"/>
        <v>1.19500000000001</v>
      </c>
      <c r="H46" s="14">
        <f t="shared" si="4"/>
        <v>53.581319936</v>
      </c>
      <c r="I46" s="74">
        <f t="shared" si="5"/>
        <v>54.776319936</v>
      </c>
      <c r="J46" s="56"/>
      <c r="K46" s="56"/>
      <c r="L46" s="56"/>
      <c r="M46" s="56"/>
      <c r="N46" s="56"/>
      <c r="O46" s="56"/>
      <c r="P46" s="57"/>
      <c r="Q46" s="57"/>
      <c r="R46" s="57"/>
      <c r="S46" s="57"/>
      <c r="T46" s="57"/>
      <c r="U46" s="57"/>
      <c r="V46" s="57">
        <v>9.15841993599999</v>
      </c>
      <c r="W46" s="57">
        <v>10.428419936</v>
      </c>
      <c r="X46" s="57">
        <v>9.998419936</v>
      </c>
      <c r="Y46" s="57">
        <v>9.25341993600001</v>
      </c>
      <c r="Z46" s="57">
        <v>9.62841993599999</v>
      </c>
      <c r="AA46" s="57">
        <v>9.918419936</v>
      </c>
      <c r="AB46" s="57">
        <v>10.388419936</v>
      </c>
      <c r="AC46" s="57">
        <v>10.788419936</v>
      </c>
      <c r="AD46" s="57">
        <v>11.661419936</v>
      </c>
      <c r="AE46" s="57">
        <v>12.020919936</v>
      </c>
      <c r="AF46" s="57">
        <v>11.940919936</v>
      </c>
      <c r="AG46" s="57">
        <v>12.845919936</v>
      </c>
      <c r="AH46" s="57">
        <v>12.143419936</v>
      </c>
      <c r="AI46" s="57">
        <v>12.538419936</v>
      </c>
      <c r="AJ46" s="57">
        <v>12.198419936</v>
      </c>
      <c r="AK46" s="57">
        <v>11.740919936</v>
      </c>
      <c r="AL46" s="57">
        <v>12.160919936</v>
      </c>
      <c r="AM46" s="57">
        <v>13.170919936</v>
      </c>
      <c r="AN46" s="57">
        <v>13.770919936</v>
      </c>
      <c r="AO46" s="57">
        <v>14.375919936</v>
      </c>
      <c r="AP46" s="57">
        <v>18.485319936</v>
      </c>
      <c r="AQ46" s="57">
        <v>19.105319936</v>
      </c>
      <c r="AR46" s="57">
        <v>23.163269936</v>
      </c>
      <c r="AS46" s="57">
        <v>24.160919936</v>
      </c>
      <c r="AT46" s="57">
        <v>24.525919936</v>
      </c>
      <c r="AU46" s="57">
        <v>25.055919936</v>
      </c>
      <c r="AV46" s="57">
        <v>24.168419936</v>
      </c>
      <c r="AW46" s="57">
        <v>23.503419936</v>
      </c>
      <c r="AX46" s="57">
        <v>22.820919936</v>
      </c>
      <c r="AY46" s="57">
        <v>24.433419936</v>
      </c>
      <c r="AZ46" s="57">
        <v>24.130919936</v>
      </c>
      <c r="BA46" s="57">
        <v>30.162794936</v>
      </c>
      <c r="BB46" s="57">
        <v>33.582794936</v>
      </c>
      <c r="BC46" s="57">
        <v>33.555294936</v>
      </c>
      <c r="BD46" s="57">
        <v>33.842794936</v>
      </c>
      <c r="BE46" s="57">
        <v>34.062794936</v>
      </c>
      <c r="BF46" s="57">
        <v>34.440294936</v>
      </c>
      <c r="BG46" s="57">
        <v>36.891726186</v>
      </c>
      <c r="BH46" s="57">
        <v>39.273419936</v>
      </c>
      <c r="BI46" s="57">
        <v>39.468419936</v>
      </c>
      <c r="BJ46" s="57">
        <v>40.848419936</v>
      </c>
      <c r="BK46" s="57">
        <v>42.050919936</v>
      </c>
      <c r="BL46" s="57">
        <v>44.640219936</v>
      </c>
      <c r="BM46" s="57">
        <v>45.457719936</v>
      </c>
      <c r="BN46" s="57">
        <v>47.492069936</v>
      </c>
      <c r="BO46" s="57">
        <v>50.278919936</v>
      </c>
      <c r="BP46" s="57">
        <v>52.711319936</v>
      </c>
      <c r="BQ46" s="57">
        <v>53.043819936</v>
      </c>
      <c r="BR46" s="57">
        <v>54.191319936</v>
      </c>
      <c r="BS46" s="57">
        <v>54.008819936</v>
      </c>
      <c r="BT46" s="57">
        <v>53.581319936</v>
      </c>
    </row>
    <row r="47" ht="15.95" customHeight="1" spans="1:72">
      <c r="A47" s="85" t="s">
        <v>96</v>
      </c>
      <c r="B47" s="46"/>
      <c r="C47" s="46"/>
      <c r="D47" s="14">
        <v>-43.602311136</v>
      </c>
      <c r="E47" s="14">
        <v>7.28022499999998</v>
      </c>
      <c r="F47" s="14">
        <v>8.48022499999999</v>
      </c>
      <c r="G47" s="14">
        <f t="shared" si="3"/>
        <v>1.20000000000001</v>
      </c>
      <c r="H47" s="14">
        <f t="shared" si="4"/>
        <v>50.882536136</v>
      </c>
      <c r="I47" s="74">
        <f t="shared" si="5"/>
        <v>52.082536136</v>
      </c>
      <c r="J47" s="56"/>
      <c r="K47" s="56"/>
      <c r="L47" s="56"/>
      <c r="M47" s="56"/>
      <c r="N47" s="56"/>
      <c r="O47" s="56"/>
      <c r="P47" s="57"/>
      <c r="Q47" s="57"/>
      <c r="R47" s="57"/>
      <c r="S47" s="57"/>
      <c r="T47" s="57"/>
      <c r="U47" s="57"/>
      <c r="V47" s="57">
        <v>8.80731113599999</v>
      </c>
      <c r="W47" s="57">
        <v>9.992311136</v>
      </c>
      <c r="X47" s="57">
        <v>9.44981113599999</v>
      </c>
      <c r="Y47" s="57">
        <v>8.66481113600001</v>
      </c>
      <c r="Z47" s="57">
        <v>9.05481113599999</v>
      </c>
      <c r="AA47" s="57">
        <v>9.287311136</v>
      </c>
      <c r="AB47" s="57">
        <v>9.72481113599999</v>
      </c>
      <c r="AC47" s="57">
        <v>10.084811136</v>
      </c>
      <c r="AD47" s="57">
        <v>10.980311136</v>
      </c>
      <c r="AE47" s="57">
        <v>11.327311136</v>
      </c>
      <c r="AF47" s="57">
        <v>11.222311136</v>
      </c>
      <c r="AG47" s="57">
        <v>12.137311136</v>
      </c>
      <c r="AH47" s="57">
        <v>11.437311136</v>
      </c>
      <c r="AI47" s="57">
        <v>11.814811136</v>
      </c>
      <c r="AJ47" s="57">
        <v>11.509811136</v>
      </c>
      <c r="AK47" s="57">
        <v>10.984811136</v>
      </c>
      <c r="AL47" s="57">
        <v>11.404811136</v>
      </c>
      <c r="AM47" s="57">
        <v>12.422311136</v>
      </c>
      <c r="AN47" s="57">
        <v>13.002311136</v>
      </c>
      <c r="AO47" s="57">
        <v>13.582311136</v>
      </c>
      <c r="AP47" s="57">
        <v>17.571111136</v>
      </c>
      <c r="AQ47" s="57">
        <v>18.131111136</v>
      </c>
      <c r="AR47" s="57">
        <v>22.127636136</v>
      </c>
      <c r="AS47" s="57">
        <v>22.982311136</v>
      </c>
      <c r="AT47" s="57">
        <v>23.337311136</v>
      </c>
      <c r="AU47" s="57">
        <v>23.812311136</v>
      </c>
      <c r="AV47" s="57">
        <v>22.862311136</v>
      </c>
      <c r="AW47" s="57">
        <v>22.122311136</v>
      </c>
      <c r="AX47" s="57">
        <v>21.399811136</v>
      </c>
      <c r="AY47" s="57">
        <v>23.034811136</v>
      </c>
      <c r="AZ47" s="57">
        <v>22.752311136</v>
      </c>
      <c r="BA47" s="57">
        <v>28.583561136</v>
      </c>
      <c r="BB47" s="57">
        <v>31.943561136</v>
      </c>
      <c r="BC47" s="57">
        <v>31.851061136</v>
      </c>
      <c r="BD47" s="57">
        <v>32.118561136</v>
      </c>
      <c r="BE47" s="57">
        <v>32.318561136</v>
      </c>
      <c r="BF47" s="57">
        <v>32.716061136</v>
      </c>
      <c r="BG47" s="57">
        <v>35.107723636</v>
      </c>
      <c r="BH47" s="57">
        <v>37.472311136</v>
      </c>
      <c r="BI47" s="57">
        <v>37.434811136</v>
      </c>
      <c r="BJ47" s="57">
        <v>38.774811136</v>
      </c>
      <c r="BK47" s="57">
        <v>39.904811136</v>
      </c>
      <c r="BL47" s="57">
        <v>42.413786136</v>
      </c>
      <c r="BM47" s="57">
        <v>43.146286136</v>
      </c>
      <c r="BN47" s="57">
        <v>45.050686136</v>
      </c>
      <c r="BO47" s="57">
        <v>47.758336136</v>
      </c>
      <c r="BP47" s="57">
        <v>50.147536136</v>
      </c>
      <c r="BQ47" s="57">
        <v>50.482536136</v>
      </c>
      <c r="BR47" s="57">
        <v>51.525036136</v>
      </c>
      <c r="BS47" s="57">
        <v>51.357536136</v>
      </c>
      <c r="BT47" s="57">
        <v>50.882536136</v>
      </c>
    </row>
    <row r="48" ht="15.95" customHeight="1" spans="1:72">
      <c r="A48" s="85" t="s">
        <v>97</v>
      </c>
      <c r="B48" s="46"/>
      <c r="C48" s="46"/>
      <c r="D48" s="14">
        <v>-47.056468032</v>
      </c>
      <c r="E48" s="14">
        <v>2.01059999999995</v>
      </c>
      <c r="F48" s="14">
        <v>3.18059999999996</v>
      </c>
      <c r="G48" s="14">
        <f t="shared" si="3"/>
        <v>1.17000000000001</v>
      </c>
      <c r="H48" s="14">
        <f t="shared" si="4"/>
        <v>49.0670680319999</v>
      </c>
      <c r="I48" s="74">
        <f t="shared" si="5"/>
        <v>50.237068032</v>
      </c>
      <c r="J48" s="56"/>
      <c r="K48" s="56"/>
      <c r="L48" s="56"/>
      <c r="M48" s="56"/>
      <c r="N48" s="56"/>
      <c r="O48" s="56"/>
      <c r="P48" s="57"/>
      <c r="Q48" s="57"/>
      <c r="R48" s="57"/>
      <c r="S48" s="57"/>
      <c r="T48" s="57"/>
      <c r="U48" s="57"/>
      <c r="V48" s="57">
        <v>8.46396803199999</v>
      </c>
      <c r="W48" s="57">
        <v>9.691468032</v>
      </c>
      <c r="X48" s="57">
        <v>9.183968032</v>
      </c>
      <c r="Y48" s="57">
        <v>8.39896803200001</v>
      </c>
      <c r="Z48" s="57">
        <v>8.81646803199999</v>
      </c>
      <c r="AA48" s="57">
        <v>9.141468032</v>
      </c>
      <c r="AB48" s="57">
        <v>9.573968032</v>
      </c>
      <c r="AC48" s="57">
        <v>9.931468032</v>
      </c>
      <c r="AD48" s="57">
        <v>10.828093032</v>
      </c>
      <c r="AE48" s="57">
        <v>11.156468032</v>
      </c>
      <c r="AF48" s="57">
        <v>11.086468032</v>
      </c>
      <c r="AG48" s="57">
        <v>11.963968032</v>
      </c>
      <c r="AH48" s="57">
        <v>11.166468032</v>
      </c>
      <c r="AI48" s="57">
        <v>11.571468032</v>
      </c>
      <c r="AJ48" s="57">
        <v>11.236468032</v>
      </c>
      <c r="AK48" s="57">
        <v>10.786468032</v>
      </c>
      <c r="AL48" s="57">
        <v>11.196468032</v>
      </c>
      <c r="AM48" s="57">
        <v>12.153968032</v>
      </c>
      <c r="AN48" s="57">
        <v>12.733968032</v>
      </c>
      <c r="AO48" s="57">
        <v>13.233968032</v>
      </c>
      <c r="AP48" s="57">
        <v>17.053568032</v>
      </c>
      <c r="AQ48" s="57">
        <v>17.553568032</v>
      </c>
      <c r="AR48" s="57">
        <v>21.405118032</v>
      </c>
      <c r="AS48" s="57">
        <v>22.153968032</v>
      </c>
      <c r="AT48" s="57">
        <v>22.418968032</v>
      </c>
      <c r="AU48" s="57">
        <v>22.931468032</v>
      </c>
      <c r="AV48" s="57">
        <v>21.981468032</v>
      </c>
      <c r="AW48" s="57">
        <v>21.291468032</v>
      </c>
      <c r="AX48" s="57">
        <v>20.563968032</v>
      </c>
      <c r="AY48" s="57">
        <v>22.228968032</v>
      </c>
      <c r="AZ48" s="57">
        <v>21.926468032</v>
      </c>
      <c r="BA48" s="57">
        <v>27.605843032</v>
      </c>
      <c r="BB48" s="57">
        <v>30.898343032</v>
      </c>
      <c r="BC48" s="57">
        <v>30.783343032</v>
      </c>
      <c r="BD48" s="57">
        <v>31.028343032</v>
      </c>
      <c r="BE48" s="57">
        <v>31.208343032</v>
      </c>
      <c r="BF48" s="57">
        <v>31.465843032</v>
      </c>
      <c r="BG48" s="57">
        <v>33.784049282</v>
      </c>
      <c r="BH48" s="57">
        <v>36.116468032</v>
      </c>
      <c r="BI48" s="57">
        <v>36.323968032</v>
      </c>
      <c r="BJ48" s="57">
        <v>37.623968032</v>
      </c>
      <c r="BK48" s="57">
        <v>38.678968032</v>
      </c>
      <c r="BL48" s="57">
        <v>41.161168032</v>
      </c>
      <c r="BM48" s="57">
        <v>41.711168032</v>
      </c>
      <c r="BN48" s="57">
        <v>43.467218032</v>
      </c>
      <c r="BO48" s="57">
        <v>46.122068032</v>
      </c>
      <c r="BP48" s="57">
        <v>48.462068032</v>
      </c>
      <c r="BQ48" s="57">
        <v>48.772068032</v>
      </c>
      <c r="BR48" s="57">
        <v>49.734568032</v>
      </c>
      <c r="BS48" s="57">
        <v>49.5470680319999</v>
      </c>
      <c r="BT48" s="57">
        <v>49.0670680319999</v>
      </c>
    </row>
    <row r="49" ht="15.95" customHeight="1" spans="1:72">
      <c r="A49" s="85" t="s">
        <v>136</v>
      </c>
      <c r="B49" s="46"/>
      <c r="C49" s="46"/>
      <c r="D49" s="14">
        <v>-48.923147936</v>
      </c>
      <c r="E49" s="14">
        <v>-2.34877500000005</v>
      </c>
      <c r="F49" s="14">
        <v>-1.25127500000004</v>
      </c>
      <c r="G49" s="14">
        <f t="shared" si="3"/>
        <v>1.09750000000001</v>
      </c>
      <c r="H49" s="14">
        <f t="shared" si="4"/>
        <v>46.5743729359999</v>
      </c>
      <c r="I49" s="74">
        <f t="shared" si="5"/>
        <v>47.671872936</v>
      </c>
      <c r="J49" s="56"/>
      <c r="K49" s="56"/>
      <c r="L49" s="56"/>
      <c r="M49" s="56"/>
      <c r="N49" s="56"/>
      <c r="O49" s="56"/>
      <c r="P49" s="57"/>
      <c r="Q49" s="57"/>
      <c r="R49" s="57"/>
      <c r="S49" s="57"/>
      <c r="T49" s="57"/>
      <c r="U49" s="57"/>
      <c r="V49" s="57">
        <v>8.06814793599999</v>
      </c>
      <c r="W49" s="57">
        <v>9.243147936</v>
      </c>
      <c r="X49" s="57">
        <v>8.643147936</v>
      </c>
      <c r="Y49" s="57">
        <v>7.82814793600001</v>
      </c>
      <c r="Z49" s="57">
        <v>8.28564793599999</v>
      </c>
      <c r="AA49" s="57">
        <v>8.508147936</v>
      </c>
      <c r="AB49" s="57">
        <v>8.91314793599999</v>
      </c>
      <c r="AC49" s="57">
        <v>9.208147936</v>
      </c>
      <c r="AD49" s="57">
        <v>10.119397936</v>
      </c>
      <c r="AE49" s="57">
        <v>10.455647936</v>
      </c>
      <c r="AF49" s="57">
        <v>10.308147936</v>
      </c>
      <c r="AG49" s="57">
        <v>11.228147936</v>
      </c>
      <c r="AH49" s="57">
        <v>10.450647936</v>
      </c>
      <c r="AI49" s="57">
        <v>10.893147936</v>
      </c>
      <c r="AJ49" s="57">
        <v>10.500647936</v>
      </c>
      <c r="AK49" s="57">
        <v>9.96564793600002</v>
      </c>
      <c r="AL49" s="57">
        <v>10.375647936</v>
      </c>
      <c r="AM49" s="57">
        <v>11.370647936</v>
      </c>
      <c r="AN49" s="57">
        <v>11.920647936</v>
      </c>
      <c r="AO49" s="57">
        <v>12.420647936</v>
      </c>
      <c r="AP49" s="57">
        <v>16.081847936</v>
      </c>
      <c r="AQ49" s="57">
        <v>16.521847936</v>
      </c>
      <c r="AR49" s="57">
        <v>20.287822936</v>
      </c>
      <c r="AS49" s="57">
        <v>20.915647936</v>
      </c>
      <c r="AT49" s="57">
        <v>21.153147936</v>
      </c>
      <c r="AU49" s="57">
        <v>21.610647936</v>
      </c>
      <c r="AV49" s="57">
        <v>20.570647936</v>
      </c>
      <c r="AW49" s="57">
        <v>19.808147936</v>
      </c>
      <c r="AX49" s="57">
        <v>19.043147936</v>
      </c>
      <c r="AY49" s="57">
        <v>20.635647936</v>
      </c>
      <c r="AZ49" s="57">
        <v>20.330647936</v>
      </c>
      <c r="BA49" s="57">
        <v>25.738147936</v>
      </c>
      <c r="BB49" s="57">
        <v>29.280647936</v>
      </c>
      <c r="BC49" s="57">
        <v>29.045647936</v>
      </c>
      <c r="BD49" s="57">
        <v>29.360647936</v>
      </c>
      <c r="BE49" s="57">
        <v>29.520647936</v>
      </c>
      <c r="BF49" s="57">
        <v>29.665647936</v>
      </c>
      <c r="BG49" s="57">
        <v>31.775347936</v>
      </c>
      <c r="BH49" s="57">
        <v>34.020647936</v>
      </c>
      <c r="BI49" s="57">
        <v>34.458147936</v>
      </c>
      <c r="BJ49" s="57">
        <v>35.718147936</v>
      </c>
      <c r="BK49" s="57">
        <v>36.733147936</v>
      </c>
      <c r="BL49" s="57">
        <v>39.081472936</v>
      </c>
      <c r="BM49" s="57">
        <v>39.533972936</v>
      </c>
      <c r="BN49" s="57">
        <v>41.134772936</v>
      </c>
      <c r="BO49" s="57">
        <v>43.741772936</v>
      </c>
      <c r="BP49" s="57">
        <v>46.019372936</v>
      </c>
      <c r="BQ49" s="57">
        <v>46.3643729359999</v>
      </c>
      <c r="BR49" s="57">
        <v>47.224372936</v>
      </c>
      <c r="BS49" s="57">
        <v>47.0168729359999</v>
      </c>
      <c r="BT49" s="57">
        <v>46.5743729359999</v>
      </c>
    </row>
    <row r="50" ht="15.95" customHeight="1" spans="1:72">
      <c r="A50" s="85" t="s">
        <v>137</v>
      </c>
      <c r="B50" s="46"/>
      <c r="C50" s="46"/>
      <c r="D50" s="14">
        <v>-53.993650016</v>
      </c>
      <c r="E50" s="14">
        <v>-10.051925</v>
      </c>
      <c r="F50" s="14">
        <v>-8.99692499999999</v>
      </c>
      <c r="G50" s="14">
        <f t="shared" si="3"/>
        <v>1.05500000000001</v>
      </c>
      <c r="H50" s="14">
        <f t="shared" si="4"/>
        <v>43.941725016</v>
      </c>
      <c r="I50" s="74">
        <f t="shared" si="5"/>
        <v>44.996725016</v>
      </c>
      <c r="J50" s="56"/>
      <c r="K50" s="56"/>
      <c r="L50" s="56"/>
      <c r="M50" s="56"/>
      <c r="N50" s="56"/>
      <c r="O50" s="56"/>
      <c r="P50" s="57"/>
      <c r="Q50" s="57"/>
      <c r="R50" s="57"/>
      <c r="S50" s="57"/>
      <c r="T50" s="57"/>
      <c r="U50" s="57"/>
      <c r="V50" s="57">
        <v>7.74115001599998</v>
      </c>
      <c r="W50" s="57">
        <v>8.826150016</v>
      </c>
      <c r="X50" s="57">
        <v>8.116150016</v>
      </c>
      <c r="Y50" s="57">
        <v>7.26365001600001</v>
      </c>
      <c r="Z50" s="57">
        <v>7.75865001599998</v>
      </c>
      <c r="AA50" s="57">
        <v>7.923650016</v>
      </c>
      <c r="AB50" s="57">
        <v>8.30365001599999</v>
      </c>
      <c r="AC50" s="57">
        <v>8.56615001599999</v>
      </c>
      <c r="AD50" s="57">
        <v>9.48865001599999</v>
      </c>
      <c r="AE50" s="57">
        <v>9.80865001599997</v>
      </c>
      <c r="AF50" s="57">
        <v>9.65865001600001</v>
      </c>
      <c r="AG50" s="57">
        <v>10.571150016</v>
      </c>
      <c r="AH50" s="57">
        <v>9.781150016</v>
      </c>
      <c r="AI50" s="57">
        <v>10.211150016</v>
      </c>
      <c r="AJ50" s="57">
        <v>9.80615001600001</v>
      </c>
      <c r="AK50" s="57">
        <v>10.256150016</v>
      </c>
      <c r="AL50" s="57">
        <v>10.546150016</v>
      </c>
      <c r="AM50" s="57">
        <v>10.651150016</v>
      </c>
      <c r="AN50" s="57">
        <v>11.171150016</v>
      </c>
      <c r="AO50" s="57">
        <v>11.663650016</v>
      </c>
      <c r="AP50" s="57">
        <v>15.170050016</v>
      </c>
      <c r="AQ50" s="57">
        <v>15.550050016</v>
      </c>
      <c r="AR50" s="57">
        <v>19.205250016</v>
      </c>
      <c r="AS50" s="57">
        <v>19.668650016</v>
      </c>
      <c r="AT50" s="57">
        <v>19.891150016</v>
      </c>
      <c r="AU50" s="57">
        <v>20.318650016</v>
      </c>
      <c r="AV50" s="57">
        <v>19.241150016</v>
      </c>
      <c r="AW50" s="57">
        <v>18.443650016</v>
      </c>
      <c r="AX50" s="57">
        <v>17.743650016</v>
      </c>
      <c r="AY50" s="57">
        <v>19.291150016</v>
      </c>
      <c r="AZ50" s="57">
        <v>18.931150016</v>
      </c>
      <c r="BA50" s="57">
        <v>24.138025016</v>
      </c>
      <c r="BB50" s="57">
        <v>28.103025016</v>
      </c>
      <c r="BC50" s="57">
        <v>27.613025016</v>
      </c>
      <c r="BD50" s="57">
        <v>27.853025016</v>
      </c>
      <c r="BE50" s="57">
        <v>27.993025016</v>
      </c>
      <c r="BF50" s="57">
        <v>27.900525016</v>
      </c>
      <c r="BG50" s="57">
        <v>30.237306266</v>
      </c>
      <c r="BH50" s="57">
        <v>32.396150016</v>
      </c>
      <c r="BI50" s="57">
        <v>32.576150016</v>
      </c>
      <c r="BJ50" s="57">
        <v>33.796150016</v>
      </c>
      <c r="BK50" s="57">
        <v>34.786150016</v>
      </c>
      <c r="BL50" s="57">
        <v>37.049425016</v>
      </c>
      <c r="BM50" s="57">
        <v>37.326925016</v>
      </c>
      <c r="BN50" s="57">
        <v>38.803525016</v>
      </c>
      <c r="BO50" s="57">
        <v>41.314825016</v>
      </c>
      <c r="BP50" s="57">
        <v>43.489225016</v>
      </c>
      <c r="BQ50" s="57">
        <v>43.801725016</v>
      </c>
      <c r="BR50" s="57">
        <v>44.616725016</v>
      </c>
      <c r="BS50" s="57">
        <v>44.404225016</v>
      </c>
      <c r="BT50" s="57">
        <v>43.941725016</v>
      </c>
    </row>
    <row r="51" ht="15.95" customHeight="1" spans="1:72">
      <c r="A51" s="85" t="s">
        <v>138</v>
      </c>
      <c r="B51" s="46"/>
      <c r="C51" s="46"/>
      <c r="D51" s="14">
        <v>-55.885139552</v>
      </c>
      <c r="E51" s="14">
        <v>-14.30455</v>
      </c>
      <c r="F51" s="14">
        <v>-13.32455</v>
      </c>
      <c r="G51" s="14">
        <f t="shared" si="3"/>
        <v>0.980000000000011</v>
      </c>
      <c r="H51" s="14">
        <f t="shared" si="4"/>
        <v>41.580589552</v>
      </c>
      <c r="I51" s="74">
        <f t="shared" si="5"/>
        <v>42.560589552</v>
      </c>
      <c r="J51" s="56"/>
      <c r="K51" s="56"/>
      <c r="L51" s="56"/>
      <c r="M51" s="56"/>
      <c r="N51" s="56"/>
      <c r="O51" s="56"/>
      <c r="P51" s="57"/>
      <c r="Q51" s="57"/>
      <c r="R51" s="57"/>
      <c r="S51" s="57"/>
      <c r="T51" s="57"/>
      <c r="U51" s="57"/>
      <c r="V51" s="57">
        <v>7.33513955199999</v>
      </c>
      <c r="W51" s="57">
        <v>8.657639552</v>
      </c>
      <c r="X51" s="57">
        <v>8.172639552</v>
      </c>
      <c r="Y51" s="57">
        <v>7.46013955200002</v>
      </c>
      <c r="Z51" s="57">
        <v>7.94263955199998</v>
      </c>
      <c r="AA51" s="57">
        <v>8.385139552</v>
      </c>
      <c r="AB51" s="57">
        <v>8.85013955199999</v>
      </c>
      <c r="AC51" s="57">
        <v>9.207639552</v>
      </c>
      <c r="AD51" s="57">
        <v>10.081764552</v>
      </c>
      <c r="AE51" s="57">
        <v>10.345139552</v>
      </c>
      <c r="AF51" s="57">
        <v>10.385139552</v>
      </c>
      <c r="AG51" s="57">
        <v>11.110139552</v>
      </c>
      <c r="AH51" s="57">
        <v>10.310139552</v>
      </c>
      <c r="AI51" s="57">
        <v>10.590139552</v>
      </c>
      <c r="AJ51" s="57">
        <v>10.172639552</v>
      </c>
      <c r="AK51" s="57">
        <v>9.84013955200002</v>
      </c>
      <c r="AL51" s="57">
        <v>10.070139552</v>
      </c>
      <c r="AM51" s="57">
        <v>11.035139552</v>
      </c>
      <c r="AN51" s="57">
        <v>11.535139552</v>
      </c>
      <c r="AO51" s="57">
        <v>11.935139552</v>
      </c>
      <c r="AP51" s="57">
        <v>15.259739552</v>
      </c>
      <c r="AQ51" s="57">
        <v>15.579739552</v>
      </c>
      <c r="AR51" s="57">
        <v>18.945664552</v>
      </c>
      <c r="AS51" s="57">
        <v>19.260139552</v>
      </c>
      <c r="AT51" s="57">
        <v>19.310139552</v>
      </c>
      <c r="AU51" s="57">
        <v>19.892639552</v>
      </c>
      <c r="AV51" s="57">
        <v>18.965139552</v>
      </c>
      <c r="AW51" s="57">
        <v>18.432639552</v>
      </c>
      <c r="AX51" s="57">
        <v>17.772639552</v>
      </c>
      <c r="AY51" s="57">
        <v>19.430139552</v>
      </c>
      <c r="AZ51" s="57">
        <v>19.045139552</v>
      </c>
      <c r="BA51" s="57">
        <v>24.102014552</v>
      </c>
      <c r="BB51" s="57">
        <v>27.344514552</v>
      </c>
      <c r="BC51" s="57">
        <v>26.842014552</v>
      </c>
      <c r="BD51" s="57">
        <v>27.017014552</v>
      </c>
      <c r="BE51" s="57">
        <v>27.137014552</v>
      </c>
      <c r="BF51" s="57">
        <v>26.884514552</v>
      </c>
      <c r="BG51" s="57">
        <v>29.065845802</v>
      </c>
      <c r="BH51" s="57">
        <v>31.377639552</v>
      </c>
      <c r="BI51" s="57">
        <v>31.030139552</v>
      </c>
      <c r="BJ51" s="57">
        <v>32.210139552</v>
      </c>
      <c r="BK51" s="57">
        <v>33.142639552</v>
      </c>
      <c r="BL51" s="57">
        <v>35.388589552</v>
      </c>
      <c r="BM51" s="57">
        <v>35.473589552</v>
      </c>
      <c r="BN51" s="57">
        <v>36.808739552</v>
      </c>
      <c r="BO51" s="57">
        <v>39.202889552</v>
      </c>
      <c r="BP51" s="57">
        <v>41.268089552</v>
      </c>
      <c r="BQ51" s="57">
        <v>41.500589552</v>
      </c>
      <c r="BR51" s="57">
        <v>42.320589552</v>
      </c>
      <c r="BS51" s="57">
        <v>42.048089552</v>
      </c>
      <c r="BT51" s="57">
        <v>41.580589552</v>
      </c>
    </row>
    <row r="52" ht="15.95" customHeight="1" spans="1:72">
      <c r="A52" s="85" t="s">
        <v>139</v>
      </c>
      <c r="B52" s="46"/>
      <c r="C52" s="46"/>
      <c r="D52" s="14">
        <v>-53.558262976</v>
      </c>
      <c r="E52" s="14">
        <v>-13.981325</v>
      </c>
      <c r="F52" s="14">
        <v>-13.048825</v>
      </c>
      <c r="G52" s="14">
        <f t="shared" si="3"/>
        <v>0.932500000000012</v>
      </c>
      <c r="H52" s="14">
        <f t="shared" si="4"/>
        <v>39.576937976</v>
      </c>
      <c r="I52" s="74">
        <f t="shared" si="5"/>
        <v>40.509437976</v>
      </c>
      <c r="J52" s="56"/>
      <c r="K52" s="56"/>
      <c r="L52" s="56"/>
      <c r="M52" s="56"/>
      <c r="N52" s="56"/>
      <c r="O52" s="56"/>
      <c r="P52" s="57"/>
      <c r="Q52" s="57"/>
      <c r="R52" s="57"/>
      <c r="S52" s="57"/>
      <c r="T52" s="57"/>
      <c r="U52" s="57"/>
      <c r="V52" s="57">
        <v>7.03826297599999</v>
      </c>
      <c r="W52" s="57">
        <v>8.458262976</v>
      </c>
      <c r="X52" s="57">
        <v>8.083262976</v>
      </c>
      <c r="Y52" s="57">
        <v>7.39576297600002</v>
      </c>
      <c r="Z52" s="57">
        <v>7.87326297599999</v>
      </c>
      <c r="AA52" s="57">
        <v>8.445762976</v>
      </c>
      <c r="AB52" s="57">
        <v>9.088262976</v>
      </c>
      <c r="AC52" s="57">
        <v>9.388262976</v>
      </c>
      <c r="AD52" s="57">
        <v>10.243262976</v>
      </c>
      <c r="AE52" s="57">
        <v>10.448262976</v>
      </c>
      <c r="AF52" s="57">
        <v>10.515762976</v>
      </c>
      <c r="AG52" s="57">
        <v>11.193262976</v>
      </c>
      <c r="AH52" s="57">
        <v>10.375762976</v>
      </c>
      <c r="AI52" s="57">
        <v>10.560762976</v>
      </c>
      <c r="AJ52" s="57">
        <v>10.175762976</v>
      </c>
      <c r="AK52" s="57">
        <v>9.92076297600002</v>
      </c>
      <c r="AL52" s="57">
        <v>10.130762976</v>
      </c>
      <c r="AM52" s="57">
        <v>11.030762976</v>
      </c>
      <c r="AN52" s="57">
        <v>11.470762976</v>
      </c>
      <c r="AO52" s="57">
        <v>11.828262976</v>
      </c>
      <c r="AP52" s="57">
        <v>14.999862976</v>
      </c>
      <c r="AQ52" s="57">
        <v>15.259862976</v>
      </c>
      <c r="AR52" s="57">
        <v>18.453662976</v>
      </c>
      <c r="AS52" s="57">
        <v>18.603262976</v>
      </c>
      <c r="AT52" s="57">
        <v>18.580762976</v>
      </c>
      <c r="AU52" s="57">
        <v>19.198262976</v>
      </c>
      <c r="AV52" s="57">
        <v>18.328262976</v>
      </c>
      <c r="AW52" s="57">
        <v>17.885762976</v>
      </c>
      <c r="AX52" s="57">
        <v>17.265762976</v>
      </c>
      <c r="AY52" s="57">
        <v>18.998262976</v>
      </c>
      <c r="AZ52" s="57">
        <v>18.580762976</v>
      </c>
      <c r="BA52" s="57">
        <v>23.474512976</v>
      </c>
      <c r="BB52" s="57">
        <v>26.514512976</v>
      </c>
      <c r="BC52" s="57">
        <v>26.012012976</v>
      </c>
      <c r="BD52" s="57">
        <v>26.094512976</v>
      </c>
      <c r="BE52" s="57">
        <v>26.194512976</v>
      </c>
      <c r="BF52" s="57">
        <v>25.844512976</v>
      </c>
      <c r="BG52" s="57">
        <v>27.898550476</v>
      </c>
      <c r="BH52" s="57">
        <v>30.185762976</v>
      </c>
      <c r="BI52" s="57">
        <v>29.868262976</v>
      </c>
      <c r="BJ52" s="57">
        <v>31.008262976</v>
      </c>
      <c r="BK52" s="57">
        <v>31.885762976</v>
      </c>
      <c r="BL52" s="57">
        <v>34.114387976</v>
      </c>
      <c r="BM52" s="57">
        <v>34.006887976</v>
      </c>
      <c r="BN52" s="57">
        <v>35.206337976</v>
      </c>
      <c r="BO52" s="57">
        <v>37.463537976</v>
      </c>
      <c r="BP52" s="57">
        <v>39.421937976</v>
      </c>
      <c r="BQ52" s="57">
        <v>39.589437976</v>
      </c>
      <c r="BR52" s="57">
        <v>40.379437976</v>
      </c>
      <c r="BS52" s="57">
        <v>40.101937976</v>
      </c>
      <c r="BT52" s="57">
        <v>39.576937976</v>
      </c>
    </row>
    <row r="53" ht="15.95" customHeight="1" spans="1:72">
      <c r="A53" s="85" t="s">
        <v>140</v>
      </c>
      <c r="B53" s="46"/>
      <c r="C53" s="46"/>
      <c r="D53" s="14">
        <v>-47.68838432</v>
      </c>
      <c r="E53" s="14">
        <v>-10.121825</v>
      </c>
      <c r="F53" s="14">
        <v>-9.28182499999999</v>
      </c>
      <c r="G53" s="14">
        <f t="shared" si="3"/>
        <v>0.840000000000012</v>
      </c>
      <c r="H53" s="14">
        <f t="shared" si="4"/>
        <v>37.56655932</v>
      </c>
      <c r="I53" s="74">
        <f t="shared" si="5"/>
        <v>38.40655932</v>
      </c>
      <c r="J53" s="56"/>
      <c r="K53" s="56"/>
      <c r="L53" s="56"/>
      <c r="M53" s="56"/>
      <c r="N53" s="56"/>
      <c r="O53" s="56"/>
      <c r="P53" s="57"/>
      <c r="Q53" s="57"/>
      <c r="R53" s="57"/>
      <c r="S53" s="57"/>
      <c r="T53" s="57"/>
      <c r="U53" s="57"/>
      <c r="V53" s="57">
        <v>6.92838431999999</v>
      </c>
      <c r="W53" s="57">
        <v>8.51588432</v>
      </c>
      <c r="X53" s="57">
        <v>8.33588432</v>
      </c>
      <c r="Y53" s="57">
        <v>7.70838432000001</v>
      </c>
      <c r="Z53" s="57">
        <v>8.18838431999998</v>
      </c>
      <c r="AA53" s="57">
        <v>8.98088432</v>
      </c>
      <c r="AB53" s="57">
        <v>9.83588431999999</v>
      </c>
      <c r="AC53" s="57">
        <v>10.05588432</v>
      </c>
      <c r="AD53" s="57">
        <v>10.89063432</v>
      </c>
      <c r="AE53" s="57">
        <v>11.05838432</v>
      </c>
      <c r="AF53" s="57">
        <v>11.24088432</v>
      </c>
      <c r="AG53" s="57">
        <v>11.80588432</v>
      </c>
      <c r="AH53" s="57">
        <v>10.93338432</v>
      </c>
      <c r="AI53" s="57">
        <v>11.02088432</v>
      </c>
      <c r="AJ53" s="57">
        <v>10.63588432</v>
      </c>
      <c r="AK53" s="57">
        <v>10.54838432</v>
      </c>
      <c r="AL53" s="57">
        <v>10.70838432</v>
      </c>
      <c r="AM53" s="57">
        <v>11.49838432</v>
      </c>
      <c r="AN53" s="57">
        <v>11.90838432</v>
      </c>
      <c r="AO53" s="57">
        <v>11.22588432</v>
      </c>
      <c r="AP53" s="57">
        <v>14.91768432</v>
      </c>
      <c r="AQ53" s="57">
        <v>15.11768432</v>
      </c>
      <c r="AR53" s="57">
        <v>18.27383432</v>
      </c>
      <c r="AS53" s="57">
        <v>18.30338432</v>
      </c>
      <c r="AT53" s="57">
        <v>18.23088432</v>
      </c>
      <c r="AU53" s="57">
        <v>18.95588432</v>
      </c>
      <c r="AV53" s="57">
        <v>18.17338432</v>
      </c>
      <c r="AW53" s="57">
        <v>17.92838432</v>
      </c>
      <c r="AX53" s="57">
        <v>17.34838432</v>
      </c>
      <c r="AY53" s="57">
        <v>19.19338432</v>
      </c>
      <c r="AZ53" s="57">
        <v>18.73088432</v>
      </c>
      <c r="BA53" s="57">
        <v>23.48213432</v>
      </c>
      <c r="BB53" s="57">
        <v>25.84713432</v>
      </c>
      <c r="BC53" s="57">
        <v>25.32713432</v>
      </c>
      <c r="BD53" s="57">
        <v>25.33213432</v>
      </c>
      <c r="BE53" s="57">
        <v>25.41213432</v>
      </c>
      <c r="BF53" s="57">
        <v>25.29213432</v>
      </c>
      <c r="BG53" s="57">
        <v>27.29142182</v>
      </c>
      <c r="BH53" s="57">
        <v>29.57088432</v>
      </c>
      <c r="BI53" s="57">
        <v>28.62588432</v>
      </c>
      <c r="BJ53" s="57">
        <v>29.72588432</v>
      </c>
      <c r="BK53" s="57">
        <v>30.67088432</v>
      </c>
      <c r="BL53" s="57">
        <v>32.86485932</v>
      </c>
      <c r="BM53" s="57">
        <v>32.48235932</v>
      </c>
      <c r="BN53" s="57">
        <v>33.53920932</v>
      </c>
      <c r="BO53" s="57">
        <v>35.68585932</v>
      </c>
      <c r="BP53" s="57">
        <v>37.58905932</v>
      </c>
      <c r="BQ53" s="57">
        <v>37.64405932</v>
      </c>
      <c r="BR53" s="57">
        <v>38.39405932</v>
      </c>
      <c r="BS53" s="57">
        <v>38.09655932</v>
      </c>
      <c r="BT53" s="57">
        <v>37.56655932</v>
      </c>
    </row>
    <row r="54" ht="15.95" customHeight="1" spans="1:72">
      <c r="A54" s="85" t="s">
        <v>141</v>
      </c>
      <c r="B54" s="46"/>
      <c r="C54" s="46"/>
      <c r="D54" s="14">
        <v>-38.527518208</v>
      </c>
      <c r="E54" s="14">
        <v>-3.89147500000005</v>
      </c>
      <c r="F54" s="14">
        <v>-3.04897500000004</v>
      </c>
      <c r="G54" s="14">
        <f t="shared" si="3"/>
        <v>0.842500000000012</v>
      </c>
      <c r="H54" s="14">
        <f t="shared" si="4"/>
        <v>34.6360432079999</v>
      </c>
      <c r="I54" s="74">
        <f t="shared" si="5"/>
        <v>35.478543208</v>
      </c>
      <c r="J54" s="56"/>
      <c r="K54" s="56"/>
      <c r="L54" s="56"/>
      <c r="M54" s="56"/>
      <c r="N54" s="56"/>
      <c r="O54" s="56"/>
      <c r="P54" s="57"/>
      <c r="Q54" s="57"/>
      <c r="R54" s="57"/>
      <c r="S54" s="57"/>
      <c r="T54" s="57"/>
      <c r="U54" s="57"/>
      <c r="V54" s="57">
        <v>6.72501820799998</v>
      </c>
      <c r="W54" s="57">
        <v>8.340018208</v>
      </c>
      <c r="X54" s="57">
        <v>8.195018208</v>
      </c>
      <c r="Y54" s="57">
        <v>7.56751820800001</v>
      </c>
      <c r="Z54" s="57">
        <v>8.05001820799998</v>
      </c>
      <c r="AA54" s="57">
        <v>8.820018208</v>
      </c>
      <c r="AB54" s="57">
        <v>9.68501820799999</v>
      </c>
      <c r="AC54" s="57">
        <v>9.907518208</v>
      </c>
      <c r="AD54" s="57">
        <v>10.740018208</v>
      </c>
      <c r="AE54" s="57">
        <v>10.895018208</v>
      </c>
      <c r="AF54" s="57">
        <v>11.047518208</v>
      </c>
      <c r="AG54" s="57">
        <v>11.592518208</v>
      </c>
      <c r="AH54" s="57">
        <v>10.727518208</v>
      </c>
      <c r="AI54" s="57">
        <v>10.770018208</v>
      </c>
      <c r="AJ54" s="57">
        <v>10.390018208</v>
      </c>
      <c r="AK54" s="57">
        <v>10.292518208</v>
      </c>
      <c r="AL54" s="57">
        <v>10.442518208</v>
      </c>
      <c r="AM54" s="57">
        <v>11.215018208</v>
      </c>
      <c r="AN54" s="57">
        <v>11.595018208</v>
      </c>
      <c r="AO54" s="57">
        <v>10.917518208</v>
      </c>
      <c r="AP54" s="57">
        <v>14.458118208</v>
      </c>
      <c r="AQ54" s="57">
        <v>14.598118208</v>
      </c>
      <c r="AR54" s="57">
        <v>17.644543208</v>
      </c>
      <c r="AS54" s="57">
        <v>17.510018208</v>
      </c>
      <c r="AT54" s="57">
        <v>17.390018208</v>
      </c>
      <c r="AU54" s="57">
        <v>18.090018208</v>
      </c>
      <c r="AV54" s="57">
        <v>17.287518208</v>
      </c>
      <c r="AW54" s="57">
        <v>17.027518208</v>
      </c>
      <c r="AX54" s="57">
        <v>16.487518208</v>
      </c>
      <c r="AY54" s="57">
        <v>18.187518208</v>
      </c>
      <c r="AZ54" s="57">
        <v>17.795018208</v>
      </c>
      <c r="BA54" s="57">
        <v>22.287518208</v>
      </c>
      <c r="BB54" s="57">
        <v>24.600018208</v>
      </c>
      <c r="BC54" s="57">
        <v>24.120018208</v>
      </c>
      <c r="BD54" s="57">
        <v>24.127518208</v>
      </c>
      <c r="BE54" s="57">
        <v>24.187518208</v>
      </c>
      <c r="BF54" s="57">
        <v>23.952518208</v>
      </c>
      <c r="BG54" s="57">
        <v>25.722768208</v>
      </c>
      <c r="BH54" s="57">
        <v>27.940018208</v>
      </c>
      <c r="BI54" s="57">
        <v>26.532518208</v>
      </c>
      <c r="BJ54" s="57">
        <v>27.592518208</v>
      </c>
      <c r="BK54" s="57">
        <v>28.507518208</v>
      </c>
      <c r="BL54" s="57">
        <v>30.584943208</v>
      </c>
      <c r="BM54" s="57">
        <v>30.109943208</v>
      </c>
      <c r="BN54" s="57">
        <v>31.011543208</v>
      </c>
      <c r="BO54" s="57">
        <v>33.047643208</v>
      </c>
      <c r="BP54" s="57">
        <v>34.856043208</v>
      </c>
      <c r="BQ54" s="57">
        <v>34.8585432079999</v>
      </c>
      <c r="BR54" s="57">
        <v>35.578543208</v>
      </c>
      <c r="BS54" s="57">
        <v>35.2110432079999</v>
      </c>
      <c r="BT54" s="57">
        <v>34.6360432079999</v>
      </c>
    </row>
    <row r="55" ht="15.95" customHeight="1" spans="1:72">
      <c r="A55" s="85" t="s">
        <v>142</v>
      </c>
      <c r="B55" s="46"/>
      <c r="C55" s="46"/>
      <c r="D55" s="14">
        <v>-31.677974272</v>
      </c>
      <c r="E55" s="14">
        <v>0.107999999999949</v>
      </c>
      <c r="F55" s="14">
        <v>0.990499999999961</v>
      </c>
      <c r="G55" s="14">
        <f t="shared" si="3"/>
        <v>0.882500000000012</v>
      </c>
      <c r="H55" s="14">
        <f t="shared" si="4"/>
        <v>31.7859742719999</v>
      </c>
      <c r="I55" s="74">
        <f t="shared" si="5"/>
        <v>32.668474272</v>
      </c>
      <c r="J55" s="56"/>
      <c r="K55" s="56"/>
      <c r="L55" s="56"/>
      <c r="M55" s="56"/>
      <c r="N55" s="56"/>
      <c r="O55" s="56"/>
      <c r="P55" s="57"/>
      <c r="Q55" s="57"/>
      <c r="R55" s="57"/>
      <c r="S55" s="57"/>
      <c r="T55" s="57"/>
      <c r="U55" s="57"/>
      <c r="V55" s="57">
        <v>6.85047427199999</v>
      </c>
      <c r="W55" s="57">
        <v>8.180474272</v>
      </c>
      <c r="X55" s="57">
        <v>7.700474272</v>
      </c>
      <c r="Y55" s="57">
        <v>6.90047427200002</v>
      </c>
      <c r="Z55" s="57">
        <v>7.46047427199998</v>
      </c>
      <c r="AA55" s="57">
        <v>7.797974272</v>
      </c>
      <c r="AB55" s="57">
        <v>8.69797427199999</v>
      </c>
      <c r="AC55" s="57">
        <v>8.672974272</v>
      </c>
      <c r="AD55" s="57">
        <v>9.524599272</v>
      </c>
      <c r="AE55" s="57">
        <v>9.70547427199998</v>
      </c>
      <c r="AF55" s="57">
        <v>9.54797427200002</v>
      </c>
      <c r="AG55" s="57">
        <v>10.280474272</v>
      </c>
      <c r="AH55" s="57">
        <v>9.557974272</v>
      </c>
      <c r="AI55" s="57">
        <v>9.63547427199999</v>
      </c>
      <c r="AJ55" s="57">
        <v>9.30547427200001</v>
      </c>
      <c r="AK55" s="57">
        <v>9.897974272</v>
      </c>
      <c r="AL55" s="57">
        <v>10.107974272</v>
      </c>
      <c r="AM55" s="57">
        <v>10.027974272</v>
      </c>
      <c r="AN55" s="57">
        <v>10.367974272</v>
      </c>
      <c r="AO55" s="57">
        <v>10.757974272</v>
      </c>
      <c r="AP55" s="57">
        <v>13.519174272</v>
      </c>
      <c r="AQ55" s="57">
        <v>13.599174272</v>
      </c>
      <c r="AR55" s="57">
        <v>16.549524272</v>
      </c>
      <c r="AS55" s="57">
        <v>16.175474272</v>
      </c>
      <c r="AT55" s="57">
        <v>16.050474272</v>
      </c>
      <c r="AU55" s="57">
        <v>16.577974272</v>
      </c>
      <c r="AV55" s="57">
        <v>15.590474272</v>
      </c>
      <c r="AW55" s="57">
        <v>14.925474272</v>
      </c>
      <c r="AX55" s="57">
        <v>14.425474272</v>
      </c>
      <c r="AY55" s="57">
        <v>15.790474272</v>
      </c>
      <c r="AZ55" s="57">
        <v>15.562974272</v>
      </c>
      <c r="BA55" s="57">
        <v>19.614849272</v>
      </c>
      <c r="BB55" s="57">
        <v>22.184849272</v>
      </c>
      <c r="BC55" s="57">
        <v>21.734849272</v>
      </c>
      <c r="BD55" s="57">
        <v>21.829849272</v>
      </c>
      <c r="BE55" s="57">
        <v>21.869849272</v>
      </c>
      <c r="BF55" s="57">
        <v>21.577349272</v>
      </c>
      <c r="BG55" s="57">
        <v>22.959330522</v>
      </c>
      <c r="BH55" s="57">
        <v>25.067974272</v>
      </c>
      <c r="BI55" s="57">
        <v>24.542974272</v>
      </c>
      <c r="BJ55" s="57">
        <v>25.562974272</v>
      </c>
      <c r="BK55" s="57">
        <v>26.377974272</v>
      </c>
      <c r="BL55" s="57">
        <v>28.249074272</v>
      </c>
      <c r="BM55" s="57">
        <v>27.664074272</v>
      </c>
      <c r="BN55" s="57">
        <v>28.473674272</v>
      </c>
      <c r="BO55" s="57">
        <v>30.404174272</v>
      </c>
      <c r="BP55" s="57">
        <v>32.130974272</v>
      </c>
      <c r="BQ55" s="57">
        <v>32.1759742719999</v>
      </c>
      <c r="BR55" s="57">
        <v>32.803474272</v>
      </c>
      <c r="BS55" s="57">
        <v>32.3634742719999</v>
      </c>
      <c r="BT55" s="57">
        <v>31.7859742719999</v>
      </c>
    </row>
    <row r="56" ht="15.95" customHeight="1" spans="1:72">
      <c r="A56" s="85" t="s">
        <v>143</v>
      </c>
      <c r="B56" s="46"/>
      <c r="C56" s="46"/>
      <c r="D56" s="14">
        <v>-30.963308992</v>
      </c>
      <c r="E56" s="14">
        <v>-2.45310000000006</v>
      </c>
      <c r="F56" s="14">
        <v>-1.59310000000005</v>
      </c>
      <c r="G56" s="14">
        <f t="shared" si="3"/>
        <v>0.860000000000012</v>
      </c>
      <c r="H56" s="14">
        <f t="shared" si="4"/>
        <v>28.5102089919999</v>
      </c>
      <c r="I56" s="74">
        <f t="shared" si="5"/>
        <v>29.370208992</v>
      </c>
      <c r="J56" s="56"/>
      <c r="K56" s="56"/>
      <c r="L56" s="56"/>
      <c r="M56" s="56"/>
      <c r="N56" s="56"/>
      <c r="O56" s="56"/>
      <c r="P56" s="57"/>
      <c r="Q56" s="57"/>
      <c r="R56" s="57"/>
      <c r="S56" s="57"/>
      <c r="T56" s="57"/>
      <c r="U56" s="57"/>
      <c r="V56" s="57">
        <v>6.75580899199999</v>
      </c>
      <c r="W56" s="57">
        <v>7.918308992</v>
      </c>
      <c r="X56" s="57">
        <v>7.223308992</v>
      </c>
      <c r="Y56" s="57">
        <v>6.28080899200002</v>
      </c>
      <c r="Z56" s="57">
        <v>6.89330899199999</v>
      </c>
      <c r="AA56" s="57">
        <v>6.98080899200001</v>
      </c>
      <c r="AB56" s="57">
        <v>7.85830899199999</v>
      </c>
      <c r="AC56" s="57">
        <v>7.780808992</v>
      </c>
      <c r="AD56" s="57">
        <v>8.639183992</v>
      </c>
      <c r="AE56" s="57">
        <v>8.71580899199998</v>
      </c>
      <c r="AF56" s="57">
        <v>8.51830899200002</v>
      </c>
      <c r="AG56" s="57">
        <v>9.31080899199999</v>
      </c>
      <c r="AH56" s="57">
        <v>8.658308992</v>
      </c>
      <c r="AI56" s="57">
        <v>8.75580899199999</v>
      </c>
      <c r="AJ56" s="57">
        <v>8.46330899200001</v>
      </c>
      <c r="AK56" s="57">
        <v>8.888308992</v>
      </c>
      <c r="AL56" s="57">
        <v>9.138308992</v>
      </c>
      <c r="AM56" s="57">
        <v>9.090808992</v>
      </c>
      <c r="AN56" s="57">
        <v>9.400808992</v>
      </c>
      <c r="AO56" s="57">
        <v>9.84330899200002</v>
      </c>
      <c r="AP56" s="57">
        <v>12.505508992</v>
      </c>
      <c r="AQ56" s="57">
        <v>12.525508992</v>
      </c>
      <c r="AR56" s="57">
        <v>15.458233992</v>
      </c>
      <c r="AS56" s="57">
        <v>14.953308992</v>
      </c>
      <c r="AT56" s="57">
        <v>14.828308992</v>
      </c>
      <c r="AU56" s="57">
        <v>15.253308992</v>
      </c>
      <c r="AV56" s="57">
        <v>14.165808992</v>
      </c>
      <c r="AW56" s="57">
        <v>13.298308992</v>
      </c>
      <c r="AX56" s="57">
        <v>12.838308992</v>
      </c>
      <c r="AY56" s="57">
        <v>14.040808992</v>
      </c>
      <c r="AZ56" s="57">
        <v>13.953308992</v>
      </c>
      <c r="BA56" s="57">
        <v>17.603933992</v>
      </c>
      <c r="BB56" s="57">
        <v>19.996433992</v>
      </c>
      <c r="BC56" s="57">
        <v>19.576433992</v>
      </c>
      <c r="BD56" s="57">
        <v>19.658933992</v>
      </c>
      <c r="BE56" s="57">
        <v>19.678933992</v>
      </c>
      <c r="BF56" s="57">
        <v>19.338933992</v>
      </c>
      <c r="BG56" s="57">
        <v>20.636052742</v>
      </c>
      <c r="BH56" s="57">
        <v>22.650808992</v>
      </c>
      <c r="BI56" s="57">
        <v>22.093308992</v>
      </c>
      <c r="BJ56" s="57">
        <v>23.073308992</v>
      </c>
      <c r="BK56" s="57">
        <v>23.838308992</v>
      </c>
      <c r="BL56" s="57">
        <v>25.558208992</v>
      </c>
      <c r="BM56" s="57">
        <v>24.863208992</v>
      </c>
      <c r="BN56" s="57">
        <v>25.546308992</v>
      </c>
      <c r="BO56" s="57">
        <v>27.364608992</v>
      </c>
      <c r="BP56" s="57">
        <v>29.000208992</v>
      </c>
      <c r="BQ56" s="57">
        <v>29.0552089919999</v>
      </c>
      <c r="BR56" s="57">
        <v>29.600208992</v>
      </c>
      <c r="BS56" s="57">
        <v>29.0927089919999</v>
      </c>
      <c r="BT56" s="57">
        <v>28.5102089919999</v>
      </c>
    </row>
    <row r="57" ht="15.95" customHeight="1" spans="1:72">
      <c r="A57" s="85" t="s">
        <v>144</v>
      </c>
      <c r="B57" s="46"/>
      <c r="C57" s="46"/>
      <c r="D57" s="14">
        <v>-31.698089312</v>
      </c>
      <c r="E57" s="14">
        <v>-6.00707500000005</v>
      </c>
      <c r="F57" s="14">
        <v>-5.21457500000004</v>
      </c>
      <c r="G57" s="14">
        <f t="shared" si="3"/>
        <v>0.792500000000011</v>
      </c>
      <c r="H57" s="14">
        <f t="shared" si="4"/>
        <v>25.691014312</v>
      </c>
      <c r="I57" s="74">
        <f t="shared" si="5"/>
        <v>26.483514312</v>
      </c>
      <c r="J57" s="56"/>
      <c r="K57" s="56"/>
      <c r="L57" s="56"/>
      <c r="M57" s="56"/>
      <c r="N57" s="56"/>
      <c r="O57" s="56"/>
      <c r="P57" s="57"/>
      <c r="Q57" s="57"/>
      <c r="R57" s="57"/>
      <c r="S57" s="57"/>
      <c r="T57" s="57"/>
      <c r="U57" s="57"/>
      <c r="V57" s="57">
        <v>6.38058931199999</v>
      </c>
      <c r="W57" s="57">
        <v>7.530589312</v>
      </c>
      <c r="X57" s="57">
        <v>6.820589312</v>
      </c>
      <c r="Y57" s="57">
        <v>5.81308931200002</v>
      </c>
      <c r="Z57" s="57">
        <v>6.42558931199999</v>
      </c>
      <c r="AA57" s="57">
        <v>6.470589312</v>
      </c>
      <c r="AB57" s="57">
        <v>7.33558931199999</v>
      </c>
      <c r="AC57" s="57">
        <v>7.228089312</v>
      </c>
      <c r="AD57" s="57">
        <v>8.090964312</v>
      </c>
      <c r="AE57" s="57">
        <v>8.15058931199998</v>
      </c>
      <c r="AF57" s="57">
        <v>7.92558931200002</v>
      </c>
      <c r="AG57" s="57">
        <v>8.73058931199999</v>
      </c>
      <c r="AH57" s="57">
        <v>8.100589312</v>
      </c>
      <c r="AI57" s="57">
        <v>8.16058931199999</v>
      </c>
      <c r="AJ57" s="57">
        <v>7.95058931200001</v>
      </c>
      <c r="AK57" s="57">
        <v>8.260589312</v>
      </c>
      <c r="AL57" s="57">
        <v>8.510589312</v>
      </c>
      <c r="AM57" s="57">
        <v>8.473089312</v>
      </c>
      <c r="AN57" s="57">
        <v>8.753089312</v>
      </c>
      <c r="AO57" s="57">
        <v>9.19808931200001</v>
      </c>
      <c r="AP57" s="57">
        <v>11.766689312</v>
      </c>
      <c r="AQ57" s="57">
        <v>11.726689312</v>
      </c>
      <c r="AR57" s="57">
        <v>14.575864312</v>
      </c>
      <c r="AS57" s="57">
        <v>13.900589312</v>
      </c>
      <c r="AT57" s="57">
        <v>13.770589312</v>
      </c>
      <c r="AU57" s="57">
        <v>14.158089312</v>
      </c>
      <c r="AV57" s="57">
        <v>13.048089312</v>
      </c>
      <c r="AW57" s="57">
        <v>12.083089312</v>
      </c>
      <c r="AX57" s="57">
        <v>11.663089312</v>
      </c>
      <c r="AY57" s="57">
        <v>12.795589312</v>
      </c>
      <c r="AZ57" s="57">
        <v>12.708089312</v>
      </c>
      <c r="BA57" s="57">
        <v>16.122464312</v>
      </c>
      <c r="BB57" s="57">
        <v>18.319964312</v>
      </c>
      <c r="BC57" s="57">
        <v>17.929964312</v>
      </c>
      <c r="BD57" s="57">
        <v>17.949964312</v>
      </c>
      <c r="BE57" s="57">
        <v>17.949964312</v>
      </c>
      <c r="BF57" s="57">
        <v>17.552464312</v>
      </c>
      <c r="BG57" s="57">
        <v>18.724570562</v>
      </c>
      <c r="BH57" s="57">
        <v>20.728089312</v>
      </c>
      <c r="BI57" s="57">
        <v>20.093089312</v>
      </c>
      <c r="BJ57" s="57">
        <v>21.033089312</v>
      </c>
      <c r="BK57" s="57">
        <v>21.728089312</v>
      </c>
      <c r="BL57" s="57">
        <v>23.361364312</v>
      </c>
      <c r="BM57" s="57">
        <v>22.536364312</v>
      </c>
      <c r="BN57" s="57">
        <v>23.086064312</v>
      </c>
      <c r="BO57" s="57">
        <v>24.777314312</v>
      </c>
      <c r="BP57" s="57">
        <v>26.308514312</v>
      </c>
      <c r="BQ57" s="57">
        <v>26.323514312</v>
      </c>
      <c r="BR57" s="57">
        <v>26.786014312</v>
      </c>
      <c r="BS57" s="57">
        <v>26.2435143119999</v>
      </c>
      <c r="BT57" s="57">
        <v>25.6910143119999</v>
      </c>
    </row>
    <row r="58" ht="15.95" customHeight="1" spans="1:72">
      <c r="A58" s="85" t="s">
        <v>145</v>
      </c>
      <c r="B58" s="46"/>
      <c r="C58" s="46"/>
      <c r="D58" s="14">
        <v>-34.214191808</v>
      </c>
      <c r="E58" s="14">
        <v>-11.7489</v>
      </c>
      <c r="F58" s="14">
        <v>-11.0289</v>
      </c>
      <c r="G58" s="14">
        <f t="shared" si="3"/>
        <v>0.720000000000001</v>
      </c>
      <c r="H58" s="14">
        <f t="shared" si="4"/>
        <v>22.465291808</v>
      </c>
      <c r="I58" s="74">
        <f t="shared" si="5"/>
        <v>23.185291808</v>
      </c>
      <c r="J58" s="56"/>
      <c r="K58" s="56"/>
      <c r="L58" s="56"/>
      <c r="M58" s="56"/>
      <c r="N58" s="56"/>
      <c r="O58" s="56"/>
      <c r="P58" s="57"/>
      <c r="Q58" s="57"/>
      <c r="R58" s="57"/>
      <c r="S58" s="57"/>
      <c r="T58" s="57"/>
      <c r="U58" s="57"/>
      <c r="V58" s="57">
        <v>6.12419180799999</v>
      </c>
      <c r="W58" s="57">
        <v>7.121691808</v>
      </c>
      <c r="X58" s="57">
        <v>6.26419180800001</v>
      </c>
      <c r="Y58" s="57">
        <v>5.13169180800002</v>
      </c>
      <c r="Z58" s="57">
        <v>5.79669180799999</v>
      </c>
      <c r="AA58" s="57">
        <v>5.64669180800001</v>
      </c>
      <c r="AB58" s="57">
        <v>6.48169180799999</v>
      </c>
      <c r="AC58" s="57">
        <v>6.321691808</v>
      </c>
      <c r="AD58" s="57">
        <v>7.198066808</v>
      </c>
      <c r="AE58" s="57">
        <v>7.23669180799998</v>
      </c>
      <c r="AF58" s="57">
        <v>6.92419180800002</v>
      </c>
      <c r="AG58" s="57">
        <v>7.75919180799999</v>
      </c>
      <c r="AH58" s="57">
        <v>7.146691808</v>
      </c>
      <c r="AI58" s="57">
        <v>7.25919180799999</v>
      </c>
      <c r="AJ58" s="57">
        <v>7.06669180800002</v>
      </c>
      <c r="AK58" s="57">
        <v>7.276691808</v>
      </c>
      <c r="AL58" s="57">
        <v>7.536691808</v>
      </c>
      <c r="AM58" s="57">
        <v>7.521691808</v>
      </c>
      <c r="AN58" s="57">
        <v>7.791691808</v>
      </c>
      <c r="AO58" s="57">
        <v>8.23669180800002</v>
      </c>
      <c r="AP58" s="57">
        <v>10.744091808</v>
      </c>
      <c r="AQ58" s="57">
        <v>10.644091808</v>
      </c>
      <c r="AR58" s="57">
        <v>13.467916808</v>
      </c>
      <c r="AS58" s="57">
        <v>12.679191808</v>
      </c>
      <c r="AT58" s="57">
        <v>12.514191808</v>
      </c>
      <c r="AU58" s="57">
        <v>12.821691808</v>
      </c>
      <c r="AV58" s="57">
        <v>11.614191808</v>
      </c>
      <c r="AW58" s="57">
        <v>10.489191808</v>
      </c>
      <c r="AX58" s="57">
        <v>10.109191808</v>
      </c>
      <c r="AY58" s="57">
        <v>11.104191808</v>
      </c>
      <c r="AZ58" s="57">
        <v>11.061691808</v>
      </c>
      <c r="BA58" s="57">
        <v>14.162941808</v>
      </c>
      <c r="BB58" s="57">
        <v>16.222941808</v>
      </c>
      <c r="BC58" s="57">
        <v>15.862941808</v>
      </c>
      <c r="BD58" s="57">
        <v>15.805441808</v>
      </c>
      <c r="BE58" s="57">
        <v>15.785441808</v>
      </c>
      <c r="BF58" s="57">
        <v>15.475441808</v>
      </c>
      <c r="BG58" s="57">
        <v>16.463679308</v>
      </c>
      <c r="BH58" s="57">
        <v>18.384191808</v>
      </c>
      <c r="BI58" s="57">
        <v>17.696691808</v>
      </c>
      <c r="BJ58" s="57">
        <v>18.596691808</v>
      </c>
      <c r="BK58" s="57">
        <v>19.239191808</v>
      </c>
      <c r="BL58" s="57">
        <v>20.741741808</v>
      </c>
      <c r="BM58" s="57">
        <v>19.794241808</v>
      </c>
      <c r="BN58" s="57">
        <v>20.202491808</v>
      </c>
      <c r="BO58" s="57">
        <v>21.793091808</v>
      </c>
      <c r="BP58" s="57">
        <v>23.240291808</v>
      </c>
      <c r="BQ58" s="57">
        <v>23.235291808</v>
      </c>
      <c r="BR58" s="57">
        <v>23.620291808</v>
      </c>
      <c r="BS58" s="57">
        <v>22.995291808</v>
      </c>
      <c r="BT58" s="57">
        <v>22.465291808</v>
      </c>
    </row>
    <row r="59" ht="15.95" customHeight="1" spans="1:72">
      <c r="A59" s="85" t="s">
        <v>146</v>
      </c>
      <c r="B59" s="46"/>
      <c r="C59" s="46"/>
      <c r="D59" s="14">
        <v>-38.861016064</v>
      </c>
      <c r="E59" s="14">
        <v>-18.90345</v>
      </c>
      <c r="F59" s="14">
        <v>-18.25345</v>
      </c>
      <c r="G59" s="14">
        <f t="shared" si="3"/>
        <v>0.649999999999999</v>
      </c>
      <c r="H59" s="14">
        <f t="shared" si="4"/>
        <v>19.957566064</v>
      </c>
      <c r="I59" s="74">
        <f t="shared" si="5"/>
        <v>20.607566064</v>
      </c>
      <c r="J59" s="56"/>
      <c r="K59" s="56"/>
      <c r="L59" s="56"/>
      <c r="M59" s="56"/>
      <c r="N59" s="56"/>
      <c r="O59" s="56"/>
      <c r="P59" s="57"/>
      <c r="Q59" s="57"/>
      <c r="R59" s="57"/>
      <c r="S59" s="57"/>
      <c r="T59" s="57"/>
      <c r="U59" s="57"/>
      <c r="V59" s="57">
        <v>5.91851606399998</v>
      </c>
      <c r="W59" s="57">
        <v>6.781016064</v>
      </c>
      <c r="X59" s="57">
        <v>5.818516064</v>
      </c>
      <c r="Y59" s="57">
        <v>4.61601606400001</v>
      </c>
      <c r="Z59" s="57">
        <v>5.31351606399998</v>
      </c>
      <c r="AA59" s="57">
        <v>5.078516064</v>
      </c>
      <c r="AB59" s="57">
        <v>5.91101606399999</v>
      </c>
      <c r="AC59" s="57">
        <v>5.66351606399999</v>
      </c>
      <c r="AD59" s="57">
        <v>6.548891064</v>
      </c>
      <c r="AE59" s="57">
        <v>6.57351606399997</v>
      </c>
      <c r="AF59" s="57">
        <v>6.21101606400001</v>
      </c>
      <c r="AG59" s="57">
        <v>7.00851606399999</v>
      </c>
      <c r="AH59" s="57">
        <v>6.49101606399999</v>
      </c>
      <c r="AI59" s="57">
        <v>6.61101606399999</v>
      </c>
      <c r="AJ59" s="57">
        <v>6.40851606400001</v>
      </c>
      <c r="AK59" s="57">
        <v>6.568516064</v>
      </c>
      <c r="AL59" s="57">
        <v>6.828516064</v>
      </c>
      <c r="AM59" s="57">
        <v>6.846016064</v>
      </c>
      <c r="AN59" s="57">
        <v>7.086016064</v>
      </c>
      <c r="AO59" s="57">
        <v>7.50851606400002</v>
      </c>
      <c r="AP59" s="57">
        <v>9.94931606399999</v>
      </c>
      <c r="AQ59" s="57">
        <v>9.789316064</v>
      </c>
      <c r="AR59" s="57">
        <v>12.554341064</v>
      </c>
      <c r="AS59" s="57">
        <v>11.811016064</v>
      </c>
      <c r="AT59" s="57">
        <v>11.403516064</v>
      </c>
      <c r="AU59" s="57">
        <v>11.713516064</v>
      </c>
      <c r="AV59" s="57">
        <v>10.451016064</v>
      </c>
      <c r="AW59" s="57">
        <v>9.22101606399998</v>
      </c>
      <c r="AX59" s="57">
        <v>8.881016064</v>
      </c>
      <c r="AY59" s="57">
        <v>9.75601606399998</v>
      </c>
      <c r="AZ59" s="57">
        <v>9.75601606399997</v>
      </c>
      <c r="BA59" s="57">
        <v>12.551641064</v>
      </c>
      <c r="BB59" s="57">
        <v>14.504141064</v>
      </c>
      <c r="BC59" s="57">
        <v>14.174141064</v>
      </c>
      <c r="BD59" s="57">
        <v>14.029141064</v>
      </c>
      <c r="BE59" s="57">
        <v>13.989141064</v>
      </c>
      <c r="BF59" s="57">
        <v>13.589141064</v>
      </c>
      <c r="BG59" s="57">
        <v>14.501184814</v>
      </c>
      <c r="BH59" s="57">
        <v>16.316016064</v>
      </c>
      <c r="BI59" s="57">
        <v>15.636016064</v>
      </c>
      <c r="BJ59" s="57">
        <v>16.496016064</v>
      </c>
      <c r="BK59" s="57">
        <v>17.083516064</v>
      </c>
      <c r="BL59" s="57">
        <v>18.472666064</v>
      </c>
      <c r="BM59" s="57">
        <v>17.837666064</v>
      </c>
      <c r="BN59" s="57">
        <v>18.096416064</v>
      </c>
      <c r="BO59" s="57">
        <v>19.566566064</v>
      </c>
      <c r="BP59" s="57">
        <v>20.922566064</v>
      </c>
      <c r="BQ59" s="57">
        <v>20.875066064</v>
      </c>
      <c r="BR59" s="57">
        <v>21.185066064</v>
      </c>
      <c r="BS59" s="57">
        <v>20.507566064</v>
      </c>
      <c r="BT59" s="57">
        <v>19.957566064</v>
      </c>
    </row>
    <row r="60" ht="15.95" customHeight="1" spans="1:72">
      <c r="A60" s="85" t="s">
        <v>147</v>
      </c>
      <c r="B60" s="46"/>
      <c r="C60" s="46"/>
      <c r="D60" s="14">
        <v>-42.219739904</v>
      </c>
      <c r="E60" s="14">
        <v>-23.79105</v>
      </c>
      <c r="F60" s="14">
        <v>-23.18105</v>
      </c>
      <c r="G60" s="14">
        <f t="shared" si="3"/>
        <v>0.609999999999999</v>
      </c>
      <c r="H60" s="14">
        <f t="shared" si="4"/>
        <v>18.428689904</v>
      </c>
      <c r="I60" s="74">
        <f t="shared" si="5"/>
        <v>19.038689904</v>
      </c>
      <c r="J60" s="56"/>
      <c r="K60" s="56"/>
      <c r="L60" s="56"/>
      <c r="M60" s="56"/>
      <c r="N60" s="56"/>
      <c r="O60" s="56"/>
      <c r="P60" s="57"/>
      <c r="Q60" s="57"/>
      <c r="R60" s="57"/>
      <c r="S60" s="57"/>
      <c r="T60" s="57"/>
      <c r="U60" s="57"/>
      <c r="V60" s="57">
        <v>5.34723990399998</v>
      </c>
      <c r="W60" s="57">
        <v>6.40973990400001</v>
      </c>
      <c r="X60" s="57">
        <v>5.767239904</v>
      </c>
      <c r="Y60" s="57">
        <v>4.79473990400002</v>
      </c>
      <c r="Z60" s="57">
        <v>5.31723990399999</v>
      </c>
      <c r="AA60" s="57">
        <v>5.594739904</v>
      </c>
      <c r="AB60" s="57">
        <v>6.21473990399999</v>
      </c>
      <c r="AC60" s="57">
        <v>6.37723990399999</v>
      </c>
      <c r="AD60" s="57">
        <v>7.164739904</v>
      </c>
      <c r="AE60" s="57">
        <v>7.16973990399998</v>
      </c>
      <c r="AF60" s="57">
        <v>7.14223990400001</v>
      </c>
      <c r="AG60" s="57">
        <v>7.78223990399999</v>
      </c>
      <c r="AH60" s="57">
        <v>6.992239904</v>
      </c>
      <c r="AI60" s="57">
        <v>7.00973990399999</v>
      </c>
      <c r="AJ60" s="57">
        <v>6.71473990400001</v>
      </c>
      <c r="AK60" s="57">
        <v>6.077239904</v>
      </c>
      <c r="AL60" s="57">
        <v>6.287239904</v>
      </c>
      <c r="AM60" s="57">
        <v>7.227239904</v>
      </c>
      <c r="AN60" s="57">
        <v>7.427239904</v>
      </c>
      <c r="AO60" s="57">
        <v>6.907239904</v>
      </c>
      <c r="AP60" s="57">
        <v>9.580239904</v>
      </c>
      <c r="AQ60" s="57">
        <v>9.360239904</v>
      </c>
      <c r="AR60" s="57">
        <v>11.984864904</v>
      </c>
      <c r="AS60" s="57">
        <v>11.504739904</v>
      </c>
      <c r="AT60" s="57">
        <v>10.557239904</v>
      </c>
      <c r="AU60" s="57">
        <v>11.067239904</v>
      </c>
      <c r="AV60" s="57">
        <v>9.84473990400002</v>
      </c>
      <c r="AW60" s="57">
        <v>8.76973990399998</v>
      </c>
      <c r="AX60" s="57">
        <v>8.469739904</v>
      </c>
      <c r="AY60" s="57">
        <v>9.109739904</v>
      </c>
      <c r="AZ60" s="57">
        <v>9.094739904</v>
      </c>
      <c r="BA60" s="57">
        <v>11.830364904</v>
      </c>
      <c r="BB60" s="57">
        <v>13.672864904</v>
      </c>
      <c r="BC60" s="57">
        <v>13.372864904</v>
      </c>
      <c r="BD60" s="57">
        <v>12.887864904</v>
      </c>
      <c r="BE60" s="57">
        <v>12.827864904</v>
      </c>
      <c r="BF60" s="57">
        <v>12.477864904</v>
      </c>
      <c r="BG60" s="57">
        <v>13.382608654</v>
      </c>
      <c r="BH60" s="57">
        <v>14.777239904</v>
      </c>
      <c r="BI60" s="57">
        <v>14.249739904</v>
      </c>
      <c r="BJ60" s="57">
        <v>15.069739904</v>
      </c>
      <c r="BK60" s="57">
        <v>15.549739904</v>
      </c>
      <c r="BL60" s="57">
        <v>16.781389904</v>
      </c>
      <c r="BM60" s="57">
        <v>16.113889904</v>
      </c>
      <c r="BN60" s="57">
        <v>16.307089904</v>
      </c>
      <c r="BO60" s="57">
        <v>17.894389904</v>
      </c>
      <c r="BP60" s="57">
        <v>19.441189904</v>
      </c>
      <c r="BQ60" s="57">
        <v>18.946189904</v>
      </c>
      <c r="BR60" s="57">
        <v>19.486189904</v>
      </c>
      <c r="BS60" s="57">
        <v>18.918689904</v>
      </c>
      <c r="BT60" s="57">
        <v>18.428689904</v>
      </c>
    </row>
    <row r="61" spans="13:30">
      <c r="M61" s="56"/>
      <c r="O61" s="56"/>
      <c r="AD61" s="57"/>
    </row>
    <row r="62" spans="13:13">
      <c r="M62" s="56"/>
    </row>
    <row r="63" spans="13:13">
      <c r="M63" s="56"/>
    </row>
    <row r="64" spans="13:13">
      <c r="M64" s="56"/>
    </row>
    <row r="65" spans="13:13">
      <c r="M65" s="56"/>
    </row>
    <row r="66" spans="13:13">
      <c r="M66" s="56"/>
    </row>
    <row r="67" spans="13:13">
      <c r="M67" s="56"/>
    </row>
    <row r="68" spans="13:13">
      <c r="M68" s="56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61"/>
  <sheetViews>
    <sheetView topLeftCell="A32" workbookViewId="0">
      <pane xSplit="16" topLeftCell="BZ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4" width="12.625" style="69" customWidth="1"/>
    <col min="15" max="15" width="12.625" style="69" hidden="1" customWidth="1"/>
    <col min="16" max="16" width="12.625" hidden="1" customWidth="1"/>
    <col min="17" max="20" width="12.625" customWidth="1"/>
    <col min="21" max="23" width="12.625" hidden="1" customWidth="1"/>
    <col min="24" max="25" width="11.75" customWidth="1"/>
    <col min="26" max="26" width="12.375" customWidth="1"/>
    <col min="27" max="27" width="14" customWidth="1"/>
    <col min="28" max="28" width="13.5" customWidth="1"/>
    <col min="29" max="29" width="11.875" customWidth="1"/>
    <col min="30" max="30" width="12.5" customWidth="1"/>
    <col min="31" max="31" width="13.625" customWidth="1"/>
    <col min="32" max="32" width="12.375" customWidth="1"/>
    <col min="33" max="33" width="13.75" customWidth="1"/>
    <col min="34" max="34" width="12.125" customWidth="1"/>
    <col min="35" max="35" width="12" customWidth="1"/>
    <col min="36" max="36" width="12.875" customWidth="1"/>
    <col min="37" max="37" width="11.625" customWidth="1"/>
    <col min="38" max="38" width="11.75" customWidth="1"/>
    <col min="39" max="39" width="12.375" customWidth="1"/>
    <col min="40" max="40" width="13.25" customWidth="1"/>
    <col min="41" max="41" width="11.375" customWidth="1"/>
    <col min="42" max="42" width="11.5" customWidth="1"/>
    <col min="43" max="43" width="12.125" customWidth="1"/>
    <col min="44" max="44" width="12" customWidth="1"/>
    <col min="45" max="45" width="11.625" customWidth="1"/>
    <col min="46" max="46" width="12.25" customWidth="1"/>
    <col min="47" max="47" width="12" customWidth="1"/>
    <col min="48" max="48" width="11.375" customWidth="1"/>
    <col min="49" max="53" width="12.125" customWidth="1"/>
    <col min="54" max="54" width="11.375" customWidth="1"/>
    <col min="55" max="55" width="12.125" customWidth="1"/>
    <col min="56" max="56" width="11.5" customWidth="1"/>
    <col min="57" max="57" width="12" customWidth="1"/>
    <col min="58" max="58" width="12.25" customWidth="1"/>
    <col min="59" max="59" width="11.625" customWidth="1"/>
    <col min="60" max="60" width="11.875" customWidth="1"/>
    <col min="61" max="61" width="12.25" customWidth="1"/>
    <col min="62" max="63" width="11.375" customWidth="1"/>
    <col min="64" max="64" width="11.5" customWidth="1"/>
    <col min="65" max="65" width="11.875" customWidth="1"/>
    <col min="66" max="66" width="11.375" customWidth="1"/>
    <col min="67" max="67" width="11.25" customWidth="1"/>
    <col min="68" max="68" width="11.75" customWidth="1"/>
    <col min="69" max="69" width="11.375" customWidth="1"/>
    <col min="70" max="70" width="11.875" customWidth="1"/>
    <col min="71" max="71" width="12" customWidth="1"/>
    <col min="72" max="73" width="11.875" customWidth="1"/>
    <col min="74" max="76" width="12" customWidth="1"/>
    <col min="77" max="78" width="11.875" customWidth="1"/>
    <col min="79" max="79" width="11.75" customWidth="1"/>
  </cols>
  <sheetData>
    <row r="1" ht="15.95" customHeight="1" spans="1:25">
      <c r="A1" s="45" t="s">
        <v>152</v>
      </c>
      <c r="B1" s="45"/>
      <c r="C1" s="45"/>
      <c r="D1" s="45"/>
      <c r="E1" s="45"/>
      <c r="F1" s="45"/>
      <c r="G1" s="45"/>
      <c r="H1" s="45"/>
      <c r="I1" s="70"/>
      <c r="J1" s="71"/>
      <c r="K1" s="71"/>
      <c r="L1" s="71"/>
      <c r="M1" s="71"/>
      <c r="N1" s="71"/>
      <c r="O1" s="71"/>
      <c r="P1" s="51"/>
      <c r="Q1" s="51"/>
      <c r="R1" s="56"/>
      <c r="S1" s="56"/>
      <c r="T1" s="56"/>
      <c r="U1" s="56"/>
      <c r="V1" s="56"/>
      <c r="W1" s="56"/>
      <c r="X1" s="56"/>
      <c r="Y1" s="51"/>
    </row>
    <row r="2" ht="15.95" customHeight="1" spans="1:25">
      <c r="A2" s="45"/>
      <c r="B2" s="45"/>
      <c r="C2" s="45"/>
      <c r="D2" s="45"/>
      <c r="E2" s="45"/>
      <c r="F2" s="45"/>
      <c r="G2" s="45"/>
      <c r="H2" s="45"/>
      <c r="I2" s="70"/>
      <c r="J2" s="71"/>
      <c r="K2" s="71"/>
      <c r="L2" s="71"/>
      <c r="M2" s="71"/>
      <c r="N2" s="71"/>
      <c r="O2" s="71"/>
      <c r="P2" s="51"/>
      <c r="Q2" s="51"/>
      <c r="R2" s="56"/>
      <c r="S2" s="56"/>
      <c r="T2" s="56"/>
      <c r="U2" s="56"/>
      <c r="V2" s="56"/>
      <c r="W2" s="56"/>
      <c r="X2" s="56"/>
      <c r="Y2" s="51"/>
    </row>
    <row r="3" ht="15.95" customHeight="1" spans="1:2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73"/>
      <c r="K3" s="73"/>
      <c r="L3" s="73"/>
      <c r="M3" s="73"/>
      <c r="N3" s="73"/>
      <c r="O3" s="73"/>
      <c r="P3" s="53"/>
      <c r="Q3" s="53"/>
      <c r="R3" s="56"/>
      <c r="S3" s="56"/>
      <c r="T3" s="56"/>
      <c r="U3" s="56"/>
      <c r="V3" s="56"/>
      <c r="W3" s="56"/>
      <c r="X3" s="56"/>
      <c r="Y3" s="53"/>
    </row>
    <row r="4" ht="15.95" customHeight="1" spans="1:79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J4" s="73"/>
      <c r="K4" s="73"/>
      <c r="L4" s="73"/>
      <c r="M4" s="73"/>
      <c r="N4" s="73"/>
      <c r="O4" s="73"/>
      <c r="P4" s="53"/>
      <c r="Q4" s="53"/>
      <c r="R4" s="56"/>
      <c r="S4" s="56"/>
      <c r="T4" s="56"/>
      <c r="U4" s="56"/>
      <c r="V4" s="56"/>
      <c r="W4" s="56"/>
      <c r="X4" s="56"/>
      <c r="Y4" s="54" t="s">
        <v>133</v>
      </c>
      <c r="Z4" s="54" t="s">
        <v>111</v>
      </c>
      <c r="AA4" s="54" t="s">
        <v>40</v>
      </c>
      <c r="AB4" s="54" t="s">
        <v>41</v>
      </c>
      <c r="AC4" s="54" t="s">
        <v>42</v>
      </c>
      <c r="AD4" s="54" t="s">
        <v>43</v>
      </c>
      <c r="AE4" s="54" t="s">
        <v>45</v>
      </c>
      <c r="AF4" s="54" t="s">
        <v>47</v>
      </c>
      <c r="AG4" s="54" t="s">
        <v>11</v>
      </c>
      <c r="AH4" s="54" t="s">
        <v>13</v>
      </c>
      <c r="AI4" s="54" t="s">
        <v>14</v>
      </c>
      <c r="AJ4" s="54" t="s">
        <v>15</v>
      </c>
      <c r="AK4" s="54" t="s">
        <v>16</v>
      </c>
      <c r="AL4" s="54" t="s">
        <v>17</v>
      </c>
      <c r="AM4" s="54" t="s">
        <v>18</v>
      </c>
      <c r="AN4" s="54" t="s">
        <v>19</v>
      </c>
      <c r="AO4" s="54" t="s">
        <v>20</v>
      </c>
      <c r="AP4" s="54" t="s">
        <v>105</v>
      </c>
      <c r="AQ4" s="54" t="s">
        <v>21</v>
      </c>
      <c r="AR4" s="54" t="s">
        <v>49</v>
      </c>
      <c r="AS4" s="54" t="s">
        <v>22</v>
      </c>
      <c r="AT4" s="54" t="s">
        <v>50</v>
      </c>
      <c r="AU4" s="54" t="s">
        <v>23</v>
      </c>
      <c r="AV4" s="54" t="s">
        <v>51</v>
      </c>
      <c r="AW4" s="54" t="s">
        <v>24</v>
      </c>
      <c r="AX4" s="54" t="s">
        <v>25</v>
      </c>
      <c r="AY4" s="54" t="s">
        <v>119</v>
      </c>
      <c r="AZ4" s="54" t="s">
        <v>26</v>
      </c>
      <c r="BA4" s="54" t="s">
        <v>27</v>
      </c>
      <c r="BB4" s="54" t="s">
        <v>116</v>
      </c>
      <c r="BC4" s="54" t="s">
        <v>28</v>
      </c>
      <c r="BD4" s="54" t="s">
        <v>134</v>
      </c>
      <c r="BE4" s="54" t="s">
        <v>29</v>
      </c>
      <c r="BF4" s="54" t="s">
        <v>120</v>
      </c>
      <c r="BG4" s="54" t="s">
        <v>30</v>
      </c>
      <c r="BH4" s="54" t="s">
        <v>121</v>
      </c>
      <c r="BI4" s="54" t="s">
        <v>122</v>
      </c>
      <c r="BJ4" s="54" t="s">
        <v>32</v>
      </c>
      <c r="BK4" s="54" t="s">
        <v>123</v>
      </c>
      <c r="BL4" s="54" t="s">
        <v>33</v>
      </c>
      <c r="BM4" s="54" t="s">
        <v>109</v>
      </c>
      <c r="BN4" s="54" t="s">
        <v>34</v>
      </c>
      <c r="BO4" s="54" t="s">
        <v>124</v>
      </c>
      <c r="BP4" s="54" t="s">
        <v>35</v>
      </c>
      <c r="BQ4" s="54" t="s">
        <v>117</v>
      </c>
      <c r="BR4" s="54" t="s">
        <v>36</v>
      </c>
      <c r="BS4" s="54" t="s">
        <v>113</v>
      </c>
      <c r="BT4" s="54" t="s">
        <v>37</v>
      </c>
      <c r="BU4" s="54" t="s">
        <v>125</v>
      </c>
      <c r="BV4" s="54" t="s">
        <v>126</v>
      </c>
      <c r="BW4" s="54" t="s">
        <v>127</v>
      </c>
      <c r="BX4" s="54" t="s">
        <v>128</v>
      </c>
      <c r="BY4" s="54" t="s">
        <v>129</v>
      </c>
      <c r="BZ4" s="54" t="s">
        <v>130</v>
      </c>
      <c r="CA4" s="54" t="s">
        <v>135</v>
      </c>
    </row>
    <row r="5" ht="15.95" customHeight="1" spans="1:78">
      <c r="A5" s="85" t="s">
        <v>54</v>
      </c>
      <c r="B5" s="46"/>
      <c r="C5" s="46"/>
      <c r="D5" s="14">
        <v>0.329191763200001</v>
      </c>
      <c r="E5" s="14">
        <v>2.00720424639355</v>
      </c>
      <c r="F5" s="14">
        <v>1.89720424639355</v>
      </c>
      <c r="G5" s="14">
        <f>F5-E5</f>
        <v>-0.11</v>
      </c>
      <c r="H5" s="14">
        <f>E5-D5</f>
        <v>1.67801248319355</v>
      </c>
      <c r="I5" s="74">
        <f>F5-D5</f>
        <v>1.56801248319355</v>
      </c>
      <c r="J5" s="75"/>
      <c r="K5" s="75"/>
      <c r="L5" s="75"/>
      <c r="M5" s="75"/>
      <c r="N5" s="75"/>
      <c r="O5" s="75"/>
      <c r="P5" s="56"/>
      <c r="Q5" s="56"/>
      <c r="R5" s="56"/>
      <c r="S5" s="56"/>
      <c r="T5" s="56"/>
      <c r="U5" s="56"/>
      <c r="V5" s="56"/>
      <c r="W5" s="56"/>
      <c r="X5" s="56"/>
      <c r="Y5" s="56">
        <v>1.00876963345213</v>
      </c>
      <c r="Z5" s="57">
        <v>1.0083082368</v>
      </c>
      <c r="AA5" s="56">
        <v>1.07167032640051</v>
      </c>
      <c r="AB5" s="57">
        <v>1.4183082368</v>
      </c>
      <c r="AC5" s="56">
        <v>1.3383082368</v>
      </c>
      <c r="AD5" s="57">
        <v>1.0733082368</v>
      </c>
      <c r="AE5" s="57">
        <v>1.0708082368</v>
      </c>
      <c r="AF5" s="57">
        <v>0.945808236799999</v>
      </c>
      <c r="AG5" s="57">
        <v>1.0183082368</v>
      </c>
      <c r="AH5" s="57">
        <v>1.1233082368</v>
      </c>
      <c r="AI5" s="57">
        <v>1.3233082368</v>
      </c>
      <c r="AJ5" s="57">
        <v>1.3584082368</v>
      </c>
      <c r="AK5" s="57">
        <v>1.2933082368</v>
      </c>
      <c r="AL5" s="57">
        <v>1.1908082368</v>
      </c>
      <c r="AM5" s="57">
        <v>1.1483082368</v>
      </c>
      <c r="AN5" s="57">
        <v>1.1683082368</v>
      </c>
      <c r="AO5" s="57">
        <v>1.3508082368</v>
      </c>
      <c r="AP5" s="57">
        <v>1.4158082368</v>
      </c>
      <c r="AQ5" s="57">
        <v>1.3058082368</v>
      </c>
      <c r="AR5" s="57">
        <v>1.1808082368</v>
      </c>
      <c r="AS5" s="57">
        <v>1.0208082368</v>
      </c>
      <c r="AT5" s="57">
        <v>1.1133082368</v>
      </c>
      <c r="AU5">
        <v>1.2533082368</v>
      </c>
      <c r="AV5" s="57">
        <v>1.2593082368</v>
      </c>
      <c r="AW5" s="57">
        <v>1.2668082368</v>
      </c>
      <c r="AX5" s="57">
        <v>1.1333082368</v>
      </c>
      <c r="AY5" s="57">
        <v>1.1408082368</v>
      </c>
      <c r="AZ5">
        <v>1.3108082368</v>
      </c>
      <c r="BA5" s="57">
        <v>1.0133082368</v>
      </c>
      <c r="BB5" s="57">
        <v>1.0458082368</v>
      </c>
      <c r="BC5" s="76">
        <v>0.983308236799999</v>
      </c>
      <c r="BD5" s="76">
        <v>0.710808236799999</v>
      </c>
      <c r="BE5" s="76">
        <v>1.1158082368</v>
      </c>
      <c r="BF5" s="76">
        <v>1.4633082368</v>
      </c>
      <c r="BG5" s="57">
        <v>1.3958082368</v>
      </c>
      <c r="BH5" s="57">
        <v>1.3775582368</v>
      </c>
      <c r="BI5" s="57">
        <v>1.2733082368</v>
      </c>
      <c r="BJ5" s="57">
        <v>1.3958082368</v>
      </c>
      <c r="BK5" s="57">
        <v>1.4008082368</v>
      </c>
      <c r="BL5" s="76">
        <v>1.4344276344832</v>
      </c>
      <c r="BM5" s="57">
        <v>1.44733748319355</v>
      </c>
      <c r="BN5" s="57">
        <v>1.64233748319355</v>
      </c>
      <c r="BO5" s="57">
        <v>1.55233748319355</v>
      </c>
      <c r="BP5" s="57">
        <v>1.66198748319355</v>
      </c>
      <c r="BQ5" s="57">
        <v>1.66198748319355</v>
      </c>
      <c r="BR5" s="57">
        <v>1.63306248319355</v>
      </c>
      <c r="BS5" s="57">
        <v>1.75681248319355</v>
      </c>
      <c r="BT5" s="57">
        <v>1.71721248319355</v>
      </c>
      <c r="BU5" s="57">
        <v>1.84301248319355</v>
      </c>
      <c r="BV5" s="57">
        <v>1.78051248319355</v>
      </c>
      <c r="BW5" s="57">
        <v>1.70801248319355</v>
      </c>
      <c r="BX5" s="57">
        <v>1.77051248319355</v>
      </c>
      <c r="BY5" s="57">
        <v>1.73301248319355</v>
      </c>
      <c r="BZ5" s="57">
        <v>1.67801248319355</v>
      </c>
    </row>
    <row r="6" ht="15.95" customHeight="1" spans="1:78">
      <c r="A6" s="85" t="s">
        <v>55</v>
      </c>
      <c r="B6" s="46"/>
      <c r="C6" s="46"/>
      <c r="D6" s="14">
        <v>-12.5870128832</v>
      </c>
      <c r="E6" s="14">
        <v>-9.11723473007163</v>
      </c>
      <c r="F6" s="14">
        <v>-9.30973473007163</v>
      </c>
      <c r="G6" s="14">
        <f t="shared" ref="G6:G37" si="0">F6-E6</f>
        <v>-0.192499999999999</v>
      </c>
      <c r="H6" s="14">
        <f t="shared" ref="H6:H37" si="1">E6-D6</f>
        <v>3.46977815312837</v>
      </c>
      <c r="I6" s="74">
        <f t="shared" ref="I6:I37" si="2">F6-D6</f>
        <v>3.27727815312837</v>
      </c>
      <c r="J6" s="75"/>
      <c r="K6" s="75"/>
      <c r="L6" s="75"/>
      <c r="M6" s="75"/>
      <c r="N6" s="75"/>
      <c r="O6" s="75"/>
      <c r="P6" s="56"/>
      <c r="Q6" s="56"/>
      <c r="R6" s="56"/>
      <c r="S6" s="56"/>
      <c r="T6" s="56"/>
      <c r="U6" s="56"/>
      <c r="V6" s="56"/>
      <c r="W6" s="56"/>
      <c r="X6" s="56"/>
      <c r="Y6" s="56">
        <v>2.0917316911328</v>
      </c>
      <c r="Z6" s="57">
        <v>2.1270128832</v>
      </c>
      <c r="AA6" s="56">
        <v>2.2606743727803</v>
      </c>
      <c r="AB6" s="57">
        <v>2.7545128832</v>
      </c>
      <c r="AC6" s="56">
        <v>2.6425047853336</v>
      </c>
      <c r="AD6" s="57">
        <v>2.2295128832</v>
      </c>
      <c r="AE6" s="57">
        <v>2.3220128832</v>
      </c>
      <c r="AF6" s="57">
        <v>2.0120128832</v>
      </c>
      <c r="AG6" s="57">
        <v>2.2320128832</v>
      </c>
      <c r="AH6" s="57">
        <v>2.3520128832</v>
      </c>
      <c r="AI6" s="57">
        <v>2.6470128832</v>
      </c>
      <c r="AJ6" s="57">
        <v>2.7211128832</v>
      </c>
      <c r="AK6" s="57">
        <v>2.6170128832</v>
      </c>
      <c r="AL6" s="57">
        <v>2.5395128832</v>
      </c>
      <c r="AM6" s="57">
        <v>2.4745128832</v>
      </c>
      <c r="AN6" s="57">
        <v>2.5445128832</v>
      </c>
      <c r="AO6" s="57">
        <v>2.7670128832</v>
      </c>
      <c r="AP6" s="57">
        <v>2.8020128832</v>
      </c>
      <c r="AQ6" s="57">
        <v>2.7295128832</v>
      </c>
      <c r="AR6" s="57">
        <v>2.5020128832</v>
      </c>
      <c r="AS6" s="57">
        <v>2.3320128832</v>
      </c>
      <c r="AT6" s="57">
        <v>2.4370128832</v>
      </c>
      <c r="AU6">
        <v>2.6570128832</v>
      </c>
      <c r="AV6" s="57">
        <v>2.6415128832</v>
      </c>
      <c r="AW6" s="57">
        <v>2.6865128832</v>
      </c>
      <c r="AX6" s="57">
        <v>2.7370128832</v>
      </c>
      <c r="AY6" s="57">
        <v>2.6595128832</v>
      </c>
      <c r="AZ6">
        <v>2.8370128832</v>
      </c>
      <c r="BA6" s="57">
        <v>2.5045128832</v>
      </c>
      <c r="BB6" s="57">
        <v>2.5520128832</v>
      </c>
      <c r="BC6" s="76">
        <v>2.4370128832</v>
      </c>
      <c r="BD6" s="76">
        <v>2.2645128832</v>
      </c>
      <c r="BE6" s="76">
        <v>2.5845128832</v>
      </c>
      <c r="BF6" s="76">
        <v>3.0070128832</v>
      </c>
      <c r="BG6" s="57">
        <v>2.9695128832</v>
      </c>
      <c r="BH6" s="57">
        <v>2.9658628832</v>
      </c>
      <c r="BI6" s="57">
        <v>3.1370128832</v>
      </c>
      <c r="BJ6" s="57">
        <v>3.2595128832</v>
      </c>
      <c r="BK6" s="57">
        <v>3.1370128832</v>
      </c>
      <c r="BL6" s="76">
        <v>3.2123011923968</v>
      </c>
      <c r="BM6" s="57">
        <v>3.24121190312837</v>
      </c>
      <c r="BN6" s="57">
        <v>3.51121190312837</v>
      </c>
      <c r="BO6" s="57">
        <v>3.38371190312837</v>
      </c>
      <c r="BP6" s="57">
        <v>3.56431190312837</v>
      </c>
      <c r="BQ6" s="57">
        <v>3.45431190312837</v>
      </c>
      <c r="BR6" s="57">
        <v>3.40947815312837</v>
      </c>
      <c r="BS6" s="57">
        <v>3.55697815312837</v>
      </c>
      <c r="BT6" s="57">
        <v>3.43277815312837</v>
      </c>
      <c r="BU6" s="57">
        <v>3.61977815312837</v>
      </c>
      <c r="BV6" s="57">
        <v>3.60977815312837</v>
      </c>
      <c r="BW6" s="57">
        <v>3.45477815312837</v>
      </c>
      <c r="BX6" s="57">
        <v>3.44227815312837</v>
      </c>
      <c r="BY6" s="57">
        <v>3.44727815312837</v>
      </c>
      <c r="BZ6" s="57">
        <v>3.46977815312837</v>
      </c>
    </row>
    <row r="7" ht="15.95" customHeight="1" spans="1:78">
      <c r="A7" s="85" t="s">
        <v>56</v>
      </c>
      <c r="B7" s="46"/>
      <c r="C7" s="46"/>
      <c r="D7" s="14">
        <v>-23.9324928384</v>
      </c>
      <c r="E7" s="14">
        <v>-19.1586437678797</v>
      </c>
      <c r="F7" s="14">
        <v>-19.3011437678797</v>
      </c>
      <c r="G7" s="14">
        <f t="shared" si="0"/>
        <v>-0.142500000000002</v>
      </c>
      <c r="H7" s="14">
        <f t="shared" si="1"/>
        <v>4.7738490705203</v>
      </c>
      <c r="I7" s="74">
        <f t="shared" si="2"/>
        <v>4.6313490705203</v>
      </c>
      <c r="J7" s="75"/>
      <c r="K7" s="75"/>
      <c r="L7" s="75"/>
      <c r="M7" s="75"/>
      <c r="N7" s="75"/>
      <c r="O7" s="75"/>
      <c r="P7" s="56"/>
      <c r="Q7" s="56"/>
      <c r="R7" s="56"/>
      <c r="S7" s="56"/>
      <c r="T7" s="56"/>
      <c r="U7" s="56"/>
      <c r="V7" s="56"/>
      <c r="W7" s="56"/>
      <c r="X7" s="56"/>
      <c r="Y7" s="56">
        <v>3.0519829771318</v>
      </c>
      <c r="Z7" s="57">
        <v>3.1674928384</v>
      </c>
      <c r="AA7" s="56">
        <v>3.3665380883651</v>
      </c>
      <c r="AB7" s="57">
        <v>3.6699928384</v>
      </c>
      <c r="AC7" s="56">
        <v>3.4933530715192</v>
      </c>
      <c r="AD7" s="57">
        <v>3.3599928384</v>
      </c>
      <c r="AE7" s="57">
        <v>3.6374928384</v>
      </c>
      <c r="AF7" s="57">
        <v>3.3299928384</v>
      </c>
      <c r="AG7" s="57">
        <v>3.4774928384</v>
      </c>
      <c r="AH7" s="57">
        <v>3.5399928384</v>
      </c>
      <c r="AI7" s="57">
        <v>3.8574928384</v>
      </c>
      <c r="AJ7" s="57">
        <v>3.9101428384</v>
      </c>
      <c r="AK7" s="57">
        <v>3.9499928384</v>
      </c>
      <c r="AL7" s="57">
        <v>3.9524928384</v>
      </c>
      <c r="AM7" s="57">
        <v>3.9199928384</v>
      </c>
      <c r="AN7" s="57">
        <v>4.0049928384</v>
      </c>
      <c r="AO7" s="57">
        <v>4.1649928384</v>
      </c>
      <c r="AP7" s="57">
        <v>4.1224928384</v>
      </c>
      <c r="AQ7" s="57">
        <v>4.1474928384</v>
      </c>
      <c r="AR7" s="57">
        <v>3.9124928384</v>
      </c>
      <c r="AS7" s="57">
        <v>3.6424928384</v>
      </c>
      <c r="AT7" s="57">
        <v>3.8524928384</v>
      </c>
      <c r="AU7">
        <v>4.1224928384</v>
      </c>
      <c r="AV7" s="57">
        <v>4.1354928384</v>
      </c>
      <c r="AW7" s="57">
        <v>4.2604928384</v>
      </c>
      <c r="AX7" s="57">
        <v>4.7399928384</v>
      </c>
      <c r="AY7" s="57">
        <v>4.6424928384</v>
      </c>
      <c r="AZ7">
        <v>4.8324928384</v>
      </c>
      <c r="BA7" s="57">
        <v>4.4999928384</v>
      </c>
      <c r="BB7" s="57">
        <v>4.5949928384</v>
      </c>
      <c r="BC7" s="76">
        <v>4.5949928384</v>
      </c>
      <c r="BD7" s="76">
        <v>4.3024928384</v>
      </c>
      <c r="BE7" s="76">
        <v>4.6224928384</v>
      </c>
      <c r="BF7" s="76">
        <v>5.0049928384</v>
      </c>
      <c r="BG7" s="57">
        <v>4.7249928384</v>
      </c>
      <c r="BH7" s="57">
        <v>4.8837678384</v>
      </c>
      <c r="BI7" s="57">
        <v>4.6799928384</v>
      </c>
      <c r="BJ7" s="57">
        <v>4.8124928384</v>
      </c>
      <c r="BK7" s="57">
        <v>4.6074928384</v>
      </c>
      <c r="BL7" s="76">
        <v>4.7180726665216</v>
      </c>
      <c r="BM7" s="57">
        <v>4.7605353205203</v>
      </c>
      <c r="BN7" s="57">
        <v>4.9455353205203</v>
      </c>
      <c r="BO7" s="57">
        <v>4.8255353205203</v>
      </c>
      <c r="BP7" s="57">
        <v>5.0534353205203</v>
      </c>
      <c r="BQ7" s="57">
        <v>4.9034353205203</v>
      </c>
      <c r="BR7" s="57">
        <v>4.8788490705203</v>
      </c>
      <c r="BS7" s="57">
        <v>5.0138490705203</v>
      </c>
      <c r="BT7" s="57">
        <v>4.8680490705203</v>
      </c>
      <c r="BU7" s="57">
        <v>4.99384907052031</v>
      </c>
      <c r="BV7" s="57">
        <v>5.0488490705203</v>
      </c>
      <c r="BW7" s="57">
        <v>4.8388490705203</v>
      </c>
      <c r="BX7" s="57">
        <v>4.9063490705203</v>
      </c>
      <c r="BY7" s="57">
        <v>4.7463490705203</v>
      </c>
      <c r="BZ7" s="57">
        <v>4.77384907052031</v>
      </c>
    </row>
    <row r="8" ht="15.95" customHeight="1" spans="1:78">
      <c r="A8" s="85" t="s">
        <v>57</v>
      </c>
      <c r="B8" s="46"/>
      <c r="C8" s="46"/>
      <c r="D8" s="14">
        <v>-24.6292920384</v>
      </c>
      <c r="E8" s="14">
        <v>-17.5758407756525</v>
      </c>
      <c r="F8" s="14">
        <v>-17.7958407756525</v>
      </c>
      <c r="G8" s="14">
        <f t="shared" si="0"/>
        <v>-0.220000000000002</v>
      </c>
      <c r="H8" s="14">
        <f t="shared" si="1"/>
        <v>7.0534512627475</v>
      </c>
      <c r="I8" s="74">
        <f t="shared" si="2"/>
        <v>6.8334512627475</v>
      </c>
      <c r="J8" s="75"/>
      <c r="K8" s="75"/>
      <c r="L8" s="75"/>
      <c r="M8" s="75"/>
      <c r="N8" s="75"/>
      <c r="O8" s="75"/>
      <c r="P8" s="56"/>
      <c r="Q8" s="56"/>
      <c r="R8" s="56"/>
      <c r="S8" s="56"/>
      <c r="T8" s="56"/>
      <c r="U8" s="56"/>
      <c r="V8" s="56"/>
      <c r="W8" s="56"/>
      <c r="X8" s="56"/>
      <c r="Y8" s="56">
        <v>3.9608857100854</v>
      </c>
      <c r="Z8" s="57">
        <v>4.1492920384</v>
      </c>
      <c r="AA8" s="56">
        <v>4.4100335500931</v>
      </c>
      <c r="AB8" s="57">
        <v>4.3817920384</v>
      </c>
      <c r="AC8" s="56">
        <v>4.12130162110559</v>
      </c>
      <c r="AD8" s="57">
        <v>4.4842920384</v>
      </c>
      <c r="AE8" s="57">
        <v>4.9542920384</v>
      </c>
      <c r="AF8" s="57">
        <v>4.7192920384</v>
      </c>
      <c r="AG8" s="57">
        <v>4.7117920384</v>
      </c>
      <c r="AH8" s="57">
        <v>4.7417920384</v>
      </c>
      <c r="AI8" s="57">
        <v>5.0517920384</v>
      </c>
      <c r="AJ8" s="57">
        <v>5.2311920384</v>
      </c>
      <c r="AK8" s="57">
        <v>5.3742920384</v>
      </c>
      <c r="AL8" s="57">
        <v>5.4117920384</v>
      </c>
      <c r="AM8" s="57">
        <v>5.4417920384</v>
      </c>
      <c r="AN8" s="57">
        <v>5.4467920384</v>
      </c>
      <c r="AO8" s="57">
        <v>5.6067920384</v>
      </c>
      <c r="AP8" s="57">
        <v>5.4617920384</v>
      </c>
      <c r="AQ8" s="57">
        <v>5.4567920384</v>
      </c>
      <c r="AR8" s="57">
        <v>5.2817920384</v>
      </c>
      <c r="AS8" s="57">
        <v>4.9017920384</v>
      </c>
      <c r="AT8" s="57">
        <v>5.2792920384</v>
      </c>
      <c r="AU8">
        <v>5.6392920384</v>
      </c>
      <c r="AV8" s="57">
        <v>5.6882920384</v>
      </c>
      <c r="AW8" s="57">
        <v>5.8832920384</v>
      </c>
      <c r="AX8" s="57">
        <v>7.1942920384</v>
      </c>
      <c r="AY8" s="57">
        <v>6.7467920384</v>
      </c>
      <c r="AZ8">
        <v>7.3167920384</v>
      </c>
      <c r="BA8" s="57">
        <v>6.6617920384</v>
      </c>
      <c r="BB8" s="57">
        <v>6.7942920384</v>
      </c>
      <c r="BC8" s="76">
        <v>6.9417920384</v>
      </c>
      <c r="BD8" s="76">
        <v>6.4267920384</v>
      </c>
      <c r="BE8" s="76">
        <v>6.9767920384</v>
      </c>
      <c r="BF8" s="76">
        <v>7.3192920384</v>
      </c>
      <c r="BG8" s="57">
        <v>7.0392920384</v>
      </c>
      <c r="BH8" s="57">
        <v>7.2546420384</v>
      </c>
      <c r="BI8" s="57">
        <v>7.1242920384</v>
      </c>
      <c r="BJ8" s="57">
        <v>7.2467920384</v>
      </c>
      <c r="BK8" s="57">
        <v>7.0142920384</v>
      </c>
      <c r="BL8" s="76">
        <v>7.1826350473216</v>
      </c>
      <c r="BM8" s="57">
        <v>7.2472787627475</v>
      </c>
      <c r="BN8" s="57">
        <v>7.3572787627475</v>
      </c>
      <c r="BO8" s="57">
        <v>7.2654037627475</v>
      </c>
      <c r="BP8" s="57">
        <v>7.5449037627475</v>
      </c>
      <c r="BQ8" s="57">
        <v>7.3899037627475</v>
      </c>
      <c r="BR8" s="57">
        <v>7.2366012627475</v>
      </c>
      <c r="BS8" s="57">
        <v>7.3178512627475</v>
      </c>
      <c r="BT8" s="57">
        <v>7.1126512627475</v>
      </c>
      <c r="BU8" s="57">
        <v>7.2384512627475</v>
      </c>
      <c r="BV8" s="57">
        <v>7.3109512627475</v>
      </c>
      <c r="BW8" s="57">
        <v>7.1284512627475</v>
      </c>
      <c r="BX8" s="57">
        <v>7.1634512627475</v>
      </c>
      <c r="BY8" s="57">
        <v>6.9384512627475</v>
      </c>
      <c r="BZ8" s="57">
        <v>7.0534512627475</v>
      </c>
    </row>
    <row r="9" ht="15.95" customHeight="1" spans="1:78">
      <c r="A9" s="85" t="s">
        <v>58</v>
      </c>
      <c r="B9" s="46"/>
      <c r="C9" s="46"/>
      <c r="D9" s="14">
        <v>-14.0185912384</v>
      </c>
      <c r="E9" s="14">
        <v>-5.0881978534253</v>
      </c>
      <c r="F9" s="14">
        <v>-5.2706978534253</v>
      </c>
      <c r="G9" s="14">
        <f t="shared" si="0"/>
        <v>-0.182500000000003</v>
      </c>
      <c r="H9" s="14">
        <f t="shared" si="1"/>
        <v>8.9303933849747</v>
      </c>
      <c r="I9" s="74">
        <f t="shared" si="2"/>
        <v>8.7478933849747</v>
      </c>
      <c r="J9" s="75"/>
      <c r="K9" s="75"/>
      <c r="L9" s="75"/>
      <c r="M9" s="75"/>
      <c r="N9" s="75"/>
      <c r="O9" s="75"/>
      <c r="P9" s="56"/>
      <c r="Q9" s="56"/>
      <c r="R9" s="56"/>
      <c r="S9" s="56"/>
      <c r="T9" s="56"/>
      <c r="U9" s="56"/>
      <c r="V9" s="56"/>
      <c r="W9" s="56"/>
      <c r="X9" s="56"/>
      <c r="Y9" s="56">
        <v>4.87023844303903</v>
      </c>
      <c r="Z9" s="57">
        <v>5.1235912384</v>
      </c>
      <c r="AA9" s="56">
        <v>5.44555771182106</v>
      </c>
      <c r="AB9" s="57">
        <v>5.2310912384</v>
      </c>
      <c r="AC9" s="56">
        <v>4.87100776530319</v>
      </c>
      <c r="AD9" s="57">
        <v>5.5985912384</v>
      </c>
      <c r="AE9" s="57">
        <v>6.1985912384</v>
      </c>
      <c r="AF9" s="57">
        <v>6.0035912384</v>
      </c>
      <c r="AG9" s="57">
        <v>5.8985912384</v>
      </c>
      <c r="AH9" s="57">
        <v>5.9135912384</v>
      </c>
      <c r="AI9" s="57">
        <v>6.2210912384</v>
      </c>
      <c r="AJ9" s="57">
        <v>6.4960412384</v>
      </c>
      <c r="AK9" s="57">
        <v>6.6635912384</v>
      </c>
      <c r="AL9" s="57">
        <v>6.8210912384</v>
      </c>
      <c r="AM9" s="57">
        <v>6.8785912384</v>
      </c>
      <c r="AN9" s="57">
        <v>6.8485912384</v>
      </c>
      <c r="AO9" s="57">
        <v>6.9885912384</v>
      </c>
      <c r="AP9" s="57">
        <v>6.6935912384</v>
      </c>
      <c r="AQ9" s="57">
        <v>6.8035912384</v>
      </c>
      <c r="AR9" s="57">
        <v>6.6410912384</v>
      </c>
      <c r="AS9" s="57">
        <v>6.2310912384</v>
      </c>
      <c r="AT9" s="57">
        <v>6.6310912384</v>
      </c>
      <c r="AU9">
        <v>7.0510912384</v>
      </c>
      <c r="AV9" s="57">
        <v>7.1785912384</v>
      </c>
      <c r="AW9" s="57">
        <v>7.4185912384</v>
      </c>
      <c r="AX9" s="57">
        <v>9.1385912384</v>
      </c>
      <c r="AY9" s="57">
        <v>8.7135912384</v>
      </c>
      <c r="AZ9">
        <v>9.2760912384</v>
      </c>
      <c r="BA9" s="57">
        <v>8.6460912384</v>
      </c>
      <c r="BB9" s="57">
        <v>8.8210912384</v>
      </c>
      <c r="BC9" s="76">
        <v>8.9685912384</v>
      </c>
      <c r="BD9" s="76">
        <v>8.4835912384</v>
      </c>
      <c r="BE9" s="76">
        <v>9.0335912384</v>
      </c>
      <c r="BF9" s="76">
        <v>9.2260912384</v>
      </c>
      <c r="BG9" s="57">
        <v>9.0960912384</v>
      </c>
      <c r="BH9" s="57">
        <v>9.3023162384</v>
      </c>
      <c r="BI9" s="57">
        <v>9.0860912384</v>
      </c>
      <c r="BJ9" s="57">
        <v>9.3285912384</v>
      </c>
      <c r="BK9" s="57">
        <v>8.9635912384</v>
      </c>
      <c r="BL9" s="76">
        <v>9.1787174281216</v>
      </c>
      <c r="BM9" s="57">
        <v>9.2613258849747</v>
      </c>
      <c r="BN9" s="57">
        <v>9.26632588497469</v>
      </c>
      <c r="BO9" s="57">
        <v>9.05257588497469</v>
      </c>
      <c r="BP9" s="57">
        <v>9.34927588497469</v>
      </c>
      <c r="BQ9" s="57">
        <v>9.35177588497469</v>
      </c>
      <c r="BR9" s="57">
        <v>9.26789338497469</v>
      </c>
      <c r="BS9" s="57">
        <v>9.33289338497469</v>
      </c>
      <c r="BT9" s="57">
        <v>9.07189338497469</v>
      </c>
      <c r="BU9" s="57">
        <v>9.12289338497469</v>
      </c>
      <c r="BV9" s="57">
        <v>9.34289338497469</v>
      </c>
      <c r="BW9" s="57">
        <v>9.06289338497469</v>
      </c>
      <c r="BX9" s="57">
        <v>9.13539338497469</v>
      </c>
      <c r="BY9" s="57">
        <v>8.81789338497469</v>
      </c>
      <c r="BZ9" s="57">
        <v>8.9303933849747</v>
      </c>
    </row>
    <row r="10" ht="15.95" customHeight="1" spans="1:78">
      <c r="A10" s="85" t="s">
        <v>59</v>
      </c>
      <c r="B10" s="46"/>
      <c r="C10" s="46"/>
      <c r="D10" s="14">
        <v>-4.1831184704</v>
      </c>
      <c r="E10" s="14">
        <v>6.24357009311281</v>
      </c>
      <c r="F10" s="14">
        <v>6.12357009311281</v>
      </c>
      <c r="G10" s="14">
        <f t="shared" si="0"/>
        <v>-0.120000000000003</v>
      </c>
      <c r="H10" s="14">
        <f t="shared" si="1"/>
        <v>10.4266885635128</v>
      </c>
      <c r="I10" s="74">
        <f t="shared" si="2"/>
        <v>10.3066885635128</v>
      </c>
      <c r="J10" s="75"/>
      <c r="K10" s="75"/>
      <c r="L10" s="75"/>
      <c r="M10" s="75"/>
      <c r="N10" s="75"/>
      <c r="O10" s="75"/>
      <c r="P10" s="56"/>
      <c r="Q10" s="56"/>
      <c r="R10" s="56"/>
      <c r="S10" s="56"/>
      <c r="T10" s="56"/>
      <c r="U10" s="56"/>
      <c r="V10" s="56"/>
      <c r="W10" s="56"/>
      <c r="X10" s="56"/>
      <c r="Y10" s="56">
        <v>5.74233506667448</v>
      </c>
      <c r="Z10" s="57">
        <v>6.0281184704</v>
      </c>
      <c r="AA10" s="56">
        <v>6.40692543507994</v>
      </c>
      <c r="AB10" s="57">
        <v>6.3231184704</v>
      </c>
      <c r="AC10" s="56">
        <v>5.8999791281588</v>
      </c>
      <c r="AD10" s="57">
        <v>6.5306184704</v>
      </c>
      <c r="AE10" s="57">
        <v>7.1556184704</v>
      </c>
      <c r="AF10" s="57">
        <v>6.9581184704</v>
      </c>
      <c r="AG10" s="57">
        <v>6.8156184704</v>
      </c>
      <c r="AH10" s="57">
        <v>6.8506184704</v>
      </c>
      <c r="AI10" s="57">
        <v>7.2506184704</v>
      </c>
      <c r="AJ10" s="57">
        <v>7.5236184704</v>
      </c>
      <c r="AK10" s="57">
        <v>7.6856184704</v>
      </c>
      <c r="AL10" s="57">
        <v>7.8631184704</v>
      </c>
      <c r="AM10" s="57">
        <v>7.8856184704</v>
      </c>
      <c r="AN10" s="57">
        <v>7.9356184704</v>
      </c>
      <c r="AO10" s="57">
        <v>8.1081184704</v>
      </c>
      <c r="AP10" s="57">
        <v>7.8181184704</v>
      </c>
      <c r="AQ10" s="57">
        <v>7.9406184704</v>
      </c>
      <c r="AR10" s="57">
        <v>7.7056184704</v>
      </c>
      <c r="AS10" s="57">
        <v>7.2256184704</v>
      </c>
      <c r="AT10" s="57">
        <v>7.7131184704</v>
      </c>
      <c r="AU10">
        <v>8.1331184704</v>
      </c>
      <c r="AV10" s="57">
        <v>8.2841184704</v>
      </c>
      <c r="AW10" s="57">
        <v>8.5441184704</v>
      </c>
      <c r="AX10" s="57">
        <v>10.5381184704</v>
      </c>
      <c r="AY10" s="57">
        <v>9.9181184704</v>
      </c>
      <c r="AZ10">
        <v>10.5131184704</v>
      </c>
      <c r="BA10" s="57">
        <v>9.7756184704</v>
      </c>
      <c r="BB10" s="57">
        <v>9.9256184704</v>
      </c>
      <c r="BC10" s="76">
        <v>10.0331184704</v>
      </c>
      <c r="BD10" s="76">
        <v>9.6206184704</v>
      </c>
      <c r="BE10" s="76">
        <v>10.1681184704</v>
      </c>
      <c r="BF10" s="76">
        <v>10.5006184704</v>
      </c>
      <c r="BG10" s="57">
        <v>10.2206184704</v>
      </c>
      <c r="BH10" s="57">
        <v>10.4469184704</v>
      </c>
      <c r="BI10" s="57">
        <v>10.3181184704</v>
      </c>
      <c r="BJ10" s="57">
        <v>10.7506184704</v>
      </c>
      <c r="BK10" s="57">
        <v>10.3631184704</v>
      </c>
      <c r="BL10" s="76">
        <v>10.6118333136896</v>
      </c>
      <c r="BM10" s="57">
        <v>10.7073398135128</v>
      </c>
      <c r="BN10" s="57">
        <v>10.8598398135128</v>
      </c>
      <c r="BO10" s="57">
        <v>10.5898398135128</v>
      </c>
      <c r="BP10" s="57">
        <v>10.9015898135128</v>
      </c>
      <c r="BQ10" s="57">
        <v>10.8790898135128</v>
      </c>
      <c r="BR10" s="57">
        <v>10.6867385635128</v>
      </c>
      <c r="BS10" s="57">
        <v>10.8029885635128</v>
      </c>
      <c r="BT10" s="57">
        <v>10.5311885635128</v>
      </c>
      <c r="BU10" s="57">
        <v>10.6841885635128</v>
      </c>
      <c r="BV10" s="57">
        <v>10.8566885635128</v>
      </c>
      <c r="BW10" s="57">
        <v>10.6591885635128</v>
      </c>
      <c r="BX10" s="57">
        <v>10.5216885635128</v>
      </c>
      <c r="BY10" s="57">
        <v>10.2341885635128</v>
      </c>
      <c r="BZ10" s="57">
        <v>10.4266885635128</v>
      </c>
    </row>
    <row r="11" ht="15.95" customHeight="1" spans="1:78">
      <c r="A11" s="85" t="s">
        <v>60</v>
      </c>
      <c r="B11" s="46"/>
      <c r="C11" s="46"/>
      <c r="D11" s="14">
        <v>-6.2816929792</v>
      </c>
      <c r="E11" s="14">
        <v>5.68972541399711</v>
      </c>
      <c r="F11" s="14">
        <v>5.58222541399711</v>
      </c>
      <c r="G11" s="14">
        <f t="shared" si="0"/>
        <v>-0.107500000000003</v>
      </c>
      <c r="H11" s="14">
        <f t="shared" si="1"/>
        <v>11.9714183931971</v>
      </c>
      <c r="I11" s="74">
        <f t="shared" si="2"/>
        <v>11.8639183931971</v>
      </c>
      <c r="J11" s="75"/>
      <c r="K11" s="75"/>
      <c r="L11" s="75"/>
      <c r="M11" s="75"/>
      <c r="N11" s="75"/>
      <c r="O11" s="75"/>
      <c r="P11" s="56"/>
      <c r="Q11" s="56"/>
      <c r="R11" s="56"/>
      <c r="S11" s="56"/>
      <c r="T11" s="56"/>
      <c r="U11" s="56"/>
      <c r="V11" s="56"/>
      <c r="W11" s="56"/>
      <c r="X11" s="56"/>
      <c r="Y11" s="56">
        <v>6.52762702794639</v>
      </c>
      <c r="Z11" s="57">
        <v>6.7266929792</v>
      </c>
      <c r="AA11" s="56">
        <v>7.14939836601293</v>
      </c>
      <c r="AB11" s="57">
        <v>7.3566929792</v>
      </c>
      <c r="AC11" s="56">
        <v>6.90225386916159</v>
      </c>
      <c r="AD11" s="57">
        <v>7.2791929792</v>
      </c>
      <c r="AE11" s="57">
        <v>7.8716929792</v>
      </c>
      <c r="AF11" s="57">
        <v>7.6266929792</v>
      </c>
      <c r="AG11" s="57">
        <v>7.5191929792</v>
      </c>
      <c r="AH11" s="57">
        <v>7.5941929792</v>
      </c>
      <c r="AI11" s="57">
        <v>8.2241929792</v>
      </c>
      <c r="AJ11" s="57">
        <v>8.1617929792</v>
      </c>
      <c r="AK11" s="57">
        <v>8.4541929792</v>
      </c>
      <c r="AL11" s="57">
        <v>8.7691929792</v>
      </c>
      <c r="AM11" s="57">
        <v>8.6041929792</v>
      </c>
      <c r="AN11" s="57">
        <v>8.8141929792</v>
      </c>
      <c r="AO11" s="57">
        <v>8.9566929792</v>
      </c>
      <c r="AP11" s="57">
        <v>8.7291929792</v>
      </c>
      <c r="AQ11" s="57">
        <v>8.9516929792</v>
      </c>
      <c r="AR11" s="57">
        <v>8.4916929792</v>
      </c>
      <c r="AS11" s="57">
        <v>8.0416929792</v>
      </c>
      <c r="AT11" s="57">
        <v>8.6816929792</v>
      </c>
      <c r="AU11">
        <v>9.1116929792</v>
      </c>
      <c r="AV11" s="57">
        <v>9.2911929792</v>
      </c>
      <c r="AW11" s="57">
        <v>9.5536929792</v>
      </c>
      <c r="AX11" s="57">
        <v>11.7091929792</v>
      </c>
      <c r="AY11" s="57">
        <v>10.9391929792</v>
      </c>
      <c r="AZ11">
        <v>11.6916929792</v>
      </c>
      <c r="BA11" s="57">
        <v>10.7616929792</v>
      </c>
      <c r="BB11" s="57">
        <v>10.8066929792</v>
      </c>
      <c r="BC11" s="76">
        <v>10.8291929792</v>
      </c>
      <c r="BD11" s="76">
        <v>10.4941929792</v>
      </c>
      <c r="BE11" s="76">
        <v>11.1041929792</v>
      </c>
      <c r="BF11" s="76">
        <v>11.2916929792</v>
      </c>
      <c r="BG11" s="57">
        <v>11.1491929792</v>
      </c>
      <c r="BH11" s="57">
        <v>11.3882679792</v>
      </c>
      <c r="BI11" s="57">
        <v>11.3766929792</v>
      </c>
      <c r="BJ11" s="57">
        <v>11.7266929792</v>
      </c>
      <c r="BK11" s="57">
        <v>11.2941929792</v>
      </c>
      <c r="BL11" s="76">
        <v>11.5652536107008</v>
      </c>
      <c r="BM11" s="57">
        <v>11.6693408931971</v>
      </c>
      <c r="BN11" s="57">
        <v>12.0393408931971</v>
      </c>
      <c r="BO11" s="57">
        <v>11.7468408931971</v>
      </c>
      <c r="BP11" s="57">
        <v>12.3036908931971</v>
      </c>
      <c r="BQ11" s="57">
        <v>12.2461908931971</v>
      </c>
      <c r="BR11" s="57">
        <v>12.0234683931971</v>
      </c>
      <c r="BS11" s="57">
        <v>12.1597183931971</v>
      </c>
      <c r="BT11" s="57">
        <v>11.9833183931971</v>
      </c>
      <c r="BU11" s="57">
        <v>12.0989183931971</v>
      </c>
      <c r="BV11" s="57">
        <v>12.3239183931971</v>
      </c>
      <c r="BW11" s="57">
        <v>12.1564183931971</v>
      </c>
      <c r="BX11" s="57">
        <v>11.8414183931971</v>
      </c>
      <c r="BY11" s="57">
        <v>11.5789183931971</v>
      </c>
      <c r="BZ11" s="57">
        <v>11.9714183931971</v>
      </c>
    </row>
    <row r="12" ht="15.95" customHeight="1" spans="1:78">
      <c r="A12" s="85" t="s">
        <v>61</v>
      </c>
      <c r="B12" s="46"/>
      <c r="C12" s="46"/>
      <c r="D12" s="14">
        <v>-14.8794532544</v>
      </c>
      <c r="E12" s="14">
        <v>-1.73195028070185</v>
      </c>
      <c r="F12" s="14">
        <v>-1.87945028070185</v>
      </c>
      <c r="G12" s="14">
        <f t="shared" si="0"/>
        <v>-0.147500000000003</v>
      </c>
      <c r="H12" s="14">
        <f t="shared" si="1"/>
        <v>13.1475029736981</v>
      </c>
      <c r="I12" s="74">
        <f t="shared" si="2"/>
        <v>13.0000029736981</v>
      </c>
      <c r="J12" s="75"/>
      <c r="K12" s="75"/>
      <c r="L12" s="75"/>
      <c r="M12" s="75"/>
      <c r="N12" s="75"/>
      <c r="O12" s="75"/>
      <c r="P12" s="56"/>
      <c r="Q12" s="56"/>
      <c r="R12" s="56"/>
      <c r="S12" s="56"/>
      <c r="T12" s="56"/>
      <c r="U12" s="56"/>
      <c r="V12" s="56"/>
      <c r="W12" s="56"/>
      <c r="X12" s="56"/>
      <c r="Y12" s="56">
        <v>7.12386722076395</v>
      </c>
      <c r="Z12" s="57">
        <v>7.3394532544</v>
      </c>
      <c r="AA12" s="56">
        <v>7.8006644969065</v>
      </c>
      <c r="AB12" s="57">
        <v>8.1169532544</v>
      </c>
      <c r="AC12" s="56">
        <v>7.60961186726399</v>
      </c>
      <c r="AD12" s="57">
        <v>7.9144532544</v>
      </c>
      <c r="AE12" s="57">
        <v>8.5419532544</v>
      </c>
      <c r="AF12" s="57">
        <v>8.3244532544</v>
      </c>
      <c r="AG12" s="57">
        <v>8.1569532544</v>
      </c>
      <c r="AH12" s="57">
        <v>8.2194532544</v>
      </c>
      <c r="AI12" s="57">
        <v>8.9469532544</v>
      </c>
      <c r="AJ12" s="57">
        <v>8.8572532544</v>
      </c>
      <c r="AK12" s="57">
        <v>9.1619532544</v>
      </c>
      <c r="AL12" s="57">
        <v>9.4794532544</v>
      </c>
      <c r="AM12" s="57">
        <v>9.30195325439999</v>
      </c>
      <c r="AN12" s="57">
        <v>9.5569532544</v>
      </c>
      <c r="AO12" s="57">
        <v>9.7269532544</v>
      </c>
      <c r="AP12" s="57">
        <v>9.4969532544</v>
      </c>
      <c r="AQ12" s="57">
        <v>9.7144532544</v>
      </c>
      <c r="AR12" s="57">
        <v>9.2019532544</v>
      </c>
      <c r="AS12" s="57">
        <v>8.6719532544</v>
      </c>
      <c r="AT12" s="57">
        <v>9.4094532544</v>
      </c>
      <c r="AU12">
        <v>9.8694532544</v>
      </c>
      <c r="AV12" s="57">
        <v>10.0874532544</v>
      </c>
      <c r="AW12" s="57">
        <v>10.3874532544</v>
      </c>
      <c r="AX12" s="57">
        <v>12.7594532544</v>
      </c>
      <c r="AY12" s="57">
        <v>11.8694532544</v>
      </c>
      <c r="AZ12">
        <v>12.6994532544</v>
      </c>
      <c r="BA12" s="57">
        <v>11.6744532544</v>
      </c>
      <c r="BB12" s="57">
        <v>11.7269532544</v>
      </c>
      <c r="BC12" s="76">
        <v>11.6669532544</v>
      </c>
      <c r="BD12" s="76">
        <v>11.4119532544</v>
      </c>
      <c r="BE12" s="76">
        <v>11.9969532544</v>
      </c>
      <c r="BF12" s="76">
        <v>12.1169532544</v>
      </c>
      <c r="BG12" s="57">
        <v>12.0469532544</v>
      </c>
      <c r="BH12" s="57">
        <v>12.3316532544</v>
      </c>
      <c r="BI12" s="57">
        <v>12.4494532544</v>
      </c>
      <c r="BJ12" s="57">
        <v>12.7494532544</v>
      </c>
      <c r="BK12" s="57">
        <v>12.3044532544</v>
      </c>
      <c r="BL12" s="76">
        <v>12.5997601325056</v>
      </c>
      <c r="BM12" s="57">
        <v>12.7131579736982</v>
      </c>
      <c r="BN12" s="57">
        <v>13.0306579736981</v>
      </c>
      <c r="BO12" s="57">
        <v>12.7156579736981</v>
      </c>
      <c r="BP12" s="57">
        <v>13.4595579736981</v>
      </c>
      <c r="BQ12" s="57">
        <v>13.3495579736981</v>
      </c>
      <c r="BR12" s="57">
        <v>13.1008029736982</v>
      </c>
      <c r="BS12" s="57">
        <v>13.2333029736982</v>
      </c>
      <c r="BT12" s="57">
        <v>13.0263029736982</v>
      </c>
      <c r="BU12" s="57">
        <v>13.2575029736981</v>
      </c>
      <c r="BV12" s="57">
        <v>13.4600029736981</v>
      </c>
      <c r="BW12" s="57">
        <v>13.3300029736981</v>
      </c>
      <c r="BX12" s="57">
        <v>12.8925029736982</v>
      </c>
      <c r="BY12" s="57">
        <v>12.6750029736981</v>
      </c>
      <c r="BZ12" s="57">
        <v>13.1475029736981</v>
      </c>
    </row>
    <row r="13" ht="15.95" customHeight="1" spans="1:78">
      <c r="A13" s="85" t="s">
        <v>62</v>
      </c>
      <c r="B13" s="46"/>
      <c r="C13" s="46"/>
      <c r="D13" s="14">
        <v>-29.1084838272</v>
      </c>
      <c r="E13" s="14">
        <v>-14.6738731711957</v>
      </c>
      <c r="F13" s="14">
        <v>-14.7813731711957</v>
      </c>
      <c r="G13" s="14">
        <f t="shared" si="0"/>
        <v>-0.107500000000002</v>
      </c>
      <c r="H13" s="14">
        <f t="shared" si="1"/>
        <v>14.4346106560043</v>
      </c>
      <c r="I13" s="74">
        <f t="shared" si="2"/>
        <v>14.3271106560043</v>
      </c>
      <c r="J13" s="75"/>
      <c r="K13" s="75"/>
      <c r="L13" s="75"/>
      <c r="M13" s="75"/>
      <c r="N13" s="75"/>
      <c r="O13" s="75"/>
      <c r="P13" s="56"/>
      <c r="Q13" s="56"/>
      <c r="R13" s="56"/>
      <c r="S13" s="56"/>
      <c r="T13" s="56"/>
      <c r="U13" s="56"/>
      <c r="V13" s="56"/>
      <c r="W13" s="56"/>
      <c r="X13" s="56"/>
      <c r="Y13" s="56">
        <v>7.8368969633996</v>
      </c>
      <c r="Z13" s="57">
        <v>8.0534838272</v>
      </c>
      <c r="AA13" s="56">
        <v>8.5595647509012</v>
      </c>
      <c r="AB13" s="57">
        <v>8.9384838272</v>
      </c>
      <c r="AC13" s="56">
        <v>8.39358697630839</v>
      </c>
      <c r="AD13" s="57">
        <v>8.6759838272</v>
      </c>
      <c r="AE13" s="57">
        <v>9.3409838272</v>
      </c>
      <c r="AF13" s="57">
        <v>9.1084838272</v>
      </c>
      <c r="AG13" s="57">
        <v>8.9334838272</v>
      </c>
      <c r="AH13" s="57">
        <v>8.9909838272</v>
      </c>
      <c r="AI13" s="57">
        <v>9.7884838272</v>
      </c>
      <c r="AJ13" s="57">
        <v>9.6890338272</v>
      </c>
      <c r="AK13" s="57">
        <v>10.0409838272</v>
      </c>
      <c r="AL13" s="57">
        <v>10.3109838272</v>
      </c>
      <c r="AM13" s="57">
        <v>10.1609838272</v>
      </c>
      <c r="AN13" s="57">
        <v>10.4234838272</v>
      </c>
      <c r="AO13" s="57">
        <v>10.6484838272</v>
      </c>
      <c r="AP13" s="57">
        <v>10.3984838272</v>
      </c>
      <c r="AQ13" s="57">
        <v>10.6559838272</v>
      </c>
      <c r="AR13" s="57">
        <v>10.0659838272</v>
      </c>
      <c r="AS13" s="57">
        <v>9.5059838272</v>
      </c>
      <c r="AT13" s="57">
        <v>10.4184838272</v>
      </c>
      <c r="AU13">
        <v>10.7884838272</v>
      </c>
      <c r="AV13" s="57">
        <v>11.0399838272</v>
      </c>
      <c r="AW13" s="57">
        <v>11.3524838272</v>
      </c>
      <c r="AX13" s="57">
        <v>13.9584838272</v>
      </c>
      <c r="AY13" s="57">
        <v>13.0284838272</v>
      </c>
      <c r="AZ13">
        <v>13.8884838272</v>
      </c>
      <c r="BA13" s="57">
        <v>12.8184838272</v>
      </c>
      <c r="BB13" s="57">
        <v>12.8784838272</v>
      </c>
      <c r="BC13" s="76">
        <v>12.7334838272</v>
      </c>
      <c r="BD13" s="76">
        <v>12.5209838272</v>
      </c>
      <c r="BE13" s="76">
        <v>13.0659838272</v>
      </c>
      <c r="BF13" s="76">
        <v>13.1934838272</v>
      </c>
      <c r="BG13" s="57">
        <v>13.1684838272</v>
      </c>
      <c r="BH13" s="57">
        <v>13.4933338272</v>
      </c>
      <c r="BI13" s="57">
        <v>13.6509838272</v>
      </c>
      <c r="BJ13" s="57">
        <v>13.9884838272</v>
      </c>
      <c r="BK13" s="57">
        <v>13.4634838272</v>
      </c>
      <c r="BL13" s="76">
        <v>13.7866074390528</v>
      </c>
      <c r="BM13" s="57">
        <v>13.9106869060043</v>
      </c>
      <c r="BN13" s="57">
        <v>14.4156869060043</v>
      </c>
      <c r="BO13" s="57">
        <v>14.0781869060043</v>
      </c>
      <c r="BP13" s="57">
        <v>14.8242369060043</v>
      </c>
      <c r="BQ13" s="57">
        <v>14.7192369060043</v>
      </c>
      <c r="BR13" s="57">
        <v>14.4401106560043</v>
      </c>
      <c r="BS13" s="57">
        <v>14.5701106560043</v>
      </c>
      <c r="BT13" s="57">
        <v>14.3793106560043</v>
      </c>
      <c r="BU13" s="57">
        <v>14.6071106560043</v>
      </c>
      <c r="BV13" s="57">
        <v>14.8496106560043</v>
      </c>
      <c r="BW13" s="57">
        <v>14.6996106560043</v>
      </c>
      <c r="BX13" s="57">
        <v>14.1746106560043</v>
      </c>
      <c r="BY13" s="57">
        <v>13.9596106560043</v>
      </c>
      <c r="BZ13" s="57">
        <v>14.4346106560043</v>
      </c>
    </row>
    <row r="14" ht="15.95" customHeight="1" spans="1:78">
      <c r="A14" s="85" t="s">
        <v>63</v>
      </c>
      <c r="B14" s="46"/>
      <c r="C14" s="46"/>
      <c r="D14" s="14">
        <v>-45.3167407616</v>
      </c>
      <c r="E14" s="14">
        <v>-29.2066071588627</v>
      </c>
      <c r="F14" s="14">
        <v>-29.3391071588627</v>
      </c>
      <c r="G14" s="14">
        <f t="shared" si="0"/>
        <v>-0.132500000000004</v>
      </c>
      <c r="H14" s="14">
        <f t="shared" si="1"/>
        <v>16.1101336027373</v>
      </c>
      <c r="I14" s="74">
        <f t="shared" si="2"/>
        <v>15.9776336027373</v>
      </c>
      <c r="J14" s="75"/>
      <c r="K14" s="75"/>
      <c r="L14" s="75"/>
      <c r="M14" s="75"/>
      <c r="N14" s="75"/>
      <c r="O14" s="75"/>
      <c r="P14" s="56"/>
      <c r="Q14" s="56"/>
      <c r="R14" s="56"/>
      <c r="S14" s="56"/>
      <c r="T14" s="56"/>
      <c r="U14" s="56"/>
      <c r="V14" s="56"/>
      <c r="W14" s="56"/>
      <c r="X14" s="56"/>
      <c r="Y14" s="56">
        <v>8.592654037217</v>
      </c>
      <c r="Z14" s="57">
        <v>8.8092407616</v>
      </c>
      <c r="AA14" s="56">
        <v>9.3628134510589</v>
      </c>
      <c r="AB14" s="57">
        <v>9.7367407616</v>
      </c>
      <c r="AC14" s="56">
        <v>9.11152532700478</v>
      </c>
      <c r="AD14" s="57">
        <v>9.52424076160001</v>
      </c>
      <c r="AE14" s="57">
        <v>10.2542407616</v>
      </c>
      <c r="AF14" s="57">
        <v>10.0417407616</v>
      </c>
      <c r="AG14" s="57">
        <v>9.8542407616</v>
      </c>
      <c r="AH14" s="57">
        <v>9.90674076160001</v>
      </c>
      <c r="AI14" s="57">
        <v>10.7642407616</v>
      </c>
      <c r="AJ14" s="57">
        <v>10.6667407616</v>
      </c>
      <c r="AK14" s="57">
        <v>11.0417407616</v>
      </c>
      <c r="AL14" s="57">
        <v>11.3392407616</v>
      </c>
      <c r="AM14" s="57">
        <v>11.2117407616</v>
      </c>
      <c r="AN14" s="57">
        <v>11.4842407616</v>
      </c>
      <c r="AO14" s="57">
        <v>11.7042407616</v>
      </c>
      <c r="AP14" s="57">
        <v>11.4417407616</v>
      </c>
      <c r="AQ14" s="57">
        <v>11.7092407616</v>
      </c>
      <c r="AR14" s="57">
        <v>11.1317407616</v>
      </c>
      <c r="AS14" s="57">
        <v>10.5717407616</v>
      </c>
      <c r="AT14" s="57">
        <v>11.4942407616</v>
      </c>
      <c r="AU14">
        <v>11.9042407616</v>
      </c>
      <c r="AV14" s="57">
        <v>12.1767407616</v>
      </c>
      <c r="AW14" s="57">
        <v>12.5342407616</v>
      </c>
      <c r="AX14" s="57">
        <v>15.4267407616</v>
      </c>
      <c r="AY14" s="57">
        <v>14.4867407616</v>
      </c>
      <c r="AZ14">
        <v>15.3442407616</v>
      </c>
      <c r="BA14" s="57">
        <v>14.3367407616</v>
      </c>
      <c r="BB14" s="57">
        <v>14.3617407616</v>
      </c>
      <c r="BC14" s="76">
        <v>14.1817407616</v>
      </c>
      <c r="BD14" s="76">
        <v>14.0117407616</v>
      </c>
      <c r="BE14" s="76">
        <v>14.5667407616</v>
      </c>
      <c r="BF14" s="76">
        <v>14.6767407616</v>
      </c>
      <c r="BG14" s="57">
        <v>14.7167407616</v>
      </c>
      <c r="BH14" s="57">
        <v>15.0945157616</v>
      </c>
      <c r="BI14" s="57">
        <v>15.2717407616</v>
      </c>
      <c r="BJ14" s="57">
        <v>15.6167407616</v>
      </c>
      <c r="BK14" s="57">
        <v>14.9092407616</v>
      </c>
      <c r="BL14" s="76">
        <v>15.2670625398784</v>
      </c>
      <c r="BM14" s="57">
        <v>15.4044661027373</v>
      </c>
      <c r="BN14" s="57">
        <v>16.1169661027373</v>
      </c>
      <c r="BO14" s="57">
        <v>15.7569661027373</v>
      </c>
      <c r="BP14" s="57">
        <v>16.4707661027373</v>
      </c>
      <c r="BQ14" s="57">
        <v>16.4032661027373</v>
      </c>
      <c r="BR14" s="57">
        <v>16.1458336027373</v>
      </c>
      <c r="BS14" s="57">
        <v>16.2808336027373</v>
      </c>
      <c r="BT14" s="57">
        <v>16.0684336027373</v>
      </c>
      <c r="BU14" s="57">
        <v>16.2826336027373</v>
      </c>
      <c r="BV14" s="57">
        <v>16.5876336027373</v>
      </c>
      <c r="BW14" s="57">
        <v>16.3851336027373</v>
      </c>
      <c r="BX14" s="57">
        <v>15.8126336027373</v>
      </c>
      <c r="BY14" s="57">
        <v>15.6226336027373</v>
      </c>
      <c r="BZ14" s="57">
        <v>16.1101336027373</v>
      </c>
    </row>
    <row r="15" ht="15.95" customHeight="1" spans="1:78">
      <c r="A15" s="85" t="s">
        <v>64</v>
      </c>
      <c r="B15" s="46"/>
      <c r="C15" s="46"/>
      <c r="D15" s="14">
        <v>-59.7241345152</v>
      </c>
      <c r="E15" s="14">
        <v>-41.7419154579431</v>
      </c>
      <c r="F15" s="14">
        <v>-41.8944154579431</v>
      </c>
      <c r="G15" s="14">
        <f t="shared" si="0"/>
        <v>-0.152500000000003</v>
      </c>
      <c r="H15" s="14">
        <f t="shared" si="1"/>
        <v>17.9822190572569</v>
      </c>
      <c r="I15" s="74">
        <f t="shared" si="2"/>
        <v>17.8297190572569</v>
      </c>
      <c r="J15" s="75"/>
      <c r="K15" s="75"/>
      <c r="L15" s="75"/>
      <c r="M15" s="75"/>
      <c r="N15" s="75"/>
      <c r="O15" s="75"/>
      <c r="P15" s="56"/>
      <c r="Q15" s="56"/>
      <c r="R15" s="56"/>
      <c r="S15" s="56"/>
      <c r="T15" s="56"/>
      <c r="U15" s="56"/>
      <c r="V15" s="56"/>
      <c r="W15" s="56"/>
      <c r="X15" s="56"/>
      <c r="Y15" s="56">
        <v>9.3270474454435</v>
      </c>
      <c r="Z15" s="57">
        <v>9.5791345152</v>
      </c>
      <c r="AA15" s="56">
        <v>10.1810873281352</v>
      </c>
      <c r="AB15" s="57">
        <v>10.4766345152</v>
      </c>
      <c r="AC15" s="56">
        <v>9.83169666752278</v>
      </c>
      <c r="AD15" s="57">
        <v>10.3691345152</v>
      </c>
      <c r="AE15" s="57">
        <v>11.2041345152</v>
      </c>
      <c r="AF15" s="57">
        <v>11.0441345152</v>
      </c>
      <c r="AG15" s="57">
        <v>10.8241345152</v>
      </c>
      <c r="AH15" s="57">
        <v>10.9141345152</v>
      </c>
      <c r="AI15" s="57">
        <v>11.8016345152</v>
      </c>
      <c r="AJ15" s="57">
        <v>11.7626345152</v>
      </c>
      <c r="AK15" s="57">
        <v>12.1316345152</v>
      </c>
      <c r="AL15" s="57">
        <v>12.4441345152</v>
      </c>
      <c r="AM15" s="57">
        <v>12.3591345152</v>
      </c>
      <c r="AN15" s="57">
        <v>12.6116345152</v>
      </c>
      <c r="AO15" s="57">
        <v>12.8441345152</v>
      </c>
      <c r="AP15" s="57">
        <v>12.5591345152</v>
      </c>
      <c r="AQ15" s="57">
        <v>12.8541345152</v>
      </c>
      <c r="AR15" s="57">
        <v>12.2841345152</v>
      </c>
      <c r="AS15" s="57">
        <v>11.6841345152</v>
      </c>
      <c r="AT15" s="57">
        <v>12.6491345152</v>
      </c>
      <c r="AU15">
        <v>13.0191345152</v>
      </c>
      <c r="AV15" s="57">
        <v>13.4151345152</v>
      </c>
      <c r="AW15" s="57">
        <v>13.8551345152</v>
      </c>
      <c r="AX15" s="57">
        <v>16.9916345152</v>
      </c>
      <c r="AY15" s="57">
        <v>16.0866345152</v>
      </c>
      <c r="AZ15">
        <v>16.9741345152</v>
      </c>
      <c r="BA15" s="57">
        <v>15.9616345152</v>
      </c>
      <c r="BB15" s="57">
        <v>16.0691345152</v>
      </c>
      <c r="BC15" s="76">
        <v>15.8991345152</v>
      </c>
      <c r="BD15" s="76">
        <v>15.7366345152</v>
      </c>
      <c r="BE15" s="76">
        <v>16.3216345152</v>
      </c>
      <c r="BF15" s="76">
        <v>16.3966345152</v>
      </c>
      <c r="BG15" s="57">
        <v>16.5141345152</v>
      </c>
      <c r="BH15" s="57">
        <v>16.9959345152</v>
      </c>
      <c r="BI15" s="57">
        <v>17.1466345152</v>
      </c>
      <c r="BJ15" s="57">
        <v>17.5441345152</v>
      </c>
      <c r="BK15" s="57">
        <v>16.8141345152</v>
      </c>
      <c r="BL15" s="76">
        <v>17.2176737435648</v>
      </c>
      <c r="BM15" s="57">
        <v>17.3726328072569</v>
      </c>
      <c r="BN15" s="57">
        <v>17.9201328072569</v>
      </c>
      <c r="BO15" s="57">
        <v>17.5376328072569</v>
      </c>
      <c r="BP15" s="57">
        <v>18.2847578072569</v>
      </c>
      <c r="BQ15" s="57">
        <v>18.2022578072569</v>
      </c>
      <c r="BR15" s="57">
        <v>18.0243690572569</v>
      </c>
      <c r="BS15" s="57">
        <v>18.1706190572569</v>
      </c>
      <c r="BT15" s="57">
        <v>17.9582190572569</v>
      </c>
      <c r="BU15" s="57">
        <v>18.1622190572569</v>
      </c>
      <c r="BV15" s="57">
        <v>18.5222190572569</v>
      </c>
      <c r="BW15" s="57">
        <v>18.2722190572569</v>
      </c>
      <c r="BX15" s="57">
        <v>17.6797190572569</v>
      </c>
      <c r="BY15" s="57">
        <v>17.4097190572569</v>
      </c>
      <c r="BZ15" s="57">
        <v>17.9822190572569</v>
      </c>
    </row>
    <row r="16" ht="15.95" customHeight="1" spans="1:78">
      <c r="A16" s="85" t="s">
        <v>65</v>
      </c>
      <c r="B16" s="46"/>
      <c r="C16" s="46"/>
      <c r="D16" s="14">
        <v>-71.3019843328</v>
      </c>
      <c r="E16" s="14">
        <v>-51.5669651484017</v>
      </c>
      <c r="F16" s="14">
        <v>-51.7219651484017</v>
      </c>
      <c r="G16" s="14">
        <f t="shared" si="0"/>
        <v>-0.155000000000001</v>
      </c>
      <c r="H16" s="14">
        <f t="shared" si="1"/>
        <v>19.7350191843983</v>
      </c>
      <c r="I16" s="74">
        <f t="shared" si="2"/>
        <v>19.5800191843983</v>
      </c>
      <c r="J16" s="75"/>
      <c r="K16" s="75"/>
      <c r="L16" s="75"/>
      <c r="M16" s="75"/>
      <c r="N16" s="75"/>
      <c r="O16" s="75"/>
      <c r="P16" s="56"/>
      <c r="Q16" s="56"/>
      <c r="R16" s="56"/>
      <c r="S16" s="56"/>
      <c r="T16" s="56"/>
      <c r="U16" s="56"/>
      <c r="V16" s="56"/>
      <c r="W16" s="56"/>
      <c r="X16" s="56"/>
      <c r="Y16" s="56">
        <v>9.9896286350337</v>
      </c>
      <c r="Z16" s="57">
        <v>10.2419843328</v>
      </c>
      <c r="AA16" s="56">
        <v>10.8855906282732</v>
      </c>
      <c r="AB16" s="57">
        <v>11.1644843328</v>
      </c>
      <c r="AC16" s="56">
        <v>10.4728831573516</v>
      </c>
      <c r="AD16" s="57">
        <v>11.1544843328</v>
      </c>
      <c r="AE16" s="57">
        <v>12.0794843328</v>
      </c>
      <c r="AF16" s="57">
        <v>11.9544843328</v>
      </c>
      <c r="AG16" s="57">
        <v>11.7544843328</v>
      </c>
      <c r="AH16" s="57">
        <v>11.8619843328</v>
      </c>
      <c r="AI16" s="57">
        <v>12.7869843328</v>
      </c>
      <c r="AJ16" s="57">
        <v>12.7577343328</v>
      </c>
      <c r="AK16" s="57">
        <v>13.1444843328</v>
      </c>
      <c r="AL16" s="57">
        <v>13.4819843328</v>
      </c>
      <c r="AM16" s="57">
        <v>13.4569843328</v>
      </c>
      <c r="AN16" s="57">
        <v>13.7044843328</v>
      </c>
      <c r="AO16" s="57">
        <v>13.9194843328</v>
      </c>
      <c r="AP16" s="57">
        <v>13.6094843328</v>
      </c>
      <c r="AQ16" s="57">
        <v>13.9469843328</v>
      </c>
      <c r="AR16" s="57">
        <v>13.3969843328</v>
      </c>
      <c r="AS16" s="57">
        <v>12.7869843328</v>
      </c>
      <c r="AT16" s="57">
        <v>13.7769843328</v>
      </c>
      <c r="AU16">
        <v>14.1569843328</v>
      </c>
      <c r="AV16" s="57">
        <v>14.6189843328</v>
      </c>
      <c r="AW16" s="57">
        <v>15.0439843328</v>
      </c>
      <c r="AX16" s="57">
        <v>18.5969843328</v>
      </c>
      <c r="AY16" s="57">
        <v>17.6544843328</v>
      </c>
      <c r="AZ16">
        <v>18.5619843328</v>
      </c>
      <c r="BA16" s="57">
        <v>17.5919843328</v>
      </c>
      <c r="BB16" s="57">
        <v>17.7144843328</v>
      </c>
      <c r="BC16" s="76">
        <v>17.5669843328</v>
      </c>
      <c r="BD16" s="76">
        <v>17.3819843328</v>
      </c>
      <c r="BE16" s="76">
        <v>17.9894843328</v>
      </c>
      <c r="BF16" s="76">
        <v>18.0869843328</v>
      </c>
      <c r="BG16" s="57">
        <v>18.2544843328</v>
      </c>
      <c r="BH16" s="57">
        <v>18.8366593328</v>
      </c>
      <c r="BI16" s="57">
        <v>19.0619843328</v>
      </c>
      <c r="BJ16" s="57">
        <v>19.3994843328</v>
      </c>
      <c r="BK16" s="57">
        <v>18.6544843328</v>
      </c>
      <c r="BL16" s="76">
        <v>19.1021919567872</v>
      </c>
      <c r="BM16" s="57">
        <v>19.2741116843983</v>
      </c>
      <c r="BN16" s="57">
        <v>19.7841116843983</v>
      </c>
      <c r="BO16" s="57">
        <v>19.3791116843983</v>
      </c>
      <c r="BP16" s="57">
        <v>20.0929116843983</v>
      </c>
      <c r="BQ16" s="57">
        <v>19.8854116843983</v>
      </c>
      <c r="BR16" s="57">
        <v>19.7668191843983</v>
      </c>
      <c r="BS16" s="57">
        <v>19.9518191843983</v>
      </c>
      <c r="BT16" s="57">
        <v>19.7592191843983</v>
      </c>
      <c r="BU16" s="57">
        <v>19.9700191843983</v>
      </c>
      <c r="BV16" s="57">
        <v>20.3575191843983</v>
      </c>
      <c r="BW16" s="57">
        <v>20.0550191843983</v>
      </c>
      <c r="BX16" s="57">
        <v>19.4825191843983</v>
      </c>
      <c r="BY16" s="57">
        <v>19.1850191843983</v>
      </c>
      <c r="BZ16" s="57">
        <v>19.7350191843983</v>
      </c>
    </row>
    <row r="17" ht="15.95" customHeight="1" spans="1:78">
      <c r="A17" s="85" t="s">
        <v>66</v>
      </c>
      <c r="B17" s="46"/>
      <c r="C17" s="46"/>
      <c r="D17" s="14">
        <v>-78.7790199168</v>
      </c>
      <c r="E17" s="14">
        <v>-56.9956239444436</v>
      </c>
      <c r="F17" s="14">
        <v>-57.1706239444436</v>
      </c>
      <c r="G17" s="14">
        <f t="shared" si="0"/>
        <v>-0.174999999999997</v>
      </c>
      <c r="H17" s="14">
        <f t="shared" si="1"/>
        <v>21.7833959723564</v>
      </c>
      <c r="I17" s="74">
        <f t="shared" si="2"/>
        <v>21.6083959723564</v>
      </c>
      <c r="J17" s="75"/>
      <c r="K17" s="75"/>
      <c r="L17" s="75"/>
      <c r="M17" s="75"/>
      <c r="N17" s="75"/>
      <c r="O17" s="75"/>
      <c r="P17" s="56"/>
      <c r="Q17" s="56"/>
      <c r="R17" s="56"/>
      <c r="S17" s="56"/>
      <c r="T17" s="56"/>
      <c r="U17" s="56"/>
      <c r="V17" s="56"/>
      <c r="W17" s="56"/>
      <c r="X17" s="56"/>
      <c r="Y17" s="56">
        <v>10.4613580561696</v>
      </c>
      <c r="Z17" s="57">
        <v>10.7115199168</v>
      </c>
      <c r="AA17" s="56">
        <v>11.3846318283717</v>
      </c>
      <c r="AB17" s="57">
        <v>11.6190199168</v>
      </c>
      <c r="AC17" s="56">
        <v>10.8931054828548</v>
      </c>
      <c r="AD17" s="57">
        <v>11.7615199168</v>
      </c>
      <c r="AE17" s="57">
        <v>12.8365199168</v>
      </c>
      <c r="AF17" s="57">
        <v>12.7415199168</v>
      </c>
      <c r="AG17" s="57">
        <v>12.5565199168</v>
      </c>
      <c r="AH17" s="57">
        <v>12.6865199168</v>
      </c>
      <c r="AI17" s="57">
        <v>13.6865199168</v>
      </c>
      <c r="AJ17" s="57">
        <v>13.6728699168</v>
      </c>
      <c r="AK17" s="57">
        <v>14.0815199168</v>
      </c>
      <c r="AL17" s="57">
        <v>14.4640199168</v>
      </c>
      <c r="AM17" s="57">
        <v>14.5215199168</v>
      </c>
      <c r="AN17" s="57">
        <v>14.7265199168</v>
      </c>
      <c r="AO17" s="57">
        <v>14.9240199168</v>
      </c>
      <c r="AP17" s="57">
        <v>14.5665199168</v>
      </c>
      <c r="AQ17" s="57">
        <v>14.9165199168</v>
      </c>
      <c r="AR17" s="57">
        <v>14.4240199168</v>
      </c>
      <c r="AS17" s="57">
        <v>13.8340199168</v>
      </c>
      <c r="AT17" s="57">
        <v>14.7915199168</v>
      </c>
      <c r="AU17">
        <v>15.2315199168</v>
      </c>
      <c r="AV17" s="57">
        <v>15.7470199168</v>
      </c>
      <c r="AW17" s="57">
        <v>16.2095199168</v>
      </c>
      <c r="AX17" s="57">
        <v>20.2165199168</v>
      </c>
      <c r="AY17" s="57">
        <v>19.1840199168</v>
      </c>
      <c r="AZ17">
        <v>20.1815199168</v>
      </c>
      <c r="BA17" s="57">
        <v>19.2165199168</v>
      </c>
      <c r="BB17" s="57">
        <v>19.3965199168</v>
      </c>
      <c r="BC17" s="76">
        <v>19.3190199168</v>
      </c>
      <c r="BD17" s="76">
        <v>19.1615199168</v>
      </c>
      <c r="BE17" s="76">
        <v>19.7840199168</v>
      </c>
      <c r="BF17" s="76">
        <v>19.8440199168</v>
      </c>
      <c r="BG17" s="57">
        <v>20.0515199168</v>
      </c>
      <c r="BH17" s="57">
        <v>20.7723949168</v>
      </c>
      <c r="BI17" s="57">
        <v>21.0840199168</v>
      </c>
      <c r="BJ17" s="57">
        <v>21.3940199168</v>
      </c>
      <c r="BK17" s="57">
        <v>20.6465199168</v>
      </c>
      <c r="BL17" s="76">
        <v>21.1420363948032</v>
      </c>
      <c r="BM17" s="57">
        <v>21.3323147223564</v>
      </c>
      <c r="BN17" s="57">
        <v>21.7523147223564</v>
      </c>
      <c r="BO17" s="57">
        <v>21.3248147223564</v>
      </c>
      <c r="BP17" s="57">
        <v>22.0547397223564</v>
      </c>
      <c r="BQ17" s="57">
        <v>21.8172397223564</v>
      </c>
      <c r="BR17" s="57">
        <v>21.7376959723564</v>
      </c>
      <c r="BS17" s="57">
        <v>22.0101959723564</v>
      </c>
      <c r="BT17" s="57">
        <v>21.8481959723564</v>
      </c>
      <c r="BU17" s="57">
        <v>22.0283959723564</v>
      </c>
      <c r="BV17" s="57">
        <v>22.4833959723564</v>
      </c>
      <c r="BW17" s="57">
        <v>22.0533959723564</v>
      </c>
      <c r="BX17" s="57">
        <v>21.5183959723564</v>
      </c>
      <c r="BY17" s="57">
        <v>21.2258959723564</v>
      </c>
      <c r="BZ17" s="57">
        <v>21.7833959723564</v>
      </c>
    </row>
    <row r="18" ht="15.95" customHeight="1" spans="1:78">
      <c r="A18" s="85" t="s">
        <v>67</v>
      </c>
      <c r="B18" s="46"/>
      <c r="C18" s="46"/>
      <c r="D18" s="14">
        <v>-81.680420352</v>
      </c>
      <c r="E18" s="14">
        <v>-58.242632117588</v>
      </c>
      <c r="F18" s="14">
        <v>-58.477632117588</v>
      </c>
      <c r="G18" s="14">
        <f t="shared" si="0"/>
        <v>-0.234999999999999</v>
      </c>
      <c r="H18" s="14">
        <f t="shared" si="1"/>
        <v>23.437788234412</v>
      </c>
      <c r="I18" s="74">
        <f t="shared" si="2"/>
        <v>23.202788234412</v>
      </c>
      <c r="J18" s="75"/>
      <c r="K18" s="75"/>
      <c r="L18" s="75"/>
      <c r="M18" s="75"/>
      <c r="N18" s="75"/>
      <c r="O18" s="75"/>
      <c r="P18" s="56"/>
      <c r="Q18" s="56"/>
      <c r="R18" s="56"/>
      <c r="S18" s="56"/>
      <c r="T18" s="56"/>
      <c r="U18" s="56"/>
      <c r="V18" s="56"/>
      <c r="W18" s="56"/>
      <c r="X18" s="56"/>
      <c r="Y18" s="56">
        <v>10.8758177023964</v>
      </c>
      <c r="Z18" s="57">
        <v>11.105420352</v>
      </c>
      <c r="AA18" s="56">
        <v>11.8032849669197</v>
      </c>
      <c r="AB18" s="57">
        <v>12.027920352</v>
      </c>
      <c r="AC18" s="56">
        <v>11.2715556435216</v>
      </c>
      <c r="AD18" s="57">
        <v>12.312920352</v>
      </c>
      <c r="AE18" s="57">
        <v>13.485420352</v>
      </c>
      <c r="AF18" s="57">
        <v>13.425420352</v>
      </c>
      <c r="AG18" s="57">
        <v>13.245420352</v>
      </c>
      <c r="AH18" s="57">
        <v>13.457920352</v>
      </c>
      <c r="AI18" s="57">
        <v>14.540420352</v>
      </c>
      <c r="AJ18" s="57">
        <v>14.495570352</v>
      </c>
      <c r="AK18" s="57">
        <v>14.932920352</v>
      </c>
      <c r="AL18" s="57">
        <v>15.340420352</v>
      </c>
      <c r="AM18" s="57">
        <v>15.492920352</v>
      </c>
      <c r="AN18" s="57">
        <v>15.667920352</v>
      </c>
      <c r="AO18" s="57">
        <v>15.832920352</v>
      </c>
      <c r="AP18" s="57">
        <v>15.415420352</v>
      </c>
      <c r="AQ18" s="57">
        <v>15.807920352</v>
      </c>
      <c r="AR18" s="57">
        <v>15.337920352</v>
      </c>
      <c r="AS18" s="57">
        <v>14.777920352</v>
      </c>
      <c r="AT18" s="57">
        <v>15.775420352</v>
      </c>
      <c r="AU18">
        <v>16.255420352</v>
      </c>
      <c r="AV18" s="57">
        <v>16.794420352</v>
      </c>
      <c r="AW18" s="57">
        <v>17.306920352</v>
      </c>
      <c r="AX18" s="57">
        <v>21.810420352</v>
      </c>
      <c r="AY18" s="57">
        <v>20.687920352</v>
      </c>
      <c r="AZ18">
        <v>21.765420352</v>
      </c>
      <c r="BA18" s="57">
        <v>20.850420352</v>
      </c>
      <c r="BB18" s="57">
        <v>21.000420352</v>
      </c>
      <c r="BC18" s="76">
        <v>20.967920352</v>
      </c>
      <c r="BD18" s="76">
        <v>20.825420352</v>
      </c>
      <c r="BE18" s="76">
        <v>21.447920352</v>
      </c>
      <c r="BF18" s="76">
        <v>21.520420352</v>
      </c>
      <c r="BG18" s="57">
        <v>21.770420352</v>
      </c>
      <c r="BH18" s="57">
        <v>22.677445352</v>
      </c>
      <c r="BI18" s="57">
        <v>23.022920352</v>
      </c>
      <c r="BJ18" s="57">
        <v>23.297920352</v>
      </c>
      <c r="BK18" s="57">
        <v>22.495420352</v>
      </c>
      <c r="BL18" s="76">
        <v>23.035310440448</v>
      </c>
      <c r="BM18" s="57">
        <v>23.242628234412</v>
      </c>
      <c r="BN18" s="57">
        <v>23.585128234412</v>
      </c>
      <c r="BO18" s="57">
        <v>23.135128234412</v>
      </c>
      <c r="BP18" s="57">
        <v>23.795178234412</v>
      </c>
      <c r="BQ18" s="57">
        <v>23.392678234412</v>
      </c>
      <c r="BR18" s="57">
        <v>23.369538234412</v>
      </c>
      <c r="BS18" s="57">
        <v>23.673288234412</v>
      </c>
      <c r="BT18" s="57">
        <v>23.525688234412</v>
      </c>
      <c r="BU18" s="57">
        <v>23.760288234412</v>
      </c>
      <c r="BV18" s="57">
        <v>24.175288234412</v>
      </c>
      <c r="BW18" s="57">
        <v>23.665288234412</v>
      </c>
      <c r="BX18" s="57">
        <v>23.215288234412</v>
      </c>
      <c r="BY18" s="57">
        <v>22.880288234412</v>
      </c>
      <c r="BZ18" s="57">
        <v>23.437788234412</v>
      </c>
    </row>
    <row r="19" ht="15.95" customHeight="1" spans="1:78">
      <c r="A19" s="85" t="s">
        <v>68</v>
      </c>
      <c r="B19" s="46"/>
      <c r="C19" s="46"/>
      <c r="D19" s="14">
        <v>-82.5068207872</v>
      </c>
      <c r="E19" s="14">
        <v>-56.8556640207324</v>
      </c>
      <c r="F19" s="14">
        <v>-57.1306640207324</v>
      </c>
      <c r="G19" s="14">
        <f t="shared" si="0"/>
        <v>-0.274999999999999</v>
      </c>
      <c r="H19" s="14">
        <f t="shared" si="1"/>
        <v>25.6511567664676</v>
      </c>
      <c r="I19" s="74">
        <f t="shared" si="2"/>
        <v>25.3761567664676</v>
      </c>
      <c r="J19" s="75"/>
      <c r="K19" s="75"/>
      <c r="L19" s="75"/>
      <c r="M19" s="75"/>
      <c r="N19" s="75"/>
      <c r="O19" s="75"/>
      <c r="P19" s="56"/>
      <c r="Q19" s="56"/>
      <c r="R19" s="56"/>
      <c r="S19" s="56"/>
      <c r="T19" s="56"/>
      <c r="U19" s="56"/>
      <c r="V19" s="56"/>
      <c r="W19" s="56"/>
      <c r="X19" s="56"/>
      <c r="Y19" s="56">
        <v>11.2902773486233</v>
      </c>
      <c r="Z19" s="57">
        <v>11.5018207872</v>
      </c>
      <c r="AA19" s="56">
        <v>12.2245952054677</v>
      </c>
      <c r="AB19" s="57">
        <v>12.5468207872</v>
      </c>
      <c r="AC19" s="56">
        <v>11.7857309908464</v>
      </c>
      <c r="AD19" s="57">
        <v>12.8643207872</v>
      </c>
      <c r="AE19" s="57">
        <v>14.1068207872</v>
      </c>
      <c r="AF19" s="57">
        <v>14.0418207872</v>
      </c>
      <c r="AG19" s="57">
        <v>13.8893207872</v>
      </c>
      <c r="AH19" s="57">
        <v>14.1668207872</v>
      </c>
      <c r="AI19" s="57">
        <v>15.2818207872</v>
      </c>
      <c r="AJ19" s="57">
        <v>15.2096707872</v>
      </c>
      <c r="AK19" s="57">
        <v>15.6843207872</v>
      </c>
      <c r="AL19" s="57">
        <v>16.1168207872</v>
      </c>
      <c r="AM19" s="57">
        <v>16.2318207872</v>
      </c>
      <c r="AN19" s="57">
        <v>16.4818207872</v>
      </c>
      <c r="AO19" s="57">
        <v>16.6293207872</v>
      </c>
      <c r="AP19" s="57">
        <v>16.2593207872</v>
      </c>
      <c r="AQ19" s="57">
        <v>16.6193207872</v>
      </c>
      <c r="AR19" s="57">
        <v>16.1193207872</v>
      </c>
      <c r="AS19" s="57">
        <v>15.5893207872</v>
      </c>
      <c r="AT19" s="57">
        <v>16.6793207872</v>
      </c>
      <c r="AU19">
        <v>17.1793207872</v>
      </c>
      <c r="AV19" s="57">
        <v>17.7443207872</v>
      </c>
      <c r="AW19" s="57">
        <v>18.3043207872</v>
      </c>
      <c r="AX19" s="57">
        <v>23.2043207872</v>
      </c>
      <c r="AY19" s="57">
        <v>21.9518207872</v>
      </c>
      <c r="AZ19">
        <v>23.1643207872</v>
      </c>
      <c r="BA19" s="57">
        <v>22.2143207872</v>
      </c>
      <c r="BB19" s="57">
        <v>22.3168207872</v>
      </c>
      <c r="BC19" s="76">
        <v>22.2968207872</v>
      </c>
      <c r="BD19" s="76">
        <v>22.1618207872</v>
      </c>
      <c r="BE19" s="76">
        <v>22.7968207872</v>
      </c>
      <c r="BF19" s="76">
        <v>22.8893207872</v>
      </c>
      <c r="BG19" s="57">
        <v>23.1768207872</v>
      </c>
      <c r="BH19" s="57">
        <v>24.2499207872</v>
      </c>
      <c r="BI19" s="57">
        <v>25.0668207872</v>
      </c>
      <c r="BJ19" s="57">
        <v>25.3668207872</v>
      </c>
      <c r="BK19" s="57">
        <v>24.5643207872</v>
      </c>
      <c r="BL19" s="76">
        <v>25.1538644860928</v>
      </c>
      <c r="BM19" s="57">
        <v>25.3802492664676</v>
      </c>
      <c r="BN19" s="57">
        <v>25.7077492664676</v>
      </c>
      <c r="BO19" s="57">
        <v>25.2352492664676</v>
      </c>
      <c r="BP19" s="57">
        <v>25.9178742664676</v>
      </c>
      <c r="BQ19" s="57">
        <v>25.5403742664676</v>
      </c>
      <c r="BR19" s="57">
        <v>25.5664067664676</v>
      </c>
      <c r="BS19" s="57">
        <v>25.8851567664676</v>
      </c>
      <c r="BT19" s="57">
        <v>25.7879567664676</v>
      </c>
      <c r="BU19" s="57">
        <v>26.0361567664676</v>
      </c>
      <c r="BV19" s="57">
        <v>26.3786567664676</v>
      </c>
      <c r="BW19" s="57">
        <v>25.8711567664676</v>
      </c>
      <c r="BX19" s="57">
        <v>25.4286567664676</v>
      </c>
      <c r="BY19" s="57">
        <v>25.0836567664676</v>
      </c>
      <c r="BZ19" s="57">
        <v>25.6511567664676</v>
      </c>
    </row>
    <row r="20" ht="15.95" customHeight="1" spans="1:78">
      <c r="A20" s="85" t="s">
        <v>69</v>
      </c>
      <c r="B20" s="46"/>
      <c r="C20" s="46"/>
      <c r="D20" s="14">
        <v>-80.6991739456</v>
      </c>
      <c r="E20" s="14">
        <v>-53.134491538223</v>
      </c>
      <c r="F20" s="14">
        <v>-53.526991538223</v>
      </c>
      <c r="G20" s="14">
        <f t="shared" si="0"/>
        <v>-0.392500000000005</v>
      </c>
      <c r="H20" s="14">
        <f t="shared" si="1"/>
        <v>27.564682407377</v>
      </c>
      <c r="I20" s="74">
        <f t="shared" si="2"/>
        <v>27.172182407377</v>
      </c>
      <c r="J20" s="75"/>
      <c r="K20" s="75"/>
      <c r="L20" s="75"/>
      <c r="M20" s="75"/>
      <c r="N20" s="75"/>
      <c r="O20" s="75"/>
      <c r="P20" s="56"/>
      <c r="Q20" s="56"/>
      <c r="R20" s="56"/>
      <c r="S20" s="56"/>
      <c r="T20" s="56"/>
      <c r="U20" s="56"/>
      <c r="V20" s="56"/>
      <c r="W20" s="56"/>
      <c r="X20" s="56"/>
      <c r="Y20" s="56">
        <v>11.7919916572136</v>
      </c>
      <c r="Z20" s="57">
        <v>11.9691739456</v>
      </c>
      <c r="AA20" s="56">
        <v>12.7213168363415</v>
      </c>
      <c r="AB20" s="57">
        <v>12.7591739456</v>
      </c>
      <c r="AC20" s="56">
        <v>11.9541780453348</v>
      </c>
      <c r="AD20" s="57">
        <v>13.5066739456</v>
      </c>
      <c r="AE20" s="57">
        <v>14.9716739456</v>
      </c>
      <c r="AF20" s="57">
        <v>15.0141739456</v>
      </c>
      <c r="AG20" s="57">
        <v>14.7966739456</v>
      </c>
      <c r="AH20" s="57">
        <v>15.2391739456</v>
      </c>
      <c r="AI20" s="57">
        <v>16.3766739456</v>
      </c>
      <c r="AJ20" s="57">
        <v>16.3279239456</v>
      </c>
      <c r="AK20" s="57">
        <v>16.9166739456</v>
      </c>
      <c r="AL20" s="57">
        <v>17.3766739456</v>
      </c>
      <c r="AM20" s="57">
        <v>17.6441739456</v>
      </c>
      <c r="AN20" s="57">
        <v>17.8241739456</v>
      </c>
      <c r="AO20" s="57">
        <v>17.8466739456</v>
      </c>
      <c r="AP20" s="57">
        <v>17.4491739456</v>
      </c>
      <c r="AQ20" s="57">
        <v>17.7841739456</v>
      </c>
      <c r="AR20" s="57">
        <v>17.4366739456</v>
      </c>
      <c r="AS20" s="57">
        <v>16.9066739456</v>
      </c>
      <c r="AT20" s="57">
        <v>17.9966739456</v>
      </c>
      <c r="AU20">
        <v>18.5666739456</v>
      </c>
      <c r="AV20" s="57">
        <v>19.1376739456</v>
      </c>
      <c r="AW20" s="57">
        <v>19.7751739456</v>
      </c>
      <c r="AX20" s="57">
        <v>25.1766739456</v>
      </c>
      <c r="AY20" s="57">
        <v>23.8816739456</v>
      </c>
      <c r="AZ20">
        <v>25.1216739456</v>
      </c>
      <c r="BA20" s="57">
        <v>24.4216739456</v>
      </c>
      <c r="BB20" s="57">
        <v>24.4791739456</v>
      </c>
      <c r="BC20" s="76">
        <v>24.6716739456</v>
      </c>
      <c r="BD20" s="76">
        <v>24.3766739456</v>
      </c>
      <c r="BE20" s="76">
        <v>25.2041739456</v>
      </c>
      <c r="BF20" s="76">
        <v>25.2941739456</v>
      </c>
      <c r="BG20" s="57">
        <v>25.6091739456</v>
      </c>
      <c r="BH20" s="57">
        <v>26.9432489456</v>
      </c>
      <c r="BI20" s="57">
        <v>27.2766739456</v>
      </c>
      <c r="BJ20" s="57">
        <v>27.6416739456</v>
      </c>
      <c r="BK20" s="57">
        <v>26.7741739456</v>
      </c>
      <c r="BL20" s="76">
        <v>27.4167541202944</v>
      </c>
      <c r="BM20" s="57">
        <v>27.663504907377</v>
      </c>
      <c r="BN20" s="57">
        <v>27.786004907377</v>
      </c>
      <c r="BO20" s="57">
        <v>27.337879907377</v>
      </c>
      <c r="BP20" s="57">
        <v>27.817329907377</v>
      </c>
      <c r="BQ20" s="57">
        <v>27.457329907377</v>
      </c>
      <c r="BR20" s="57">
        <v>27.552782407377</v>
      </c>
      <c r="BS20" s="57">
        <v>27.932782407377</v>
      </c>
      <c r="BT20" s="57">
        <v>27.896782407377</v>
      </c>
      <c r="BU20" s="57">
        <v>28.087182407377</v>
      </c>
      <c r="BV20" s="57">
        <v>28.429682407377</v>
      </c>
      <c r="BW20" s="57">
        <v>27.764682407377</v>
      </c>
      <c r="BX20" s="57">
        <v>27.439682407377</v>
      </c>
      <c r="BY20" s="57">
        <v>26.967182407377</v>
      </c>
      <c r="BZ20" s="57">
        <v>27.564682407377</v>
      </c>
    </row>
    <row r="21" ht="15.95" customHeight="1" spans="1:78">
      <c r="A21" s="85" t="s">
        <v>70</v>
      </c>
      <c r="B21" s="46"/>
      <c r="C21" s="46"/>
      <c r="D21" s="14">
        <v>-70.2652568064</v>
      </c>
      <c r="E21" s="14">
        <v>-40.6883727899186</v>
      </c>
      <c r="F21" s="14">
        <v>-41.1383727899186</v>
      </c>
      <c r="G21" s="14">
        <f t="shared" si="0"/>
        <v>-0.45000000000001</v>
      </c>
      <c r="H21" s="14">
        <f t="shared" si="1"/>
        <v>29.5768840164814</v>
      </c>
      <c r="I21" s="74">
        <f t="shared" si="2"/>
        <v>29.1268840164814</v>
      </c>
      <c r="J21" s="75"/>
      <c r="K21" s="75"/>
      <c r="L21" s="75"/>
      <c r="M21" s="75"/>
      <c r="N21" s="75"/>
      <c r="O21" s="75"/>
      <c r="P21" s="56"/>
      <c r="Q21" s="56"/>
      <c r="R21" s="56"/>
      <c r="S21" s="56"/>
      <c r="T21" s="56"/>
      <c r="U21" s="56"/>
      <c r="V21" s="56"/>
      <c r="W21" s="56"/>
      <c r="X21" s="56"/>
      <c r="Y21" s="56">
        <v>12.177366415986</v>
      </c>
      <c r="Z21" s="57">
        <v>12.3102568064</v>
      </c>
      <c r="AA21" s="56">
        <v>13.0838333441142</v>
      </c>
      <c r="AB21" s="57">
        <v>13.1352568064</v>
      </c>
      <c r="AC21" s="56">
        <v>12.2886028368604</v>
      </c>
      <c r="AD21" s="57">
        <v>14.0102568064</v>
      </c>
      <c r="AE21" s="57">
        <v>15.5652568064</v>
      </c>
      <c r="AF21" s="57">
        <v>15.6527568064</v>
      </c>
      <c r="AG21" s="57">
        <v>15.4502568064</v>
      </c>
      <c r="AH21" s="57">
        <v>15.9577568064</v>
      </c>
      <c r="AI21" s="57">
        <v>17.1452568064</v>
      </c>
      <c r="AJ21" s="57">
        <v>17.0887068064</v>
      </c>
      <c r="AK21" s="57">
        <v>17.7377568064</v>
      </c>
      <c r="AL21" s="57">
        <v>18.2277568064</v>
      </c>
      <c r="AM21" s="57">
        <v>18.5227568064</v>
      </c>
      <c r="AN21" s="57">
        <v>18.7252568064</v>
      </c>
      <c r="AO21" s="57">
        <v>18.6652568064</v>
      </c>
      <c r="AP21" s="57">
        <v>18.2827568064</v>
      </c>
      <c r="AQ21" s="57">
        <v>18.6177568064</v>
      </c>
      <c r="AR21" s="57">
        <v>18.3027568064</v>
      </c>
      <c r="AS21" s="57">
        <v>17.7927568064</v>
      </c>
      <c r="AT21" s="57">
        <v>18.9602568064</v>
      </c>
      <c r="AU21">
        <v>19.5302568064</v>
      </c>
      <c r="AV21" s="57">
        <v>20.1247568064</v>
      </c>
      <c r="AW21" s="57">
        <v>20.8222568064</v>
      </c>
      <c r="AX21" s="57">
        <v>26.6552568064</v>
      </c>
      <c r="AY21" s="57">
        <v>25.3077568064</v>
      </c>
      <c r="AZ21">
        <v>26.6102568064</v>
      </c>
      <c r="BA21" s="57">
        <v>25.9602568064</v>
      </c>
      <c r="BB21" s="57">
        <v>25.9927568064</v>
      </c>
      <c r="BC21" s="76">
        <v>26.1877568064</v>
      </c>
      <c r="BD21" s="76">
        <v>25.9352568064</v>
      </c>
      <c r="BE21" s="76">
        <v>26.7652568064</v>
      </c>
      <c r="BF21" s="76">
        <v>26.8677568064</v>
      </c>
      <c r="BG21" s="57">
        <v>27.2127568064</v>
      </c>
      <c r="BH21" s="57">
        <v>28.7694818064</v>
      </c>
      <c r="BI21" s="57">
        <v>29.0902568064</v>
      </c>
      <c r="BJ21" s="57">
        <v>29.4677568064</v>
      </c>
      <c r="BK21" s="57">
        <v>28.6052568064</v>
      </c>
      <c r="BL21" s="76">
        <v>29.2917829697536</v>
      </c>
      <c r="BM21" s="57">
        <v>29.5554090164814</v>
      </c>
      <c r="BN21" s="57">
        <v>29.6329090164814</v>
      </c>
      <c r="BO21" s="57">
        <v>29.2504090164814</v>
      </c>
      <c r="BP21" s="57">
        <v>29.7029840164814</v>
      </c>
      <c r="BQ21" s="57">
        <v>29.3529840164814</v>
      </c>
      <c r="BR21" s="57">
        <v>29.5265340164814</v>
      </c>
      <c r="BS21" s="57">
        <v>29.9552840164814</v>
      </c>
      <c r="BT21" s="57">
        <v>29.9786840164814</v>
      </c>
      <c r="BU21" s="57">
        <v>30.1418840164814</v>
      </c>
      <c r="BV21" s="57">
        <v>30.4693840164814</v>
      </c>
      <c r="BW21" s="57">
        <v>29.7318840164814</v>
      </c>
      <c r="BX21" s="57">
        <v>29.4368840164814</v>
      </c>
      <c r="BY21" s="57">
        <v>28.9768840164814</v>
      </c>
      <c r="BZ21" s="57">
        <v>29.5768840164814</v>
      </c>
    </row>
    <row r="22" ht="15.95" customHeight="1" spans="1:78">
      <c r="A22" s="85" t="s">
        <v>71</v>
      </c>
      <c r="B22" s="46"/>
      <c r="C22" s="46"/>
      <c r="D22" s="14">
        <v>-61.2992957312</v>
      </c>
      <c r="E22" s="14">
        <v>-29.9026264629925</v>
      </c>
      <c r="F22" s="14">
        <v>-30.3276264629925</v>
      </c>
      <c r="G22" s="14">
        <f t="shared" si="0"/>
        <v>-0.425000000000011</v>
      </c>
      <c r="H22" s="14">
        <f t="shared" si="1"/>
        <v>31.3966692682075</v>
      </c>
      <c r="I22" s="74">
        <f t="shared" si="2"/>
        <v>30.9716692682075</v>
      </c>
      <c r="J22" s="75"/>
      <c r="K22" s="75"/>
      <c r="L22" s="75"/>
      <c r="M22" s="75"/>
      <c r="N22" s="75"/>
      <c r="O22" s="75"/>
      <c r="P22" s="56"/>
      <c r="Q22" s="56"/>
      <c r="R22" s="56"/>
      <c r="S22" s="56"/>
      <c r="T22" s="56"/>
      <c r="U22" s="56"/>
      <c r="V22" s="56"/>
      <c r="W22" s="56"/>
      <c r="X22" s="56"/>
      <c r="Y22" s="56">
        <v>12.490478956122</v>
      </c>
      <c r="Z22" s="57">
        <v>12.5892957312</v>
      </c>
      <c r="AA22" s="56">
        <v>13.3804070749486</v>
      </c>
      <c r="AB22" s="57">
        <v>13.6517957312</v>
      </c>
      <c r="AC22" s="56">
        <v>12.8140462337592</v>
      </c>
      <c r="AD22" s="57">
        <v>14.4492957312</v>
      </c>
      <c r="AE22" s="57">
        <v>15.9842957312</v>
      </c>
      <c r="AF22" s="57">
        <v>16.0717957312</v>
      </c>
      <c r="AG22" s="57">
        <v>15.9042957312</v>
      </c>
      <c r="AH22" s="57">
        <v>16.4367957312</v>
      </c>
      <c r="AI22" s="57">
        <v>17.6742957312</v>
      </c>
      <c r="AJ22" s="57">
        <v>17.5572957312</v>
      </c>
      <c r="AK22" s="57">
        <v>18.2567957312</v>
      </c>
      <c r="AL22" s="57">
        <v>18.7542957312</v>
      </c>
      <c r="AM22" s="57">
        <v>19.0817957312</v>
      </c>
      <c r="AN22" s="57">
        <v>19.2942957312</v>
      </c>
      <c r="AO22" s="57">
        <v>19.2342957312</v>
      </c>
      <c r="AP22" s="57">
        <v>18.9217957312</v>
      </c>
      <c r="AQ22" s="57">
        <v>19.1792957312</v>
      </c>
      <c r="AR22" s="57">
        <v>18.8492957312</v>
      </c>
      <c r="AS22" s="57">
        <v>18.3692957312</v>
      </c>
      <c r="AT22" s="57">
        <v>19.6367957312</v>
      </c>
      <c r="AU22">
        <v>20.1967957312</v>
      </c>
      <c r="AV22" s="57">
        <v>20.8297957312</v>
      </c>
      <c r="AW22" s="57">
        <v>21.5547957312</v>
      </c>
      <c r="AX22" s="57">
        <v>27.8167957312</v>
      </c>
      <c r="AY22" s="57">
        <v>26.4367957312</v>
      </c>
      <c r="AZ22">
        <v>27.8092957312</v>
      </c>
      <c r="BA22" s="57">
        <v>27.1317957312</v>
      </c>
      <c r="BB22" s="57">
        <v>27.1517957312</v>
      </c>
      <c r="BC22" s="76">
        <v>27.2592957312</v>
      </c>
      <c r="BD22" s="76">
        <v>27.0792957312</v>
      </c>
      <c r="BE22" s="76">
        <v>27.8717957312</v>
      </c>
      <c r="BF22" s="76">
        <v>28.0217957312</v>
      </c>
      <c r="BG22" s="57">
        <v>28.3892957312</v>
      </c>
      <c r="BH22" s="57">
        <v>30.1577207312</v>
      </c>
      <c r="BI22" s="57">
        <v>30.4717957312</v>
      </c>
      <c r="BJ22" s="57">
        <v>30.8142957312</v>
      </c>
      <c r="BK22" s="57">
        <v>29.9792957312</v>
      </c>
      <c r="BL22" s="76">
        <v>30.6987988287488</v>
      </c>
      <c r="BM22" s="57">
        <v>30.9750880182075</v>
      </c>
      <c r="BN22" s="57">
        <v>31.1750880182075</v>
      </c>
      <c r="BO22" s="57">
        <v>30.6800880182075</v>
      </c>
      <c r="BP22" s="57">
        <v>31.2627380182075</v>
      </c>
      <c r="BQ22" s="57">
        <v>30.9902380182075</v>
      </c>
      <c r="BR22" s="57">
        <v>31.2288692682075</v>
      </c>
      <c r="BS22" s="57">
        <v>31.6963692682075</v>
      </c>
      <c r="BT22" s="57">
        <v>31.7989692682075</v>
      </c>
      <c r="BU22" s="57">
        <v>31.9791692682075</v>
      </c>
      <c r="BV22" s="57">
        <v>32.2991692682075</v>
      </c>
      <c r="BW22" s="57">
        <v>31.5491692682075</v>
      </c>
      <c r="BX22" s="57">
        <v>31.2491692682075</v>
      </c>
      <c r="BY22" s="57">
        <v>30.7816692682075</v>
      </c>
      <c r="BZ22" s="57">
        <v>31.3966692682075</v>
      </c>
    </row>
    <row r="23" ht="15.95" customHeight="1" spans="1:78">
      <c r="A23" s="85" t="s">
        <v>72</v>
      </c>
      <c r="B23" s="46"/>
      <c r="C23" s="46"/>
      <c r="D23" s="14">
        <v>-54.2041082944</v>
      </c>
      <c r="E23" s="14">
        <v>-20.7492668288932</v>
      </c>
      <c r="F23" s="14">
        <v>-21.1842668288932</v>
      </c>
      <c r="G23" s="14">
        <f t="shared" si="0"/>
        <v>-0.435000000000013</v>
      </c>
      <c r="H23" s="14">
        <f t="shared" si="1"/>
        <v>33.4548414655068</v>
      </c>
      <c r="I23" s="74">
        <f t="shared" si="2"/>
        <v>33.0198414655068</v>
      </c>
      <c r="J23" s="75"/>
      <c r="K23" s="75"/>
      <c r="L23" s="75"/>
      <c r="M23" s="75"/>
      <c r="N23" s="75"/>
      <c r="O23" s="75"/>
      <c r="P23" s="56"/>
      <c r="Q23" s="56"/>
      <c r="R23" s="56"/>
      <c r="S23" s="56"/>
      <c r="T23" s="56"/>
      <c r="U23" s="56"/>
      <c r="V23" s="56"/>
      <c r="W23" s="56"/>
      <c r="X23" s="56"/>
      <c r="Y23" s="56">
        <v>12.7595141650763</v>
      </c>
      <c r="Z23" s="57">
        <v>12.8091082944</v>
      </c>
      <c r="AA23" s="56">
        <v>13.6140326596201</v>
      </c>
      <c r="AB23" s="57">
        <v>14.0441082944</v>
      </c>
      <c r="AC23" s="56">
        <v>13.1839150663636</v>
      </c>
      <c r="AD23" s="57">
        <v>14.8091082944</v>
      </c>
      <c r="AE23" s="57">
        <v>16.3216082944</v>
      </c>
      <c r="AF23" s="57">
        <v>16.3966082944</v>
      </c>
      <c r="AG23" s="57">
        <v>16.2766082944</v>
      </c>
      <c r="AH23" s="57">
        <v>16.8341082944</v>
      </c>
      <c r="AI23" s="57">
        <v>18.1491082944</v>
      </c>
      <c r="AJ23" s="57">
        <v>17.9833582944</v>
      </c>
      <c r="AK23" s="57">
        <v>18.6966082944</v>
      </c>
      <c r="AL23" s="57">
        <v>19.2116082944</v>
      </c>
      <c r="AM23" s="57">
        <v>19.5216082944</v>
      </c>
      <c r="AN23" s="57">
        <v>19.7791082944</v>
      </c>
      <c r="AO23" s="57">
        <v>19.7216082944</v>
      </c>
      <c r="AP23" s="57">
        <v>19.4441082944</v>
      </c>
      <c r="AQ23" s="57">
        <v>19.6616082944</v>
      </c>
      <c r="AR23" s="57">
        <v>19.3041082944</v>
      </c>
      <c r="AS23" s="57">
        <v>18.8441082944</v>
      </c>
      <c r="AT23" s="57">
        <v>20.2291082944</v>
      </c>
      <c r="AU23">
        <v>20.7991082944</v>
      </c>
      <c r="AV23" s="57">
        <v>21.4631082944</v>
      </c>
      <c r="AW23" s="57">
        <v>22.2481082944</v>
      </c>
      <c r="AX23" s="57">
        <v>28.8841082944</v>
      </c>
      <c r="AY23" s="57">
        <v>27.4591082944</v>
      </c>
      <c r="AZ23">
        <v>28.9666082944</v>
      </c>
      <c r="BA23" s="57">
        <v>28.2666082944</v>
      </c>
      <c r="BB23" s="57">
        <v>28.2316082944</v>
      </c>
      <c r="BC23" s="76">
        <v>28.2791082944</v>
      </c>
      <c r="BD23" s="76">
        <v>28.1841082944</v>
      </c>
      <c r="BE23" s="76">
        <v>28.9416082944</v>
      </c>
      <c r="BF23" s="76">
        <v>29.1516082944</v>
      </c>
      <c r="BG23" s="57">
        <v>29.5441082944</v>
      </c>
      <c r="BH23" s="57">
        <v>31.5424832944</v>
      </c>
      <c r="BI23" s="57">
        <v>31.8316082944</v>
      </c>
      <c r="BJ23" s="57">
        <v>32.1191082944</v>
      </c>
      <c r="BK23" s="57">
        <v>31.3141082944</v>
      </c>
      <c r="BL23" s="76">
        <v>32.0656468934656</v>
      </c>
      <c r="BM23" s="57">
        <v>32.3542377155068</v>
      </c>
      <c r="BN23" s="57">
        <v>32.7192377155068</v>
      </c>
      <c r="BO23" s="57">
        <v>32.2786127155068</v>
      </c>
      <c r="BP23" s="57">
        <v>32.8935127155068</v>
      </c>
      <c r="BQ23" s="57">
        <v>32.6860127155068</v>
      </c>
      <c r="BR23" s="57">
        <v>33.0027414655068</v>
      </c>
      <c r="BS23" s="57">
        <v>33.5552414655068</v>
      </c>
      <c r="BT23" s="57">
        <v>33.7154414655068</v>
      </c>
      <c r="BU23" s="57">
        <v>34.0248414655068</v>
      </c>
      <c r="BV23" s="57">
        <v>34.3098414655068</v>
      </c>
      <c r="BW23" s="57">
        <v>33.5673414655068</v>
      </c>
      <c r="BX23" s="57">
        <v>33.2698414655068</v>
      </c>
      <c r="BY23" s="57">
        <v>32.8048414655068</v>
      </c>
      <c r="BZ23" s="57">
        <v>33.4548414655068</v>
      </c>
    </row>
    <row r="24" ht="15.95" customHeight="1" spans="1:78">
      <c r="A24" s="85" t="s">
        <v>73</v>
      </c>
      <c r="B24" s="46"/>
      <c r="C24" s="46"/>
      <c r="D24" s="14">
        <v>-49.1759647936</v>
      </c>
      <c r="E24" s="14">
        <v>-13.5612820634158</v>
      </c>
      <c r="F24" s="14">
        <v>-13.9912820634158</v>
      </c>
      <c r="G24" s="14">
        <f t="shared" si="0"/>
        <v>-0.430000000000012</v>
      </c>
      <c r="H24" s="14">
        <f t="shared" si="1"/>
        <v>35.6146827301842</v>
      </c>
      <c r="I24" s="74">
        <f t="shared" si="2"/>
        <v>35.1846827301842</v>
      </c>
      <c r="J24" s="75"/>
      <c r="K24" s="75"/>
      <c r="L24" s="75"/>
      <c r="M24" s="75"/>
      <c r="N24" s="75"/>
      <c r="O24" s="75"/>
      <c r="P24" s="56"/>
      <c r="Q24" s="56"/>
      <c r="R24" s="56"/>
      <c r="S24" s="56"/>
      <c r="T24" s="56"/>
      <c r="U24" s="56"/>
      <c r="V24" s="56"/>
      <c r="W24" s="56"/>
      <c r="X24" s="56"/>
      <c r="Y24" s="56">
        <v>13.1008115926668</v>
      </c>
      <c r="Z24" s="57">
        <v>13.0959647936</v>
      </c>
      <c r="AA24" s="56">
        <v>13.9189152212298</v>
      </c>
      <c r="AB24" s="57">
        <v>14.5334647936</v>
      </c>
      <c r="AC24" s="56">
        <v>13.5562652589576</v>
      </c>
      <c r="AD24" s="57">
        <v>15.2484647936</v>
      </c>
      <c r="AE24" s="57">
        <v>16.6709647936</v>
      </c>
      <c r="AF24" s="57">
        <v>16.7209647936</v>
      </c>
      <c r="AG24" s="57">
        <v>16.6459647936</v>
      </c>
      <c r="AH24" s="57">
        <v>17.2334647936</v>
      </c>
      <c r="AI24" s="57">
        <v>18.6184647936</v>
      </c>
      <c r="AJ24" s="57">
        <v>18.3805647936</v>
      </c>
      <c r="AK24" s="57">
        <v>19.1484647936</v>
      </c>
      <c r="AL24" s="57">
        <v>19.6959647936</v>
      </c>
      <c r="AM24" s="57">
        <v>19.9234647936</v>
      </c>
      <c r="AN24" s="57">
        <v>20.2409647936</v>
      </c>
      <c r="AO24" s="57">
        <v>20.2084647936</v>
      </c>
      <c r="AP24" s="57">
        <v>19.9709647936</v>
      </c>
      <c r="AQ24" s="57">
        <v>20.1034647936</v>
      </c>
      <c r="AR24" s="57">
        <v>19.6484647936</v>
      </c>
      <c r="AS24" s="57">
        <v>19.2584647936</v>
      </c>
      <c r="AT24" s="57">
        <v>20.7859647936</v>
      </c>
      <c r="AU24">
        <v>21.3559647936</v>
      </c>
      <c r="AV24" s="57">
        <v>22.0509647936</v>
      </c>
      <c r="AW24" s="57">
        <v>22.8634647936</v>
      </c>
      <c r="AX24" s="57">
        <v>29.8284647936</v>
      </c>
      <c r="AY24" s="57">
        <v>28.4859647936</v>
      </c>
      <c r="AZ24">
        <v>30.1284647936</v>
      </c>
      <c r="BA24" s="57">
        <v>29.3659647936</v>
      </c>
      <c r="BB24" s="57">
        <v>29.2909647936</v>
      </c>
      <c r="BC24" s="76">
        <v>29.2609647936</v>
      </c>
      <c r="BD24" s="76">
        <v>29.1734647936</v>
      </c>
      <c r="BE24" s="76">
        <v>29.9059647936</v>
      </c>
      <c r="BF24" s="76">
        <v>30.1734647936</v>
      </c>
      <c r="BG24" s="57">
        <v>30.6784647936</v>
      </c>
      <c r="BH24" s="57">
        <v>32.8721147936</v>
      </c>
      <c r="BI24" s="57">
        <v>33.1209647936</v>
      </c>
      <c r="BJ24" s="57">
        <v>33.3884647936</v>
      </c>
      <c r="BK24" s="57">
        <v>32.6034647936</v>
      </c>
      <c r="BL24" s="76">
        <v>33.3859479486464</v>
      </c>
      <c r="BM24" s="57">
        <v>33.6864214801842</v>
      </c>
      <c r="BN24" s="57">
        <v>34.2464214801842</v>
      </c>
      <c r="BO24" s="57">
        <v>33.8170464801842</v>
      </c>
      <c r="BP24" s="57">
        <v>34.5093464801842</v>
      </c>
      <c r="BQ24" s="57">
        <v>34.3793464801842</v>
      </c>
      <c r="BR24" s="57">
        <v>34.8088827301842</v>
      </c>
      <c r="BS24" s="57">
        <v>35.4413827301842</v>
      </c>
      <c r="BT24" s="57">
        <v>35.6627827301842</v>
      </c>
      <c r="BU24" s="57">
        <v>36.1421827301842</v>
      </c>
      <c r="BV24" s="57">
        <v>36.3396827301842</v>
      </c>
      <c r="BW24" s="57">
        <v>35.6596827301842</v>
      </c>
      <c r="BX24" s="57">
        <v>35.3646827301842</v>
      </c>
      <c r="BY24" s="57">
        <v>34.9221827301842</v>
      </c>
      <c r="BZ24" s="57">
        <v>35.6146827301842</v>
      </c>
    </row>
    <row r="25" ht="15.95" customHeight="1" spans="1:78">
      <c r="A25" s="85" t="s">
        <v>74</v>
      </c>
      <c r="B25" s="46"/>
      <c r="C25" s="46"/>
      <c r="D25" s="14">
        <v>-47.9144091648</v>
      </c>
      <c r="E25" s="14">
        <v>-10.202851555182</v>
      </c>
      <c r="F25" s="14">
        <v>-10.665351555182</v>
      </c>
      <c r="G25" s="14">
        <f t="shared" si="0"/>
        <v>-0.462500000000013</v>
      </c>
      <c r="H25" s="14">
        <f t="shared" si="1"/>
        <v>37.711557609618</v>
      </c>
      <c r="I25" s="74">
        <f t="shared" si="2"/>
        <v>37.249057609618</v>
      </c>
      <c r="J25" s="75"/>
      <c r="K25" s="75"/>
      <c r="L25" s="75"/>
      <c r="M25" s="75"/>
      <c r="N25" s="75"/>
      <c r="O25" s="75"/>
      <c r="P25" s="56"/>
      <c r="Q25" s="56"/>
      <c r="R25" s="56"/>
      <c r="S25" s="56"/>
      <c r="T25" s="56"/>
      <c r="U25" s="56"/>
      <c r="V25" s="56"/>
      <c r="W25" s="56"/>
      <c r="X25" s="56"/>
      <c r="Y25" s="56">
        <v>13.58798345753</v>
      </c>
      <c r="Z25" s="57">
        <v>13.4969091648</v>
      </c>
      <c r="AA25" s="56">
        <v>14.345054936716</v>
      </c>
      <c r="AB25" s="57">
        <v>15.2369091648</v>
      </c>
      <c r="AC25" s="56">
        <v>14.2694040701836</v>
      </c>
      <c r="AD25" s="57">
        <v>15.7694091648</v>
      </c>
      <c r="AE25" s="57">
        <v>17.0919091648</v>
      </c>
      <c r="AF25" s="57">
        <v>17.1119091648</v>
      </c>
      <c r="AG25" s="57">
        <v>17.0969091648</v>
      </c>
      <c r="AH25" s="57">
        <v>17.6494091648</v>
      </c>
      <c r="AI25" s="57">
        <v>19.1119091648</v>
      </c>
      <c r="AJ25" s="57">
        <v>18.8096591648</v>
      </c>
      <c r="AK25" s="57">
        <v>19.6119091648</v>
      </c>
      <c r="AL25" s="57">
        <v>20.1569091648</v>
      </c>
      <c r="AM25" s="57">
        <v>20.3344091648</v>
      </c>
      <c r="AN25" s="57">
        <v>20.6894091648</v>
      </c>
      <c r="AO25" s="57">
        <v>20.6894091648</v>
      </c>
      <c r="AP25" s="57">
        <v>20.5344091648</v>
      </c>
      <c r="AQ25" s="57">
        <v>20.5894091648</v>
      </c>
      <c r="AR25" s="57">
        <v>20.0419091648</v>
      </c>
      <c r="AS25" s="57">
        <v>19.6719091648</v>
      </c>
      <c r="AT25" s="57">
        <v>21.3369091648</v>
      </c>
      <c r="AU25">
        <v>21.9269091648</v>
      </c>
      <c r="AV25" s="57">
        <v>22.6529091648</v>
      </c>
      <c r="AW25" s="57">
        <v>23.4904091648</v>
      </c>
      <c r="AX25" s="57">
        <v>30.6494091648</v>
      </c>
      <c r="AY25" s="57">
        <v>29.4544091648</v>
      </c>
      <c r="AZ25">
        <v>31.1919091648</v>
      </c>
      <c r="BA25" s="57">
        <v>30.3444091648</v>
      </c>
      <c r="BB25" s="57">
        <v>30.2169091648</v>
      </c>
      <c r="BC25" s="76">
        <v>30.0819091648</v>
      </c>
      <c r="BD25" s="76">
        <v>30.0344091648</v>
      </c>
      <c r="BE25" s="76">
        <v>30.7169091648</v>
      </c>
      <c r="BF25" s="76">
        <v>31.0319091648</v>
      </c>
      <c r="BG25" s="57">
        <v>31.6019091648</v>
      </c>
      <c r="BH25" s="57">
        <v>34.0236841648</v>
      </c>
      <c r="BI25" s="57">
        <v>34.2694091648</v>
      </c>
      <c r="BJ25" s="57">
        <v>34.4919091648</v>
      </c>
      <c r="BK25" s="57">
        <v>33.7694091648</v>
      </c>
      <c r="BL25" s="76">
        <v>34.5798749847552</v>
      </c>
      <c r="BM25" s="57">
        <v>34.891093859618</v>
      </c>
      <c r="BN25" s="57">
        <v>35.668593859618</v>
      </c>
      <c r="BO25" s="57">
        <v>35.421093859618</v>
      </c>
      <c r="BP25" s="57">
        <v>36.126293859618</v>
      </c>
      <c r="BQ25" s="57">
        <v>36.031293859618</v>
      </c>
      <c r="BR25" s="57">
        <v>36.585207609618</v>
      </c>
      <c r="BS25" s="57">
        <v>37.306457609618</v>
      </c>
      <c r="BT25" s="57">
        <v>37.554857609618</v>
      </c>
      <c r="BU25" s="57">
        <v>38.194057609618</v>
      </c>
      <c r="BV25" s="57">
        <v>38.349057609618</v>
      </c>
      <c r="BW25" s="57">
        <v>37.704057609618</v>
      </c>
      <c r="BX25" s="57">
        <v>37.396557609618</v>
      </c>
      <c r="BY25" s="57">
        <v>37.011557609618</v>
      </c>
      <c r="BZ25" s="57">
        <v>37.711557609618</v>
      </c>
    </row>
    <row r="26" ht="15.95" customHeight="1" spans="1:78">
      <c r="A26" s="85" t="s">
        <v>75</v>
      </c>
      <c r="B26" s="46"/>
      <c r="C26" s="46"/>
      <c r="D26" s="14">
        <v>-50.6913468544</v>
      </c>
      <c r="E26" s="14">
        <v>-10.4174924528842</v>
      </c>
      <c r="F26" s="14">
        <v>-10.8449924528842</v>
      </c>
      <c r="G26" s="14">
        <f t="shared" si="0"/>
        <v>-0.427500000000014</v>
      </c>
      <c r="H26" s="14">
        <f t="shared" si="1"/>
        <v>40.2738544015158</v>
      </c>
      <c r="I26" s="74">
        <f t="shared" si="2"/>
        <v>39.8463544015158</v>
      </c>
      <c r="J26" s="75"/>
      <c r="K26" s="75"/>
      <c r="L26" s="75"/>
      <c r="M26" s="75"/>
      <c r="N26" s="75"/>
      <c r="O26" s="75"/>
      <c r="P26" s="56"/>
      <c r="Q26" s="56"/>
      <c r="R26" s="56"/>
      <c r="S26" s="56"/>
      <c r="T26" s="56"/>
      <c r="U26" s="56"/>
      <c r="V26" s="56"/>
      <c r="W26" s="56"/>
      <c r="X26" s="56"/>
      <c r="Y26" s="56">
        <v>14.3950890843928</v>
      </c>
      <c r="Z26" s="57">
        <v>14.2288468544</v>
      </c>
      <c r="AA26" s="56">
        <v>15.1229875907305</v>
      </c>
      <c r="AB26" s="57">
        <v>16.2163468544</v>
      </c>
      <c r="AC26" s="56">
        <v>15.2821409785144</v>
      </c>
      <c r="AD26" s="57">
        <v>16.6238468544</v>
      </c>
      <c r="AE26" s="57">
        <v>17.8463468544</v>
      </c>
      <c r="AF26" s="57">
        <v>17.8613468544</v>
      </c>
      <c r="AG26" s="57">
        <v>17.8663468544</v>
      </c>
      <c r="AH26" s="57">
        <v>18.4988468544</v>
      </c>
      <c r="AI26" s="57">
        <v>19.9963468544</v>
      </c>
      <c r="AJ26" s="57">
        <v>19.6414468544</v>
      </c>
      <c r="AK26" s="57">
        <v>20.4438468544</v>
      </c>
      <c r="AL26" s="57">
        <v>21.0713468544</v>
      </c>
      <c r="AM26" s="57">
        <v>21.1863468544</v>
      </c>
      <c r="AN26" s="57">
        <v>21.6213468544</v>
      </c>
      <c r="AO26" s="57">
        <v>21.6538468544</v>
      </c>
      <c r="AP26" s="57">
        <v>21.5288468544</v>
      </c>
      <c r="AQ26" s="57">
        <v>21.4638468544</v>
      </c>
      <c r="AR26" s="57">
        <v>20.8888468544</v>
      </c>
      <c r="AS26" s="57">
        <v>20.5588468544</v>
      </c>
      <c r="AT26" s="57">
        <v>22.3763468544</v>
      </c>
      <c r="AU26">
        <v>22.9463468544</v>
      </c>
      <c r="AV26" s="57">
        <v>23.7258468544</v>
      </c>
      <c r="AW26" s="57">
        <v>24.5583468544</v>
      </c>
      <c r="AX26" s="57">
        <v>31.9188468544</v>
      </c>
      <c r="AY26" s="57">
        <v>30.8113468544</v>
      </c>
      <c r="AZ26">
        <v>32.6813468544</v>
      </c>
      <c r="BA26" s="57">
        <v>31.7863468544</v>
      </c>
      <c r="BB26" s="57">
        <v>31.5463468544</v>
      </c>
      <c r="BC26" s="76">
        <v>31.2288468544</v>
      </c>
      <c r="BD26" s="76">
        <v>31.2888468544</v>
      </c>
      <c r="BE26" s="76">
        <v>31.8688468544</v>
      </c>
      <c r="BF26" s="76">
        <v>32.2413468544</v>
      </c>
      <c r="BG26" s="57">
        <v>32.8713468544</v>
      </c>
      <c r="BH26" s="57">
        <v>35.6380468544</v>
      </c>
      <c r="BI26" s="57">
        <v>35.7138468544</v>
      </c>
      <c r="BJ26" s="57">
        <v>35.9638468544</v>
      </c>
      <c r="BK26" s="57">
        <v>35.2863468544</v>
      </c>
      <c r="BL26" s="76">
        <v>36.1332191789056</v>
      </c>
      <c r="BM26" s="57">
        <v>36.4584181515158</v>
      </c>
      <c r="BN26" s="57">
        <v>37.5034181515158</v>
      </c>
      <c r="BO26" s="57">
        <v>37.3890431515158</v>
      </c>
      <c r="BP26" s="57">
        <v>38.1458431515158</v>
      </c>
      <c r="BQ26" s="57">
        <v>38.1258431515158</v>
      </c>
      <c r="BR26" s="57">
        <v>38.8157044015158</v>
      </c>
      <c r="BS26" s="57">
        <v>39.6269544015158</v>
      </c>
      <c r="BT26" s="57">
        <v>39.9743544015158</v>
      </c>
      <c r="BU26" s="57">
        <v>40.7563544015158</v>
      </c>
      <c r="BV26" s="57">
        <v>40.7888544015158</v>
      </c>
      <c r="BW26" s="57">
        <v>40.2213544015158</v>
      </c>
      <c r="BX26" s="57">
        <v>39.9438544015158</v>
      </c>
      <c r="BY26" s="57">
        <v>39.5638544015158</v>
      </c>
      <c r="BZ26" s="57">
        <v>40.2738544015158</v>
      </c>
    </row>
    <row r="27" ht="15.95" customHeight="1" spans="1:78">
      <c r="A27" s="85" t="s">
        <v>76</v>
      </c>
      <c r="B27" s="46"/>
      <c r="C27" s="46"/>
      <c r="D27" s="14">
        <v>-57.3713874496</v>
      </c>
      <c r="E27" s="14">
        <v>-15.2838101844741</v>
      </c>
      <c r="F27" s="14">
        <v>-15.6863101844741</v>
      </c>
      <c r="G27" s="14">
        <f t="shared" si="0"/>
        <v>-0.402500000000014</v>
      </c>
      <c r="H27" s="14">
        <f t="shared" si="1"/>
        <v>42.0875772651259</v>
      </c>
      <c r="I27" s="74">
        <f t="shared" si="2"/>
        <v>41.6850772651259</v>
      </c>
      <c r="J27" s="75"/>
      <c r="K27" s="75"/>
      <c r="L27" s="75"/>
      <c r="M27" s="75"/>
      <c r="N27" s="75"/>
      <c r="O27" s="75"/>
      <c r="P27" s="56"/>
      <c r="Q27" s="56"/>
      <c r="R27" s="56"/>
      <c r="S27" s="56"/>
      <c r="T27" s="56"/>
      <c r="U27" s="56"/>
      <c r="V27" s="56"/>
      <c r="W27" s="56"/>
      <c r="X27" s="56"/>
      <c r="Y27" s="56">
        <v>14.6282181840289</v>
      </c>
      <c r="Z27" s="57">
        <v>14.4163874496</v>
      </c>
      <c r="AA27" s="56">
        <v>15.3348757224832</v>
      </c>
      <c r="AB27" s="57">
        <v>16.6263874496</v>
      </c>
      <c r="AC27" s="56">
        <v>15.7048977764088</v>
      </c>
      <c r="AD27" s="57">
        <v>16.9538874496</v>
      </c>
      <c r="AE27" s="57">
        <v>18.0988874496</v>
      </c>
      <c r="AF27" s="57">
        <v>18.0713874496</v>
      </c>
      <c r="AG27" s="57">
        <v>18.1413874496</v>
      </c>
      <c r="AH27" s="57">
        <v>18.6713874496</v>
      </c>
      <c r="AI27" s="57">
        <v>20.2188874496</v>
      </c>
      <c r="AJ27" s="57">
        <v>19.7976874496</v>
      </c>
      <c r="AK27" s="57">
        <v>20.5763874496</v>
      </c>
      <c r="AL27" s="57">
        <v>21.1888874496</v>
      </c>
      <c r="AM27" s="57">
        <v>21.2963874496</v>
      </c>
      <c r="AN27" s="57">
        <v>21.8213874496</v>
      </c>
      <c r="AO27" s="57">
        <v>21.7888874496</v>
      </c>
      <c r="AP27" s="57">
        <v>21.8088874496</v>
      </c>
      <c r="AQ27" s="57">
        <v>21.5938874496</v>
      </c>
      <c r="AR27" s="57">
        <v>20.9863874496</v>
      </c>
      <c r="AS27" s="57">
        <v>20.6963874496</v>
      </c>
      <c r="AT27" s="57">
        <v>22.5963874496</v>
      </c>
      <c r="AU27">
        <v>23.1763874496</v>
      </c>
      <c r="AV27" s="57">
        <v>23.9768874496</v>
      </c>
      <c r="AW27" s="57">
        <v>24.8318874496</v>
      </c>
      <c r="AX27" s="57">
        <v>32.3613874496</v>
      </c>
      <c r="AY27" s="57">
        <v>31.3663874496</v>
      </c>
      <c r="AZ27">
        <v>33.3888874496</v>
      </c>
      <c r="BA27" s="57">
        <v>32.4763874496</v>
      </c>
      <c r="BB27" s="57">
        <v>32.1763874496</v>
      </c>
      <c r="BC27" s="76">
        <v>31.7738874496</v>
      </c>
      <c r="BD27" s="76">
        <v>31.9563874496</v>
      </c>
      <c r="BE27" s="76">
        <v>32.4613874496</v>
      </c>
      <c r="BF27" s="76">
        <v>32.8788874496</v>
      </c>
      <c r="BG27" s="57">
        <v>33.5063874496</v>
      </c>
      <c r="BH27" s="57">
        <v>36.6180124496</v>
      </c>
      <c r="BI27" s="57">
        <v>36.7063874496</v>
      </c>
      <c r="BJ27" s="57">
        <v>36.9763874496</v>
      </c>
      <c r="BK27" s="57">
        <v>36.3438874496</v>
      </c>
      <c r="BL27" s="76">
        <v>37.2161407483904</v>
      </c>
      <c r="BM27" s="57">
        <v>37.5510860151259</v>
      </c>
      <c r="BN27" s="57">
        <v>38.7185860151259</v>
      </c>
      <c r="BO27" s="57">
        <v>38.6167110151259</v>
      </c>
      <c r="BP27" s="57">
        <v>39.4154360151259</v>
      </c>
      <c r="BQ27" s="57">
        <v>39.4654360151259</v>
      </c>
      <c r="BR27" s="57">
        <v>40.3172772651259</v>
      </c>
      <c r="BS27" s="57">
        <v>41.2347772651259</v>
      </c>
      <c r="BT27" s="57">
        <v>41.6703772651259</v>
      </c>
      <c r="BU27" s="57">
        <v>42.5475772651259</v>
      </c>
      <c r="BV27" s="57">
        <v>42.5425772651259</v>
      </c>
      <c r="BW27" s="57">
        <v>41.9700772651259</v>
      </c>
      <c r="BX27" s="57">
        <v>41.7725772651259</v>
      </c>
      <c r="BY27" s="57">
        <v>41.3850772651259</v>
      </c>
      <c r="BZ27" s="57">
        <v>42.0875772651259</v>
      </c>
    </row>
    <row r="28" ht="15.95" customHeight="1" spans="1:78">
      <c r="A28" s="85" t="s">
        <v>77</v>
      </c>
      <c r="B28" s="46"/>
      <c r="C28" s="46"/>
      <c r="D28" s="14">
        <v>-63.769661088</v>
      </c>
      <c r="E28" s="14">
        <v>-18.801567547301</v>
      </c>
      <c r="F28" s="14">
        <v>-19.219067547301</v>
      </c>
      <c r="G28" s="14">
        <f t="shared" si="0"/>
        <v>-0.417500000000015</v>
      </c>
      <c r="H28" s="14">
        <f t="shared" si="1"/>
        <v>44.968093540699</v>
      </c>
      <c r="I28" s="74">
        <f t="shared" si="2"/>
        <v>44.550593540699</v>
      </c>
      <c r="J28" s="75"/>
      <c r="K28" s="75"/>
      <c r="L28" s="75"/>
      <c r="M28" s="75"/>
      <c r="N28" s="75"/>
      <c r="O28" s="75"/>
      <c r="P28" s="56"/>
      <c r="Q28" s="56"/>
      <c r="R28" s="56"/>
      <c r="S28" s="56"/>
      <c r="T28" s="56"/>
      <c r="U28" s="56"/>
      <c r="V28" s="56"/>
      <c r="W28" s="56"/>
      <c r="X28" s="56"/>
      <c r="Y28" s="56">
        <v>14.597161088</v>
      </c>
      <c r="Z28" s="57">
        <v>14.357161088</v>
      </c>
      <c r="AA28" s="56">
        <v>15.280161853696</v>
      </c>
      <c r="AB28" s="57">
        <v>16.529661088</v>
      </c>
      <c r="AC28" s="56">
        <v>15.6657163641352</v>
      </c>
      <c r="AD28" s="57">
        <v>17.012161088</v>
      </c>
      <c r="AE28" s="57">
        <v>18.317161088</v>
      </c>
      <c r="AF28" s="57">
        <v>18.357161088</v>
      </c>
      <c r="AG28" s="57">
        <v>18.382161088</v>
      </c>
      <c r="AH28" s="57">
        <v>19.037161088</v>
      </c>
      <c r="AI28" s="57">
        <v>20.647161088</v>
      </c>
      <c r="AJ28" s="57">
        <v>20.202561088</v>
      </c>
      <c r="AK28" s="57">
        <v>20.984661088</v>
      </c>
      <c r="AL28" s="57">
        <v>21.682161088</v>
      </c>
      <c r="AM28" s="57">
        <v>21.859661088</v>
      </c>
      <c r="AN28" s="57">
        <v>22.369661088</v>
      </c>
      <c r="AO28" s="57">
        <v>22.292161088</v>
      </c>
      <c r="AP28" s="57">
        <v>22.304661088</v>
      </c>
      <c r="AQ28" s="57">
        <v>22.039661088</v>
      </c>
      <c r="AR28" s="57">
        <v>21.519661088</v>
      </c>
      <c r="AS28" s="57">
        <v>21.229661088</v>
      </c>
      <c r="AT28" s="57">
        <v>23.134661088</v>
      </c>
      <c r="AU28">
        <v>23.754661088</v>
      </c>
      <c r="AV28" s="57">
        <v>24.516161088</v>
      </c>
      <c r="AW28" s="57">
        <v>25.413661088</v>
      </c>
      <c r="AX28" s="57">
        <v>33.047161088</v>
      </c>
      <c r="AY28" s="57">
        <v>32.197161088</v>
      </c>
      <c r="AZ28">
        <v>34.329661088</v>
      </c>
      <c r="BA28" s="57">
        <v>33.522161088</v>
      </c>
      <c r="BB28" s="57">
        <v>33.209661088</v>
      </c>
      <c r="BC28" s="76">
        <v>32.997161088</v>
      </c>
      <c r="BD28" s="76">
        <v>33.074661088</v>
      </c>
      <c r="BE28" s="76">
        <v>33.714661088</v>
      </c>
      <c r="BF28" s="76">
        <v>34.119661088</v>
      </c>
      <c r="BG28" s="57">
        <v>34.717161088</v>
      </c>
      <c r="BH28" s="57">
        <v>38.222986088</v>
      </c>
      <c r="BI28" s="57">
        <v>38.637161088</v>
      </c>
      <c r="BJ28" s="57">
        <v>38.809661088</v>
      </c>
      <c r="BK28" s="57">
        <v>38.309661088</v>
      </c>
      <c r="BL28" s="76">
        <v>39.229092954112</v>
      </c>
      <c r="BM28" s="57">
        <v>39.582154790699</v>
      </c>
      <c r="BN28" s="57">
        <v>40.732154790699</v>
      </c>
      <c r="BO28" s="57">
        <v>40.936529790699</v>
      </c>
      <c r="BP28" s="57">
        <v>41.662154790699</v>
      </c>
      <c r="BQ28" s="57">
        <v>41.812154790699</v>
      </c>
      <c r="BR28" s="57">
        <v>42.857793540699</v>
      </c>
      <c r="BS28" s="57">
        <v>43.887793540699</v>
      </c>
      <c r="BT28" s="57">
        <v>44.449393540699</v>
      </c>
      <c r="BU28" s="57">
        <v>45.360593540699</v>
      </c>
      <c r="BV28" s="57">
        <v>45.295593540699</v>
      </c>
      <c r="BW28" s="57">
        <v>44.690593540699</v>
      </c>
      <c r="BX28" s="57">
        <v>44.628093540699</v>
      </c>
      <c r="BY28" s="57">
        <v>44.300593540699</v>
      </c>
      <c r="BZ28" s="57">
        <v>44.968093540699</v>
      </c>
    </row>
    <row r="29" ht="15.95" customHeight="1" spans="1:78">
      <c r="A29" s="85" t="s">
        <v>78</v>
      </c>
      <c r="B29" s="46"/>
      <c r="C29" s="46"/>
      <c r="D29" s="14">
        <v>-64.55874896</v>
      </c>
      <c r="E29" s="14">
        <v>-16.5438084445446</v>
      </c>
      <c r="F29" s="14">
        <v>-17.0088084445446</v>
      </c>
      <c r="G29" s="14">
        <f t="shared" si="0"/>
        <v>-0.465000000000014</v>
      </c>
      <c r="H29" s="14">
        <f t="shared" si="1"/>
        <v>48.0149405154554</v>
      </c>
      <c r="I29" s="74">
        <f t="shared" si="2"/>
        <v>47.5499405154554</v>
      </c>
      <c r="J29" s="75"/>
      <c r="K29" s="75"/>
      <c r="L29" s="75"/>
      <c r="M29" s="75"/>
      <c r="N29" s="75"/>
      <c r="O29" s="75"/>
      <c r="P29" s="56"/>
      <c r="Q29" s="56"/>
      <c r="R29" s="56"/>
      <c r="S29" s="56"/>
      <c r="T29" s="56"/>
      <c r="U29" s="56"/>
      <c r="V29" s="56"/>
      <c r="W29" s="56"/>
      <c r="X29" s="56"/>
      <c r="Y29" s="56">
        <v>14.74624896</v>
      </c>
      <c r="Z29" s="57">
        <v>14.49624896</v>
      </c>
      <c r="AA29" s="56">
        <v>15.43509141632</v>
      </c>
      <c r="AB29" s="57">
        <v>16.50874896</v>
      </c>
      <c r="AC29" s="56">
        <v>15.6247526094512</v>
      </c>
      <c r="AD29" s="57">
        <v>17.19374896</v>
      </c>
      <c r="AE29" s="57">
        <v>18.73624896</v>
      </c>
      <c r="AF29" s="57">
        <v>18.82624896</v>
      </c>
      <c r="AG29" s="57">
        <v>18.80874896</v>
      </c>
      <c r="AH29" s="57">
        <v>19.59624896</v>
      </c>
      <c r="AI29" s="57">
        <v>21.25124896</v>
      </c>
      <c r="AJ29" s="57">
        <v>20.81639896</v>
      </c>
      <c r="AK29" s="57">
        <v>21.64624896</v>
      </c>
      <c r="AL29" s="57">
        <v>22.29624896</v>
      </c>
      <c r="AM29" s="57">
        <v>22.63624896</v>
      </c>
      <c r="AN29" s="57">
        <v>23.13124896</v>
      </c>
      <c r="AO29" s="57">
        <v>22.98874896</v>
      </c>
      <c r="AP29" s="57">
        <v>22.97624896</v>
      </c>
      <c r="AQ29" s="57">
        <v>22.69374896</v>
      </c>
      <c r="AR29" s="57">
        <v>22.25124896</v>
      </c>
      <c r="AS29" s="57">
        <v>21.96124896</v>
      </c>
      <c r="AT29" s="57">
        <v>23.86624896</v>
      </c>
      <c r="AU29">
        <v>24.51624896</v>
      </c>
      <c r="AV29" s="57">
        <v>25.24874896</v>
      </c>
      <c r="AW29" s="57">
        <v>26.21374896</v>
      </c>
      <c r="AX29" s="57">
        <v>33.91124896</v>
      </c>
      <c r="AY29" s="57">
        <v>33.16374896</v>
      </c>
      <c r="AZ29">
        <v>35.45624896</v>
      </c>
      <c r="BA29" s="57">
        <v>34.71374896</v>
      </c>
      <c r="BB29" s="57">
        <v>34.34624896</v>
      </c>
      <c r="BC29" s="76">
        <v>34.30624896</v>
      </c>
      <c r="BD29" s="76">
        <v>34.34374896</v>
      </c>
      <c r="BE29" s="76">
        <v>35.08874896</v>
      </c>
      <c r="BF29" s="76">
        <v>35.48874896</v>
      </c>
      <c r="BG29" s="57">
        <v>36.13124896</v>
      </c>
      <c r="BH29" s="57">
        <v>40.10244896</v>
      </c>
      <c r="BI29" s="57">
        <v>40.77874896</v>
      </c>
      <c r="BJ29" s="57">
        <v>40.93624896</v>
      </c>
      <c r="BK29" s="57">
        <v>40.45874896</v>
      </c>
      <c r="BL29" s="76">
        <v>41.42975893504</v>
      </c>
      <c r="BM29" s="57">
        <v>41.8026267654554</v>
      </c>
      <c r="BN29" s="57">
        <v>42.9176267654554</v>
      </c>
      <c r="BO29" s="57">
        <v>43.2195017654554</v>
      </c>
      <c r="BP29" s="57">
        <v>43.9150267654554</v>
      </c>
      <c r="BQ29" s="57">
        <v>44.2325267654554</v>
      </c>
      <c r="BR29" s="57">
        <v>45.4806405154554</v>
      </c>
      <c r="BS29" s="57">
        <v>46.6831405154554</v>
      </c>
      <c r="BT29" s="57">
        <v>47.3851405154554</v>
      </c>
      <c r="BU29" s="57">
        <v>48.3949405154554</v>
      </c>
      <c r="BV29" s="57">
        <v>48.3024405154554</v>
      </c>
      <c r="BW29" s="57">
        <v>47.6124405154554</v>
      </c>
      <c r="BX29" s="57">
        <v>47.7449405154554</v>
      </c>
      <c r="BY29" s="57">
        <v>47.3374405154554</v>
      </c>
      <c r="BZ29" s="57">
        <v>48.0149405154554</v>
      </c>
    </row>
    <row r="30" ht="15.95" customHeight="1" spans="1:78">
      <c r="A30" s="85" t="s">
        <v>79</v>
      </c>
      <c r="B30" s="46"/>
      <c r="C30" s="46"/>
      <c r="D30" s="14">
        <v>-60.3258418432</v>
      </c>
      <c r="E30" s="14">
        <v>-9.2730554473363</v>
      </c>
      <c r="F30" s="14">
        <v>-9.79055544733632</v>
      </c>
      <c r="G30" s="14">
        <f t="shared" si="0"/>
        <v>-0.517500000000016</v>
      </c>
      <c r="H30" s="14">
        <f t="shared" si="1"/>
        <v>51.0527863958637</v>
      </c>
      <c r="I30" s="74">
        <f t="shared" si="2"/>
        <v>50.5352863958637</v>
      </c>
      <c r="J30" s="75"/>
      <c r="K30" s="75"/>
      <c r="L30" s="75"/>
      <c r="M30" s="75"/>
      <c r="N30" s="75"/>
      <c r="O30" s="75"/>
      <c r="P30" s="56"/>
      <c r="Q30" s="56"/>
      <c r="R30" s="56"/>
      <c r="S30" s="56"/>
      <c r="T30" s="56"/>
      <c r="U30" s="56"/>
      <c r="V30" s="56"/>
      <c r="W30" s="56"/>
      <c r="X30" s="56"/>
      <c r="Y30" s="56">
        <v>14.6350394058925</v>
      </c>
      <c r="Z30" s="57">
        <v>14.4108418432</v>
      </c>
      <c r="AA30" s="56">
        <v>15.3560972006144</v>
      </c>
      <c r="AB30" s="57">
        <v>16.2783418432</v>
      </c>
      <c r="AC30" s="56">
        <v>15.4699482739204</v>
      </c>
      <c r="AD30" s="57">
        <v>17.1458418432</v>
      </c>
      <c r="AE30" s="57">
        <v>18.9333418432</v>
      </c>
      <c r="AF30" s="57">
        <v>19.1233418432</v>
      </c>
      <c r="AG30" s="57">
        <v>19.0408418432</v>
      </c>
      <c r="AH30" s="57">
        <v>20.0058418432</v>
      </c>
      <c r="AI30" s="57">
        <v>21.6708418432</v>
      </c>
      <c r="AJ30" s="57">
        <v>21.2691418432</v>
      </c>
      <c r="AK30" s="57">
        <v>22.1783418432</v>
      </c>
      <c r="AL30" s="57">
        <v>22.8258418432</v>
      </c>
      <c r="AM30" s="57">
        <v>23.2783418432</v>
      </c>
      <c r="AN30" s="57">
        <v>23.7308418432</v>
      </c>
      <c r="AO30" s="57">
        <v>23.5183418432</v>
      </c>
      <c r="AP30" s="57">
        <v>23.4658418432</v>
      </c>
      <c r="AQ30" s="57">
        <v>23.2183418432</v>
      </c>
      <c r="AR30" s="57">
        <v>22.8583418432</v>
      </c>
      <c r="AS30" s="57">
        <v>22.5583418432</v>
      </c>
      <c r="AT30" s="57">
        <v>24.4358418432</v>
      </c>
      <c r="AU30">
        <v>25.0758418432</v>
      </c>
      <c r="AV30" s="57">
        <v>25.7918418432</v>
      </c>
      <c r="AW30" s="57">
        <v>26.8318418432</v>
      </c>
      <c r="AX30" s="57">
        <v>34.5183418432</v>
      </c>
      <c r="AY30" s="57">
        <v>33.9033418432</v>
      </c>
      <c r="AZ30">
        <v>36.3133418432</v>
      </c>
      <c r="BA30" s="57">
        <v>35.5958418432</v>
      </c>
      <c r="BB30" s="57">
        <v>35.3483418432</v>
      </c>
      <c r="BC30" s="76">
        <v>35.4808418432</v>
      </c>
      <c r="BD30" s="76">
        <v>35.4083418432</v>
      </c>
      <c r="BE30" s="76">
        <v>36.3433418432</v>
      </c>
      <c r="BF30" s="76">
        <v>36.7083418432</v>
      </c>
      <c r="BG30" s="57">
        <v>37.3758418432</v>
      </c>
      <c r="BH30" s="57">
        <v>41.8251918432</v>
      </c>
      <c r="BI30" s="57">
        <v>42.7683418432</v>
      </c>
      <c r="BJ30" s="57">
        <v>42.8583418432</v>
      </c>
      <c r="BK30" s="57">
        <v>42.4908418432</v>
      </c>
      <c r="BL30" s="76">
        <v>43.5106220474368</v>
      </c>
      <c r="BM30" s="57">
        <v>43.9022176458637</v>
      </c>
      <c r="BN30" s="57">
        <v>44.8847176458637</v>
      </c>
      <c r="BO30" s="57">
        <v>45.4640926458637</v>
      </c>
      <c r="BP30" s="57">
        <v>46.0617926458637</v>
      </c>
      <c r="BQ30" s="57">
        <v>46.5392926458637</v>
      </c>
      <c r="BR30" s="57">
        <v>48.0072363958637</v>
      </c>
      <c r="BS30" s="57">
        <v>49.4159863958637</v>
      </c>
      <c r="BT30" s="57">
        <v>50.2133863958637</v>
      </c>
      <c r="BU30" s="57">
        <v>51.3727863958637</v>
      </c>
      <c r="BV30" s="57">
        <v>51.2202863958637</v>
      </c>
      <c r="BW30" s="57">
        <v>50.4552863958637</v>
      </c>
      <c r="BX30" s="57">
        <v>50.8027863958637</v>
      </c>
      <c r="BY30" s="57">
        <v>50.3777863958637</v>
      </c>
      <c r="BZ30" s="57">
        <v>51.0527863958637</v>
      </c>
    </row>
    <row r="31" ht="15.95" customHeight="1" spans="1:78">
      <c r="A31" s="85" t="s">
        <v>80</v>
      </c>
      <c r="B31" s="46"/>
      <c r="C31" s="46"/>
      <c r="D31" s="14">
        <v>-51.7592539712</v>
      </c>
      <c r="E31" s="14">
        <v>1.85252439990738</v>
      </c>
      <c r="F31" s="14">
        <v>1.38252439990736</v>
      </c>
      <c r="G31" s="14">
        <f t="shared" si="0"/>
        <v>-0.470000000000016</v>
      </c>
      <c r="H31" s="14">
        <f t="shared" si="1"/>
        <v>53.6117783711074</v>
      </c>
      <c r="I31" s="74">
        <f t="shared" si="2"/>
        <v>53.1417783711074</v>
      </c>
      <c r="J31" s="75"/>
      <c r="K31" s="75"/>
      <c r="L31" s="75"/>
      <c r="M31" s="75"/>
      <c r="N31" s="75"/>
      <c r="O31" s="75"/>
      <c r="P31" s="56"/>
      <c r="Q31" s="56"/>
      <c r="R31" s="56"/>
      <c r="S31" s="56"/>
      <c r="T31" s="56"/>
      <c r="U31" s="56"/>
      <c r="V31" s="56"/>
      <c r="W31" s="56"/>
      <c r="X31" s="56"/>
      <c r="Y31" s="56">
        <v>14.4900649686199</v>
      </c>
      <c r="Z31" s="57">
        <v>14.2617539712</v>
      </c>
      <c r="AA31" s="56">
        <v>15.1579625907502</v>
      </c>
      <c r="AB31" s="57">
        <v>16.0617539712</v>
      </c>
      <c r="AC31" s="56">
        <v>15.2521230818424</v>
      </c>
      <c r="AD31" s="57">
        <v>17.0517539712</v>
      </c>
      <c r="AE31" s="57">
        <v>18.9367539712</v>
      </c>
      <c r="AF31" s="57">
        <v>19.1642539712</v>
      </c>
      <c r="AG31" s="57">
        <v>19.0792539712</v>
      </c>
      <c r="AH31" s="57">
        <v>20.1192539712</v>
      </c>
      <c r="AI31" s="57">
        <v>21.8042539712</v>
      </c>
      <c r="AJ31" s="57">
        <v>21.4766539712</v>
      </c>
      <c r="AK31" s="57">
        <v>22.3317539712</v>
      </c>
      <c r="AL31" s="57">
        <v>23.0267539712</v>
      </c>
      <c r="AM31" s="57">
        <v>23.5292539712</v>
      </c>
      <c r="AN31" s="57">
        <v>23.9817539712</v>
      </c>
      <c r="AO31" s="57">
        <v>23.7317539712</v>
      </c>
      <c r="AP31" s="57">
        <v>23.6492539712</v>
      </c>
      <c r="AQ31" s="57">
        <v>23.4217539712</v>
      </c>
      <c r="AR31" s="57">
        <v>23.0892539712</v>
      </c>
      <c r="AS31" s="57">
        <v>22.7992539712</v>
      </c>
      <c r="AT31" s="57">
        <v>24.6517539712</v>
      </c>
      <c r="AU31">
        <v>25.2617539712</v>
      </c>
      <c r="AV31" s="57">
        <v>26.0237539712</v>
      </c>
      <c r="AW31" s="57">
        <v>27.1087539712</v>
      </c>
      <c r="AX31" s="57">
        <v>34.7142539712</v>
      </c>
      <c r="AY31" s="57">
        <v>34.2192539712</v>
      </c>
      <c r="AZ31">
        <v>36.7392539712</v>
      </c>
      <c r="BA31" s="57">
        <v>36.0792539712</v>
      </c>
      <c r="BB31" s="57">
        <v>35.8192539712</v>
      </c>
      <c r="BC31" s="76">
        <v>36.0267539712</v>
      </c>
      <c r="BD31" s="76">
        <v>35.9367539712</v>
      </c>
      <c r="BE31" s="76">
        <v>36.9592539712</v>
      </c>
      <c r="BF31" s="76">
        <v>37.3517539712</v>
      </c>
      <c r="BG31" s="57">
        <v>38.0192539712</v>
      </c>
      <c r="BH31" s="57">
        <v>42.8062289712</v>
      </c>
      <c r="BI31" s="57">
        <v>44.0067539712</v>
      </c>
      <c r="BJ31" s="57">
        <v>44.0917539712</v>
      </c>
      <c r="BK31" s="57">
        <v>43.7917539712</v>
      </c>
      <c r="BL31" s="76">
        <v>44.8427560665088</v>
      </c>
      <c r="BM31" s="57">
        <v>45.2463408711074</v>
      </c>
      <c r="BN31" s="57">
        <v>46.3013408711074</v>
      </c>
      <c r="BO31" s="57">
        <v>47.0157158711074</v>
      </c>
      <c r="BP31" s="57">
        <v>47.6349158711074</v>
      </c>
      <c r="BQ31" s="57">
        <v>48.3049158711074</v>
      </c>
      <c r="BR31" s="57">
        <v>49.9970283711074</v>
      </c>
      <c r="BS31" s="57">
        <v>51.6157783711074</v>
      </c>
      <c r="BT31" s="57">
        <v>52.5427783711074</v>
      </c>
      <c r="BU31" s="57">
        <v>53.8517783711074</v>
      </c>
      <c r="BV31" s="57">
        <v>53.6417783711074</v>
      </c>
      <c r="BW31" s="57">
        <v>52.9267783711074</v>
      </c>
      <c r="BX31" s="57">
        <v>53.3867783711074</v>
      </c>
      <c r="BY31" s="57">
        <v>52.9542783711074</v>
      </c>
      <c r="BZ31" s="57">
        <v>53.6117783711074</v>
      </c>
    </row>
    <row r="32" ht="15.95" customHeight="1" spans="1:78">
      <c r="A32" s="85" t="s">
        <v>81</v>
      </c>
      <c r="B32" s="46"/>
      <c r="C32" s="46"/>
      <c r="D32" s="14">
        <v>-40.8679836736</v>
      </c>
      <c r="E32" s="14">
        <v>15.3302723057023</v>
      </c>
      <c r="F32" s="14">
        <v>14.8702723057023</v>
      </c>
      <c r="G32" s="14">
        <f t="shared" si="0"/>
        <v>-0.460000000000015</v>
      </c>
      <c r="H32" s="14">
        <f t="shared" si="1"/>
        <v>56.1982559793023</v>
      </c>
      <c r="I32" s="74">
        <f t="shared" si="2"/>
        <v>55.7382559793023</v>
      </c>
      <c r="J32" s="75"/>
      <c r="K32" s="75"/>
      <c r="L32" s="75"/>
      <c r="M32" s="75"/>
      <c r="N32" s="75"/>
      <c r="O32" s="75"/>
      <c r="P32" s="56"/>
      <c r="Q32" s="56"/>
      <c r="R32" s="56"/>
      <c r="S32" s="56"/>
      <c r="T32" s="56"/>
      <c r="U32" s="56"/>
      <c r="V32" s="56"/>
      <c r="W32" s="56"/>
      <c r="X32" s="56"/>
      <c r="Y32" s="56">
        <v>14.3732754188019</v>
      </c>
      <c r="Z32" s="57">
        <v>14.1429836736</v>
      </c>
      <c r="AA32" s="56">
        <v>15.031728767649</v>
      </c>
      <c r="AB32" s="57">
        <v>15.8479836736</v>
      </c>
      <c r="AC32" s="56">
        <v>15.0782213628172</v>
      </c>
      <c r="AD32" s="57">
        <v>16.9679836736</v>
      </c>
      <c r="AE32" s="57">
        <v>18.9979836736</v>
      </c>
      <c r="AF32" s="57">
        <v>19.2979836736</v>
      </c>
      <c r="AG32" s="57">
        <v>19.1754836736</v>
      </c>
      <c r="AH32" s="57">
        <v>20.3004836736</v>
      </c>
      <c r="AI32" s="57">
        <v>22.0354836736</v>
      </c>
      <c r="AJ32" s="57">
        <v>21.7995336736</v>
      </c>
      <c r="AK32" s="57">
        <v>22.5654836736</v>
      </c>
      <c r="AL32" s="57">
        <v>23.3079836736</v>
      </c>
      <c r="AM32" s="57">
        <v>23.9129836736</v>
      </c>
      <c r="AN32" s="57">
        <v>24.2979836736</v>
      </c>
      <c r="AO32" s="57">
        <v>24.0029836736</v>
      </c>
      <c r="AP32" s="57">
        <v>23.8929836736</v>
      </c>
      <c r="AQ32" s="57">
        <v>23.6829836736</v>
      </c>
      <c r="AR32" s="57">
        <v>23.3879836736</v>
      </c>
      <c r="AS32" s="57">
        <v>23.1079836736</v>
      </c>
      <c r="AT32" s="57">
        <v>24.9554836736</v>
      </c>
      <c r="AU32">
        <v>25.5454836736</v>
      </c>
      <c r="AV32" s="57">
        <v>26.3284836736</v>
      </c>
      <c r="AW32" s="57">
        <v>27.4634836736</v>
      </c>
      <c r="AX32" s="57">
        <v>34.9629836736</v>
      </c>
      <c r="AY32" s="57">
        <v>34.5604836736</v>
      </c>
      <c r="AZ32">
        <v>37.1879836736</v>
      </c>
      <c r="BA32" s="57">
        <v>36.6354836736</v>
      </c>
      <c r="BB32" s="57">
        <v>36.3904836736</v>
      </c>
      <c r="BC32" s="76">
        <v>36.6554836736</v>
      </c>
      <c r="BD32" s="76">
        <v>36.5204836736</v>
      </c>
      <c r="BE32" s="76">
        <v>37.6979836736</v>
      </c>
      <c r="BF32" s="76">
        <v>38.1479836736</v>
      </c>
      <c r="BG32" s="57">
        <v>38.7979836736</v>
      </c>
      <c r="BH32" s="57">
        <v>43.9079836736</v>
      </c>
      <c r="BI32" s="57">
        <v>45.4479836736</v>
      </c>
      <c r="BJ32" s="57">
        <v>45.4429836736</v>
      </c>
      <c r="BK32" s="57">
        <v>45.2029836736</v>
      </c>
      <c r="BL32" s="76">
        <v>46.2878552817664</v>
      </c>
      <c r="BM32" s="57">
        <v>46.7044459793023</v>
      </c>
      <c r="BN32" s="57">
        <v>47.8469459793023</v>
      </c>
      <c r="BO32" s="57">
        <v>48.7694459793023</v>
      </c>
      <c r="BP32" s="57">
        <v>49.3316709793023</v>
      </c>
      <c r="BQ32" s="57">
        <v>50.1266709793023</v>
      </c>
      <c r="BR32" s="57">
        <v>52.0993559793023</v>
      </c>
      <c r="BS32" s="57">
        <v>53.9143559793023</v>
      </c>
      <c r="BT32" s="57">
        <v>54.9961559793023</v>
      </c>
      <c r="BU32" s="57">
        <v>56.4207559793023</v>
      </c>
      <c r="BV32" s="57">
        <v>56.1482559793023</v>
      </c>
      <c r="BW32" s="57">
        <v>55.4082559793023</v>
      </c>
      <c r="BX32" s="57">
        <v>56.0307559793023</v>
      </c>
      <c r="BY32" s="57">
        <v>55.5632559793023</v>
      </c>
      <c r="BZ32" s="57">
        <v>56.1982559793023</v>
      </c>
    </row>
    <row r="33" ht="15.95" customHeight="1" spans="1:78">
      <c r="A33" s="85" t="s">
        <v>82</v>
      </c>
      <c r="B33" s="46"/>
      <c r="C33" s="46"/>
      <c r="D33" s="14">
        <v>-27.3823079296</v>
      </c>
      <c r="E33" s="14">
        <v>30.7306815301896</v>
      </c>
      <c r="F33" s="14">
        <v>30.2331815301896</v>
      </c>
      <c r="G33" s="14">
        <f t="shared" si="0"/>
        <v>-0.497500000000009</v>
      </c>
      <c r="H33" s="14">
        <f t="shared" si="1"/>
        <v>58.1129894597896</v>
      </c>
      <c r="I33" s="74">
        <f t="shared" si="2"/>
        <v>57.6154894597896</v>
      </c>
      <c r="J33" s="75"/>
      <c r="K33" s="75"/>
      <c r="L33" s="75"/>
      <c r="M33" s="75"/>
      <c r="N33" s="75"/>
      <c r="O33" s="75"/>
      <c r="P33" s="56"/>
      <c r="Q33" s="56"/>
      <c r="R33" s="56"/>
      <c r="S33" s="56"/>
      <c r="T33" s="56"/>
      <c r="U33" s="56"/>
      <c r="V33" s="56"/>
      <c r="W33" s="56"/>
      <c r="X33" s="56"/>
      <c r="Y33" s="56">
        <v>14.0824265442567</v>
      </c>
      <c r="Z33" s="57">
        <v>13.8223079296</v>
      </c>
      <c r="AA33" s="56">
        <v>14.6909017598961</v>
      </c>
      <c r="AB33" s="57">
        <v>15.5773079296</v>
      </c>
      <c r="AC33" s="56">
        <v>14.7905314879616</v>
      </c>
      <c r="AD33" s="57">
        <v>16.6723079296</v>
      </c>
      <c r="AE33" s="57">
        <v>18.6598079296</v>
      </c>
      <c r="AF33" s="57">
        <v>18.9648079296</v>
      </c>
      <c r="AG33" s="57">
        <v>18.8598079296</v>
      </c>
      <c r="AH33" s="57">
        <v>19.9898079296</v>
      </c>
      <c r="AI33" s="57">
        <v>21.7523079296</v>
      </c>
      <c r="AJ33" s="57">
        <v>21.4598079296</v>
      </c>
      <c r="AK33" s="57">
        <v>22.2473079296</v>
      </c>
      <c r="AL33" s="57">
        <v>23.0173079296</v>
      </c>
      <c r="AM33" s="57">
        <v>23.6248079296</v>
      </c>
      <c r="AN33" s="57">
        <v>24.0448079296</v>
      </c>
      <c r="AO33" s="57">
        <v>23.7248079296</v>
      </c>
      <c r="AP33" s="57">
        <v>23.6523079296</v>
      </c>
      <c r="AQ33" s="57">
        <v>23.3998079296</v>
      </c>
      <c r="AR33" s="57">
        <v>23.0973079296</v>
      </c>
      <c r="AS33" s="57">
        <v>22.8073079296</v>
      </c>
      <c r="AT33" s="57">
        <v>24.6373079296</v>
      </c>
      <c r="AU33">
        <v>25.2073079296</v>
      </c>
      <c r="AV33" s="57">
        <v>25.9988079296</v>
      </c>
      <c r="AW33" s="57">
        <v>27.1363079296</v>
      </c>
      <c r="AX33" s="57">
        <v>34.5523079296</v>
      </c>
      <c r="AY33" s="57">
        <v>34.2523079296</v>
      </c>
      <c r="AZ33">
        <v>36.9973079296</v>
      </c>
      <c r="BA33" s="57">
        <v>36.4273079296</v>
      </c>
      <c r="BB33" s="57">
        <v>36.1298079296</v>
      </c>
      <c r="BC33" s="76">
        <v>36.3598079296</v>
      </c>
      <c r="BD33" s="76">
        <v>36.2448079296</v>
      </c>
      <c r="BE33" s="76">
        <v>37.4148079296</v>
      </c>
      <c r="BF33" s="76">
        <v>37.8948079296</v>
      </c>
      <c r="BG33" s="57">
        <v>38.5423079296</v>
      </c>
      <c r="BH33" s="57">
        <v>43.8475829296</v>
      </c>
      <c r="BI33" s="57">
        <v>45.7448079296</v>
      </c>
      <c r="BJ33" s="57">
        <v>45.6873079296</v>
      </c>
      <c r="BK33" s="57">
        <v>45.4473079296</v>
      </c>
      <c r="BL33" s="76">
        <v>46.5380433199104</v>
      </c>
      <c r="BM33" s="57">
        <v>46.9568857097896</v>
      </c>
      <c r="BN33" s="57">
        <v>48.7068857097896</v>
      </c>
      <c r="BO33" s="57">
        <v>49.7681357097896</v>
      </c>
      <c r="BP33" s="57">
        <v>50.3690607097896</v>
      </c>
      <c r="BQ33" s="57">
        <v>51.2715607097896</v>
      </c>
      <c r="BR33" s="57">
        <v>53.4394894597896</v>
      </c>
      <c r="BS33" s="57">
        <v>55.4094894597896</v>
      </c>
      <c r="BT33" s="57">
        <v>56.6226894597896</v>
      </c>
      <c r="BU33" s="57">
        <v>58.2104894597896</v>
      </c>
      <c r="BV33" s="57">
        <v>57.9079894597896</v>
      </c>
      <c r="BW33" s="57">
        <v>57.1679894597896</v>
      </c>
      <c r="BX33" s="57">
        <v>57.9054894597896</v>
      </c>
      <c r="BY33" s="57">
        <v>57.4679894597896</v>
      </c>
      <c r="BZ33" s="57">
        <v>58.1129894597896</v>
      </c>
    </row>
    <row r="34" ht="15.95" customHeight="1" spans="1:78">
      <c r="A34" s="85" t="s">
        <v>83</v>
      </c>
      <c r="B34" s="46"/>
      <c r="C34" s="46"/>
      <c r="D34" s="14">
        <v>-16.3384970368</v>
      </c>
      <c r="E34" s="14">
        <v>42.9166590075743</v>
      </c>
      <c r="F34" s="14">
        <v>42.4316590075743</v>
      </c>
      <c r="G34" s="14">
        <f t="shared" si="0"/>
        <v>-0.485000000000014</v>
      </c>
      <c r="H34" s="14">
        <f t="shared" si="1"/>
        <v>59.2551560443743</v>
      </c>
      <c r="I34" s="74">
        <f t="shared" si="2"/>
        <v>58.7701560443743</v>
      </c>
      <c r="J34" s="75"/>
      <c r="K34" s="75"/>
      <c r="L34" s="75"/>
      <c r="M34" s="75"/>
      <c r="N34" s="75"/>
      <c r="O34" s="75"/>
      <c r="P34" s="56"/>
      <c r="Q34" s="56"/>
      <c r="R34" s="56"/>
      <c r="S34" s="56"/>
      <c r="T34" s="56"/>
      <c r="U34" s="56"/>
      <c r="V34" s="56"/>
      <c r="W34" s="56"/>
      <c r="X34" s="56"/>
      <c r="Y34" s="56">
        <v>13.7329578948025</v>
      </c>
      <c r="Z34" s="57">
        <v>13.4459970368</v>
      </c>
      <c r="AA34" s="56">
        <v>14.2909434905925</v>
      </c>
      <c r="AB34" s="57">
        <v>15.4759970368</v>
      </c>
      <c r="AC34" s="56">
        <v>14.6261669364048</v>
      </c>
      <c r="AD34" s="57">
        <v>16.3059970368</v>
      </c>
      <c r="AE34" s="57">
        <v>18.0084970368</v>
      </c>
      <c r="AF34" s="57">
        <v>18.0084970368</v>
      </c>
      <c r="AG34" s="57">
        <v>18.1534970368</v>
      </c>
      <c r="AH34" s="57">
        <v>18.9484970368</v>
      </c>
      <c r="AI34" s="57">
        <v>20.6334970368</v>
      </c>
      <c r="AJ34" s="57">
        <v>20.1518470368</v>
      </c>
      <c r="AK34" s="57">
        <v>21.0709970368</v>
      </c>
      <c r="AL34" s="57">
        <v>21.7334970368</v>
      </c>
      <c r="AM34" s="57">
        <v>22.1959970368</v>
      </c>
      <c r="AN34" s="57">
        <v>22.7859970368</v>
      </c>
      <c r="AO34" s="57">
        <v>22.4909970368</v>
      </c>
      <c r="AP34" s="57">
        <v>22.6834970368</v>
      </c>
      <c r="AQ34" s="57">
        <v>22.3909970368</v>
      </c>
      <c r="AR34" s="57">
        <v>22.7484970368</v>
      </c>
      <c r="AS34" s="57">
        <v>22.4484970368</v>
      </c>
      <c r="AT34" s="57">
        <v>24.2284970368</v>
      </c>
      <c r="AU34">
        <v>24.7184970368</v>
      </c>
      <c r="AV34" s="57">
        <v>25.5984970368</v>
      </c>
      <c r="AW34" s="57">
        <v>27.1884970368</v>
      </c>
      <c r="AX34" s="57">
        <v>33.2559970368</v>
      </c>
      <c r="AY34" s="57">
        <v>32.9234970368</v>
      </c>
      <c r="AZ34">
        <v>35.8009970368</v>
      </c>
      <c r="BA34" s="57">
        <v>35.1284970368</v>
      </c>
      <c r="BB34" s="57">
        <v>34.4984970368</v>
      </c>
      <c r="BC34" s="76">
        <v>34.4084970368</v>
      </c>
      <c r="BD34" s="76">
        <v>34.4959970368</v>
      </c>
      <c r="BE34" s="76">
        <v>37.2809970368</v>
      </c>
      <c r="BF34" s="76">
        <v>37.7834970368</v>
      </c>
      <c r="BG34" s="57">
        <v>38.3959970368</v>
      </c>
      <c r="BH34" s="57">
        <v>43.7103970368</v>
      </c>
      <c r="BI34" s="57">
        <v>45.2534970368</v>
      </c>
      <c r="BJ34" s="57">
        <v>45.5909970368</v>
      </c>
      <c r="BK34" s="57">
        <v>45.1034970368</v>
      </c>
      <c r="BL34" s="76">
        <v>46.1859809656832</v>
      </c>
      <c r="BM34" s="57">
        <v>46.6016547943743</v>
      </c>
      <c r="BN34" s="57">
        <v>48.6941547943743</v>
      </c>
      <c r="BO34" s="57">
        <v>49.4910297943743</v>
      </c>
      <c r="BP34" s="57">
        <v>50.4026297943743</v>
      </c>
      <c r="BQ34" s="57">
        <v>51.4551297943743</v>
      </c>
      <c r="BR34" s="57">
        <v>53.7011560443743</v>
      </c>
      <c r="BS34" s="57">
        <v>55.8286560443743</v>
      </c>
      <c r="BT34" s="57">
        <v>57.1660560443743</v>
      </c>
      <c r="BU34" s="57">
        <v>59.0326560443743</v>
      </c>
      <c r="BV34" s="57">
        <v>58.6376560443743</v>
      </c>
      <c r="BW34" s="57">
        <v>57.9876560443743</v>
      </c>
      <c r="BX34" s="57">
        <v>58.7176560443743</v>
      </c>
      <c r="BY34" s="57">
        <v>58.2051560443743</v>
      </c>
      <c r="BZ34" s="57">
        <v>59.2551560443743</v>
      </c>
    </row>
    <row r="35" ht="15.95" customHeight="1" spans="1:78">
      <c r="A35" s="85" t="s">
        <v>84</v>
      </c>
      <c r="B35" s="46"/>
      <c r="C35" s="46"/>
      <c r="D35" s="14">
        <v>-16.8715915904</v>
      </c>
      <c r="E35" s="14">
        <v>43.2153893962667</v>
      </c>
      <c r="F35" s="14">
        <v>42.7128893962667</v>
      </c>
      <c r="G35" s="14">
        <f t="shared" si="0"/>
        <v>-0.502500000000012</v>
      </c>
      <c r="H35" s="14">
        <f t="shared" si="1"/>
        <v>60.0869809866667</v>
      </c>
      <c r="I35" s="74">
        <f t="shared" si="2"/>
        <v>59.5844809866667</v>
      </c>
      <c r="J35" s="75"/>
      <c r="K35" s="75"/>
      <c r="L35" s="75"/>
      <c r="M35" s="75"/>
      <c r="N35" s="75"/>
      <c r="O35" s="75"/>
      <c r="P35" s="56"/>
      <c r="Q35" s="56"/>
      <c r="R35" s="56"/>
      <c r="S35" s="56"/>
      <c r="T35" s="56"/>
      <c r="U35" s="56"/>
      <c r="V35" s="56"/>
      <c r="W35" s="56"/>
      <c r="X35" s="56"/>
      <c r="Y35" s="56">
        <v>13.5588985700754</v>
      </c>
      <c r="Z35" s="57">
        <v>13.0665915904</v>
      </c>
      <c r="AA35" s="56">
        <v>13.8876962059408</v>
      </c>
      <c r="AB35" s="57">
        <v>15.4390915904</v>
      </c>
      <c r="AC35" s="56">
        <v>14.5040149139944</v>
      </c>
      <c r="AD35" s="57">
        <v>15.8865915904</v>
      </c>
      <c r="AE35" s="57">
        <v>17.2365915904</v>
      </c>
      <c r="AF35" s="57">
        <v>17.2065915904</v>
      </c>
      <c r="AG35" s="57">
        <v>17.3440915904</v>
      </c>
      <c r="AH35" s="57">
        <v>17.9715915904</v>
      </c>
      <c r="AI35" s="57">
        <v>19.7490915904</v>
      </c>
      <c r="AJ35" s="57">
        <v>19.2206415904</v>
      </c>
      <c r="AK35" s="57">
        <v>20.0840915904</v>
      </c>
      <c r="AL35" s="57">
        <v>20.8465915904</v>
      </c>
      <c r="AM35" s="57">
        <v>21.0865915904</v>
      </c>
      <c r="AN35" s="57">
        <v>21.8115915904</v>
      </c>
      <c r="AO35" s="57">
        <v>21.5540915904</v>
      </c>
      <c r="AP35" s="57">
        <v>21.8015915904</v>
      </c>
      <c r="AQ35" s="57">
        <v>21.4265915904</v>
      </c>
      <c r="AR35" s="57">
        <v>21.6865915904</v>
      </c>
      <c r="AS35" s="57">
        <v>21.3565915904</v>
      </c>
      <c r="AT35" s="57">
        <v>23.0865915904</v>
      </c>
      <c r="AU35">
        <v>23.5965915904</v>
      </c>
      <c r="AV35" s="57">
        <v>24.4925915904</v>
      </c>
      <c r="AW35" s="57">
        <v>26.4225915904</v>
      </c>
      <c r="AX35" s="57">
        <v>32.0190915904</v>
      </c>
      <c r="AY35" s="57">
        <v>31.6715915904</v>
      </c>
      <c r="AZ35">
        <v>34.7940915904</v>
      </c>
      <c r="BA35" s="57">
        <v>33.9590915904</v>
      </c>
      <c r="BB35" s="57">
        <v>33.2690915904</v>
      </c>
      <c r="BC35" s="76">
        <v>32.7715915904</v>
      </c>
      <c r="BD35" s="76">
        <v>33.0365915904</v>
      </c>
      <c r="BE35" s="76">
        <v>35.8065915904</v>
      </c>
      <c r="BF35" s="76">
        <v>36.3390915904</v>
      </c>
      <c r="BG35" s="57">
        <v>36.8890915904</v>
      </c>
      <c r="BH35" s="57">
        <v>42.2600665904</v>
      </c>
      <c r="BI35" s="57">
        <v>44.5315915904</v>
      </c>
      <c r="BJ35" s="57">
        <v>44.7240915904</v>
      </c>
      <c r="BK35" s="57">
        <v>44.3315915904</v>
      </c>
      <c r="BL35" s="76">
        <v>45.3955497885696</v>
      </c>
      <c r="BM35" s="57">
        <v>45.8041097366667</v>
      </c>
      <c r="BN35" s="57">
        <v>48.2166097366667</v>
      </c>
      <c r="BO35" s="57">
        <v>49.2853597366667</v>
      </c>
      <c r="BP35" s="57">
        <v>50.2388847366667</v>
      </c>
      <c r="BQ35" s="57">
        <v>51.6038847366667</v>
      </c>
      <c r="BR35" s="57">
        <v>54.0350309866667</v>
      </c>
      <c r="BS35" s="57">
        <v>56.2887809866667</v>
      </c>
      <c r="BT35" s="57">
        <v>57.7881809866667</v>
      </c>
      <c r="BU35" s="57">
        <v>59.7669809866667</v>
      </c>
      <c r="BV35" s="57">
        <v>59.2644809866667</v>
      </c>
      <c r="BW35" s="57">
        <v>58.8419809866667</v>
      </c>
      <c r="BX35" s="57">
        <v>59.4844809866667</v>
      </c>
      <c r="BY35" s="57">
        <v>58.9894809866667</v>
      </c>
      <c r="BZ35" s="57">
        <v>60.0869809866667</v>
      </c>
    </row>
    <row r="36" ht="15.95" customHeight="1" spans="1:78">
      <c r="A36" s="85" t="s">
        <v>85</v>
      </c>
      <c r="B36" s="46"/>
      <c r="C36" s="46"/>
      <c r="D36" s="14">
        <v>-19.758782368</v>
      </c>
      <c r="E36" s="14">
        <v>40.5148332051355</v>
      </c>
      <c r="F36" s="14">
        <v>39.9598332051355</v>
      </c>
      <c r="G36" s="14">
        <f t="shared" si="0"/>
        <v>-0.555000000000014</v>
      </c>
      <c r="H36" s="14">
        <f t="shared" si="1"/>
        <v>60.2736155731355</v>
      </c>
      <c r="I36" s="74">
        <f t="shared" si="2"/>
        <v>59.7186155731355</v>
      </c>
      <c r="J36" s="75"/>
      <c r="K36" s="75"/>
      <c r="L36" s="75"/>
      <c r="M36" s="75"/>
      <c r="N36" s="75"/>
      <c r="O36" s="75"/>
      <c r="P36" s="56"/>
      <c r="Q36" s="56"/>
      <c r="R36" s="56"/>
      <c r="S36" s="56"/>
      <c r="T36" s="56"/>
      <c r="U36" s="56"/>
      <c r="V36" s="56"/>
      <c r="W36" s="56"/>
      <c r="X36" s="56"/>
      <c r="Y36" s="56">
        <v>13.1298964801213</v>
      </c>
      <c r="Z36" s="57">
        <v>12.573782368</v>
      </c>
      <c r="AA36" s="56">
        <v>13.3639188520051</v>
      </c>
      <c r="AB36" s="57">
        <v>14.968782368</v>
      </c>
      <c r="AC36" s="56">
        <v>14.0150435235372</v>
      </c>
      <c r="AD36" s="57">
        <v>15.371282368</v>
      </c>
      <c r="AE36" s="57">
        <v>16.731282368</v>
      </c>
      <c r="AF36" s="57">
        <v>16.688782368</v>
      </c>
      <c r="AG36" s="57">
        <v>16.836282368</v>
      </c>
      <c r="AH36" s="57">
        <v>17.496282368</v>
      </c>
      <c r="AI36" s="57">
        <v>19.276282368</v>
      </c>
      <c r="AJ36" s="57">
        <v>18.710782368</v>
      </c>
      <c r="AK36" s="57">
        <v>19.593782368</v>
      </c>
      <c r="AL36" s="57">
        <v>20.371282368</v>
      </c>
      <c r="AM36" s="57">
        <v>20.626282368</v>
      </c>
      <c r="AN36" s="57">
        <v>21.383782368</v>
      </c>
      <c r="AO36" s="57">
        <v>21.071282368</v>
      </c>
      <c r="AP36" s="57">
        <v>21.283782368</v>
      </c>
      <c r="AQ36" s="57">
        <v>20.886282368</v>
      </c>
      <c r="AR36" s="57">
        <v>21.183782368</v>
      </c>
      <c r="AS36" s="57">
        <v>20.833782368</v>
      </c>
      <c r="AT36" s="57">
        <v>22.513782368</v>
      </c>
      <c r="AU36">
        <v>23.023782368</v>
      </c>
      <c r="AV36" s="57">
        <v>23.933282368</v>
      </c>
      <c r="AW36" s="57">
        <v>25.570782368</v>
      </c>
      <c r="AX36" s="57">
        <v>31.276282368</v>
      </c>
      <c r="AY36" s="57">
        <v>30.928782368</v>
      </c>
      <c r="AZ36">
        <v>34.083782368</v>
      </c>
      <c r="BA36" s="57">
        <v>33.313782368</v>
      </c>
      <c r="BB36" s="57">
        <v>32.611282368</v>
      </c>
      <c r="BC36" s="76">
        <v>32.111282368</v>
      </c>
      <c r="BD36" s="76">
        <v>32.418782368</v>
      </c>
      <c r="BE36" s="76">
        <v>35.318782368</v>
      </c>
      <c r="BF36" s="76">
        <v>35.876282368</v>
      </c>
      <c r="BG36" s="57">
        <v>36.421282368</v>
      </c>
      <c r="BH36" s="57">
        <v>41.819632368</v>
      </c>
      <c r="BI36" s="57">
        <v>44.158782368</v>
      </c>
      <c r="BJ36" s="57">
        <v>44.216282368</v>
      </c>
      <c r="BK36" s="57">
        <v>43.898782368</v>
      </c>
      <c r="BL36" s="76">
        <v>44.952353144832</v>
      </c>
      <c r="BM36" s="57">
        <v>45.3569243231355</v>
      </c>
      <c r="BN36" s="57">
        <v>47.7969243231355</v>
      </c>
      <c r="BO36" s="57">
        <v>49.0850493231355</v>
      </c>
      <c r="BP36" s="57">
        <v>49.9482743231355</v>
      </c>
      <c r="BQ36" s="57">
        <v>51.2332743231355</v>
      </c>
      <c r="BR36" s="57">
        <v>53.8206155731355</v>
      </c>
      <c r="BS36" s="57">
        <v>56.1656155731355</v>
      </c>
      <c r="BT36" s="57">
        <v>57.7910155731355</v>
      </c>
      <c r="BU36" s="57">
        <v>59.7936155731355</v>
      </c>
      <c r="BV36" s="57">
        <v>59.2611155731355</v>
      </c>
      <c r="BW36" s="57">
        <v>58.8761155731355</v>
      </c>
      <c r="BX36" s="57">
        <v>59.6036155731355</v>
      </c>
      <c r="BY36" s="57">
        <v>59.0811155731355</v>
      </c>
      <c r="BZ36" s="57">
        <v>60.2736155731355</v>
      </c>
    </row>
    <row r="37" ht="15.95" customHeight="1" spans="1:78">
      <c r="A37" s="85" t="s">
        <v>86</v>
      </c>
      <c r="B37" s="46"/>
      <c r="C37" s="46"/>
      <c r="D37" s="14">
        <v>-18.3981555712</v>
      </c>
      <c r="E37" s="14">
        <v>41.529213985453</v>
      </c>
      <c r="F37" s="14">
        <v>40.959213985453</v>
      </c>
      <c r="G37" s="14">
        <f t="shared" si="0"/>
        <v>-0.570000000000014</v>
      </c>
      <c r="H37" s="14">
        <f t="shared" si="1"/>
        <v>59.927369556653</v>
      </c>
      <c r="I37" s="74">
        <f t="shared" si="2"/>
        <v>59.357369556653</v>
      </c>
      <c r="J37" s="75"/>
      <c r="K37" s="75"/>
      <c r="L37" s="75"/>
      <c r="M37" s="75"/>
      <c r="N37" s="75"/>
      <c r="O37" s="75"/>
      <c r="P37" s="56"/>
      <c r="Q37" s="56"/>
      <c r="R37" s="56"/>
      <c r="S37" s="56"/>
      <c r="T37" s="56"/>
      <c r="U37" s="56"/>
      <c r="V37" s="56"/>
      <c r="W37" s="56"/>
      <c r="X37" s="56"/>
      <c r="Y37" s="56">
        <v>12.6718095027127</v>
      </c>
      <c r="Z37" s="57">
        <v>12.0831555712</v>
      </c>
      <c r="AA37" s="56">
        <v>12.8424610672942</v>
      </c>
      <c r="AB37" s="57">
        <v>14.1756555712</v>
      </c>
      <c r="AC37" s="56">
        <v>13.2737406946644</v>
      </c>
      <c r="AD37" s="57">
        <v>14.8281555712</v>
      </c>
      <c r="AE37" s="57">
        <v>16.4231555712</v>
      </c>
      <c r="AF37" s="57">
        <v>16.4956555712</v>
      </c>
      <c r="AG37" s="57">
        <v>16.5381555712</v>
      </c>
      <c r="AH37" s="57">
        <v>17.3631555712</v>
      </c>
      <c r="AI37" s="57">
        <v>19.2531555712</v>
      </c>
      <c r="AJ37" s="57">
        <v>18.6740055712</v>
      </c>
      <c r="AK37" s="57">
        <v>19.5606555712</v>
      </c>
      <c r="AL37" s="57">
        <v>20.4206555712</v>
      </c>
      <c r="AM37" s="57">
        <v>20.8056555712</v>
      </c>
      <c r="AN37" s="57">
        <v>21.4506555712</v>
      </c>
      <c r="AO37" s="57">
        <v>21.1156555712</v>
      </c>
      <c r="AP37" s="57">
        <v>21.1081555712</v>
      </c>
      <c r="AQ37" s="57">
        <v>20.7706555712</v>
      </c>
      <c r="AR37" s="57">
        <v>20.2506555712</v>
      </c>
      <c r="AS37" s="57">
        <v>19.8706555712</v>
      </c>
      <c r="AT37" s="57">
        <v>21.5006555712</v>
      </c>
      <c r="AU37">
        <v>22.0506555712</v>
      </c>
      <c r="AV37" s="57">
        <v>22.9061555712</v>
      </c>
      <c r="AW37" s="57">
        <v>24.4411555712</v>
      </c>
      <c r="AX37" s="57">
        <v>30.9456555712</v>
      </c>
      <c r="AY37" s="57">
        <v>30.6431555712</v>
      </c>
      <c r="AZ37">
        <v>33.8156555712</v>
      </c>
      <c r="BA37" s="57">
        <v>33.2156555712</v>
      </c>
      <c r="BB37" s="57">
        <v>32.5056555712</v>
      </c>
      <c r="BC37" s="76">
        <v>32.1931555712</v>
      </c>
      <c r="BD37" s="76">
        <v>32.4931555712</v>
      </c>
      <c r="BE37" s="76">
        <v>34.3081555712</v>
      </c>
      <c r="BF37" s="76">
        <v>34.8531555712</v>
      </c>
      <c r="BG37" s="57">
        <v>35.4581555712</v>
      </c>
      <c r="BH37" s="57">
        <v>40.8966555712</v>
      </c>
      <c r="BI37" s="57">
        <v>43.3731555712</v>
      </c>
      <c r="BJ37" s="57">
        <v>43.3381555712</v>
      </c>
      <c r="BK37" s="57">
        <v>43.0606555712</v>
      </c>
      <c r="BL37" s="76">
        <v>44.0941113049088</v>
      </c>
      <c r="BM37" s="57">
        <v>44.490958306653</v>
      </c>
      <c r="BN37" s="57">
        <v>46.690958306653</v>
      </c>
      <c r="BO37" s="57">
        <v>47.964083306653</v>
      </c>
      <c r="BP37" s="57">
        <v>48.857408306653</v>
      </c>
      <c r="BQ37" s="57">
        <v>50.302408306653</v>
      </c>
      <c r="BR37" s="57">
        <v>53.017019556653</v>
      </c>
      <c r="BS37" s="57">
        <v>55.538269556653</v>
      </c>
      <c r="BT37" s="57">
        <v>57.352669556653</v>
      </c>
      <c r="BU37" s="57">
        <v>59.419869556653</v>
      </c>
      <c r="BV37" s="57">
        <v>58.874869556653</v>
      </c>
      <c r="BW37" s="57">
        <v>58.439869556653</v>
      </c>
      <c r="BX37" s="57">
        <v>59.307369556653</v>
      </c>
      <c r="BY37" s="57">
        <v>58.782369556653</v>
      </c>
      <c r="BZ37" s="57">
        <v>59.927369556653</v>
      </c>
    </row>
    <row r="38" ht="15.95" customHeight="1" spans="1:78">
      <c r="A38" s="85" t="s">
        <v>87</v>
      </c>
      <c r="B38" s="46"/>
      <c r="C38" s="46"/>
      <c r="D38" s="14">
        <v>-12.194255136</v>
      </c>
      <c r="E38" s="14">
        <v>47.5529592585974</v>
      </c>
      <c r="F38" s="14">
        <v>46.9854592585974</v>
      </c>
      <c r="G38" s="14">
        <f t="shared" ref="G38:G60" si="3">F38-E38</f>
        <v>-0.567500000000017</v>
      </c>
      <c r="H38" s="14">
        <f t="shared" ref="H38:H60" si="4">E38-D38</f>
        <v>59.7472143945974</v>
      </c>
      <c r="I38" s="74">
        <f t="shared" ref="I38:I60" si="5">F38-D38</f>
        <v>59.1797143945974</v>
      </c>
      <c r="J38" s="75"/>
      <c r="K38" s="75"/>
      <c r="L38" s="75"/>
      <c r="M38" s="75"/>
      <c r="N38" s="75"/>
      <c r="O38" s="75"/>
      <c r="P38" s="56"/>
      <c r="Q38" s="56"/>
      <c r="R38" s="56"/>
      <c r="S38" s="56"/>
      <c r="T38" s="56"/>
      <c r="U38" s="56"/>
      <c r="V38" s="56"/>
      <c r="W38" s="56"/>
      <c r="X38" s="56"/>
      <c r="Y38" s="56">
        <v>12.2573498564859</v>
      </c>
      <c r="Z38" s="57">
        <v>11.616755136</v>
      </c>
      <c r="AA38" s="56">
        <v>12.3467520287463</v>
      </c>
      <c r="AB38" s="57">
        <v>13.526755136</v>
      </c>
      <c r="AC38" s="56">
        <v>12.721021110008</v>
      </c>
      <c r="AD38" s="57">
        <v>14.281755136</v>
      </c>
      <c r="AE38" s="57">
        <v>15.999255136</v>
      </c>
      <c r="AF38" s="57">
        <v>16.134255136</v>
      </c>
      <c r="AG38" s="57">
        <v>16.114255136</v>
      </c>
      <c r="AH38" s="57">
        <v>17.026755136</v>
      </c>
      <c r="AI38" s="57">
        <v>18.971755136</v>
      </c>
      <c r="AJ38" s="57">
        <v>18.371155136</v>
      </c>
      <c r="AK38" s="57">
        <v>19.259255136</v>
      </c>
      <c r="AL38" s="57">
        <v>20.154255136</v>
      </c>
      <c r="AM38" s="57">
        <v>20.594255136</v>
      </c>
      <c r="AN38" s="57">
        <v>21.194255136</v>
      </c>
      <c r="AO38" s="57">
        <v>20.849255136</v>
      </c>
      <c r="AP38" s="57">
        <v>20.784255136</v>
      </c>
      <c r="AQ38" s="57">
        <v>20.416755136</v>
      </c>
      <c r="AR38" s="57">
        <v>19.974255136</v>
      </c>
      <c r="AS38" s="57">
        <v>19.574255136</v>
      </c>
      <c r="AT38" s="57">
        <v>21.154255136</v>
      </c>
      <c r="AU38">
        <v>22.234255136</v>
      </c>
      <c r="AV38" s="57">
        <v>23.073255136</v>
      </c>
      <c r="AW38" s="57">
        <v>24.135755136</v>
      </c>
      <c r="AX38" s="57">
        <v>30.296755136</v>
      </c>
      <c r="AY38" s="57">
        <v>30.109255136</v>
      </c>
      <c r="AZ38">
        <v>33.304255136</v>
      </c>
      <c r="BA38" s="57">
        <v>32.736755136</v>
      </c>
      <c r="BB38" s="57">
        <v>32.014255136</v>
      </c>
      <c r="BC38" s="76">
        <v>31.806755136</v>
      </c>
      <c r="BD38" s="76">
        <v>32.074255136</v>
      </c>
      <c r="BE38" s="76">
        <v>33.184255136</v>
      </c>
      <c r="BF38" s="76">
        <v>33.699255136</v>
      </c>
      <c r="BG38" s="57">
        <v>34.346755136</v>
      </c>
      <c r="BH38" s="57">
        <v>39.779780136</v>
      </c>
      <c r="BI38" s="57">
        <v>42.764255136</v>
      </c>
      <c r="BJ38" s="57">
        <v>42.709255136</v>
      </c>
      <c r="BK38" s="57">
        <v>42.436755136</v>
      </c>
      <c r="BL38" s="76">
        <v>43.455237259264</v>
      </c>
      <c r="BM38" s="57">
        <v>43.8463343945974</v>
      </c>
      <c r="BN38" s="57">
        <v>45.9413343945974</v>
      </c>
      <c r="BO38" s="57">
        <v>47.2782093945974</v>
      </c>
      <c r="BP38" s="57">
        <v>48.1618593945974</v>
      </c>
      <c r="BQ38" s="57">
        <v>49.6293593945974</v>
      </c>
      <c r="BR38" s="57">
        <v>52.4235143945974</v>
      </c>
      <c r="BS38" s="57">
        <v>55.0785143945974</v>
      </c>
      <c r="BT38" s="57">
        <v>57.0081143945974</v>
      </c>
      <c r="BU38" s="57">
        <v>59.1297143945974</v>
      </c>
      <c r="BV38" s="57">
        <v>58.5647143945974</v>
      </c>
      <c r="BW38" s="57">
        <v>58.1497143945974</v>
      </c>
      <c r="BX38" s="57">
        <v>59.0672143945974</v>
      </c>
      <c r="BY38" s="57">
        <v>58.5697143945974</v>
      </c>
      <c r="BZ38" s="57">
        <v>59.7472143945974</v>
      </c>
    </row>
    <row r="39" ht="15.95" customHeight="1" spans="1:78">
      <c r="A39" s="85" t="s">
        <v>88</v>
      </c>
      <c r="B39" s="46"/>
      <c r="C39" s="46"/>
      <c r="D39" s="14">
        <v>-5.3662668288</v>
      </c>
      <c r="E39" s="14">
        <v>53.9243699389854</v>
      </c>
      <c r="F39" s="14">
        <v>53.4068699389854</v>
      </c>
      <c r="G39" s="14">
        <f t="shared" si="3"/>
        <v>-0.51750000000002</v>
      </c>
      <c r="H39" s="14">
        <f t="shared" si="4"/>
        <v>59.2906367677854</v>
      </c>
      <c r="I39" s="74">
        <f t="shared" si="5"/>
        <v>58.7731367677854</v>
      </c>
      <c r="J39" s="75"/>
      <c r="K39" s="75"/>
      <c r="L39" s="75"/>
      <c r="M39" s="75"/>
      <c r="N39" s="75"/>
      <c r="O39" s="75"/>
      <c r="P39" s="56"/>
      <c r="Q39" s="56"/>
      <c r="R39" s="56"/>
      <c r="S39" s="56"/>
      <c r="T39" s="56"/>
      <c r="U39" s="56"/>
      <c r="V39" s="56"/>
      <c r="W39" s="56"/>
      <c r="X39" s="56"/>
      <c r="Y39" s="56">
        <v>11.6974657729865</v>
      </c>
      <c r="Z39" s="57">
        <v>11.0312668288</v>
      </c>
      <c r="AA39" s="56">
        <v>11.7244716363218</v>
      </c>
      <c r="AB39" s="57">
        <v>12.9962668288</v>
      </c>
      <c r="AC39" s="56">
        <v>12.3223625013308</v>
      </c>
      <c r="AD39" s="57">
        <v>13.6237668288</v>
      </c>
      <c r="AE39" s="57">
        <v>15.2912668288</v>
      </c>
      <c r="AF39" s="57">
        <v>15.3887668288</v>
      </c>
      <c r="AG39" s="57">
        <v>15.3712668288</v>
      </c>
      <c r="AH39" s="57">
        <v>16.2612668288</v>
      </c>
      <c r="AI39" s="57">
        <v>18.1812668288</v>
      </c>
      <c r="AJ39" s="57">
        <v>17.5650668288</v>
      </c>
      <c r="AK39" s="57">
        <v>18.4387668288</v>
      </c>
      <c r="AL39" s="57">
        <v>19.3212668288</v>
      </c>
      <c r="AM39" s="57">
        <v>19.7387668288</v>
      </c>
      <c r="AN39" s="57">
        <v>20.3462668288</v>
      </c>
      <c r="AO39" s="57">
        <v>20.0337668288</v>
      </c>
      <c r="AP39" s="57">
        <v>19.9637668288</v>
      </c>
      <c r="AQ39" s="57">
        <v>19.6112668288</v>
      </c>
      <c r="AR39" s="57">
        <v>19.0787668288</v>
      </c>
      <c r="AS39" s="57">
        <v>18.6887668288</v>
      </c>
      <c r="AT39" s="57">
        <v>20.2187668288</v>
      </c>
      <c r="AU39">
        <v>21.2687668288</v>
      </c>
      <c r="AV39" s="57">
        <v>22.1112668288</v>
      </c>
      <c r="AW39" s="57">
        <v>23.1562668288</v>
      </c>
      <c r="AX39" s="57">
        <v>29.2662668288</v>
      </c>
      <c r="AY39" s="57">
        <v>28.9987668288</v>
      </c>
      <c r="AZ39">
        <v>32.2562668288</v>
      </c>
      <c r="BA39" s="57">
        <v>31.6512668288</v>
      </c>
      <c r="BB39" s="57">
        <v>30.9137668288</v>
      </c>
      <c r="BC39" s="76">
        <v>30.5537668288</v>
      </c>
      <c r="BD39" s="76">
        <v>30.8837668288</v>
      </c>
      <c r="BE39" s="76">
        <v>31.9062668288</v>
      </c>
      <c r="BF39" s="76">
        <v>32.4412668288</v>
      </c>
      <c r="BG39" s="57">
        <v>33.1787668288</v>
      </c>
      <c r="BH39" s="57">
        <v>38.4876918288</v>
      </c>
      <c r="BI39" s="57">
        <v>41.4937668288</v>
      </c>
      <c r="BJ39" s="57">
        <v>41.4487668288</v>
      </c>
      <c r="BK39" s="57">
        <v>41.1487668288</v>
      </c>
      <c r="BL39" s="76">
        <v>42.1363372326912</v>
      </c>
      <c r="BM39" s="57">
        <v>42.5155642677854</v>
      </c>
      <c r="BN39" s="57">
        <v>44.8380642677854</v>
      </c>
      <c r="BO39" s="57">
        <v>46.2949392677854</v>
      </c>
      <c r="BP39" s="57">
        <v>47.2022392677854</v>
      </c>
      <c r="BQ39" s="57">
        <v>48.7222392677854</v>
      </c>
      <c r="BR39" s="57">
        <v>51.5192867677854</v>
      </c>
      <c r="BS39" s="57">
        <v>54.2780367677854</v>
      </c>
      <c r="BT39" s="57">
        <v>56.3012367677854</v>
      </c>
      <c r="BU39" s="57">
        <v>58.5656367677854</v>
      </c>
      <c r="BV39" s="57">
        <v>57.9481367677854</v>
      </c>
      <c r="BW39" s="57">
        <v>57.6456367677854</v>
      </c>
      <c r="BX39" s="57">
        <v>58.5856367677854</v>
      </c>
      <c r="BY39" s="57">
        <v>58.1556367677854</v>
      </c>
      <c r="BZ39" s="57">
        <v>59.2906367677854</v>
      </c>
    </row>
    <row r="40" ht="15.95" customHeight="1" spans="1:78">
      <c r="A40" s="85" t="s">
        <v>89</v>
      </c>
      <c r="B40" s="46"/>
      <c r="C40" s="46"/>
      <c r="D40" s="14">
        <v>-0.920412000000001</v>
      </c>
      <c r="E40" s="14">
        <v>57.723332044992</v>
      </c>
      <c r="F40" s="14">
        <v>57.250832044992</v>
      </c>
      <c r="G40" s="14">
        <f t="shared" si="3"/>
        <v>-0.472500000000018</v>
      </c>
      <c r="H40" s="14">
        <f t="shared" si="4"/>
        <v>58.643744044992</v>
      </c>
      <c r="I40" s="74">
        <f t="shared" si="5"/>
        <v>58.171244044992</v>
      </c>
      <c r="J40" s="75"/>
      <c r="K40" s="75"/>
      <c r="L40" s="75"/>
      <c r="M40" s="75"/>
      <c r="N40" s="75"/>
      <c r="O40" s="75"/>
      <c r="P40" s="56"/>
      <c r="Q40" s="56"/>
      <c r="R40" s="56"/>
      <c r="S40" s="56"/>
      <c r="T40" s="56"/>
      <c r="U40" s="56"/>
      <c r="V40" s="56"/>
      <c r="W40" s="56"/>
      <c r="X40" s="56"/>
      <c r="Y40" s="56">
        <v>11.275734904896</v>
      </c>
      <c r="Z40" s="57">
        <v>10.550412</v>
      </c>
      <c r="AA40" s="56">
        <v>11.21339989008</v>
      </c>
      <c r="AB40" s="57">
        <v>12.567912</v>
      </c>
      <c r="AC40" s="56">
        <v>11.9544762164684</v>
      </c>
      <c r="AD40" s="57">
        <v>13.065412</v>
      </c>
      <c r="AE40" s="57">
        <v>14.702912</v>
      </c>
      <c r="AF40" s="57">
        <v>14.777912</v>
      </c>
      <c r="AG40" s="57">
        <v>14.750412</v>
      </c>
      <c r="AH40" s="57">
        <v>15.602912</v>
      </c>
      <c r="AI40" s="57">
        <v>17.512912</v>
      </c>
      <c r="AJ40" s="57">
        <v>16.861612</v>
      </c>
      <c r="AK40" s="57">
        <v>17.750412</v>
      </c>
      <c r="AL40" s="57">
        <v>18.620412</v>
      </c>
      <c r="AM40" s="57">
        <v>19.035412</v>
      </c>
      <c r="AN40" s="57">
        <v>19.632912</v>
      </c>
      <c r="AO40" s="57">
        <v>19.340412</v>
      </c>
      <c r="AP40" s="57">
        <v>19.285412</v>
      </c>
      <c r="AQ40" s="57">
        <v>18.940412</v>
      </c>
      <c r="AR40" s="57">
        <v>18.332912</v>
      </c>
      <c r="AS40" s="57">
        <v>17.952912</v>
      </c>
      <c r="AT40" s="57">
        <v>19.432912</v>
      </c>
      <c r="AU40">
        <v>20.472912</v>
      </c>
      <c r="AV40" s="57">
        <v>21.308912</v>
      </c>
      <c r="AW40" s="57">
        <v>22.351412</v>
      </c>
      <c r="AX40" s="57">
        <v>28.385412</v>
      </c>
      <c r="AY40" s="57">
        <v>28.082912</v>
      </c>
      <c r="AZ40">
        <v>31.365412</v>
      </c>
      <c r="BA40" s="57">
        <v>30.705412</v>
      </c>
      <c r="BB40" s="57">
        <v>29.947912</v>
      </c>
      <c r="BC40" s="76">
        <v>29.482912</v>
      </c>
      <c r="BD40" s="76">
        <v>29.845412</v>
      </c>
      <c r="BE40" s="76">
        <v>30.852912</v>
      </c>
      <c r="BF40" s="76">
        <v>31.370412</v>
      </c>
      <c r="BG40" s="57">
        <v>32.090412</v>
      </c>
      <c r="BH40" s="57">
        <v>37.344587</v>
      </c>
      <c r="BI40" s="57">
        <v>40.417912</v>
      </c>
      <c r="BJ40" s="57">
        <v>40.317912</v>
      </c>
      <c r="BK40" s="57">
        <v>40.085412</v>
      </c>
      <c r="BL40" s="76">
        <v>41.047461888</v>
      </c>
      <c r="BM40" s="57">
        <v>41.416889044992</v>
      </c>
      <c r="BN40" s="57">
        <v>43.791889044992</v>
      </c>
      <c r="BO40" s="57">
        <v>45.263764044992</v>
      </c>
      <c r="BP40" s="57">
        <v>46.209764044992</v>
      </c>
      <c r="BQ40" s="57">
        <v>47.717264044992</v>
      </c>
      <c r="BR40" s="57">
        <v>50.482494044992</v>
      </c>
      <c r="BS40" s="57">
        <v>53.298744044992</v>
      </c>
      <c r="BT40" s="57">
        <v>55.395744044992</v>
      </c>
      <c r="BU40" s="57">
        <v>57.843744044992</v>
      </c>
      <c r="BV40" s="57">
        <v>57.153744044992</v>
      </c>
      <c r="BW40" s="57">
        <v>56.888744044992</v>
      </c>
      <c r="BX40" s="57">
        <v>57.898744044992</v>
      </c>
      <c r="BY40" s="57">
        <v>57.518744044992</v>
      </c>
      <c r="BZ40" s="57">
        <v>58.643744044992</v>
      </c>
    </row>
    <row r="41" ht="15.95" customHeight="1" spans="1:78">
      <c r="A41" s="85" t="s">
        <v>90</v>
      </c>
      <c r="B41" s="46"/>
      <c r="C41" s="46"/>
      <c r="D41" s="14">
        <v>1.4065340416</v>
      </c>
      <c r="E41" s="14">
        <v>59.7524233452742</v>
      </c>
      <c r="F41" s="14">
        <v>59.3599233452742</v>
      </c>
      <c r="G41" s="14">
        <f t="shared" si="3"/>
        <v>-0.39250000000002</v>
      </c>
      <c r="H41" s="14">
        <f t="shared" si="4"/>
        <v>58.3458893036742</v>
      </c>
      <c r="I41" s="74">
        <f t="shared" si="5"/>
        <v>57.9533893036742</v>
      </c>
      <c r="J41" s="75"/>
      <c r="K41" s="75"/>
      <c r="L41" s="75"/>
      <c r="M41" s="75"/>
      <c r="N41" s="75"/>
      <c r="O41" s="75"/>
      <c r="P41" s="56"/>
      <c r="Q41" s="56"/>
      <c r="R41" s="56"/>
      <c r="S41" s="56"/>
      <c r="T41" s="56"/>
      <c r="U41" s="56"/>
      <c r="V41" s="56"/>
      <c r="W41" s="56"/>
      <c r="X41" s="56"/>
      <c r="Y41" s="56">
        <v>10.8685464805328</v>
      </c>
      <c r="Z41" s="57">
        <v>10.1484659584</v>
      </c>
      <c r="AA41" s="56">
        <v>10.7861955592259</v>
      </c>
      <c r="AB41" s="57">
        <v>12.4134659584</v>
      </c>
      <c r="AC41" s="56">
        <v>11.880813465438</v>
      </c>
      <c r="AD41" s="57">
        <v>12.6584659584</v>
      </c>
      <c r="AE41" s="57">
        <v>14.0684659584</v>
      </c>
      <c r="AF41" s="57">
        <v>14.0459659584</v>
      </c>
      <c r="AG41" s="57">
        <v>14.0459659584</v>
      </c>
      <c r="AH41" s="57">
        <v>14.7609659584</v>
      </c>
      <c r="AI41" s="57">
        <v>16.6259659584</v>
      </c>
      <c r="AJ41" s="57">
        <v>15.9103159584</v>
      </c>
      <c r="AK41" s="57">
        <v>16.8334659584</v>
      </c>
      <c r="AL41" s="57">
        <v>17.6359659584</v>
      </c>
      <c r="AM41" s="57">
        <v>17.9534659584</v>
      </c>
      <c r="AN41" s="57">
        <v>18.6609659584</v>
      </c>
      <c r="AO41" s="57">
        <v>18.4084659584</v>
      </c>
      <c r="AP41" s="57">
        <v>18.4534659584</v>
      </c>
      <c r="AQ41" s="57">
        <v>18.1459659584</v>
      </c>
      <c r="AR41" s="57">
        <v>18.2609659584</v>
      </c>
      <c r="AS41" s="57">
        <v>17.9509659584</v>
      </c>
      <c r="AT41" s="57">
        <v>19.3809659584</v>
      </c>
      <c r="AU41">
        <v>20.3609659584</v>
      </c>
      <c r="AV41" s="57">
        <v>21.2304659584</v>
      </c>
      <c r="AW41" s="57">
        <v>22.2004659584</v>
      </c>
      <c r="AX41" s="57">
        <v>27.3509659584</v>
      </c>
      <c r="AY41" s="57">
        <v>26.9909659584</v>
      </c>
      <c r="AZ41">
        <v>30.2759659584</v>
      </c>
      <c r="BA41" s="57">
        <v>29.6234659584</v>
      </c>
      <c r="BB41" s="57">
        <v>28.6984659584</v>
      </c>
      <c r="BC41" s="76">
        <v>27.9959659584</v>
      </c>
      <c r="BD41" s="76">
        <v>28.4584659584</v>
      </c>
      <c r="BE41" s="76">
        <v>30.3409659584</v>
      </c>
      <c r="BF41" s="76">
        <v>30.8534659584</v>
      </c>
      <c r="BG41" s="57">
        <v>31.6009659584</v>
      </c>
      <c r="BH41" s="57">
        <v>36.7584159584</v>
      </c>
      <c r="BI41" s="57">
        <v>39.5434659584</v>
      </c>
      <c r="BJ41" s="57">
        <v>39.3909659584</v>
      </c>
      <c r="BK41" s="57">
        <v>39.1734659584</v>
      </c>
      <c r="BL41" s="76">
        <v>40.1136291414016</v>
      </c>
      <c r="BM41" s="57">
        <v>40.4746518036742</v>
      </c>
      <c r="BN41" s="57">
        <v>43.1221518036742</v>
      </c>
      <c r="BO41" s="57">
        <v>44.6634018036742</v>
      </c>
      <c r="BP41" s="57">
        <v>45.6040268036742</v>
      </c>
      <c r="BQ41" s="57">
        <v>47.1590268036742</v>
      </c>
      <c r="BR41" s="57">
        <v>49.8345893036742</v>
      </c>
      <c r="BS41" s="57">
        <v>52.6795893036742</v>
      </c>
      <c r="BT41" s="57">
        <v>54.8773893036742</v>
      </c>
      <c r="BU41" s="57">
        <v>57.4783893036742</v>
      </c>
      <c r="BV41" s="57">
        <v>56.7358893036742</v>
      </c>
      <c r="BW41" s="57">
        <v>56.5783893036742</v>
      </c>
      <c r="BX41" s="57">
        <v>57.5958893036742</v>
      </c>
      <c r="BY41" s="57">
        <v>57.2333893036742</v>
      </c>
      <c r="BZ41" s="57">
        <v>58.3458893036742</v>
      </c>
    </row>
    <row r="42" ht="15.95" customHeight="1" spans="1:78">
      <c r="A42" s="85" t="s">
        <v>91</v>
      </c>
      <c r="B42" s="46"/>
      <c r="C42" s="46"/>
      <c r="D42" s="14">
        <v>1.589799328</v>
      </c>
      <c r="E42" s="14">
        <v>59.1750458555211</v>
      </c>
      <c r="F42" s="14">
        <v>58.7125458555211</v>
      </c>
      <c r="G42" s="14">
        <f t="shared" si="3"/>
        <v>-0.46250000000002</v>
      </c>
      <c r="H42" s="14">
        <f t="shared" si="4"/>
        <v>57.5852465275211</v>
      </c>
      <c r="I42" s="74">
        <f t="shared" si="5"/>
        <v>57.1227465275211</v>
      </c>
      <c r="J42" s="75"/>
      <c r="K42" s="75"/>
      <c r="L42" s="75"/>
      <c r="M42" s="75"/>
      <c r="N42" s="75"/>
      <c r="O42" s="75"/>
      <c r="P42" s="56"/>
      <c r="Q42" s="56"/>
      <c r="R42" s="56"/>
      <c r="S42" s="56"/>
      <c r="T42" s="56"/>
      <c r="U42" s="56"/>
      <c r="V42" s="56"/>
      <c r="W42" s="56"/>
      <c r="X42" s="56"/>
      <c r="Y42" s="56">
        <v>10.512706609215</v>
      </c>
      <c r="Z42" s="57">
        <v>9.77520067200001</v>
      </c>
      <c r="AA42" s="56">
        <v>10.3894742822285</v>
      </c>
      <c r="AB42" s="57">
        <v>11.982700672</v>
      </c>
      <c r="AC42" s="56">
        <v>11.4326907229756</v>
      </c>
      <c r="AD42" s="57">
        <v>12.185200672</v>
      </c>
      <c r="AE42" s="57">
        <v>13.687700672</v>
      </c>
      <c r="AF42" s="57">
        <v>13.767700672</v>
      </c>
      <c r="AG42" s="57">
        <v>13.647700672</v>
      </c>
      <c r="AH42" s="57">
        <v>14.497700672</v>
      </c>
      <c r="AI42" s="57">
        <v>16.382700672</v>
      </c>
      <c r="AJ42" s="57">
        <v>15.708000672</v>
      </c>
      <c r="AK42" s="57">
        <v>16.617700672</v>
      </c>
      <c r="AL42" s="57">
        <v>17.457700672</v>
      </c>
      <c r="AM42" s="57">
        <v>17.872700672</v>
      </c>
      <c r="AN42" s="57">
        <v>18.530200672</v>
      </c>
      <c r="AO42" s="57">
        <v>18.225200672</v>
      </c>
      <c r="AP42" s="57">
        <v>18.167700672</v>
      </c>
      <c r="AQ42" s="57">
        <v>17.900200672</v>
      </c>
      <c r="AR42" s="57">
        <v>18.110200672</v>
      </c>
      <c r="AS42" s="57">
        <v>17.760200672</v>
      </c>
      <c r="AT42" s="57">
        <v>19.140200672</v>
      </c>
      <c r="AU42">
        <v>20.150200672</v>
      </c>
      <c r="AV42" s="57">
        <v>20.948200672</v>
      </c>
      <c r="AW42" s="57">
        <v>22.003200672</v>
      </c>
      <c r="AX42" s="57">
        <v>26.885200672</v>
      </c>
      <c r="AY42" s="57">
        <v>26.462700672</v>
      </c>
      <c r="AZ42">
        <v>29.782700672</v>
      </c>
      <c r="BA42" s="57">
        <v>29.130200672</v>
      </c>
      <c r="BB42" s="57">
        <v>28.242700672</v>
      </c>
      <c r="BC42" s="76">
        <v>27.627700672</v>
      </c>
      <c r="BD42" s="76">
        <v>28.107700672</v>
      </c>
      <c r="BE42" s="76">
        <v>29.177700672</v>
      </c>
      <c r="BF42" s="76">
        <v>29.550200672</v>
      </c>
      <c r="BG42" s="57">
        <v>30.410200672</v>
      </c>
      <c r="BH42" s="57">
        <v>35.558525672</v>
      </c>
      <c r="BI42" s="57">
        <v>38.677700672</v>
      </c>
      <c r="BJ42" s="57">
        <v>38.495200672</v>
      </c>
      <c r="BK42" s="57">
        <v>38.277700672</v>
      </c>
      <c r="BL42" s="76">
        <v>39.196365488128</v>
      </c>
      <c r="BM42" s="57">
        <v>39.5491327775212</v>
      </c>
      <c r="BN42" s="57">
        <v>42.0591327775211</v>
      </c>
      <c r="BO42" s="57">
        <v>43.8197577775211</v>
      </c>
      <c r="BP42" s="57">
        <v>44.5529077775211</v>
      </c>
      <c r="BQ42" s="57">
        <v>46.2004077775211</v>
      </c>
      <c r="BR42" s="57">
        <v>48.8658465275211</v>
      </c>
      <c r="BS42" s="57">
        <v>51.7833465275211</v>
      </c>
      <c r="BT42" s="57">
        <v>54.0495465275211</v>
      </c>
      <c r="BU42" s="57">
        <v>56.5927465275211</v>
      </c>
      <c r="BV42" s="57">
        <v>55.8902465275211</v>
      </c>
      <c r="BW42" s="57">
        <v>55.6827465275211</v>
      </c>
      <c r="BX42" s="57">
        <v>56.8027465275211</v>
      </c>
      <c r="BY42" s="57">
        <v>56.4652465275211</v>
      </c>
      <c r="BZ42" s="57">
        <v>57.5852465275211</v>
      </c>
    </row>
    <row r="43" ht="15.95" customHeight="1" spans="1:78">
      <c r="A43" s="85" t="s">
        <v>92</v>
      </c>
      <c r="B43" s="46"/>
      <c r="C43" s="46"/>
      <c r="D43" s="14">
        <v>6.4593838592</v>
      </c>
      <c r="E43" s="14">
        <v>63.2854276057328</v>
      </c>
      <c r="F43" s="14">
        <v>62.8504276057328</v>
      </c>
      <c r="G43" s="14">
        <f t="shared" si="3"/>
        <v>-0.435000000000016</v>
      </c>
      <c r="H43" s="14">
        <f t="shared" si="4"/>
        <v>56.8260437465328</v>
      </c>
      <c r="I43" s="74">
        <f t="shared" si="5"/>
        <v>56.3910437465328</v>
      </c>
      <c r="J43" s="75"/>
      <c r="K43" s="75"/>
      <c r="L43" s="75"/>
      <c r="M43" s="75"/>
      <c r="N43" s="75"/>
      <c r="O43" s="75"/>
      <c r="P43" s="56"/>
      <c r="Q43" s="56"/>
      <c r="R43" s="56"/>
      <c r="S43" s="56"/>
      <c r="T43" s="56"/>
      <c r="U43" s="56"/>
      <c r="V43" s="56"/>
      <c r="W43" s="56"/>
      <c r="X43" s="56"/>
      <c r="Y43" s="56">
        <v>10.2068652909426</v>
      </c>
      <c r="Z43" s="57">
        <v>9.29811614080001</v>
      </c>
      <c r="AA43" s="56">
        <v>9.8824097590879</v>
      </c>
      <c r="AB43" s="57">
        <v>11.2431161408</v>
      </c>
      <c r="AC43" s="56">
        <v>10.700475007682</v>
      </c>
      <c r="AD43" s="57">
        <v>11.5931161408</v>
      </c>
      <c r="AE43" s="57">
        <v>13.2806161408</v>
      </c>
      <c r="AF43" s="57">
        <v>13.3856161408</v>
      </c>
      <c r="AG43" s="57">
        <v>13.2181161408</v>
      </c>
      <c r="AH43" s="57">
        <v>14.1381161408</v>
      </c>
      <c r="AI43" s="57">
        <v>16.0481161408</v>
      </c>
      <c r="AJ43" s="57">
        <v>15.3987661408</v>
      </c>
      <c r="AK43" s="57">
        <v>16.3056161408</v>
      </c>
      <c r="AL43" s="57">
        <v>17.1731161408</v>
      </c>
      <c r="AM43" s="57">
        <v>17.6556161408</v>
      </c>
      <c r="AN43" s="57">
        <v>18.2206161408</v>
      </c>
      <c r="AO43" s="57">
        <v>17.9306161408</v>
      </c>
      <c r="AP43" s="57">
        <v>17.7731161408</v>
      </c>
      <c r="AQ43" s="57">
        <v>17.5081161408</v>
      </c>
      <c r="AR43" s="57">
        <v>17.7831161408</v>
      </c>
      <c r="AS43" s="57">
        <v>17.4231161408</v>
      </c>
      <c r="AT43" s="57">
        <v>18.7531161408</v>
      </c>
      <c r="AU43">
        <v>19.7831161408</v>
      </c>
      <c r="AV43" s="57">
        <v>20.5121161408</v>
      </c>
      <c r="AW43" s="57">
        <v>21.6371161408</v>
      </c>
      <c r="AX43" s="57">
        <v>26.2681161408</v>
      </c>
      <c r="AY43" s="57">
        <v>25.7731161408</v>
      </c>
      <c r="AZ43">
        <v>29.1231161408</v>
      </c>
      <c r="BA43" s="57">
        <v>28.4706161408</v>
      </c>
      <c r="BB43" s="57">
        <v>27.6231161408</v>
      </c>
      <c r="BC43" s="76">
        <v>27.0381161408</v>
      </c>
      <c r="BD43" s="76">
        <v>27.5431161408</v>
      </c>
      <c r="BE43" s="76">
        <v>28.6531161408</v>
      </c>
      <c r="BF43" s="76">
        <v>29.0181161408</v>
      </c>
      <c r="BG43" s="57">
        <v>29.8781161408</v>
      </c>
      <c r="BH43" s="57">
        <v>34.9351911408</v>
      </c>
      <c r="BI43" s="57">
        <v>38.0206161408</v>
      </c>
      <c r="BJ43" s="57">
        <v>37.8206161408</v>
      </c>
      <c r="BK43" s="57">
        <v>37.6031161408</v>
      </c>
      <c r="BL43" s="76">
        <v>38.5055909281792</v>
      </c>
      <c r="BM43" s="57">
        <v>38.8521412465328</v>
      </c>
      <c r="BN43" s="57">
        <v>41.3121412465328</v>
      </c>
      <c r="BO43" s="57">
        <v>43.0258912465328</v>
      </c>
      <c r="BP43" s="57">
        <v>43.7633412465328</v>
      </c>
      <c r="BQ43" s="57">
        <v>45.3358412465328</v>
      </c>
      <c r="BR43" s="57">
        <v>47.9188437465328</v>
      </c>
      <c r="BS43" s="57">
        <v>50.8438437465328</v>
      </c>
      <c r="BT43" s="57">
        <v>53.1820437465328</v>
      </c>
      <c r="BU43" s="57">
        <v>55.7660437465328</v>
      </c>
      <c r="BV43" s="57">
        <v>55.0385437465328</v>
      </c>
      <c r="BW43" s="57">
        <v>54.8860437465328</v>
      </c>
      <c r="BX43" s="57">
        <v>56.0185437465328</v>
      </c>
      <c r="BY43" s="57">
        <v>55.6710437465328</v>
      </c>
      <c r="BZ43" s="57">
        <v>56.8260437465328</v>
      </c>
    </row>
    <row r="44" ht="15.95" customHeight="1" spans="1:78">
      <c r="A44" s="85" t="s">
        <v>93</v>
      </c>
      <c r="B44" s="46"/>
      <c r="C44" s="46"/>
      <c r="D44" s="14">
        <v>13.653878848</v>
      </c>
      <c r="E44" s="14">
        <v>69.5118908901848</v>
      </c>
      <c r="F44" s="14">
        <v>68.9918908901848</v>
      </c>
      <c r="G44" s="14">
        <f t="shared" si="3"/>
        <v>-0.52000000000001</v>
      </c>
      <c r="H44" s="14">
        <f t="shared" si="4"/>
        <v>55.8580120421848</v>
      </c>
      <c r="I44" s="74">
        <f t="shared" si="5"/>
        <v>55.3380120421848</v>
      </c>
      <c r="J44" s="75"/>
      <c r="K44" s="75"/>
      <c r="L44" s="75"/>
      <c r="M44" s="75"/>
      <c r="N44" s="75"/>
      <c r="O44" s="75"/>
      <c r="P44" s="56"/>
      <c r="Q44" s="56"/>
      <c r="R44" s="56"/>
      <c r="S44" s="56"/>
      <c r="T44" s="56"/>
      <c r="U44" s="56"/>
      <c r="V44" s="56"/>
      <c r="W44" s="56"/>
      <c r="X44" s="56"/>
      <c r="Y44" s="56">
        <v>9.9669149694428</v>
      </c>
      <c r="Z44" s="57">
        <v>8.99862115200001</v>
      </c>
      <c r="AA44" s="56">
        <v>9.5640945051917</v>
      </c>
      <c r="AB44" s="57">
        <v>10.776121152</v>
      </c>
      <c r="AC44" s="56">
        <v>10.1802652748144</v>
      </c>
      <c r="AD44" s="57">
        <v>11.163621152</v>
      </c>
      <c r="AE44" s="57">
        <v>12.981121152</v>
      </c>
      <c r="AF44" s="57">
        <v>13.173621152</v>
      </c>
      <c r="AG44" s="57">
        <v>12.926121152</v>
      </c>
      <c r="AH44" s="57">
        <v>13.923621152</v>
      </c>
      <c r="AI44" s="57">
        <v>15.861121152</v>
      </c>
      <c r="AJ44" s="57">
        <v>15.250771152</v>
      </c>
      <c r="AK44" s="57">
        <v>16.136121152</v>
      </c>
      <c r="AL44" s="57">
        <v>17.023621152</v>
      </c>
      <c r="AM44" s="57">
        <v>17.581121152</v>
      </c>
      <c r="AN44" s="57">
        <v>18.086121152</v>
      </c>
      <c r="AO44" s="57">
        <v>17.748621152</v>
      </c>
      <c r="AP44" s="57">
        <v>17.516121152</v>
      </c>
      <c r="AQ44" s="57">
        <v>17.271121152</v>
      </c>
      <c r="AR44" s="57">
        <v>16.598621152</v>
      </c>
      <c r="AS44" s="57">
        <v>16.228621152</v>
      </c>
      <c r="AT44" s="57">
        <v>17.508621152</v>
      </c>
      <c r="AU44">
        <v>18.548621152</v>
      </c>
      <c r="AV44" s="57">
        <v>19.243621152</v>
      </c>
      <c r="AW44" s="57">
        <v>20.373621152</v>
      </c>
      <c r="AX44" s="57">
        <v>25.771121152</v>
      </c>
      <c r="AY44" s="57">
        <v>25.191121152</v>
      </c>
      <c r="AZ44">
        <v>28.541121152</v>
      </c>
      <c r="BA44" s="57">
        <v>27.868621152</v>
      </c>
      <c r="BB44" s="57">
        <v>27.068621152</v>
      </c>
      <c r="BC44" s="76">
        <v>26.556121152</v>
      </c>
      <c r="BD44" s="76">
        <v>27.073621152</v>
      </c>
      <c r="BE44" s="76">
        <v>28.266121152</v>
      </c>
      <c r="BF44" s="76">
        <v>28.616121152</v>
      </c>
      <c r="BG44" s="57">
        <v>29.416121152</v>
      </c>
      <c r="BH44" s="57">
        <v>34.402021152</v>
      </c>
      <c r="BI44" s="57">
        <v>37.566121152</v>
      </c>
      <c r="BJ44" s="57">
        <v>37.248621152</v>
      </c>
      <c r="BK44" s="57">
        <v>37.026121152</v>
      </c>
      <c r="BL44" s="76">
        <v>37.914748059648</v>
      </c>
      <c r="BM44" s="57">
        <v>38.2559807921848</v>
      </c>
      <c r="BN44" s="57">
        <v>40.5834807921848</v>
      </c>
      <c r="BO44" s="57">
        <v>42.2241057921848</v>
      </c>
      <c r="BP44" s="57">
        <v>42.9400557921848</v>
      </c>
      <c r="BQ44" s="57">
        <v>44.4100557921848</v>
      </c>
      <c r="BR44" s="57">
        <v>46.9337620421848</v>
      </c>
      <c r="BS44" s="57">
        <v>49.8250120421848</v>
      </c>
      <c r="BT44" s="57">
        <v>52.2028120421848</v>
      </c>
      <c r="BU44" s="57">
        <v>54.6780120421848</v>
      </c>
      <c r="BV44" s="57">
        <v>54.0105120421848</v>
      </c>
      <c r="BW44" s="57">
        <v>53.7680120421848</v>
      </c>
      <c r="BX44" s="57">
        <v>54.9930120421848</v>
      </c>
      <c r="BY44" s="57">
        <v>54.6205120421848</v>
      </c>
      <c r="BZ44" s="57">
        <v>55.8580120421848</v>
      </c>
    </row>
    <row r="45" ht="15.95" customHeight="1" spans="1:78">
      <c r="A45" s="85" t="s">
        <v>94</v>
      </c>
      <c r="B45" s="46"/>
      <c r="C45" s="46"/>
      <c r="D45" s="14">
        <v>22.4919650496</v>
      </c>
      <c r="E45" s="14">
        <v>76.7199633489124</v>
      </c>
      <c r="F45" s="14">
        <v>76.1524633489124</v>
      </c>
      <c r="G45" s="14">
        <f t="shared" si="3"/>
        <v>-0.56750000000001</v>
      </c>
      <c r="H45" s="14">
        <f t="shared" si="4"/>
        <v>54.2279982993124</v>
      </c>
      <c r="I45" s="74">
        <f t="shared" si="5"/>
        <v>53.6604982993124</v>
      </c>
      <c r="J45" s="75"/>
      <c r="K45" s="75"/>
      <c r="L45" s="75"/>
      <c r="M45" s="75"/>
      <c r="N45" s="75"/>
      <c r="O45" s="75"/>
      <c r="P45" s="56"/>
      <c r="Q45" s="56"/>
      <c r="R45" s="56"/>
      <c r="S45" s="56"/>
      <c r="T45" s="56"/>
      <c r="U45" s="56"/>
      <c r="V45" s="56"/>
      <c r="W45" s="56"/>
      <c r="X45" s="56"/>
      <c r="Y45" s="56">
        <v>9.7419570916703</v>
      </c>
      <c r="Z45" s="57">
        <v>8.73803495040001</v>
      </c>
      <c r="AA45" s="56">
        <v>9.2871330666831</v>
      </c>
      <c r="AB45" s="57">
        <v>10.3980349504</v>
      </c>
      <c r="AC45" s="56">
        <v>9.78236049976839</v>
      </c>
      <c r="AD45" s="57">
        <v>10.7430349504</v>
      </c>
      <c r="AE45" s="57">
        <v>12.5805349504</v>
      </c>
      <c r="AF45" s="57">
        <v>12.7705349504</v>
      </c>
      <c r="AG45" s="57">
        <v>12.4855349504</v>
      </c>
      <c r="AH45" s="57">
        <v>13.4505349504</v>
      </c>
      <c r="AI45" s="57">
        <v>15.3980349504</v>
      </c>
      <c r="AJ45" s="57">
        <v>14.7701349504</v>
      </c>
      <c r="AK45" s="57">
        <v>15.6280349504</v>
      </c>
      <c r="AL45" s="57">
        <v>16.5130349504</v>
      </c>
      <c r="AM45" s="57">
        <v>17.0780349504</v>
      </c>
      <c r="AN45" s="57">
        <v>17.5780349504</v>
      </c>
      <c r="AO45" s="57">
        <v>17.2230349504</v>
      </c>
      <c r="AP45" s="57">
        <v>16.9705349504</v>
      </c>
      <c r="AQ45" s="57">
        <v>16.7280349504</v>
      </c>
      <c r="AR45" s="57">
        <v>16.0205349504</v>
      </c>
      <c r="AS45" s="57">
        <v>15.6605349504</v>
      </c>
      <c r="AT45" s="57">
        <v>16.8905349504</v>
      </c>
      <c r="AU45">
        <v>17.9305349504</v>
      </c>
      <c r="AV45" s="57">
        <v>18.5990349504</v>
      </c>
      <c r="AW45" s="57">
        <v>19.7315349504</v>
      </c>
      <c r="AX45" s="57">
        <v>24.9055349504</v>
      </c>
      <c r="AY45" s="57">
        <v>24.2655349504</v>
      </c>
      <c r="AZ45">
        <v>27.5805349504</v>
      </c>
      <c r="BA45" s="57">
        <v>26.8780349504</v>
      </c>
      <c r="BB45" s="57">
        <v>26.0855349504</v>
      </c>
      <c r="BC45" s="76">
        <v>25.5180349504</v>
      </c>
      <c r="BD45" s="76">
        <v>26.0305349504</v>
      </c>
      <c r="BE45" s="76">
        <v>27.2105349504</v>
      </c>
      <c r="BF45" s="76">
        <v>27.6030349504</v>
      </c>
      <c r="BG45" s="57">
        <v>28.3580349504</v>
      </c>
      <c r="BH45" s="57">
        <v>33.1851599504</v>
      </c>
      <c r="BI45" s="57">
        <v>36.3255349504</v>
      </c>
      <c r="BJ45" s="57">
        <v>35.9555349504</v>
      </c>
      <c r="BK45" s="57">
        <v>35.7555349504</v>
      </c>
      <c r="BL45" s="76">
        <v>36.6136677892096</v>
      </c>
      <c r="BM45" s="57">
        <v>36.9431907993125</v>
      </c>
      <c r="BN45" s="57">
        <v>39.2431907993125</v>
      </c>
      <c r="BO45" s="57">
        <v>40.7956907993125</v>
      </c>
      <c r="BP45" s="57">
        <v>41.5180907993125</v>
      </c>
      <c r="BQ45" s="57">
        <v>42.8505907993125</v>
      </c>
      <c r="BR45" s="57">
        <v>45.2773982993125</v>
      </c>
      <c r="BS45" s="57">
        <v>48.1173982993125</v>
      </c>
      <c r="BT45" s="57">
        <v>50.5365982993125</v>
      </c>
      <c r="BU45" s="57">
        <v>52.9879982993125</v>
      </c>
      <c r="BV45" s="57">
        <v>52.5854982993124</v>
      </c>
      <c r="BW45" s="57">
        <v>52.0629982993124</v>
      </c>
      <c r="BX45" s="57">
        <v>53.3079982993124</v>
      </c>
      <c r="BY45" s="57">
        <v>52.9054982993124</v>
      </c>
      <c r="BZ45" s="57">
        <v>54.2279982993124</v>
      </c>
    </row>
    <row r="46" ht="15.95" customHeight="1" spans="1:78">
      <c r="A46" s="85" t="s">
        <v>95</v>
      </c>
      <c r="B46" s="46"/>
      <c r="C46" s="46"/>
      <c r="D46" s="14">
        <v>32.0441880704</v>
      </c>
      <c r="E46" s="14">
        <v>84.4000248182535</v>
      </c>
      <c r="F46" s="14">
        <v>83.7800248182535</v>
      </c>
      <c r="G46" s="14">
        <f t="shared" si="3"/>
        <v>-0.620000000000005</v>
      </c>
      <c r="H46" s="14">
        <f t="shared" si="4"/>
        <v>52.3558367478535</v>
      </c>
      <c r="I46" s="74">
        <f t="shared" si="5"/>
        <v>51.7358367478535</v>
      </c>
      <c r="J46" s="75"/>
      <c r="K46" s="75"/>
      <c r="L46" s="75"/>
      <c r="M46" s="75"/>
      <c r="N46" s="75"/>
      <c r="O46" s="75"/>
      <c r="P46" s="56"/>
      <c r="Q46" s="56"/>
      <c r="R46" s="56"/>
      <c r="S46" s="56"/>
      <c r="T46" s="56"/>
      <c r="U46" s="56"/>
      <c r="V46" s="56"/>
      <c r="W46" s="56"/>
      <c r="X46" s="56"/>
      <c r="Y46" s="56">
        <v>9.5379128794887</v>
      </c>
      <c r="Z46" s="57">
        <v>8.43831192960001</v>
      </c>
      <c r="AA46" s="56">
        <v>8.9685754512561</v>
      </c>
      <c r="AB46" s="57">
        <v>10.0158119296</v>
      </c>
      <c r="AC46" s="56">
        <v>9.35683358288</v>
      </c>
      <c r="AD46" s="57">
        <v>10.3083119296</v>
      </c>
      <c r="AE46" s="57">
        <v>12.1408119296</v>
      </c>
      <c r="AF46" s="57">
        <v>12.3308119296</v>
      </c>
      <c r="AG46" s="57">
        <v>12.0458119296</v>
      </c>
      <c r="AH46" s="57">
        <v>13.0183119296</v>
      </c>
      <c r="AI46" s="57">
        <v>14.9383119296</v>
      </c>
      <c r="AJ46" s="57">
        <v>14.3065119296</v>
      </c>
      <c r="AK46" s="57">
        <v>15.1408119296</v>
      </c>
      <c r="AL46" s="57">
        <v>16.0233119296</v>
      </c>
      <c r="AM46" s="57">
        <v>16.6133119296</v>
      </c>
      <c r="AN46" s="57">
        <v>17.1033119296</v>
      </c>
      <c r="AO46" s="57">
        <v>16.7183119296</v>
      </c>
      <c r="AP46" s="57">
        <v>16.4108119296</v>
      </c>
      <c r="AQ46" s="57">
        <v>16.1808119296</v>
      </c>
      <c r="AR46" s="57">
        <v>15.4558119296</v>
      </c>
      <c r="AS46" s="57">
        <v>15.0958119296</v>
      </c>
      <c r="AT46" s="57">
        <v>16.2758119296</v>
      </c>
      <c r="AU46">
        <v>17.2758119296</v>
      </c>
      <c r="AV46" s="57">
        <v>17.9528119296</v>
      </c>
      <c r="AW46" s="57">
        <v>19.0853119296</v>
      </c>
      <c r="AX46" s="57">
        <v>24.0133119296</v>
      </c>
      <c r="AY46" s="57">
        <v>23.3333119296</v>
      </c>
      <c r="AZ46">
        <v>26.5933119296</v>
      </c>
      <c r="BA46" s="57">
        <v>25.8683119296</v>
      </c>
      <c r="BB46" s="57">
        <v>25.0858119296</v>
      </c>
      <c r="BC46" s="76">
        <v>24.5658119296</v>
      </c>
      <c r="BD46" s="76">
        <v>24.9808119296</v>
      </c>
      <c r="BE46" s="76">
        <v>26.1183119296</v>
      </c>
      <c r="BF46" s="76">
        <v>26.5283119296</v>
      </c>
      <c r="BG46" s="57">
        <v>27.2933119296</v>
      </c>
      <c r="BH46" s="57">
        <v>31.9488869296</v>
      </c>
      <c r="BI46" s="57">
        <v>35.0188869296</v>
      </c>
      <c r="BJ46" s="57">
        <v>34.5313869296</v>
      </c>
      <c r="BK46" s="57">
        <v>34.3763869296</v>
      </c>
      <c r="BL46" s="76">
        <v>35.2014202159104</v>
      </c>
      <c r="BM46" s="57">
        <v>35.5182329978536</v>
      </c>
      <c r="BN46" s="57">
        <v>37.7782329978536</v>
      </c>
      <c r="BO46" s="57">
        <v>39.2613579978536</v>
      </c>
      <c r="BP46" s="57">
        <v>39.9805329978536</v>
      </c>
      <c r="BQ46" s="57">
        <v>41.1805329978536</v>
      </c>
      <c r="BR46" s="57">
        <v>43.5509367478536</v>
      </c>
      <c r="BS46" s="57">
        <v>46.3034367478536</v>
      </c>
      <c r="BT46" s="57">
        <v>48.7442367478536</v>
      </c>
      <c r="BU46" s="57">
        <v>51.1208367478535</v>
      </c>
      <c r="BV46" s="57">
        <v>50.6458367478535</v>
      </c>
      <c r="BW46" s="57">
        <v>50.1783367478535</v>
      </c>
      <c r="BX46" s="57">
        <v>51.3808367478535</v>
      </c>
      <c r="BY46" s="57">
        <v>51.0033367478535</v>
      </c>
      <c r="BZ46" s="57">
        <v>52.3558367478535</v>
      </c>
    </row>
    <row r="47" ht="15.95" customHeight="1" spans="1:78">
      <c r="A47" s="85" t="s">
        <v>96</v>
      </c>
      <c r="B47" s="46"/>
      <c r="C47" s="46"/>
      <c r="D47" s="14">
        <v>39.0269077504</v>
      </c>
      <c r="E47" s="14">
        <v>88.2603691285626</v>
      </c>
      <c r="F47" s="14">
        <v>87.7203691285626</v>
      </c>
      <c r="G47" s="14">
        <f t="shared" si="3"/>
        <v>-0.539999999999992</v>
      </c>
      <c r="H47" s="14">
        <f t="shared" si="4"/>
        <v>49.2334613781626</v>
      </c>
      <c r="I47" s="74">
        <f t="shared" si="5"/>
        <v>48.6934613781626</v>
      </c>
      <c r="J47" s="75"/>
      <c r="K47" s="75"/>
      <c r="L47" s="75"/>
      <c r="M47" s="75"/>
      <c r="N47" s="75"/>
      <c r="O47" s="75"/>
      <c r="P47" s="56"/>
      <c r="Q47" s="56"/>
      <c r="R47" s="56"/>
      <c r="S47" s="56"/>
      <c r="T47" s="56"/>
      <c r="U47" s="56"/>
      <c r="V47" s="56"/>
      <c r="W47" s="56"/>
      <c r="X47" s="56"/>
      <c r="Y47" s="56">
        <v>9.1743517863073</v>
      </c>
      <c r="Z47" s="57">
        <v>8.05809224960001</v>
      </c>
      <c r="AA47" s="56">
        <v>8.5644627665649</v>
      </c>
      <c r="AB47" s="57">
        <v>9.8030922496</v>
      </c>
      <c r="AC47" s="56">
        <v>9.10786505746518</v>
      </c>
      <c r="AD47" s="57">
        <v>9.75309224960002</v>
      </c>
      <c r="AE47" s="57">
        <v>11.2905922496</v>
      </c>
      <c r="AF47" s="57">
        <v>11.3355922496</v>
      </c>
      <c r="AG47" s="57">
        <v>11.1205922496</v>
      </c>
      <c r="AH47" s="57">
        <v>11.8280922496</v>
      </c>
      <c r="AI47" s="57">
        <v>13.7655922496</v>
      </c>
      <c r="AJ47" s="57">
        <v>13.0206922496</v>
      </c>
      <c r="AK47" s="57">
        <v>13.7830922496</v>
      </c>
      <c r="AL47" s="57">
        <v>14.6530922496</v>
      </c>
      <c r="AM47" s="57">
        <v>15.1430922496</v>
      </c>
      <c r="AN47" s="57">
        <v>15.7555922496</v>
      </c>
      <c r="AO47" s="57">
        <v>15.3405922496</v>
      </c>
      <c r="AP47" s="57">
        <v>15.0730922496</v>
      </c>
      <c r="AQ47" s="57">
        <v>14.8730922496</v>
      </c>
      <c r="AR47" s="57">
        <v>14.9180922496</v>
      </c>
      <c r="AS47" s="57">
        <v>14.6480922496</v>
      </c>
      <c r="AT47" s="57">
        <v>15.7780922496</v>
      </c>
      <c r="AU47">
        <v>16.7480922496</v>
      </c>
      <c r="AV47" s="57">
        <v>17.4585922496</v>
      </c>
      <c r="AW47" s="57">
        <v>18.5210922496</v>
      </c>
      <c r="AX47" s="57">
        <v>22.5705922496</v>
      </c>
      <c r="AY47" s="57">
        <v>21.9405922496</v>
      </c>
      <c r="AZ47">
        <v>24.8330922496</v>
      </c>
      <c r="BA47" s="57">
        <v>23.9805922496</v>
      </c>
      <c r="BB47" s="57">
        <v>23.1405922496</v>
      </c>
      <c r="BC47" s="76">
        <v>22.6405922496</v>
      </c>
      <c r="BD47" s="76">
        <v>22.8655922496</v>
      </c>
      <c r="BE47" s="76">
        <v>23.7255922496</v>
      </c>
      <c r="BF47" s="76">
        <v>24.2105922496</v>
      </c>
      <c r="BG47" s="57">
        <v>24.9455922496</v>
      </c>
      <c r="BH47" s="57">
        <v>29.3109922496</v>
      </c>
      <c r="BI47" s="57">
        <v>32.2709922496</v>
      </c>
      <c r="BJ47" s="57">
        <v>31.8034922496</v>
      </c>
      <c r="BK47" s="57">
        <v>31.6209922496</v>
      </c>
      <c r="BL47" s="76">
        <v>32.3798960635904</v>
      </c>
      <c r="BM47" s="57">
        <v>32.6713151281627</v>
      </c>
      <c r="BN47" s="57">
        <v>35.1163151281627</v>
      </c>
      <c r="BO47" s="57">
        <v>36.6031901281627</v>
      </c>
      <c r="BP47" s="57">
        <v>37.3449401281627</v>
      </c>
      <c r="BQ47" s="57">
        <v>38.3824401281627</v>
      </c>
      <c r="BR47" s="57">
        <v>40.6111113781627</v>
      </c>
      <c r="BS47" s="57">
        <v>43.2848613781627</v>
      </c>
      <c r="BT47" s="57">
        <v>45.6860613781627</v>
      </c>
      <c r="BU47" s="57">
        <v>48.1034613781626</v>
      </c>
      <c r="BV47" s="57">
        <v>47.6359613781626</v>
      </c>
      <c r="BW47" s="57">
        <v>47.1534613781626</v>
      </c>
      <c r="BX47" s="57">
        <v>48.2359613781626</v>
      </c>
      <c r="BY47" s="57">
        <v>47.8584613781626</v>
      </c>
      <c r="BZ47" s="57">
        <v>49.2334613781626</v>
      </c>
    </row>
    <row r="48" ht="15.95" customHeight="1" spans="1:78">
      <c r="A48" s="85" t="s">
        <v>97</v>
      </c>
      <c r="B48" s="46"/>
      <c r="C48" s="46"/>
      <c r="D48" s="14">
        <v>42.4860851648</v>
      </c>
      <c r="E48" s="14">
        <v>88.998228421166</v>
      </c>
      <c r="F48" s="14">
        <v>88.423228421166</v>
      </c>
      <c r="G48" s="14">
        <f t="shared" si="3"/>
        <v>-0.574999999999989</v>
      </c>
      <c r="H48" s="14">
        <f t="shared" si="4"/>
        <v>46.512143256366</v>
      </c>
      <c r="I48" s="74">
        <f t="shared" si="5"/>
        <v>45.937143256366</v>
      </c>
      <c r="J48" s="75"/>
      <c r="K48" s="75"/>
      <c r="L48" s="75"/>
      <c r="M48" s="75"/>
      <c r="N48" s="75"/>
      <c r="O48" s="75"/>
      <c r="P48" s="56"/>
      <c r="Q48" s="56"/>
      <c r="R48" s="56"/>
      <c r="S48" s="56"/>
      <c r="T48" s="56"/>
      <c r="U48" s="56"/>
      <c r="V48" s="56"/>
      <c r="W48" s="56"/>
      <c r="X48" s="56"/>
      <c r="Y48" s="56">
        <v>8.96303635226199</v>
      </c>
      <c r="Z48" s="57">
        <v>7.77141483520001</v>
      </c>
      <c r="AA48" s="56">
        <v>8.259770543444</v>
      </c>
      <c r="AB48" s="57">
        <v>9.5164148352</v>
      </c>
      <c r="AC48" s="56">
        <v>8.75773042433438</v>
      </c>
      <c r="AD48" s="57">
        <v>9.32641483520001</v>
      </c>
      <c r="AE48" s="57">
        <v>10.7264148352</v>
      </c>
      <c r="AF48" s="57">
        <v>10.7264148352</v>
      </c>
      <c r="AG48" s="57">
        <v>10.5439148352</v>
      </c>
      <c r="AH48" s="57">
        <v>11.1814148352</v>
      </c>
      <c r="AI48" s="57">
        <v>13.0839148352</v>
      </c>
      <c r="AJ48" s="57">
        <v>12.2805148352</v>
      </c>
      <c r="AK48" s="57">
        <v>12.9914148352</v>
      </c>
      <c r="AL48" s="57">
        <v>13.9139148352</v>
      </c>
      <c r="AM48" s="57">
        <v>14.2614148352</v>
      </c>
      <c r="AN48" s="57">
        <v>14.9589148352</v>
      </c>
      <c r="AO48" s="57">
        <v>14.5614148352</v>
      </c>
      <c r="AP48" s="57">
        <v>14.2639148352</v>
      </c>
      <c r="AQ48" s="57">
        <v>14.0864148352</v>
      </c>
      <c r="AR48" s="57">
        <v>14.0389148352</v>
      </c>
      <c r="AS48" s="57">
        <v>13.7689148352</v>
      </c>
      <c r="AT48" s="57">
        <v>14.8489148352</v>
      </c>
      <c r="AU48">
        <v>15.7589148352</v>
      </c>
      <c r="AV48" s="57">
        <v>16.5079148352</v>
      </c>
      <c r="AW48" s="57">
        <v>17.5104148352</v>
      </c>
      <c r="AX48" s="57">
        <v>21.5864148352</v>
      </c>
      <c r="AY48" s="57">
        <v>20.9864148352</v>
      </c>
      <c r="AZ48">
        <v>23.5439148352</v>
      </c>
      <c r="BA48" s="57">
        <v>22.6714148352</v>
      </c>
      <c r="BB48" s="57">
        <v>21.7889148352</v>
      </c>
      <c r="BC48" s="76">
        <v>21.3089148352</v>
      </c>
      <c r="BD48" s="76">
        <v>21.3389148352</v>
      </c>
      <c r="BE48" s="76">
        <v>22.1514148352</v>
      </c>
      <c r="BF48" s="76">
        <v>22.6514148352</v>
      </c>
      <c r="BG48" s="57">
        <v>23.4414148352</v>
      </c>
      <c r="BH48" s="57">
        <v>27.5567898352</v>
      </c>
      <c r="BI48" s="57">
        <v>30.4067898352</v>
      </c>
      <c r="BJ48" s="57">
        <v>29.8392898352</v>
      </c>
      <c r="BK48" s="57">
        <v>29.6092898352</v>
      </c>
      <c r="BL48" s="76">
        <v>30.3199127912448</v>
      </c>
      <c r="BM48" s="57">
        <v>30.592792006366</v>
      </c>
      <c r="BN48" s="57">
        <v>33.100292006366</v>
      </c>
      <c r="BO48" s="57">
        <v>34.514042006366</v>
      </c>
      <c r="BP48" s="57">
        <v>35.238592006366</v>
      </c>
      <c r="BQ48" s="57">
        <v>36.086092006366</v>
      </c>
      <c r="BR48" s="57">
        <v>38.187493256366</v>
      </c>
      <c r="BS48" s="57">
        <v>40.771243256366</v>
      </c>
      <c r="BT48" s="57">
        <v>43.159843256366</v>
      </c>
      <c r="BU48" s="57">
        <v>45.529643256366</v>
      </c>
      <c r="BV48" s="57">
        <v>45.054643256366</v>
      </c>
      <c r="BW48" s="57">
        <v>44.482143256366</v>
      </c>
      <c r="BX48" s="57">
        <v>45.539643256366</v>
      </c>
      <c r="BY48" s="57">
        <v>45.144643256366</v>
      </c>
      <c r="BZ48" s="57">
        <v>46.512143256366</v>
      </c>
    </row>
    <row r="49" ht="15.95" customHeight="1" spans="1:78">
      <c r="A49" s="85" t="s">
        <v>136</v>
      </c>
      <c r="B49" s="46"/>
      <c r="C49" s="46"/>
      <c r="D49" s="14">
        <v>43.8509872704</v>
      </c>
      <c r="E49" s="14">
        <v>87.1069369800264</v>
      </c>
      <c r="F49" s="14">
        <v>86.5794369800264</v>
      </c>
      <c r="G49" s="14">
        <f t="shared" si="3"/>
        <v>-0.527499999999989</v>
      </c>
      <c r="H49" s="14">
        <f t="shared" si="4"/>
        <v>43.2559497096264</v>
      </c>
      <c r="I49" s="74">
        <f t="shared" si="5"/>
        <v>42.7284497096264</v>
      </c>
      <c r="J49" s="75"/>
      <c r="K49" s="75"/>
      <c r="L49" s="75"/>
      <c r="M49" s="75"/>
      <c r="N49" s="75"/>
      <c r="O49" s="75"/>
      <c r="P49" s="56"/>
      <c r="Q49" s="56"/>
      <c r="R49" s="56"/>
      <c r="S49" s="56"/>
      <c r="T49" s="56"/>
      <c r="U49" s="56"/>
      <c r="V49" s="56"/>
      <c r="W49" s="56"/>
      <c r="X49" s="56"/>
      <c r="Y49" s="56">
        <v>8.6290101465351</v>
      </c>
      <c r="Z49" s="57">
        <v>7.39651272960001</v>
      </c>
      <c r="AA49" s="56">
        <v>7.8613095895281</v>
      </c>
      <c r="AB49" s="57">
        <v>9.2265127296</v>
      </c>
      <c r="AC49" s="56">
        <v>8.5072633719724</v>
      </c>
      <c r="AD49" s="57">
        <v>8.81151272960002</v>
      </c>
      <c r="AE49" s="57">
        <v>9.99901272960003</v>
      </c>
      <c r="AF49" s="57">
        <v>9.91401272960002</v>
      </c>
      <c r="AG49" s="57">
        <v>9.7965127296</v>
      </c>
      <c r="AH49" s="57">
        <v>10.1965127296</v>
      </c>
      <c r="AI49" s="57">
        <v>12.0915127296</v>
      </c>
      <c r="AJ49" s="57">
        <v>11.2159627296</v>
      </c>
      <c r="AK49" s="57">
        <v>11.8740127296</v>
      </c>
      <c r="AL49" s="57">
        <v>12.8315127296</v>
      </c>
      <c r="AM49" s="57">
        <v>13.0415127296</v>
      </c>
      <c r="AN49" s="57">
        <v>13.7915127296</v>
      </c>
      <c r="AO49" s="57">
        <v>13.4365127296</v>
      </c>
      <c r="AP49" s="57">
        <v>13.2065127296</v>
      </c>
      <c r="AQ49" s="57">
        <v>12.9790127296</v>
      </c>
      <c r="AR49" s="57">
        <v>12.7365127296</v>
      </c>
      <c r="AS49" s="57">
        <v>12.4865127296</v>
      </c>
      <c r="AT49" s="57">
        <v>13.5165127296</v>
      </c>
      <c r="AU49">
        <v>14.2665127296</v>
      </c>
      <c r="AV49" s="57">
        <v>15.0140127296</v>
      </c>
      <c r="AW49" s="57">
        <v>15.9690127296</v>
      </c>
      <c r="AX49" s="57">
        <v>20.0790127296</v>
      </c>
      <c r="AY49" s="57">
        <v>19.5090127296</v>
      </c>
      <c r="AZ49">
        <v>21.9040127296</v>
      </c>
      <c r="BA49" s="57">
        <v>20.9365127296</v>
      </c>
      <c r="BB49" s="57">
        <v>19.9840127296</v>
      </c>
      <c r="BC49" s="76">
        <v>19.5240127296</v>
      </c>
      <c r="BD49" s="76">
        <v>19.2615127296</v>
      </c>
      <c r="BE49" s="76">
        <v>19.9715127296</v>
      </c>
      <c r="BF49" s="76">
        <v>20.6365127296</v>
      </c>
      <c r="BG49" s="57">
        <v>21.2740127296</v>
      </c>
      <c r="BH49" s="57">
        <v>25.0992127296</v>
      </c>
      <c r="BI49" s="57">
        <v>27.8392127296</v>
      </c>
      <c r="BJ49" s="57">
        <v>27.2292127296</v>
      </c>
      <c r="BK49" s="57">
        <v>26.9292127296</v>
      </c>
      <c r="BL49" s="76">
        <v>27.5755138351104</v>
      </c>
      <c r="BM49" s="57">
        <v>27.8236934596264</v>
      </c>
      <c r="BN49" s="57">
        <v>30.4711934596264</v>
      </c>
      <c r="BO49" s="57">
        <v>31.8624434596264</v>
      </c>
      <c r="BP49" s="57">
        <v>32.5869934596264</v>
      </c>
      <c r="BQ49" s="57">
        <v>33.3019934596264</v>
      </c>
      <c r="BR49" s="57">
        <v>35.3628997096264</v>
      </c>
      <c r="BS49" s="57">
        <v>37.7916497096264</v>
      </c>
      <c r="BT49" s="57">
        <v>40.1352497096264</v>
      </c>
      <c r="BU49" s="57">
        <v>42.4234497096264</v>
      </c>
      <c r="BV49" s="57">
        <v>42.0059497096264</v>
      </c>
      <c r="BW49" s="57">
        <v>41.4634497096264</v>
      </c>
      <c r="BX49" s="57">
        <v>42.3784497096264</v>
      </c>
      <c r="BY49" s="57">
        <v>41.9559497096264</v>
      </c>
      <c r="BZ49" s="57">
        <v>43.2559497096264</v>
      </c>
    </row>
    <row r="50" ht="15.95" customHeight="1" spans="1:78">
      <c r="A50" s="85" t="s">
        <v>137</v>
      </c>
      <c r="B50" s="46"/>
      <c r="C50" s="46"/>
      <c r="D50" s="14">
        <v>42.6539349824</v>
      </c>
      <c r="E50" s="14">
        <v>83.3674571424244</v>
      </c>
      <c r="F50" s="14">
        <v>82.7849571424244</v>
      </c>
      <c r="G50" s="14">
        <f t="shared" si="3"/>
        <v>-0.582499999999982</v>
      </c>
      <c r="H50" s="14">
        <f t="shared" si="4"/>
        <v>40.7135221600244</v>
      </c>
      <c r="I50" s="74">
        <f t="shared" si="5"/>
        <v>40.1310221600244</v>
      </c>
      <c r="J50" s="75"/>
      <c r="K50" s="75"/>
      <c r="L50" s="75"/>
      <c r="M50" s="75"/>
      <c r="N50" s="75"/>
      <c r="O50" s="75"/>
      <c r="P50" s="56"/>
      <c r="Q50" s="56"/>
      <c r="R50" s="56"/>
      <c r="S50" s="56"/>
      <c r="T50" s="56"/>
      <c r="U50" s="56"/>
      <c r="V50" s="56"/>
      <c r="W50" s="56"/>
      <c r="X50" s="56"/>
      <c r="Y50" s="56">
        <v>8.3018051626718</v>
      </c>
      <c r="Z50" s="57">
        <v>6.99606501760001</v>
      </c>
      <c r="AA50" s="56">
        <v>7.43569774330599</v>
      </c>
      <c r="AB50" s="57">
        <v>8.7685650176</v>
      </c>
      <c r="AC50" s="56">
        <v>8.13183295054199</v>
      </c>
      <c r="AD50" s="57">
        <v>8.18606501760001</v>
      </c>
      <c r="AE50" s="57">
        <v>9.21856501760002</v>
      </c>
      <c r="AF50" s="57">
        <v>9.07106501760001</v>
      </c>
      <c r="AG50" s="57">
        <v>8.8835650176</v>
      </c>
      <c r="AH50" s="57">
        <v>9.24606501759999</v>
      </c>
      <c r="AI50" s="57">
        <v>11.0735650176</v>
      </c>
      <c r="AJ50" s="57">
        <v>10.1531650176</v>
      </c>
      <c r="AK50" s="57">
        <v>10.7685650176</v>
      </c>
      <c r="AL50" s="57">
        <v>11.7285650176</v>
      </c>
      <c r="AM50" s="57">
        <v>11.8260650176</v>
      </c>
      <c r="AN50" s="57">
        <v>12.6285650176</v>
      </c>
      <c r="AO50" s="57">
        <v>12.3085650176</v>
      </c>
      <c r="AP50" s="57">
        <v>12.0260650176</v>
      </c>
      <c r="AQ50" s="57">
        <v>11.8510650176</v>
      </c>
      <c r="AR50" s="57">
        <v>12.3210650176</v>
      </c>
      <c r="AS50" s="57">
        <v>12.0510650176</v>
      </c>
      <c r="AT50" s="57">
        <v>13.0310650176</v>
      </c>
      <c r="AU50">
        <v>13.6910650176</v>
      </c>
      <c r="AV50" s="57">
        <v>14.4595650176</v>
      </c>
      <c r="AW50" s="57">
        <v>15.3420650176</v>
      </c>
      <c r="AX50" s="57">
        <v>18.5160650176</v>
      </c>
      <c r="AY50" s="57">
        <v>17.9760650176</v>
      </c>
      <c r="AZ50">
        <v>20.2110650176</v>
      </c>
      <c r="BA50" s="57">
        <v>19.2185650176</v>
      </c>
      <c r="BB50" s="57">
        <v>18.2860650176</v>
      </c>
      <c r="BC50" s="76">
        <v>17.8460650176</v>
      </c>
      <c r="BD50" s="76">
        <v>17.3585650176</v>
      </c>
      <c r="BE50" s="76">
        <v>18.8760650176</v>
      </c>
      <c r="BF50" s="76">
        <v>19.7260650176</v>
      </c>
      <c r="BG50" s="57">
        <v>20.2560650176</v>
      </c>
      <c r="BH50" s="57">
        <v>23.8221150176</v>
      </c>
      <c r="BI50" s="57">
        <v>26.4521150176</v>
      </c>
      <c r="BJ50" s="57">
        <v>25.7421150176</v>
      </c>
      <c r="BK50" s="57">
        <v>25.4796150176</v>
      </c>
      <c r="BL50" s="76">
        <v>26.0911257780224</v>
      </c>
      <c r="BM50" s="57">
        <v>26.3259459100246</v>
      </c>
      <c r="BN50" s="57">
        <v>28.9884459100246</v>
      </c>
      <c r="BO50" s="57">
        <v>30.3196959100246</v>
      </c>
      <c r="BP50" s="57">
        <v>31.0238209100246</v>
      </c>
      <c r="BQ50" s="57">
        <v>31.4188209100246</v>
      </c>
      <c r="BR50" s="57">
        <v>33.3466721600246</v>
      </c>
      <c r="BS50" s="57">
        <v>35.6704221600246</v>
      </c>
      <c r="BT50" s="57">
        <v>37.9708221600246</v>
      </c>
      <c r="BU50" s="57">
        <v>40.1910221600245</v>
      </c>
      <c r="BV50" s="57">
        <v>39.7060221600245</v>
      </c>
      <c r="BW50" s="57">
        <v>39.2035221600245</v>
      </c>
      <c r="BX50" s="57">
        <v>39.9885221600244</v>
      </c>
      <c r="BY50" s="57">
        <v>39.4935221600244</v>
      </c>
      <c r="BZ50" s="57">
        <v>40.7135221600244</v>
      </c>
    </row>
    <row r="51" ht="15.95" customHeight="1" spans="1:78">
      <c r="A51" s="85" t="s">
        <v>138</v>
      </c>
      <c r="B51" s="46"/>
      <c r="C51" s="46"/>
      <c r="D51" s="14">
        <v>39.8187964928</v>
      </c>
      <c r="E51" s="14">
        <v>77.6241730104949</v>
      </c>
      <c r="F51" s="14">
        <v>77.0516730104949</v>
      </c>
      <c r="G51" s="14">
        <f t="shared" si="3"/>
        <v>-0.572499999999977</v>
      </c>
      <c r="H51" s="14">
        <f t="shared" si="4"/>
        <v>37.8053765176949</v>
      </c>
      <c r="I51" s="74">
        <f t="shared" si="5"/>
        <v>37.2328765176949</v>
      </c>
      <c r="J51" s="75"/>
      <c r="K51" s="75"/>
      <c r="L51" s="75"/>
      <c r="M51" s="75"/>
      <c r="N51" s="75"/>
      <c r="O51" s="75"/>
      <c r="P51" s="56"/>
      <c r="Q51" s="56"/>
      <c r="R51" s="56"/>
      <c r="S51" s="56"/>
      <c r="T51" s="56"/>
      <c r="U51" s="56"/>
      <c r="V51" s="56"/>
      <c r="W51" s="56"/>
      <c r="X51" s="56"/>
      <c r="Y51" s="56">
        <v>8.199558056581</v>
      </c>
      <c r="Z51" s="57">
        <v>6.92870350720002</v>
      </c>
      <c r="AA51" s="56">
        <v>7.3641032355924</v>
      </c>
      <c r="AB51" s="57">
        <v>8.5637035072</v>
      </c>
      <c r="AC51" s="56">
        <v>7.8992778827324</v>
      </c>
      <c r="AD51" s="57">
        <v>7.89870350720002</v>
      </c>
      <c r="AE51" s="57">
        <v>8.89370350720002</v>
      </c>
      <c r="AF51" s="57">
        <v>8.63870350720002</v>
      </c>
      <c r="AG51" s="57">
        <v>8.4687035072</v>
      </c>
      <c r="AH51" s="57">
        <v>8.7512035072</v>
      </c>
      <c r="AI51" s="57">
        <v>10.5837035072</v>
      </c>
      <c r="AJ51" s="57">
        <v>9.6282035072</v>
      </c>
      <c r="AK51" s="57">
        <v>10.1762035072</v>
      </c>
      <c r="AL51" s="57">
        <v>11.1312035072</v>
      </c>
      <c r="AM51" s="57">
        <v>11.2387035072</v>
      </c>
      <c r="AN51" s="57">
        <v>12.0312035072</v>
      </c>
      <c r="AO51" s="57">
        <v>11.6837035072</v>
      </c>
      <c r="AP51" s="57">
        <v>11.3087035072</v>
      </c>
      <c r="AQ51" s="57">
        <v>11.1562035072</v>
      </c>
      <c r="AR51" s="57">
        <v>11.8037035072</v>
      </c>
      <c r="AS51" s="57">
        <v>11.5237035072</v>
      </c>
      <c r="AT51" s="57">
        <v>12.4537035072</v>
      </c>
      <c r="AU51">
        <v>13.0637035072</v>
      </c>
      <c r="AV51" s="57">
        <v>13.8157035072</v>
      </c>
      <c r="AW51" s="57">
        <v>14.6782035072</v>
      </c>
      <c r="AX51" s="57">
        <v>17.4062035072</v>
      </c>
      <c r="AY51" s="57">
        <v>16.8962035072</v>
      </c>
      <c r="AZ51">
        <v>19.0137035072</v>
      </c>
      <c r="BA51" s="57">
        <v>17.9737035072</v>
      </c>
      <c r="BB51" s="57">
        <v>16.9937035072</v>
      </c>
      <c r="BC51" s="76">
        <v>16.5737035072</v>
      </c>
      <c r="BD51" s="76">
        <v>15.9337035072</v>
      </c>
      <c r="BE51" s="76">
        <v>17.3912035072</v>
      </c>
      <c r="BF51" s="76">
        <v>18.2987035072</v>
      </c>
      <c r="BG51" s="57">
        <v>18.8662035072</v>
      </c>
      <c r="BH51" s="57">
        <v>22.2315035072</v>
      </c>
      <c r="BI51" s="57">
        <v>24.7515035072</v>
      </c>
      <c r="BJ51" s="57">
        <v>24.0715035072</v>
      </c>
      <c r="BK51" s="57">
        <v>23.7715035072</v>
      </c>
      <c r="BL51" s="76">
        <v>24.3420195913728</v>
      </c>
      <c r="BM51" s="57">
        <v>24.5610977676952</v>
      </c>
      <c r="BN51" s="57">
        <v>26.9510977676951</v>
      </c>
      <c r="BO51" s="57">
        <v>28.1135977676951</v>
      </c>
      <c r="BP51" s="57">
        <v>28.7929977676951</v>
      </c>
      <c r="BQ51" s="57">
        <v>29.0904977676951</v>
      </c>
      <c r="BR51" s="57">
        <v>31.0270265176951</v>
      </c>
      <c r="BS51" s="57">
        <v>33.2557765176951</v>
      </c>
      <c r="BT51" s="57">
        <v>35.4985765176951</v>
      </c>
      <c r="BU51" s="57">
        <v>37.460376517695</v>
      </c>
      <c r="BV51" s="57">
        <v>36.880376517695</v>
      </c>
      <c r="BW51" s="57">
        <v>36.420376517695</v>
      </c>
      <c r="BX51" s="57">
        <v>37.1528765176949</v>
      </c>
      <c r="BY51" s="57">
        <v>36.6653765176949</v>
      </c>
      <c r="BZ51" s="57">
        <v>37.8053765176949</v>
      </c>
    </row>
    <row r="52" ht="15.95" customHeight="1" spans="1:78">
      <c r="A52" s="85" t="s">
        <v>139</v>
      </c>
      <c r="B52" s="46"/>
      <c r="C52" s="46"/>
      <c r="D52" s="14">
        <v>38.3346107264</v>
      </c>
      <c r="E52" s="14">
        <v>73.6228016437117</v>
      </c>
      <c r="F52" s="14">
        <v>73.0153016437117</v>
      </c>
      <c r="G52" s="14">
        <f t="shared" si="3"/>
        <v>-0.607499999999973</v>
      </c>
      <c r="H52" s="14">
        <f t="shared" si="4"/>
        <v>35.2881909173117</v>
      </c>
      <c r="I52" s="74">
        <f t="shared" si="5"/>
        <v>34.6806909173117</v>
      </c>
      <c r="J52" s="75"/>
      <c r="K52" s="75"/>
      <c r="L52" s="75"/>
      <c r="M52" s="75"/>
      <c r="N52" s="75"/>
      <c r="O52" s="75"/>
      <c r="P52" s="56"/>
      <c r="Q52" s="56"/>
      <c r="R52" s="56"/>
      <c r="S52" s="56"/>
      <c r="T52" s="56"/>
      <c r="U52" s="56"/>
      <c r="V52" s="56"/>
      <c r="W52" s="56"/>
      <c r="X52" s="56"/>
      <c r="Y52" s="56">
        <v>8.0109562881267</v>
      </c>
      <c r="Z52" s="57">
        <v>6.65038927360001</v>
      </c>
      <c r="AA52" s="56">
        <v>7.068299735553</v>
      </c>
      <c r="AB52" s="57">
        <v>8.0578892736</v>
      </c>
      <c r="AC52" s="56">
        <v>7.34864680371759</v>
      </c>
      <c r="AD52" s="57">
        <v>7.43788927360001</v>
      </c>
      <c r="AE52" s="57">
        <v>8.50788927360002</v>
      </c>
      <c r="AF52" s="57">
        <v>8.29788927360001</v>
      </c>
      <c r="AG52" s="57">
        <v>8.1103892736</v>
      </c>
      <c r="AH52" s="57">
        <v>8.47038927359999</v>
      </c>
      <c r="AI52" s="57">
        <v>10.3128892736</v>
      </c>
      <c r="AJ52" s="57">
        <v>9.3359392736</v>
      </c>
      <c r="AK52" s="57">
        <v>9.8478892736</v>
      </c>
      <c r="AL52" s="57">
        <v>10.8103892736</v>
      </c>
      <c r="AM52" s="57">
        <v>10.9628892736</v>
      </c>
      <c r="AN52" s="57">
        <v>11.6903892736</v>
      </c>
      <c r="AO52" s="57">
        <v>11.3253892736</v>
      </c>
      <c r="AP52" s="57">
        <v>10.8428892736</v>
      </c>
      <c r="AQ52" s="57">
        <v>10.6703892736</v>
      </c>
      <c r="AR52" s="57">
        <v>11.4078892736</v>
      </c>
      <c r="AS52" s="57">
        <v>11.0878892736</v>
      </c>
      <c r="AT52" s="57">
        <v>11.9678892736</v>
      </c>
      <c r="AU52">
        <v>12.5678892736</v>
      </c>
      <c r="AV52" s="57">
        <v>13.2983892736</v>
      </c>
      <c r="AW52" s="57">
        <v>14.2408892736</v>
      </c>
      <c r="AX52" s="57">
        <v>16.6403892736</v>
      </c>
      <c r="AY52" s="57">
        <v>16.1603892736</v>
      </c>
      <c r="AZ52">
        <v>17.9903892736</v>
      </c>
      <c r="BA52" s="57">
        <v>16.9503892736</v>
      </c>
      <c r="BB52" s="57">
        <v>16.0003892736</v>
      </c>
      <c r="BC52" s="76">
        <v>15.6003892736</v>
      </c>
      <c r="BD52" s="76">
        <v>14.9628892736</v>
      </c>
      <c r="BE52" s="76">
        <v>16.5078892736</v>
      </c>
      <c r="BF52" s="76">
        <v>17.3778892736</v>
      </c>
      <c r="BG52" s="57">
        <v>18.0003892736</v>
      </c>
      <c r="BH52" s="57">
        <v>21.1631142736</v>
      </c>
      <c r="BI52" s="57">
        <v>23.5731142736</v>
      </c>
      <c r="BJ52" s="57">
        <v>22.9231142736</v>
      </c>
      <c r="BK52" s="57">
        <v>22.7031142736</v>
      </c>
      <c r="BL52" s="76">
        <v>23.2479890161664</v>
      </c>
      <c r="BM52" s="57">
        <v>23.4572209173119</v>
      </c>
      <c r="BN52" s="57">
        <v>25.5347209173119</v>
      </c>
      <c r="BO52" s="57">
        <v>26.5415959173119</v>
      </c>
      <c r="BP52" s="57">
        <v>27.1962709173119</v>
      </c>
      <c r="BQ52" s="57">
        <v>27.3387709173119</v>
      </c>
      <c r="BR52" s="57">
        <v>29.1436909173119</v>
      </c>
      <c r="BS52" s="57">
        <v>31.2461909173119</v>
      </c>
      <c r="BT52" s="57">
        <v>33.4295909173119</v>
      </c>
      <c r="BU52" s="57">
        <v>35.2281909173118</v>
      </c>
      <c r="BV52" s="57">
        <v>34.5856909173118</v>
      </c>
      <c r="BW52" s="57">
        <v>34.1331909173118</v>
      </c>
      <c r="BX52" s="57">
        <v>34.7506909173117</v>
      </c>
      <c r="BY52" s="57">
        <v>34.2281909173117</v>
      </c>
      <c r="BZ52" s="57">
        <v>35.2881909173117</v>
      </c>
    </row>
    <row r="53" ht="15.95" customHeight="1" spans="1:78">
      <c r="A53" s="85" t="s">
        <v>140</v>
      </c>
      <c r="B53" s="46"/>
      <c r="C53" s="46"/>
      <c r="D53" s="14">
        <v>39.064977248</v>
      </c>
      <c r="E53" s="14">
        <v>72.1701312181302</v>
      </c>
      <c r="F53" s="14">
        <v>71.4126312181302</v>
      </c>
      <c r="G53" s="14">
        <f t="shared" si="3"/>
        <v>-0.757499999999979</v>
      </c>
      <c r="H53" s="14">
        <f t="shared" si="4"/>
        <v>33.1051539701302</v>
      </c>
      <c r="I53" s="74">
        <f t="shared" si="5"/>
        <v>32.3476539701302</v>
      </c>
      <c r="J53" s="75"/>
      <c r="K53" s="75"/>
      <c r="L53" s="75"/>
      <c r="M53" s="75"/>
      <c r="N53" s="75"/>
      <c r="O53" s="75"/>
      <c r="P53" s="56"/>
      <c r="Q53" s="56"/>
      <c r="R53" s="56"/>
      <c r="S53" s="56"/>
      <c r="T53" s="56"/>
      <c r="U53" s="56"/>
      <c r="V53" s="56"/>
      <c r="W53" s="56"/>
      <c r="X53" s="56"/>
      <c r="Y53" s="56">
        <v>8.1486595035356</v>
      </c>
      <c r="Z53" s="57">
        <v>6.67752275200002</v>
      </c>
      <c r="AA53" s="56">
        <v>7.0971382817357</v>
      </c>
      <c r="AB53" s="57">
        <v>7.820022752</v>
      </c>
      <c r="AC53" s="56">
        <v>7.0959215726872</v>
      </c>
      <c r="AD53" s="57">
        <v>7.32252275200001</v>
      </c>
      <c r="AE53" s="57">
        <v>8.56502275200003</v>
      </c>
      <c r="AF53" s="57">
        <v>8.47752275200001</v>
      </c>
      <c r="AG53" s="57">
        <v>8.202522752</v>
      </c>
      <c r="AH53" s="57">
        <v>8.72752275199999</v>
      </c>
      <c r="AI53" s="57">
        <v>10.527522752</v>
      </c>
      <c r="AJ53" s="57">
        <v>9.661722752</v>
      </c>
      <c r="AK53" s="57">
        <v>10.197522752</v>
      </c>
      <c r="AL53" s="57">
        <v>11.162522752</v>
      </c>
      <c r="AM53" s="57">
        <v>11.477522752</v>
      </c>
      <c r="AN53" s="57">
        <v>12.062522752</v>
      </c>
      <c r="AO53" s="57">
        <v>11.652522752</v>
      </c>
      <c r="AP53" s="57">
        <v>11.035022752</v>
      </c>
      <c r="AQ53" s="57">
        <v>10.822522752</v>
      </c>
      <c r="AR53" s="57">
        <v>10.770022752</v>
      </c>
      <c r="AS53" s="57">
        <v>10.380022752</v>
      </c>
      <c r="AT53" s="57">
        <v>11.210022752</v>
      </c>
      <c r="AU53">
        <v>11.890022752</v>
      </c>
      <c r="AV53" s="57">
        <v>12.554022752</v>
      </c>
      <c r="AW53" s="57">
        <v>13.556522752</v>
      </c>
      <c r="AX53" s="57">
        <v>16.455022752</v>
      </c>
      <c r="AY53" s="57">
        <v>16.005022752</v>
      </c>
      <c r="AZ53">
        <v>17.612522752</v>
      </c>
      <c r="BA53" s="57">
        <v>16.642522752</v>
      </c>
      <c r="BB53" s="57">
        <v>15.782522752</v>
      </c>
      <c r="BC53" s="76">
        <v>15.402522752</v>
      </c>
      <c r="BD53" s="76">
        <v>14.897522752</v>
      </c>
      <c r="BE53" s="76">
        <v>15.490022752</v>
      </c>
      <c r="BF53" s="76">
        <v>16.362522752</v>
      </c>
      <c r="BG53" s="57">
        <v>17.120022752</v>
      </c>
      <c r="BH53" s="57">
        <v>20.034547752</v>
      </c>
      <c r="BI53" s="57">
        <v>22.334547752</v>
      </c>
      <c r="BJ53" s="57">
        <v>21.714547752</v>
      </c>
      <c r="BK53" s="57">
        <v>21.452047752</v>
      </c>
      <c r="BL53" s="76">
        <v>21.966896898048</v>
      </c>
      <c r="BM53" s="57">
        <v>22.1645989701304</v>
      </c>
      <c r="BN53" s="57">
        <v>23.8495989701304</v>
      </c>
      <c r="BO53" s="57">
        <v>24.8827239701304</v>
      </c>
      <c r="BP53" s="57">
        <v>25.5212739701304</v>
      </c>
      <c r="BQ53" s="57">
        <v>25.5587739701304</v>
      </c>
      <c r="BR53" s="57">
        <v>27.3405539701304</v>
      </c>
      <c r="BS53" s="57">
        <v>29.4055539701304</v>
      </c>
      <c r="BT53" s="57">
        <v>31.6285539701304</v>
      </c>
      <c r="BU53" s="57">
        <v>33.0701539701303</v>
      </c>
      <c r="BV53" s="57">
        <v>32.4251539701303</v>
      </c>
      <c r="BW53" s="57">
        <v>31.9951539701303</v>
      </c>
      <c r="BX53" s="57">
        <v>32.7501539701302</v>
      </c>
      <c r="BY53" s="57">
        <v>32.1251539701302</v>
      </c>
      <c r="BZ53" s="57">
        <v>33.1051539701302</v>
      </c>
    </row>
    <row r="54" ht="15.95" customHeight="1" spans="1:78">
      <c r="A54" s="85" t="s">
        <v>141</v>
      </c>
      <c r="B54" s="46"/>
      <c r="C54" s="46"/>
      <c r="D54" s="14">
        <v>44.8359299712</v>
      </c>
      <c r="E54" s="14">
        <v>76.0922349352764</v>
      </c>
      <c r="F54" s="14">
        <v>75.2247349352764</v>
      </c>
      <c r="G54" s="14">
        <f t="shared" si="3"/>
        <v>-0.867499999999978</v>
      </c>
      <c r="H54" s="14">
        <f t="shared" si="4"/>
        <v>31.2563049640764</v>
      </c>
      <c r="I54" s="74">
        <f t="shared" si="5"/>
        <v>30.3888049640764</v>
      </c>
      <c r="J54" s="75"/>
      <c r="K54" s="75"/>
      <c r="L54" s="75"/>
      <c r="M54" s="75"/>
      <c r="N54" s="75"/>
      <c r="O54" s="75"/>
      <c r="P54" s="56"/>
      <c r="Q54" s="56"/>
      <c r="R54" s="56"/>
      <c r="S54" s="56"/>
      <c r="T54" s="56"/>
      <c r="U54" s="56"/>
      <c r="V54" s="56"/>
      <c r="W54" s="56"/>
      <c r="X54" s="56"/>
      <c r="Y54" s="56">
        <v>8.0618548411721</v>
      </c>
      <c r="Z54" s="57">
        <v>6.52407002880001</v>
      </c>
      <c r="AA54" s="56">
        <v>6.9340425894098</v>
      </c>
      <c r="AB54" s="57">
        <v>7.3740700288</v>
      </c>
      <c r="AC54" s="56">
        <v>6.57785424140399</v>
      </c>
      <c r="AD54" s="57">
        <v>7.01157002880001</v>
      </c>
      <c r="AE54" s="57">
        <v>8.42657002880002</v>
      </c>
      <c r="AF54" s="57">
        <v>8.44157002880001</v>
      </c>
      <c r="AG54" s="57">
        <v>8.07407002879999</v>
      </c>
      <c r="AH54" s="57">
        <v>8.74407002879999</v>
      </c>
      <c r="AI54" s="57">
        <v>10.4640700288</v>
      </c>
      <c r="AJ54" s="57">
        <v>9.69967002879999</v>
      </c>
      <c r="AK54" s="57">
        <v>10.2365700288</v>
      </c>
      <c r="AL54" s="57">
        <v>11.2065700288</v>
      </c>
      <c r="AM54" s="57">
        <v>11.6090700288</v>
      </c>
      <c r="AN54" s="57">
        <v>12.1015700288</v>
      </c>
      <c r="AO54" s="57">
        <v>11.6490700288</v>
      </c>
      <c r="AP54" s="57">
        <v>10.9565700288</v>
      </c>
      <c r="AQ54" s="57">
        <v>10.6915700288</v>
      </c>
      <c r="AR54" s="57">
        <v>10.7515700288</v>
      </c>
      <c r="AS54" s="57">
        <v>10.4415700288</v>
      </c>
      <c r="AT54" s="57">
        <v>11.2215700288</v>
      </c>
      <c r="AU54">
        <v>11.9315700288</v>
      </c>
      <c r="AV54" s="57">
        <v>12.5365700288</v>
      </c>
      <c r="AW54" s="57">
        <v>13.1965700288</v>
      </c>
      <c r="AX54" s="57">
        <v>15.9640700288</v>
      </c>
      <c r="AY54" s="57">
        <v>15.5440700288</v>
      </c>
      <c r="AZ54">
        <v>16.9590700288</v>
      </c>
      <c r="BA54" s="57">
        <v>16.0140700288</v>
      </c>
      <c r="BB54" s="57">
        <v>15.2315700288</v>
      </c>
      <c r="BC54" s="76">
        <v>14.8715700288</v>
      </c>
      <c r="BD54" s="76">
        <v>14.3840700288</v>
      </c>
      <c r="BE54" s="76">
        <v>15.0415700288</v>
      </c>
      <c r="BF54" s="76">
        <v>15.9065700288</v>
      </c>
      <c r="BG54" s="57">
        <v>16.6865700288</v>
      </c>
      <c r="BH54" s="57">
        <v>19.4350200288</v>
      </c>
      <c r="BI54" s="57">
        <v>21.6250200288</v>
      </c>
      <c r="BJ54" s="57">
        <v>21.0350200288</v>
      </c>
      <c r="BK54" s="57">
        <v>20.7200200288</v>
      </c>
      <c r="BL54" s="76">
        <v>21.2173005094912</v>
      </c>
      <c r="BM54" s="57">
        <v>21.4082562140766</v>
      </c>
      <c r="BN54" s="57">
        <v>22.8432562140766</v>
      </c>
      <c r="BO54" s="57">
        <v>23.6307562140766</v>
      </c>
      <c r="BP54" s="57">
        <v>24.2531812140766</v>
      </c>
      <c r="BQ54" s="57">
        <v>24.3156812140766</v>
      </c>
      <c r="BR54" s="57">
        <v>26.0613049640766</v>
      </c>
      <c r="BS54" s="57">
        <v>28.0113049640766</v>
      </c>
      <c r="BT54" s="57">
        <v>30.2649049640766</v>
      </c>
      <c r="BU54" s="57">
        <v>31.3563049640765</v>
      </c>
      <c r="BV54" s="57">
        <v>30.7313049640765</v>
      </c>
      <c r="BW54" s="57">
        <v>30.3313049640765</v>
      </c>
      <c r="BX54" s="57">
        <v>30.9838049640764</v>
      </c>
      <c r="BY54" s="57">
        <v>30.3563049640764</v>
      </c>
      <c r="BZ54" s="57">
        <v>31.2563049640764</v>
      </c>
    </row>
    <row r="55" ht="15.95" customHeight="1" spans="1:78">
      <c r="A55" s="85" t="s">
        <v>142</v>
      </c>
      <c r="B55" s="46"/>
      <c r="C55" s="46"/>
      <c r="D55" s="14">
        <v>50.9374283008</v>
      </c>
      <c r="E55" s="14">
        <v>79.6941834775605</v>
      </c>
      <c r="F55" s="14">
        <v>78.8141834775605</v>
      </c>
      <c r="G55" s="14">
        <f t="shared" si="3"/>
        <v>-0.879999999999981</v>
      </c>
      <c r="H55" s="14">
        <f t="shared" si="4"/>
        <v>28.7567551767605</v>
      </c>
      <c r="I55" s="74">
        <f t="shared" si="5"/>
        <v>27.8767551767605</v>
      </c>
      <c r="J55" s="75"/>
      <c r="K55" s="75"/>
      <c r="L55" s="75"/>
      <c r="M55" s="75"/>
      <c r="N55" s="75"/>
      <c r="O55" s="75"/>
      <c r="P55" s="56"/>
      <c r="Q55" s="56"/>
      <c r="R55" s="56"/>
      <c r="S55" s="56"/>
      <c r="T55" s="56"/>
      <c r="U55" s="56"/>
      <c r="V55" s="56"/>
      <c r="W55" s="56"/>
      <c r="X55" s="56"/>
      <c r="Y55" s="56">
        <v>7.9823214006722</v>
      </c>
      <c r="Z55" s="57">
        <v>6.41507169920001</v>
      </c>
      <c r="AA55" s="56">
        <v>6.8181948047777</v>
      </c>
      <c r="AB55" s="57">
        <v>7.2850716992</v>
      </c>
      <c r="AC55" s="56">
        <v>6.440907031752</v>
      </c>
      <c r="AD55" s="57">
        <v>6.73257169920001</v>
      </c>
      <c r="AE55" s="57">
        <v>7.89507169920002</v>
      </c>
      <c r="AF55" s="57">
        <v>7.82507169920001</v>
      </c>
      <c r="AG55" s="57">
        <v>7.4700716992</v>
      </c>
      <c r="AH55" s="57">
        <v>7.90507169919999</v>
      </c>
      <c r="AI55" s="57">
        <v>9.5950716992</v>
      </c>
      <c r="AJ55" s="57">
        <v>8.76242169919999</v>
      </c>
      <c r="AK55" s="57">
        <v>9.2450716992</v>
      </c>
      <c r="AL55" s="57">
        <v>10.1875716992</v>
      </c>
      <c r="AM55" s="57">
        <v>10.4750716992</v>
      </c>
      <c r="AN55" s="57">
        <v>11.0275716992</v>
      </c>
      <c r="AO55" s="57">
        <v>10.6025716992</v>
      </c>
      <c r="AP55" s="57">
        <v>9.9350716992</v>
      </c>
      <c r="AQ55" s="57">
        <v>9.74257169919999</v>
      </c>
      <c r="AR55" s="57">
        <v>9.6425716992</v>
      </c>
      <c r="AS55" s="57">
        <v>9.3125716992</v>
      </c>
      <c r="AT55" s="57">
        <v>10.0425716992</v>
      </c>
      <c r="AU55">
        <v>10.7725716992</v>
      </c>
      <c r="AV55" s="57">
        <v>11.3985716992</v>
      </c>
      <c r="AW55" s="57">
        <v>12.3760716992</v>
      </c>
      <c r="AX55" s="57">
        <v>14.5600716992</v>
      </c>
      <c r="AY55" s="57">
        <v>14.1700716992</v>
      </c>
      <c r="AZ55">
        <v>15.5150716992</v>
      </c>
      <c r="BA55" s="57">
        <v>14.4050716992</v>
      </c>
      <c r="BB55" s="57">
        <v>13.5825716992</v>
      </c>
      <c r="BC55" s="76">
        <v>13.2425716992</v>
      </c>
      <c r="BD55" s="76">
        <v>12.3975716992</v>
      </c>
      <c r="BE55" s="76">
        <v>13.8725716992</v>
      </c>
      <c r="BF55" s="76">
        <v>14.8975716992</v>
      </c>
      <c r="BG55" s="57">
        <v>15.5150716992</v>
      </c>
      <c r="BH55" s="57">
        <v>17.9879466992</v>
      </c>
      <c r="BI55" s="57">
        <v>20.0679466992</v>
      </c>
      <c r="BJ55" s="57">
        <v>19.5079466992</v>
      </c>
      <c r="BK55" s="57">
        <v>19.1029466992</v>
      </c>
      <c r="BL55" s="76">
        <v>19.5614174199808</v>
      </c>
      <c r="BM55" s="57">
        <v>19.7374701767606</v>
      </c>
      <c r="BN55" s="57">
        <v>21.2574701767606</v>
      </c>
      <c r="BO55" s="57">
        <v>22.0168451767606</v>
      </c>
      <c r="BP55" s="57">
        <v>22.6672201767606</v>
      </c>
      <c r="BQ55" s="57">
        <v>22.4972201767606</v>
      </c>
      <c r="BR55" s="57">
        <v>24.1228051767606</v>
      </c>
      <c r="BS55" s="57">
        <v>25.8865551767606</v>
      </c>
      <c r="BT55" s="57">
        <v>28.1401551767606</v>
      </c>
      <c r="BU55" s="57">
        <v>29.1567551767605</v>
      </c>
      <c r="BV55" s="57">
        <v>28.4417551767605</v>
      </c>
      <c r="BW55" s="57">
        <v>28.0717551767605</v>
      </c>
      <c r="BX55" s="57">
        <v>28.5167551767604</v>
      </c>
      <c r="BY55" s="57">
        <v>27.9367551767604</v>
      </c>
      <c r="BZ55" s="57">
        <v>28.7567551767605</v>
      </c>
    </row>
    <row r="56" ht="15.95" customHeight="1" spans="1:78">
      <c r="A56" s="85" t="s">
        <v>143</v>
      </c>
      <c r="B56" s="46"/>
      <c r="C56" s="46"/>
      <c r="D56" s="14">
        <v>53.3260601088</v>
      </c>
      <c r="E56" s="14">
        <v>78.8614134646259</v>
      </c>
      <c r="F56" s="14">
        <v>77.9264134646259</v>
      </c>
      <c r="G56" s="14">
        <f t="shared" si="3"/>
        <v>-0.934999999999974</v>
      </c>
      <c r="H56" s="14">
        <f t="shared" si="4"/>
        <v>25.5353533558259</v>
      </c>
      <c r="I56" s="74">
        <f t="shared" si="5"/>
        <v>24.6003533558259</v>
      </c>
      <c r="J56" s="75"/>
      <c r="K56" s="75"/>
      <c r="L56" s="75"/>
      <c r="M56" s="75"/>
      <c r="N56" s="75"/>
      <c r="O56" s="75"/>
      <c r="P56" s="56"/>
      <c r="Q56" s="56"/>
      <c r="R56" s="56"/>
      <c r="S56" s="56"/>
      <c r="T56" s="56"/>
      <c r="U56" s="56"/>
      <c r="V56" s="56"/>
      <c r="W56" s="56"/>
      <c r="X56" s="56"/>
      <c r="Y56" s="56">
        <v>7.7637347447633</v>
      </c>
      <c r="Z56" s="57">
        <v>6.16143989120001</v>
      </c>
      <c r="AA56" s="56">
        <v>6.548624773963</v>
      </c>
      <c r="AB56" s="57">
        <v>7.0014398912</v>
      </c>
      <c r="AC56" s="56">
        <v>6.6584048974153</v>
      </c>
      <c r="AD56" s="57">
        <v>6.30643989120001</v>
      </c>
      <c r="AE56" s="57">
        <v>7.34143989120003</v>
      </c>
      <c r="AF56" s="57">
        <v>7.23393989120001</v>
      </c>
      <c r="AG56" s="57">
        <v>6.8389398912</v>
      </c>
      <c r="AH56" s="57">
        <v>7.18393989119999</v>
      </c>
      <c r="AI56" s="57">
        <v>8.8139398912</v>
      </c>
      <c r="AJ56" s="57">
        <v>7.98713989119999</v>
      </c>
      <c r="AK56" s="57">
        <v>8.44143989120001</v>
      </c>
      <c r="AL56" s="57">
        <v>9.3914398912</v>
      </c>
      <c r="AM56" s="57">
        <v>9.6714398912</v>
      </c>
      <c r="AN56" s="57">
        <v>10.1989398912</v>
      </c>
      <c r="AO56" s="57">
        <v>9.77393989120002</v>
      </c>
      <c r="AP56" s="57">
        <v>9.0714398912</v>
      </c>
      <c r="AQ56" s="57">
        <v>8.88893989119999</v>
      </c>
      <c r="AR56" s="57">
        <v>8.7539398912</v>
      </c>
      <c r="AS56" s="57">
        <v>8.4039398912</v>
      </c>
      <c r="AT56" s="57">
        <v>9.0839398912</v>
      </c>
      <c r="AU56">
        <v>9.8239398912</v>
      </c>
      <c r="AV56" s="57">
        <v>10.4459398912</v>
      </c>
      <c r="AW56" s="57">
        <v>11.3659398912</v>
      </c>
      <c r="AX56" s="57">
        <v>13.3714398912</v>
      </c>
      <c r="AY56" s="57">
        <v>13.0114398912</v>
      </c>
      <c r="AZ56">
        <v>14.1739398912</v>
      </c>
      <c r="BA56" s="57">
        <v>12.9989398912</v>
      </c>
      <c r="BB56" s="57">
        <v>12.1714398912</v>
      </c>
      <c r="BC56" s="76">
        <v>11.8514398912</v>
      </c>
      <c r="BD56" s="76">
        <v>10.8764398912</v>
      </c>
      <c r="BE56" s="76">
        <v>12.2789398912</v>
      </c>
      <c r="BF56" s="76">
        <v>13.3464398912</v>
      </c>
      <c r="BG56" s="57">
        <v>13.9289398912</v>
      </c>
      <c r="BH56" s="57">
        <v>16.1481398912</v>
      </c>
      <c r="BI56" s="57">
        <v>18.1181398912</v>
      </c>
      <c r="BJ56" s="57">
        <v>17.5881398912</v>
      </c>
      <c r="BK56" s="57">
        <v>17.1231398912</v>
      </c>
      <c r="BL56" s="76">
        <v>17.5340952485888</v>
      </c>
      <c r="BM56" s="57">
        <v>17.6919021058261</v>
      </c>
      <c r="BN56" s="57">
        <v>19.1019021058261</v>
      </c>
      <c r="BO56" s="57">
        <v>19.7337771058261</v>
      </c>
      <c r="BP56" s="57">
        <v>20.3852271058261</v>
      </c>
      <c r="BQ56" s="57">
        <v>19.9552271058261</v>
      </c>
      <c r="BR56" s="57">
        <v>21.4492033558261</v>
      </c>
      <c r="BS56" s="57">
        <v>23.0779533558261</v>
      </c>
      <c r="BT56" s="57">
        <v>25.2739533558261</v>
      </c>
      <c r="BU56" s="57">
        <v>26.110353355826</v>
      </c>
      <c r="BV56" s="57">
        <v>25.400353355826</v>
      </c>
      <c r="BW56" s="57">
        <v>25.060353355826</v>
      </c>
      <c r="BX56" s="57">
        <v>25.4528533558259</v>
      </c>
      <c r="BY56" s="57">
        <v>24.7953533558259</v>
      </c>
      <c r="BZ56" s="57">
        <v>25.5353533558259</v>
      </c>
    </row>
    <row r="57" ht="15.95" customHeight="1" spans="1:78">
      <c r="A57" s="85" t="s">
        <v>144</v>
      </c>
      <c r="B57" s="46"/>
      <c r="C57" s="46"/>
      <c r="D57" s="14">
        <v>56.1760517568</v>
      </c>
      <c r="E57" s="14">
        <v>79.5386413988459</v>
      </c>
      <c r="F57" s="14">
        <v>78.5911413988459</v>
      </c>
      <c r="G57" s="14">
        <f t="shared" si="3"/>
        <v>-0.947499999999977</v>
      </c>
      <c r="H57" s="14">
        <f t="shared" si="4"/>
        <v>23.3625896420459</v>
      </c>
      <c r="I57" s="74">
        <f t="shared" si="5"/>
        <v>22.4150896420459</v>
      </c>
      <c r="J57" s="75"/>
      <c r="K57" s="75"/>
      <c r="L57" s="75"/>
      <c r="M57" s="75"/>
      <c r="N57" s="75"/>
      <c r="O57" s="75"/>
      <c r="P57" s="56"/>
      <c r="Q57" s="56"/>
      <c r="R57" s="56"/>
      <c r="S57" s="56"/>
      <c r="T57" s="56"/>
      <c r="U57" s="56"/>
      <c r="V57" s="56"/>
      <c r="W57" s="56"/>
      <c r="X57" s="56"/>
      <c r="Y57" s="56">
        <v>7.3638175422637</v>
      </c>
      <c r="Z57" s="57">
        <v>5.74144824320001</v>
      </c>
      <c r="AA57" s="56">
        <v>6.1022408508027</v>
      </c>
      <c r="AB57" s="57">
        <v>6.3814482432</v>
      </c>
      <c r="AC57" s="56">
        <v>6.1214482432</v>
      </c>
      <c r="AD57" s="57">
        <v>5.71644824320002</v>
      </c>
      <c r="AE57" s="57">
        <v>6.82144824320002</v>
      </c>
      <c r="AF57" s="57">
        <v>6.79394824320001</v>
      </c>
      <c r="AG57" s="57">
        <v>6.3289482432</v>
      </c>
      <c r="AH57" s="57">
        <v>6.72894824319999</v>
      </c>
      <c r="AI57" s="57">
        <v>8.29894824319999</v>
      </c>
      <c r="AJ57" s="57">
        <v>7.52284824319999</v>
      </c>
      <c r="AK57" s="57">
        <v>8.02144824320001</v>
      </c>
      <c r="AL57" s="57">
        <v>8.9214482432</v>
      </c>
      <c r="AM57" s="57">
        <v>9.3289482432</v>
      </c>
      <c r="AN57" s="57">
        <v>9.77144824320001</v>
      </c>
      <c r="AO57" s="57">
        <v>9.30644824320002</v>
      </c>
      <c r="AP57" s="57">
        <v>8.4964482432</v>
      </c>
      <c r="AQ57" s="57">
        <v>8.32394824319999</v>
      </c>
      <c r="AR57" s="57">
        <v>8.23644824319999</v>
      </c>
      <c r="AS57" s="57">
        <v>7.8864482432</v>
      </c>
      <c r="AT57" s="57">
        <v>8.5164482432</v>
      </c>
      <c r="AU57">
        <v>9.23644824319999</v>
      </c>
      <c r="AV57" s="57">
        <v>9.8244482432</v>
      </c>
      <c r="AW57" s="57">
        <v>10.7769482432</v>
      </c>
      <c r="AX57" s="57">
        <v>12.5164482432</v>
      </c>
      <c r="AY57" s="57">
        <v>12.1864482432</v>
      </c>
      <c r="AZ57">
        <v>13.1289482432</v>
      </c>
      <c r="BA57" s="57">
        <v>11.9314482432</v>
      </c>
      <c r="BB57" s="57">
        <v>11.1764482432</v>
      </c>
      <c r="BC57" s="76">
        <v>10.8764482432</v>
      </c>
      <c r="BD57" s="76">
        <v>9.99394824320002</v>
      </c>
      <c r="BE57" s="76">
        <v>11.4114482432</v>
      </c>
      <c r="BF57" s="76">
        <v>12.4689482432</v>
      </c>
      <c r="BG57" s="57">
        <v>13.1064482432</v>
      </c>
      <c r="BH57" s="57">
        <v>15.1504482432</v>
      </c>
      <c r="BI57" s="57">
        <v>17.0104482432</v>
      </c>
      <c r="BJ57" s="57">
        <v>16.5104482432</v>
      </c>
      <c r="BK57" s="57">
        <v>15.9854482432</v>
      </c>
      <c r="BL57" s="76">
        <v>16.3690990010368</v>
      </c>
      <c r="BM57" s="57">
        <v>16.5164208920461</v>
      </c>
      <c r="BN57" s="57">
        <v>17.6864208920461</v>
      </c>
      <c r="BO57" s="57">
        <v>18.0726708920461</v>
      </c>
      <c r="BP57" s="57">
        <v>18.7284208920461</v>
      </c>
      <c r="BQ57" s="57">
        <v>18.4084208920461</v>
      </c>
      <c r="BR57" s="57">
        <v>19.8474396420461</v>
      </c>
      <c r="BS57" s="57">
        <v>21.4061896420461</v>
      </c>
      <c r="BT57" s="57">
        <v>23.4815896420461</v>
      </c>
      <c r="BU57" s="57">
        <v>24.042589642046</v>
      </c>
      <c r="BV57" s="57">
        <v>23.415089642046</v>
      </c>
      <c r="BW57" s="57">
        <v>23.105089642046</v>
      </c>
      <c r="BX57" s="57">
        <v>23.4525896420459</v>
      </c>
      <c r="BY57" s="57">
        <v>22.7025896420459</v>
      </c>
      <c r="BZ57" s="57">
        <v>23.3625896420459</v>
      </c>
    </row>
    <row r="58" ht="15.95" customHeight="1" spans="1:78">
      <c r="A58" s="85" t="s">
        <v>145</v>
      </c>
      <c r="B58" s="46"/>
      <c r="C58" s="46"/>
      <c r="D58" s="14">
        <v>64.2390890112</v>
      </c>
      <c r="E58" s="14">
        <v>85.1404281862039</v>
      </c>
      <c r="F58" s="14">
        <v>84.0654281862039</v>
      </c>
      <c r="G58" s="14">
        <f t="shared" si="3"/>
        <v>-1.07499999999997</v>
      </c>
      <c r="H58" s="14">
        <f t="shared" si="4"/>
        <v>20.9013391750039</v>
      </c>
      <c r="I58" s="74">
        <f t="shared" si="5"/>
        <v>19.8263391750039</v>
      </c>
      <c r="J58" s="75"/>
      <c r="K58" s="75"/>
      <c r="L58" s="75"/>
      <c r="M58" s="75"/>
      <c r="N58" s="75"/>
      <c r="O58" s="75"/>
      <c r="P58" s="56"/>
      <c r="Q58" s="56"/>
      <c r="R58" s="56"/>
      <c r="S58" s="56"/>
      <c r="T58" s="56"/>
      <c r="U58" s="56"/>
      <c r="V58" s="56"/>
      <c r="W58" s="56"/>
      <c r="X58" s="56"/>
      <c r="Y58" s="56">
        <v>6.9716215616278</v>
      </c>
      <c r="Z58" s="57">
        <v>5.29091098880002</v>
      </c>
      <c r="AA58" s="56">
        <v>5.62339183533621</v>
      </c>
      <c r="AB58" s="57">
        <v>5.4584109888</v>
      </c>
      <c r="AC58" s="56">
        <v>5.25841098880001</v>
      </c>
      <c r="AD58" s="57">
        <v>5.02091098880003</v>
      </c>
      <c r="AE58" s="57">
        <v>6.69591098880004</v>
      </c>
      <c r="AF58" s="57">
        <v>6.91591098880002</v>
      </c>
      <c r="AG58" s="57">
        <v>6.2259109888</v>
      </c>
      <c r="AH58" s="57">
        <v>7.1134109888</v>
      </c>
      <c r="AI58" s="57">
        <v>8.63341098880001</v>
      </c>
      <c r="AJ58" s="57">
        <v>8.0523109888</v>
      </c>
      <c r="AK58" s="57">
        <v>8.57591098880002</v>
      </c>
      <c r="AL58" s="57">
        <v>9.50591098880001</v>
      </c>
      <c r="AM58" s="57">
        <v>10.1434109888</v>
      </c>
      <c r="AN58" s="57">
        <v>10.4284109888</v>
      </c>
      <c r="AO58" s="57">
        <v>9.74341098880002</v>
      </c>
      <c r="AP58" s="57">
        <v>8.8934109888</v>
      </c>
      <c r="AQ58" s="57">
        <v>8.5834109888</v>
      </c>
      <c r="AR58" s="57">
        <v>7.81841098880001</v>
      </c>
      <c r="AS58" s="57">
        <v>7.40841098880001</v>
      </c>
      <c r="AT58" s="57">
        <v>7.9884109888</v>
      </c>
      <c r="AU58">
        <v>8.74841098880002</v>
      </c>
      <c r="AV58" s="57">
        <v>9.21241098880002</v>
      </c>
      <c r="AW58" s="57">
        <v>10.3274109888</v>
      </c>
      <c r="AX58" s="57">
        <v>12.4059109888</v>
      </c>
      <c r="AY58" s="57">
        <v>12.1059109888</v>
      </c>
      <c r="AZ58">
        <v>12.9709109888</v>
      </c>
      <c r="BA58" s="57">
        <v>11.7409109888</v>
      </c>
      <c r="BB58" s="57">
        <v>11.1784109888</v>
      </c>
      <c r="BC58" s="76">
        <v>10.8984109888</v>
      </c>
      <c r="BD58" s="76">
        <v>10.4584109888</v>
      </c>
      <c r="BE58" s="76">
        <v>10.3884109888</v>
      </c>
      <c r="BF58" s="76">
        <v>11.2859109888</v>
      </c>
      <c r="BG58" s="57">
        <v>12.0709109888</v>
      </c>
      <c r="BH58" s="57">
        <v>13.9488359888</v>
      </c>
      <c r="BI58" s="57">
        <v>15.6988359888</v>
      </c>
      <c r="BJ58" s="57">
        <v>15.2288359888</v>
      </c>
      <c r="BK58" s="57">
        <v>14.7238359888</v>
      </c>
      <c r="BL58" s="76">
        <v>15.0772080525312</v>
      </c>
      <c r="BM58" s="57">
        <v>15.212902925004</v>
      </c>
      <c r="BN58" s="57">
        <v>15.967902925004</v>
      </c>
      <c r="BO58" s="57">
        <v>16.052277925004</v>
      </c>
      <c r="BP58" s="57">
        <v>16.681152925004</v>
      </c>
      <c r="BQ58" s="57">
        <v>16.411152925004</v>
      </c>
      <c r="BR58" s="57">
        <v>17.766289175004</v>
      </c>
      <c r="BS58" s="57">
        <v>19.335039175004</v>
      </c>
      <c r="BT58" s="57">
        <v>21.374439175004</v>
      </c>
      <c r="BU58" s="57">
        <v>21.5988391750039</v>
      </c>
      <c r="BV58" s="57">
        <v>21.0238391750039</v>
      </c>
      <c r="BW58" s="57">
        <v>20.7438391750039</v>
      </c>
      <c r="BX58" s="57">
        <v>21.0588391750039</v>
      </c>
      <c r="BY58" s="57">
        <v>20.3213391750039</v>
      </c>
      <c r="BZ58" s="57">
        <v>20.9013391750039</v>
      </c>
    </row>
    <row r="59" ht="15.95" customHeight="1" spans="1:78">
      <c r="A59" s="85" t="s">
        <v>146</v>
      </c>
      <c r="B59" s="46"/>
      <c r="C59" s="46"/>
      <c r="D59" s="14">
        <v>73.9575823296</v>
      </c>
      <c r="E59" s="14">
        <v>92.7480201985398</v>
      </c>
      <c r="F59" s="14">
        <v>91.9480201985398</v>
      </c>
      <c r="G59" s="14">
        <f t="shared" si="3"/>
        <v>-0.799999999999983</v>
      </c>
      <c r="H59" s="14">
        <f t="shared" si="4"/>
        <v>18.7904378689398</v>
      </c>
      <c r="I59" s="74">
        <f t="shared" si="5"/>
        <v>17.9904378689398</v>
      </c>
      <c r="J59" s="75"/>
      <c r="K59" s="75"/>
      <c r="L59" s="75"/>
      <c r="M59" s="75"/>
      <c r="N59" s="75"/>
      <c r="O59" s="75"/>
      <c r="P59" s="56"/>
      <c r="Q59" s="56"/>
      <c r="R59" s="56"/>
      <c r="S59" s="56"/>
      <c r="T59" s="56"/>
      <c r="U59" s="56"/>
      <c r="V59" s="56"/>
      <c r="W59" s="56"/>
      <c r="X59" s="56"/>
      <c r="Y59" s="56">
        <v>6.65123779962811</v>
      </c>
      <c r="Z59" s="57">
        <v>4.97241767040002</v>
      </c>
      <c r="AA59" s="56">
        <v>5.2848843968079</v>
      </c>
      <c r="AB59" s="57">
        <v>3.90741767039999</v>
      </c>
      <c r="AC59" s="56">
        <v>3.73741767039999</v>
      </c>
      <c r="AD59" s="57">
        <v>4.60241767040002</v>
      </c>
      <c r="AE59" s="57">
        <v>5.91991767040003</v>
      </c>
      <c r="AF59" s="57">
        <v>5.89241767040002</v>
      </c>
      <c r="AG59" s="57">
        <v>5.28991767039999</v>
      </c>
      <c r="AH59" s="57">
        <v>5.77241767039999</v>
      </c>
      <c r="AI59" s="57">
        <v>7.2124176704</v>
      </c>
      <c r="AJ59" s="57">
        <v>6.52211767039999</v>
      </c>
      <c r="AK59" s="57">
        <v>6.99241767040002</v>
      </c>
      <c r="AL59" s="57">
        <v>8.01741767040001</v>
      </c>
      <c r="AM59" s="57">
        <v>8.4349176704</v>
      </c>
      <c r="AN59" s="57">
        <v>8.75241767040001</v>
      </c>
      <c r="AO59" s="57">
        <v>8.19241767040002</v>
      </c>
      <c r="AP59" s="57">
        <v>7.40241767039998</v>
      </c>
      <c r="AQ59" s="57">
        <v>7.14991767039999</v>
      </c>
      <c r="AR59" s="57">
        <v>7.1849176704</v>
      </c>
      <c r="AS59" s="57">
        <v>6.78491767039999</v>
      </c>
      <c r="AT59" s="57">
        <v>7.31491767040001</v>
      </c>
      <c r="AU59">
        <v>7.9349176704</v>
      </c>
      <c r="AV59" s="57">
        <v>8.3349176704</v>
      </c>
      <c r="AW59" s="57">
        <v>9.07741767039997</v>
      </c>
      <c r="AX59" s="57">
        <v>10.7399176704</v>
      </c>
      <c r="AY59" s="57">
        <v>10.4699176704</v>
      </c>
      <c r="AZ59">
        <v>11.2824176704</v>
      </c>
      <c r="BA59" s="57">
        <v>9.7549176704</v>
      </c>
      <c r="BB59" s="57">
        <v>9.1999176704</v>
      </c>
      <c r="BC59" s="76">
        <v>8.93991767039999</v>
      </c>
      <c r="BD59" s="76">
        <v>8.00241767040002</v>
      </c>
      <c r="BE59" s="76">
        <v>9.1824176704</v>
      </c>
      <c r="BF59" s="76">
        <v>10.2399176704</v>
      </c>
      <c r="BG59" s="57">
        <v>10.8999176704</v>
      </c>
      <c r="BH59" s="57">
        <v>12.5351176704</v>
      </c>
      <c r="BI59" s="57">
        <v>14.1751176704</v>
      </c>
      <c r="BJ59" s="57">
        <v>13.7351176704</v>
      </c>
      <c r="BK59" s="57">
        <v>13.2526176704</v>
      </c>
      <c r="BL59" s="76">
        <v>13.5706804944896</v>
      </c>
      <c r="BM59" s="57">
        <v>13.69281661894</v>
      </c>
      <c r="BN59" s="57">
        <v>14.34281661894</v>
      </c>
      <c r="BO59" s="57">
        <v>14.45531661894</v>
      </c>
      <c r="BP59" s="57">
        <v>15.04226661894</v>
      </c>
      <c r="BQ59" s="57">
        <v>14.82226661894</v>
      </c>
      <c r="BR59" s="57">
        <v>16.06748786894</v>
      </c>
      <c r="BS59" s="57">
        <v>17.48873786894</v>
      </c>
      <c r="BT59" s="57">
        <v>19.52993786894</v>
      </c>
      <c r="BU59" s="57">
        <v>19.7679378689399</v>
      </c>
      <c r="BV59" s="57">
        <v>19.1654378689399</v>
      </c>
      <c r="BW59" s="57">
        <v>18.9154378689399</v>
      </c>
      <c r="BX59" s="57">
        <v>19.1054378689398</v>
      </c>
      <c r="BY59" s="57">
        <v>18.2904378689398</v>
      </c>
      <c r="BZ59" s="57">
        <v>18.7904378689398</v>
      </c>
    </row>
    <row r="60" ht="15.95" customHeight="1" spans="1:78">
      <c r="A60" s="85" t="s">
        <v>147</v>
      </c>
      <c r="B60" s="46"/>
      <c r="C60" s="46"/>
      <c r="D60" s="14">
        <v>80.5609861056</v>
      </c>
      <c r="E60" s="14">
        <v>97.3250027999163</v>
      </c>
      <c r="F60" s="14">
        <v>96.3600027999163</v>
      </c>
      <c r="G60" s="14">
        <f t="shared" si="3"/>
        <v>-0.964999999999989</v>
      </c>
      <c r="H60" s="14">
        <f t="shared" si="4"/>
        <v>16.7640166943163</v>
      </c>
      <c r="I60" s="74">
        <f t="shared" si="5"/>
        <v>15.7990166943163</v>
      </c>
      <c r="J60" s="75"/>
      <c r="K60" s="75"/>
      <c r="L60" s="75"/>
      <c r="M60" s="75"/>
      <c r="N60" s="75"/>
      <c r="O60" s="75"/>
      <c r="P60" s="56"/>
      <c r="Q60" s="56"/>
      <c r="R60" s="56"/>
      <c r="S60" s="56"/>
      <c r="T60" s="56"/>
      <c r="U60" s="56"/>
      <c r="V60" s="56"/>
      <c r="W60" s="56"/>
      <c r="X60" s="56"/>
      <c r="Y60" s="56">
        <v>6.39674503440111</v>
      </c>
      <c r="Z60" s="57">
        <v>4.81151389440002</v>
      </c>
      <c r="AA60" s="56">
        <v>5.11386942752411</v>
      </c>
      <c r="AB60" s="57">
        <v>3.63901389439999</v>
      </c>
      <c r="AC60" s="56">
        <v>3.50901389440001</v>
      </c>
      <c r="AD60" s="57">
        <v>4.26901389440003</v>
      </c>
      <c r="AE60" s="57">
        <v>5.61901389440003</v>
      </c>
      <c r="AF60" s="57">
        <v>5.51151389440003</v>
      </c>
      <c r="AG60" s="57">
        <v>4.98901389439999</v>
      </c>
      <c r="AH60" s="57">
        <v>5.42151389439999</v>
      </c>
      <c r="AI60" s="57">
        <v>6.7215138944</v>
      </c>
      <c r="AJ60" s="57">
        <v>6.1755138944</v>
      </c>
      <c r="AK60" s="57">
        <v>6.72151389440002</v>
      </c>
      <c r="AL60" s="57">
        <v>7.57901389440002</v>
      </c>
      <c r="AM60" s="57">
        <v>8.0565138944</v>
      </c>
      <c r="AN60" s="57">
        <v>8.26151389440001</v>
      </c>
      <c r="AO60" s="57">
        <v>7.85901389440002</v>
      </c>
      <c r="AP60" s="57">
        <v>6.92401389439999</v>
      </c>
      <c r="AQ60" s="57">
        <v>6.75401389439999</v>
      </c>
      <c r="AR60" s="57">
        <v>6.47901389440001</v>
      </c>
      <c r="AS60" s="57">
        <v>6.28901389440001</v>
      </c>
      <c r="AT60" s="57">
        <v>6.7690138944</v>
      </c>
      <c r="AU60">
        <v>7.3990138944</v>
      </c>
      <c r="AV60" s="57">
        <v>7.77901389439999</v>
      </c>
      <c r="AW60" s="57">
        <v>8.49651389439998</v>
      </c>
      <c r="AX60" s="57">
        <v>10.0740138944</v>
      </c>
      <c r="AY60" s="57">
        <v>9.83401389440002</v>
      </c>
      <c r="AZ60">
        <v>10.2665138944</v>
      </c>
      <c r="BA60" s="57">
        <v>9.55901389440001</v>
      </c>
      <c r="BB60" s="57">
        <v>9.29901389440001</v>
      </c>
      <c r="BC60" s="76">
        <v>9.05901389440001</v>
      </c>
      <c r="BD60" s="76">
        <v>8.34151389440001</v>
      </c>
      <c r="BE60" s="76">
        <v>8.48401389440001</v>
      </c>
      <c r="BF60" s="76">
        <v>9.40651389440001</v>
      </c>
      <c r="BG60" s="57">
        <v>9.98401389439998</v>
      </c>
      <c r="BH60" s="57">
        <v>11.3655388944</v>
      </c>
      <c r="BI60" s="57">
        <v>12.8955388944</v>
      </c>
      <c r="BJ60" s="57">
        <v>12.4855388944</v>
      </c>
      <c r="BK60" s="57">
        <v>12.0255388944</v>
      </c>
      <c r="BL60" s="76">
        <v>12.3141518278656</v>
      </c>
      <c r="BM60" s="57">
        <v>12.4249791943164</v>
      </c>
      <c r="BN60" s="57">
        <v>13.1349791943164</v>
      </c>
      <c r="BO60" s="57">
        <v>13.2531041943164</v>
      </c>
      <c r="BP60" s="57">
        <v>13.8002791943164</v>
      </c>
      <c r="BQ60" s="57">
        <v>13.6302791943164</v>
      </c>
      <c r="BR60" s="57">
        <v>14.5992666943164</v>
      </c>
      <c r="BS60" s="57">
        <v>16.0455166943164</v>
      </c>
      <c r="BT60" s="57">
        <v>17.8689166943164</v>
      </c>
      <c r="BU60" s="57">
        <v>17.9165166943163</v>
      </c>
      <c r="BV60" s="57">
        <v>17.4590166943163</v>
      </c>
      <c r="BW60" s="57">
        <v>17.2390166943163</v>
      </c>
      <c r="BX60" s="57">
        <v>17.0740166943163</v>
      </c>
      <c r="BY60" s="57">
        <v>16.3440166943163</v>
      </c>
      <c r="BZ60" s="57">
        <v>16.7640166943163</v>
      </c>
    </row>
    <row r="61" spans="45:75">
      <c r="AS61" s="57"/>
      <c r="AT61" s="57"/>
      <c r="BW61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J64"/>
  <sheetViews>
    <sheetView topLeftCell="A36" workbookViewId="0">
      <pane xSplit="14" topLeftCell="BX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2" width="12.625" style="69" customWidth="1"/>
    <col min="13" max="15" width="12.625" customWidth="1"/>
    <col min="16" max="18" width="12.625" hidden="1" customWidth="1"/>
    <col min="19" max="19" width="12.625" customWidth="1"/>
    <col min="20" max="20" width="11.75" hidden="1" customWidth="1"/>
    <col min="21" max="21" width="11.875" hidden="1" customWidth="1"/>
    <col min="22" max="22" width="13.375" hidden="1" customWidth="1"/>
    <col min="23" max="23" width="12.625" hidden="1" customWidth="1"/>
    <col min="24" max="24" width="12.125" hidden="1" customWidth="1"/>
    <col min="25" max="25" width="13" hidden="1" customWidth="1"/>
    <col min="26" max="26" width="12.125" hidden="1" customWidth="1"/>
    <col min="27" max="27" width="13.25" hidden="1" customWidth="1"/>
    <col min="28" max="28" width="11.75" customWidth="1"/>
    <col min="29" max="29" width="13.625" customWidth="1"/>
    <col min="30" max="30" width="13" customWidth="1"/>
    <col min="31" max="31" width="12.375" customWidth="1"/>
    <col min="32" max="33" width="11.625" customWidth="1"/>
    <col min="34" max="34" width="11.5" customWidth="1"/>
    <col min="35" max="35" width="11" customWidth="1"/>
    <col min="36" max="36" width="11.75" customWidth="1"/>
    <col min="37" max="37" width="11.125" customWidth="1"/>
    <col min="38" max="38" width="12.5" customWidth="1"/>
    <col min="39" max="39" width="11.875" customWidth="1"/>
    <col min="40" max="41" width="12" customWidth="1"/>
    <col min="42" max="42" width="11.875" customWidth="1"/>
    <col min="43" max="43" width="11.75" customWidth="1"/>
    <col min="44" max="44" width="12.25" customWidth="1"/>
    <col min="45" max="45" width="13" customWidth="1"/>
    <col min="46" max="46" width="11.75" customWidth="1"/>
    <col min="47" max="47" width="11.875" customWidth="1"/>
    <col min="48" max="48" width="11.625" customWidth="1"/>
    <col min="49" max="50" width="12" customWidth="1"/>
    <col min="51" max="51" width="11.5" customWidth="1"/>
    <col min="52" max="52" width="11.875" customWidth="1"/>
    <col min="53" max="53" width="12.125" customWidth="1"/>
    <col min="54" max="54" width="11.75" customWidth="1"/>
    <col min="55" max="55" width="11.625" customWidth="1"/>
    <col min="56" max="56" width="12.25" customWidth="1"/>
    <col min="57" max="57" width="11.875" customWidth="1"/>
    <col min="58" max="58" width="11.625" customWidth="1"/>
    <col min="59" max="59" width="11.875" customWidth="1"/>
    <col min="60" max="60" width="11.625" customWidth="1"/>
    <col min="61" max="61" width="12.125" customWidth="1"/>
    <col min="62" max="62" width="11.625" customWidth="1"/>
    <col min="63" max="63" width="11.125" customWidth="1"/>
    <col min="64" max="64" width="12.125" customWidth="1"/>
    <col min="65" max="65" width="11.375" customWidth="1"/>
    <col min="66" max="66" width="11.5" customWidth="1"/>
    <col min="67" max="67" width="11" customWidth="1"/>
    <col min="68" max="68" width="12.5" customWidth="1"/>
    <col min="69" max="69" width="11.75" customWidth="1"/>
    <col min="70" max="70" width="12" customWidth="1"/>
    <col min="71" max="71" width="12.375" customWidth="1"/>
    <col min="72" max="72" width="12.5" customWidth="1"/>
    <col min="73" max="73" width="12.125" customWidth="1"/>
    <col min="74" max="74" width="12.625" customWidth="1"/>
    <col min="75" max="75" width="11.875" customWidth="1"/>
    <col min="76" max="76" width="12" customWidth="1"/>
    <col min="77" max="77" width="11.75" customWidth="1"/>
  </cols>
  <sheetData>
    <row r="1" ht="15.95" customHeight="1" spans="1:20">
      <c r="A1" s="45" t="s">
        <v>153</v>
      </c>
      <c r="B1" s="45"/>
      <c r="C1" s="45"/>
      <c r="D1" s="45"/>
      <c r="E1" s="45"/>
      <c r="F1" s="45"/>
      <c r="G1" s="45"/>
      <c r="H1" s="45"/>
      <c r="I1" s="70"/>
      <c r="J1" s="71"/>
      <c r="K1" s="71"/>
      <c r="L1" s="71"/>
      <c r="M1" s="51"/>
      <c r="N1" s="51"/>
      <c r="O1" s="51"/>
      <c r="P1" s="51"/>
      <c r="Q1" s="51"/>
      <c r="R1" s="51"/>
      <c r="S1" s="51"/>
      <c r="T1" s="51"/>
    </row>
    <row r="2" ht="15.95" customHeight="1" spans="1:20">
      <c r="A2" s="45"/>
      <c r="B2" s="45"/>
      <c r="C2" s="45"/>
      <c r="D2" s="45"/>
      <c r="E2" s="45"/>
      <c r="F2" s="45"/>
      <c r="G2" s="45"/>
      <c r="H2" s="45"/>
      <c r="I2" s="70"/>
      <c r="J2" s="71"/>
      <c r="K2" s="71"/>
      <c r="L2" s="71"/>
      <c r="M2" s="51"/>
      <c r="N2" s="51"/>
      <c r="O2" s="51"/>
      <c r="P2" s="51"/>
      <c r="Q2" s="51"/>
      <c r="T2" s="51"/>
    </row>
    <row r="3" ht="15.95" customHeight="1" spans="1:20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72" t="s">
        <v>5</v>
      </c>
      <c r="J3" s="73"/>
      <c r="K3" s="73"/>
      <c r="L3" s="73"/>
      <c r="M3" s="53"/>
      <c r="N3" s="53"/>
      <c r="O3" s="53"/>
      <c r="P3" s="53"/>
      <c r="Q3" s="53"/>
      <c r="T3" s="53"/>
    </row>
    <row r="4" ht="15.95" customHeight="1" spans="1:77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72"/>
      <c r="K4" s="73"/>
      <c r="L4" s="73"/>
      <c r="M4" s="53"/>
      <c r="N4" s="53"/>
      <c r="O4" s="53"/>
      <c r="P4" s="53"/>
      <c r="Q4" s="53"/>
      <c r="T4" s="54" t="s">
        <v>133</v>
      </c>
      <c r="U4" s="54" t="s">
        <v>111</v>
      </c>
      <c r="V4" s="54" t="s">
        <v>112</v>
      </c>
      <c r="W4" s="54" t="s">
        <v>40</v>
      </c>
      <c r="X4" s="54" t="s">
        <v>41</v>
      </c>
      <c r="Y4" s="54" t="s">
        <v>42</v>
      </c>
      <c r="Z4" s="54" t="s">
        <v>43</v>
      </c>
      <c r="AA4" s="54" t="s">
        <v>45</v>
      </c>
      <c r="AB4" s="54" t="s">
        <v>47</v>
      </c>
      <c r="AC4" s="54" t="s">
        <v>11</v>
      </c>
      <c r="AD4" s="54" t="s">
        <v>13</v>
      </c>
      <c r="AE4" s="54" t="s">
        <v>14</v>
      </c>
      <c r="AF4" s="54" t="s">
        <v>15</v>
      </c>
      <c r="AG4" s="54" t="s">
        <v>16</v>
      </c>
      <c r="AH4" s="54" t="s">
        <v>17</v>
      </c>
      <c r="AI4" s="54" t="s">
        <v>18</v>
      </c>
      <c r="AJ4" s="54" t="s">
        <v>19</v>
      </c>
      <c r="AK4" s="54" t="s">
        <v>20</v>
      </c>
      <c r="AL4" s="54" t="s">
        <v>105</v>
      </c>
      <c r="AM4" s="54" t="s">
        <v>21</v>
      </c>
      <c r="AN4" s="54" t="s">
        <v>49</v>
      </c>
      <c r="AO4" s="54" t="s">
        <v>22</v>
      </c>
      <c r="AP4" s="54" t="s">
        <v>50</v>
      </c>
      <c r="AQ4" s="54" t="s">
        <v>23</v>
      </c>
      <c r="AR4" s="54" t="s">
        <v>51</v>
      </c>
      <c r="AS4" s="54" t="s">
        <v>24</v>
      </c>
      <c r="AT4" s="54" t="s">
        <v>25</v>
      </c>
      <c r="AU4" s="54" t="s">
        <v>52</v>
      </c>
      <c r="AV4" s="54" t="s">
        <v>53</v>
      </c>
      <c r="AW4" s="54" t="s">
        <v>119</v>
      </c>
      <c r="AX4" s="54" t="s">
        <v>26</v>
      </c>
      <c r="AY4" s="54" t="s">
        <v>27</v>
      </c>
      <c r="AZ4" s="54" t="s">
        <v>116</v>
      </c>
      <c r="BA4" s="54" t="s">
        <v>28</v>
      </c>
      <c r="BB4" s="54" t="s">
        <v>134</v>
      </c>
      <c r="BC4" s="54" t="s">
        <v>29</v>
      </c>
      <c r="BD4" s="54" t="s">
        <v>120</v>
      </c>
      <c r="BE4" s="54" t="s">
        <v>30</v>
      </c>
      <c r="BF4" s="54" t="s">
        <v>121</v>
      </c>
      <c r="BG4" s="54" t="s">
        <v>122</v>
      </c>
      <c r="BH4" s="54" t="s">
        <v>32</v>
      </c>
      <c r="BI4" s="54" t="s">
        <v>123</v>
      </c>
      <c r="BJ4" s="54" t="s">
        <v>33</v>
      </c>
      <c r="BK4" s="54" t="s">
        <v>109</v>
      </c>
      <c r="BL4" s="54" t="s">
        <v>34</v>
      </c>
      <c r="BM4" s="54" t="s">
        <v>124</v>
      </c>
      <c r="BN4" s="54" t="s">
        <v>35</v>
      </c>
      <c r="BO4" s="54" t="s">
        <v>117</v>
      </c>
      <c r="BP4" s="54" t="s">
        <v>36</v>
      </c>
      <c r="BQ4" s="54" t="s">
        <v>113</v>
      </c>
      <c r="BR4" s="54" t="s">
        <v>37</v>
      </c>
      <c r="BS4" s="54" t="s">
        <v>125</v>
      </c>
      <c r="BT4" s="54" t="s">
        <v>126</v>
      </c>
      <c r="BU4" s="54" t="s">
        <v>127</v>
      </c>
      <c r="BV4" s="54" t="s">
        <v>128</v>
      </c>
      <c r="BW4" s="54" t="s">
        <v>129</v>
      </c>
      <c r="BX4" s="54" t="s">
        <v>130</v>
      </c>
      <c r="BY4" s="54" t="s">
        <v>135</v>
      </c>
    </row>
    <row r="5" ht="15.95" customHeight="1" spans="1:88">
      <c r="A5" s="85" t="s">
        <v>54</v>
      </c>
      <c r="B5" s="46"/>
      <c r="C5" s="46"/>
      <c r="D5" s="14">
        <v>-1.152114259968</v>
      </c>
      <c r="E5" s="14">
        <v>0.6925</v>
      </c>
      <c r="F5" s="14">
        <v>0.7525</v>
      </c>
      <c r="G5" s="14">
        <f>F5-E5</f>
        <v>0.0599999999999999</v>
      </c>
      <c r="H5" s="14">
        <f>E5-D5</f>
        <v>1.844614259968</v>
      </c>
      <c r="I5" s="74">
        <f>F5-D5</f>
        <v>1.904614259968</v>
      </c>
      <c r="J5" s="75"/>
      <c r="K5" s="75"/>
      <c r="L5" s="75"/>
      <c r="M5" s="56"/>
      <c r="N5" s="56"/>
      <c r="O5" s="56"/>
      <c r="P5" s="56"/>
      <c r="Q5" s="56"/>
      <c r="R5" s="56"/>
      <c r="S5" s="56"/>
      <c r="T5" s="56">
        <v>0.778237458345984</v>
      </c>
      <c r="U5" s="57">
        <v>0.769614259968</v>
      </c>
      <c r="V5" s="57">
        <v>0.801938058886656</v>
      </c>
      <c r="W5" s="57">
        <v>0.825996200653256</v>
      </c>
      <c r="X5" s="57">
        <v>0.762114259968</v>
      </c>
      <c r="Y5" s="57">
        <v>0.794885173146624</v>
      </c>
      <c r="Z5" s="57">
        <v>0.834614259968</v>
      </c>
      <c r="AA5" s="57">
        <v>0.984614259968</v>
      </c>
      <c r="AB5" s="57">
        <v>1.037114259968</v>
      </c>
      <c r="AC5" s="57">
        <v>0.984614259968</v>
      </c>
      <c r="AD5" s="57">
        <v>0.972114259968</v>
      </c>
      <c r="AE5" s="57">
        <v>1.014614259968</v>
      </c>
      <c r="AF5" s="57">
        <v>1.167114259968</v>
      </c>
      <c r="AG5" s="57">
        <v>1.149614259968</v>
      </c>
      <c r="AH5" s="57">
        <v>1.154614259968</v>
      </c>
      <c r="AI5" s="57">
        <v>1.177114259968</v>
      </c>
      <c r="AJ5" s="57">
        <v>1.162114259968</v>
      </c>
      <c r="AK5" s="57">
        <v>1.169614259968</v>
      </c>
      <c r="AL5" s="57">
        <v>1.142114259968</v>
      </c>
      <c r="AM5" s="57">
        <v>1.174614259968</v>
      </c>
      <c r="AN5">
        <v>1.102114259968</v>
      </c>
      <c r="AO5" s="57">
        <v>1.142114259968</v>
      </c>
      <c r="AP5" s="57">
        <v>1.112114259968</v>
      </c>
      <c r="AQ5" s="57">
        <v>1.012114259968</v>
      </c>
      <c r="AR5" s="57">
        <v>1.019614259968</v>
      </c>
      <c r="AS5" s="57">
        <v>1.069614259968</v>
      </c>
      <c r="AT5" s="57">
        <v>1.307114259968</v>
      </c>
      <c r="AU5" s="57">
        <v>1.342114259968</v>
      </c>
      <c r="AV5" s="57">
        <v>1.429239259968</v>
      </c>
      <c r="AW5" s="57">
        <v>1.411739259968</v>
      </c>
      <c r="AX5" s="57">
        <v>1.483211759968</v>
      </c>
      <c r="AY5" s="57">
        <v>1.537160584968</v>
      </c>
      <c r="AZ5">
        <v>1.552114259968</v>
      </c>
      <c r="BA5">
        <v>1.534614259968</v>
      </c>
      <c r="BB5">
        <v>1.569614259968</v>
      </c>
      <c r="BC5">
        <v>1.659614259968</v>
      </c>
      <c r="BD5">
        <v>1.552114259968</v>
      </c>
      <c r="BE5" s="57">
        <v>1.572114259968</v>
      </c>
      <c r="BF5" s="57">
        <v>1.589614259968</v>
      </c>
      <c r="BG5" s="57">
        <v>1.744614259968</v>
      </c>
      <c r="BH5" s="57">
        <v>1.797114259968</v>
      </c>
      <c r="BI5" s="57">
        <v>1.639614259968</v>
      </c>
      <c r="BJ5" s="57">
        <v>1.66945194552781</v>
      </c>
      <c r="BK5" s="57">
        <v>1.78005194552781</v>
      </c>
      <c r="BL5" s="57">
        <v>1.81085194552781</v>
      </c>
      <c r="BM5" s="57">
        <v>1.81947097218111</v>
      </c>
      <c r="BN5" s="57">
        <v>1.83216124348685</v>
      </c>
      <c r="BO5" s="57">
        <v>1.85216124348685</v>
      </c>
      <c r="BP5" s="57">
        <v>1.79096124348685</v>
      </c>
      <c r="BQ5" s="57">
        <v>1.782114259968</v>
      </c>
      <c r="BR5" s="57">
        <v>1.859289259968</v>
      </c>
      <c r="BS5" s="57">
        <v>1.799289259968</v>
      </c>
      <c r="BT5" s="57">
        <v>1.897114259968</v>
      </c>
      <c r="BU5" s="57">
        <v>1.874614259968</v>
      </c>
      <c r="BV5" s="57">
        <v>1.837114259968</v>
      </c>
      <c r="BW5" s="57">
        <v>1.842114259968</v>
      </c>
      <c r="BX5" s="57">
        <v>1.792114259968</v>
      </c>
      <c r="BY5" s="57">
        <v>1.844614259968</v>
      </c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</row>
    <row r="6" ht="15.95" customHeight="1" spans="1:88">
      <c r="A6" s="85" t="s">
        <v>55</v>
      </c>
      <c r="B6" s="46"/>
      <c r="C6" s="46"/>
      <c r="D6" s="14">
        <v>2.840370208768</v>
      </c>
      <c r="E6" s="14">
        <v>6.645</v>
      </c>
      <c r="F6" s="14">
        <v>6.64</v>
      </c>
      <c r="G6" s="14">
        <f t="shared" ref="G6:G37" si="0">F6-E6</f>
        <v>-0.00499999999999901</v>
      </c>
      <c r="H6" s="14">
        <f t="shared" ref="H6:H37" si="1">E6-D6</f>
        <v>3.804629791232</v>
      </c>
      <c r="I6" s="74">
        <f t="shared" ref="I6:I37" si="2">F6-D6</f>
        <v>3.799629791232</v>
      </c>
      <c r="J6" s="75"/>
      <c r="K6" s="75"/>
      <c r="L6" s="75"/>
      <c r="M6" s="56"/>
      <c r="N6" s="56"/>
      <c r="O6" s="56"/>
      <c r="P6" s="56"/>
      <c r="Q6" s="56"/>
      <c r="R6" s="56"/>
      <c r="S6" s="56"/>
      <c r="T6" s="56">
        <v>1.61536646807962</v>
      </c>
      <c r="U6" s="57">
        <v>1.634629791232</v>
      </c>
      <c r="V6" s="57">
        <v>1.70328424246374</v>
      </c>
      <c r="W6" s="57">
        <v>1.75438276973765</v>
      </c>
      <c r="X6" s="57">
        <v>1.604629791232</v>
      </c>
      <c r="Y6" s="57">
        <v>1.67362887225498</v>
      </c>
      <c r="Z6" s="57">
        <v>1.732129791232</v>
      </c>
      <c r="AA6" s="57">
        <v>2.029629791232</v>
      </c>
      <c r="AB6" s="57">
        <v>2.134629791232</v>
      </c>
      <c r="AC6" s="57">
        <v>2.034629791232</v>
      </c>
      <c r="AD6" s="57">
        <v>1.992129791232</v>
      </c>
      <c r="AE6" s="57">
        <v>2.097129791232</v>
      </c>
      <c r="AF6" s="57">
        <v>2.374629791232</v>
      </c>
      <c r="AG6" s="57">
        <v>2.382129791232</v>
      </c>
      <c r="AH6" s="57">
        <v>2.377129791232</v>
      </c>
      <c r="AI6" s="57">
        <v>2.439629791232</v>
      </c>
      <c r="AJ6" s="57">
        <v>2.422129791232</v>
      </c>
      <c r="AK6" s="57">
        <v>2.444629791232</v>
      </c>
      <c r="AL6" s="57">
        <v>2.362129791232</v>
      </c>
      <c r="AM6" s="57">
        <v>2.419629791232</v>
      </c>
      <c r="AN6">
        <v>2.214629791232</v>
      </c>
      <c r="AO6" s="57">
        <v>2.369629791232</v>
      </c>
      <c r="AP6" s="57">
        <v>2.319629791232</v>
      </c>
      <c r="AQ6" s="57">
        <v>2.139629791232</v>
      </c>
      <c r="AR6" s="57">
        <v>2.172129791232</v>
      </c>
      <c r="AS6" s="57">
        <v>2.254629791232</v>
      </c>
      <c r="AT6" s="57">
        <v>2.659629791232</v>
      </c>
      <c r="AU6" s="57">
        <v>2.829629791232</v>
      </c>
      <c r="AV6" s="57">
        <v>2.944379791232</v>
      </c>
      <c r="AW6" s="57">
        <v>2.909379791232</v>
      </c>
      <c r="AX6" s="57">
        <v>3.062444791232</v>
      </c>
      <c r="AY6" s="57">
        <v>3.124264841232</v>
      </c>
      <c r="AZ6">
        <v>3.237129791232</v>
      </c>
      <c r="BA6">
        <v>3.257129791232</v>
      </c>
      <c r="BB6">
        <v>3.214629791232</v>
      </c>
      <c r="BC6">
        <v>3.404629791232</v>
      </c>
      <c r="BD6">
        <v>3.237129791232</v>
      </c>
      <c r="BE6" s="57">
        <v>3.282129791232</v>
      </c>
      <c r="BF6" s="57">
        <v>3.259629791232</v>
      </c>
      <c r="BG6" s="57">
        <v>3.624629791232</v>
      </c>
      <c r="BH6" s="57">
        <v>3.632129791232</v>
      </c>
      <c r="BI6" s="57">
        <v>3.394629791232</v>
      </c>
      <c r="BJ6" s="57">
        <v>3.43499756997939</v>
      </c>
      <c r="BK6" s="57">
        <v>3.64632256997939</v>
      </c>
      <c r="BL6" s="57">
        <v>3.70517256997939</v>
      </c>
      <c r="BM6" s="57">
        <v>3.65983489724327</v>
      </c>
      <c r="BN6" s="57">
        <v>3.67073068045617</v>
      </c>
      <c r="BO6" s="57">
        <v>3.70380568045617</v>
      </c>
      <c r="BP6" s="57">
        <v>3.60300568045617</v>
      </c>
      <c r="BQ6" s="57">
        <v>3.637129791232</v>
      </c>
      <c r="BR6" s="57">
        <v>3.791479791232</v>
      </c>
      <c r="BS6" s="57">
        <v>3.626479791232</v>
      </c>
      <c r="BT6" s="57">
        <v>3.847129791232</v>
      </c>
      <c r="BU6" s="57">
        <v>3.802129791232</v>
      </c>
      <c r="BV6" s="57">
        <v>3.747129791232</v>
      </c>
      <c r="BW6" s="57">
        <v>3.724629791232</v>
      </c>
      <c r="BX6" s="57">
        <v>3.639629791232</v>
      </c>
      <c r="BY6" s="57">
        <v>3.804629791232</v>
      </c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</row>
    <row r="7" ht="15.95" customHeight="1" spans="1:88">
      <c r="A7" s="85" t="s">
        <v>56</v>
      </c>
      <c r="B7" s="46"/>
      <c r="C7" s="46"/>
      <c r="D7" s="14">
        <v>14.140205442816</v>
      </c>
      <c r="E7" s="14">
        <v>19.625</v>
      </c>
      <c r="F7" s="14">
        <v>19.6275</v>
      </c>
      <c r="G7" s="14">
        <f t="shared" si="0"/>
        <v>0.00250000000000128</v>
      </c>
      <c r="H7" s="14">
        <f t="shared" si="1"/>
        <v>5.484794557184</v>
      </c>
      <c r="I7" s="74">
        <f t="shared" si="2"/>
        <v>5.487294557184</v>
      </c>
      <c r="J7" s="75"/>
      <c r="K7" s="75"/>
      <c r="L7" s="75"/>
      <c r="M7" s="56"/>
      <c r="N7" s="56"/>
      <c r="O7" s="56"/>
      <c r="P7" s="56"/>
      <c r="Q7" s="56"/>
      <c r="R7" s="56"/>
      <c r="S7" s="56"/>
      <c r="T7" s="56">
        <v>2.3569841142866</v>
      </c>
      <c r="U7" s="57">
        <v>2.412294557184</v>
      </c>
      <c r="V7" s="57">
        <v>2.5136109285857</v>
      </c>
      <c r="W7" s="57">
        <v>2.58901925644327</v>
      </c>
      <c r="X7" s="57">
        <v>2.342294557184</v>
      </c>
      <c r="Y7" s="57">
        <v>2.44301322314291</v>
      </c>
      <c r="Z7" s="57">
        <v>2.554794557184</v>
      </c>
      <c r="AA7" s="57">
        <v>2.984794557184</v>
      </c>
      <c r="AB7" s="57">
        <v>3.139794557184</v>
      </c>
      <c r="AC7" s="57">
        <v>3.024794557184</v>
      </c>
      <c r="AD7" s="57">
        <v>2.977294557184</v>
      </c>
      <c r="AE7" s="57">
        <v>3.112294557184</v>
      </c>
      <c r="AF7" s="57">
        <v>3.504794557184</v>
      </c>
      <c r="AG7" s="57">
        <v>3.527294557184</v>
      </c>
      <c r="AH7" s="57">
        <v>3.557294557184</v>
      </c>
      <c r="AI7" s="57">
        <v>3.629794557184</v>
      </c>
      <c r="AJ7" s="57">
        <v>3.597294557184</v>
      </c>
      <c r="AK7" s="57">
        <v>3.632294557184</v>
      </c>
      <c r="AL7" s="57">
        <v>3.509794557184</v>
      </c>
      <c r="AM7" s="57">
        <v>3.529794557184</v>
      </c>
      <c r="AN7">
        <v>3.254794557184</v>
      </c>
      <c r="AO7" s="57">
        <v>3.519794557184</v>
      </c>
      <c r="AP7" s="57">
        <v>3.449794557184</v>
      </c>
      <c r="AQ7" s="57">
        <v>3.199794557184</v>
      </c>
      <c r="AR7" s="57">
        <v>3.234794557184</v>
      </c>
      <c r="AS7" s="57">
        <v>3.344794557184</v>
      </c>
      <c r="AT7" s="57">
        <v>3.914794557184</v>
      </c>
      <c r="AU7" s="57">
        <v>3.979794557184</v>
      </c>
      <c r="AV7" s="57">
        <v>4.298544557184</v>
      </c>
      <c r="AW7" s="57">
        <v>4.293544557184</v>
      </c>
      <c r="AX7" s="57">
        <v>4.520669557184</v>
      </c>
      <c r="AY7" s="57">
        <v>4.596680807184</v>
      </c>
      <c r="AZ7">
        <v>4.799794557184</v>
      </c>
      <c r="BA7">
        <v>4.769794557184</v>
      </c>
      <c r="BB7">
        <v>4.747294557184</v>
      </c>
      <c r="BC7">
        <v>5.014794557184</v>
      </c>
      <c r="BD7">
        <v>4.744794557184</v>
      </c>
      <c r="BE7" s="57">
        <v>4.827294557184</v>
      </c>
      <c r="BF7" s="57">
        <v>4.784794557184</v>
      </c>
      <c r="BG7" s="57">
        <v>5.292294557184</v>
      </c>
      <c r="BH7" s="57">
        <v>5.294794557184</v>
      </c>
      <c r="BI7" s="57">
        <v>4.984794557184</v>
      </c>
      <c r="BJ7" s="57">
        <v>5.0347033245271</v>
      </c>
      <c r="BK7" s="57">
        <v>5.2618283245271</v>
      </c>
      <c r="BL7" s="57">
        <v>5.3250783245271</v>
      </c>
      <c r="BM7" s="57">
        <v>5.31167792783526</v>
      </c>
      <c r="BN7" s="57">
        <v>5.33569140432498</v>
      </c>
      <c r="BO7" s="57">
        <v>5.387141404325</v>
      </c>
      <c r="BP7" s="57">
        <v>5.262941404325</v>
      </c>
      <c r="BQ7" s="57">
        <v>5.244794557184</v>
      </c>
      <c r="BR7" s="57">
        <v>5.482619557184</v>
      </c>
      <c r="BS7" s="57">
        <v>5.252619557184</v>
      </c>
      <c r="BT7" s="57">
        <v>5.537294557184</v>
      </c>
      <c r="BU7" s="57">
        <v>5.56479455718399</v>
      </c>
      <c r="BV7" s="57">
        <v>5.427294557184</v>
      </c>
      <c r="BW7" s="57">
        <v>5.39229455718399</v>
      </c>
      <c r="BX7" s="57">
        <v>5.234794557184</v>
      </c>
      <c r="BY7" s="57">
        <v>5.484794557184</v>
      </c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</row>
    <row r="8" ht="15.95" customHeight="1" spans="1:88">
      <c r="A8" s="85" t="s">
        <v>57</v>
      </c>
      <c r="B8" s="46"/>
      <c r="C8" s="46"/>
      <c r="D8" s="14">
        <v>26.484538050816</v>
      </c>
      <c r="E8" s="14">
        <v>33.525</v>
      </c>
      <c r="F8" s="14">
        <v>33.55</v>
      </c>
      <c r="G8" s="14">
        <f t="shared" si="0"/>
        <v>0.0249999999999986</v>
      </c>
      <c r="H8" s="14">
        <f t="shared" si="1"/>
        <v>7.040461949184</v>
      </c>
      <c r="I8" s="74">
        <f t="shared" si="2"/>
        <v>7.065461949184</v>
      </c>
      <c r="J8" s="75"/>
      <c r="K8" s="75"/>
      <c r="L8" s="75"/>
      <c r="M8" s="56"/>
      <c r="N8" s="56"/>
      <c r="O8" s="56"/>
      <c r="P8" s="56"/>
      <c r="Q8" s="56"/>
      <c r="R8" s="56"/>
      <c r="S8" s="56"/>
      <c r="T8" s="56">
        <v>3.0592735519826</v>
      </c>
      <c r="U8" s="57">
        <v>3.19796194918401</v>
      </c>
      <c r="V8" s="57">
        <v>3.3322763510497</v>
      </c>
      <c r="W8" s="57">
        <v>3.43224464158119</v>
      </c>
      <c r="X8" s="57">
        <v>3.200461949184</v>
      </c>
      <c r="Y8" s="57">
        <v>3.33808181299891</v>
      </c>
      <c r="Z8" s="57">
        <v>3.402961949184</v>
      </c>
      <c r="AA8" s="57">
        <v>3.952961949184</v>
      </c>
      <c r="AB8" s="57">
        <v>4.195461949184</v>
      </c>
      <c r="AC8" s="57">
        <v>3.997961949184</v>
      </c>
      <c r="AD8" s="57">
        <v>3.935461949184</v>
      </c>
      <c r="AE8" s="57">
        <v>4.090461949184</v>
      </c>
      <c r="AF8" s="57">
        <v>4.575461949184</v>
      </c>
      <c r="AG8" s="57">
        <v>4.625461949184</v>
      </c>
      <c r="AH8" s="57">
        <v>4.670461949184</v>
      </c>
      <c r="AI8" s="57">
        <v>4.727961949184</v>
      </c>
      <c r="AJ8" s="57">
        <v>4.697961949184</v>
      </c>
      <c r="AK8" s="57">
        <v>4.745461949184</v>
      </c>
      <c r="AL8" s="57">
        <v>4.580461949184</v>
      </c>
      <c r="AM8" s="57">
        <v>4.672961949184</v>
      </c>
      <c r="AN8">
        <v>4.372961949184</v>
      </c>
      <c r="AO8" s="57">
        <v>4.615461949184</v>
      </c>
      <c r="AP8" s="57">
        <v>4.505461949184</v>
      </c>
      <c r="AQ8" s="57">
        <v>4.175461949184</v>
      </c>
      <c r="AR8" s="57">
        <v>4.19046194918401</v>
      </c>
      <c r="AS8" s="57">
        <v>4.335461949184</v>
      </c>
      <c r="AT8" s="57">
        <v>5.147961949184</v>
      </c>
      <c r="AU8" s="57">
        <v>5.065461949184</v>
      </c>
      <c r="AV8" s="57">
        <v>5.694461949184</v>
      </c>
      <c r="AW8" s="57">
        <v>5.639461949184</v>
      </c>
      <c r="AX8" s="57">
        <v>5.899821949184</v>
      </c>
      <c r="AY8" s="57">
        <v>5.938614149184</v>
      </c>
      <c r="AZ8">
        <v>6.317961949184</v>
      </c>
      <c r="BA8">
        <v>6.26046194918401</v>
      </c>
      <c r="BB8">
        <v>6.232961949184</v>
      </c>
      <c r="BC8">
        <v>6.535461949184</v>
      </c>
      <c r="BD8">
        <v>6.250461949184</v>
      </c>
      <c r="BE8" s="57">
        <v>6.317961949184</v>
      </c>
      <c r="BF8" s="57">
        <v>6.155461949184</v>
      </c>
      <c r="BG8" s="57">
        <v>6.882961949184</v>
      </c>
      <c r="BH8" s="57">
        <v>6.862961949184</v>
      </c>
      <c r="BI8" s="57">
        <v>6.355461949184</v>
      </c>
      <c r="BJ8" s="57">
        <v>6.41359472087911</v>
      </c>
      <c r="BK8" s="57">
        <v>6.7750197208791</v>
      </c>
      <c r="BL8" s="57">
        <v>6.8756697208791</v>
      </c>
      <c r="BM8" s="57">
        <v>6.8768846018807</v>
      </c>
      <c r="BN8" s="57">
        <v>6.91851333068178</v>
      </c>
      <c r="BO8" s="57">
        <v>6.97976333068179</v>
      </c>
      <c r="BP8" s="57">
        <v>6.8051633306818</v>
      </c>
      <c r="BQ8" s="57">
        <v>6.735461949184</v>
      </c>
      <c r="BR8" s="57">
        <v>7.072511949184</v>
      </c>
      <c r="BS8" s="57">
        <v>6.777511949184</v>
      </c>
      <c r="BT8" s="57">
        <v>7.125461949184</v>
      </c>
      <c r="BU8" s="57">
        <v>7.177961949184</v>
      </c>
      <c r="BV8" s="57">
        <v>6.98046194918401</v>
      </c>
      <c r="BW8" s="57">
        <v>6.915461949184</v>
      </c>
      <c r="BX8" s="57">
        <v>6.732961949184</v>
      </c>
      <c r="BY8" s="57">
        <v>7.040461949184</v>
      </c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</row>
    <row r="9" ht="15.95" customHeight="1" spans="1:88">
      <c r="A9" s="85" t="s">
        <v>58</v>
      </c>
      <c r="B9" s="46"/>
      <c r="C9" s="46"/>
      <c r="D9" s="14">
        <v>29.748870658816</v>
      </c>
      <c r="E9" s="14">
        <v>37.87</v>
      </c>
      <c r="F9" s="14">
        <v>38.0025</v>
      </c>
      <c r="G9" s="14">
        <f t="shared" si="0"/>
        <v>0.1325</v>
      </c>
      <c r="H9" s="14">
        <f t="shared" si="1"/>
        <v>8.121129341184</v>
      </c>
      <c r="I9" s="74">
        <f t="shared" si="2"/>
        <v>8.253629341184</v>
      </c>
      <c r="J9" s="75"/>
      <c r="K9" s="75"/>
      <c r="L9" s="75"/>
      <c r="M9" s="56"/>
      <c r="N9" s="56"/>
      <c r="O9" s="56"/>
      <c r="P9" s="56"/>
      <c r="Q9" s="56"/>
      <c r="R9" s="56"/>
      <c r="S9" s="56"/>
      <c r="T9" s="56">
        <v>3.7615629896786</v>
      </c>
      <c r="U9" s="57">
        <v>3.79862934118401</v>
      </c>
      <c r="V9" s="57">
        <v>3.9581717735137</v>
      </c>
      <c r="W9" s="57">
        <v>4.07691692671911</v>
      </c>
      <c r="X9" s="57">
        <v>4.04112934118401</v>
      </c>
      <c r="Y9" s="57">
        <v>4.21489790285491</v>
      </c>
      <c r="Z9" s="57">
        <v>4.101129341184</v>
      </c>
      <c r="AA9" s="57">
        <v>4.691129341184</v>
      </c>
      <c r="AB9" s="57">
        <v>5.053629341184</v>
      </c>
      <c r="AC9" s="57">
        <v>4.711129341184</v>
      </c>
      <c r="AD9" s="57">
        <v>4.638629341184</v>
      </c>
      <c r="AE9" s="57">
        <v>4.723629341184</v>
      </c>
      <c r="AF9" s="57">
        <v>5.276129341184</v>
      </c>
      <c r="AG9" s="57">
        <v>5.636129341184</v>
      </c>
      <c r="AH9" s="57">
        <v>5.528629341184</v>
      </c>
      <c r="AI9" s="57">
        <v>5.536129341184</v>
      </c>
      <c r="AJ9" s="57">
        <v>5.401129341184</v>
      </c>
      <c r="AK9" s="57">
        <v>5.503629341184</v>
      </c>
      <c r="AL9" s="57">
        <v>5.361129341184</v>
      </c>
      <c r="AM9" s="57">
        <v>5.02612934118401</v>
      </c>
      <c r="AN9">
        <v>5.228629341184</v>
      </c>
      <c r="AO9" s="57">
        <v>5.401129341184</v>
      </c>
      <c r="AP9" s="57">
        <v>5.261129341184</v>
      </c>
      <c r="AQ9" s="57">
        <v>4.891129341184</v>
      </c>
      <c r="AR9" s="57">
        <v>4.926129341184</v>
      </c>
      <c r="AS9" s="57">
        <v>5.038629341184</v>
      </c>
      <c r="AT9" s="57">
        <v>6.198629341184</v>
      </c>
      <c r="AU9" s="57">
        <v>6.083629341184</v>
      </c>
      <c r="AV9" s="57">
        <v>6.869879341184</v>
      </c>
      <c r="AW9" s="57">
        <v>6.67987934118399</v>
      </c>
      <c r="AX9" s="57">
        <v>7.099054341184</v>
      </c>
      <c r="AY9" s="57">
        <v>7.22466909118399</v>
      </c>
      <c r="AZ9">
        <v>7.583629341184</v>
      </c>
      <c r="BA9">
        <v>7.28862934118401</v>
      </c>
      <c r="BB9">
        <v>7.493629341184</v>
      </c>
      <c r="BC9">
        <v>7.61362934118401</v>
      </c>
      <c r="BD9">
        <v>7.32362934118399</v>
      </c>
      <c r="BE9" s="57">
        <v>7.44862934118401</v>
      </c>
      <c r="BF9" s="57">
        <v>7.01112934118399</v>
      </c>
      <c r="BG9" s="57">
        <v>8.021129341184</v>
      </c>
      <c r="BH9" s="57">
        <v>7.99362934118401</v>
      </c>
      <c r="BI9" s="57">
        <v>7.40612934118399</v>
      </c>
      <c r="BJ9" s="57">
        <v>7.4705661172311</v>
      </c>
      <c r="BK9" s="57">
        <v>7.92481611723109</v>
      </c>
      <c r="BL9" s="57">
        <v>8.0513161172311</v>
      </c>
      <c r="BM9" s="57">
        <v>8.13071712592614</v>
      </c>
      <c r="BN9" s="57">
        <v>8.16877682153858</v>
      </c>
      <c r="BO9" s="57">
        <v>8.2043018215386</v>
      </c>
      <c r="BP9" s="57">
        <v>7.9199018215386</v>
      </c>
      <c r="BQ9" s="57">
        <v>7.691129341184</v>
      </c>
      <c r="BR9" s="57">
        <v>8.160479341184</v>
      </c>
      <c r="BS9" s="57">
        <v>7.63547934118401</v>
      </c>
      <c r="BT9" s="57">
        <v>8.243629341184</v>
      </c>
      <c r="BU9" s="57">
        <v>8.29862934118399</v>
      </c>
      <c r="BV9" s="57">
        <v>8.13612934118401</v>
      </c>
      <c r="BW9" s="57">
        <v>8.03612934118399</v>
      </c>
      <c r="BX9" s="57">
        <v>7.806129341184</v>
      </c>
      <c r="BY9" s="57">
        <v>8.121129341184</v>
      </c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</row>
    <row r="10" ht="15.95" customHeight="1" spans="1:88">
      <c r="A10" s="85" t="s">
        <v>59</v>
      </c>
      <c r="B10" s="46"/>
      <c r="C10" s="46"/>
      <c r="D10" s="14">
        <v>17.189629962496</v>
      </c>
      <c r="E10" s="14">
        <v>26.7</v>
      </c>
      <c r="F10" s="14">
        <v>26.9075</v>
      </c>
      <c r="G10" s="14">
        <f t="shared" si="0"/>
        <v>0.2075</v>
      </c>
      <c r="H10" s="14">
        <f t="shared" si="1"/>
        <v>9.510370037504</v>
      </c>
      <c r="I10" s="74">
        <f t="shared" si="2"/>
        <v>9.717870037504</v>
      </c>
      <c r="J10" s="75"/>
      <c r="K10" s="75"/>
      <c r="L10" s="75"/>
      <c r="M10" s="56"/>
      <c r="N10" s="56"/>
      <c r="O10" s="56"/>
      <c r="P10" s="56"/>
      <c r="Q10" s="56"/>
      <c r="R10" s="56"/>
      <c r="S10" s="56"/>
      <c r="T10" s="56">
        <v>4.4357608498668</v>
      </c>
      <c r="U10" s="57">
        <v>4.43037003750401</v>
      </c>
      <c r="V10" s="57">
        <v>4.6164455790792</v>
      </c>
      <c r="W10" s="57">
        <v>4.75493894645158</v>
      </c>
      <c r="X10" s="57">
        <v>4.85037003750401</v>
      </c>
      <c r="Y10" s="57">
        <v>5.05893594911667</v>
      </c>
      <c r="Z10" s="57">
        <v>4.837870037504</v>
      </c>
      <c r="AA10" s="57">
        <v>5.540370037504</v>
      </c>
      <c r="AB10" s="57">
        <v>5.985370037504</v>
      </c>
      <c r="AC10" s="57">
        <v>5.525370037504</v>
      </c>
      <c r="AD10" s="57">
        <v>5.20287003750401</v>
      </c>
      <c r="AE10" s="57">
        <v>5.525370037504</v>
      </c>
      <c r="AF10" s="57">
        <v>6.142870037504</v>
      </c>
      <c r="AG10" s="57">
        <v>6.420370037504</v>
      </c>
      <c r="AH10" s="57">
        <v>6.425370037504</v>
      </c>
      <c r="AI10" s="57">
        <v>6.447870037504</v>
      </c>
      <c r="AJ10" s="57">
        <v>6.285370037504</v>
      </c>
      <c r="AK10" s="57">
        <v>6.425370037504</v>
      </c>
      <c r="AL10" s="57">
        <v>6.287870037504</v>
      </c>
      <c r="AM10" s="57">
        <v>5.99287003750401</v>
      </c>
      <c r="AN10">
        <v>6.127870037504</v>
      </c>
      <c r="AO10" s="57">
        <v>6.370370037504</v>
      </c>
      <c r="AP10" s="57">
        <v>6.180370037504</v>
      </c>
      <c r="AQ10" s="57">
        <v>5.750370037504</v>
      </c>
      <c r="AR10" s="57">
        <v>5.807870037504</v>
      </c>
      <c r="AS10" s="57">
        <v>5.89287003750401</v>
      </c>
      <c r="AT10" s="57">
        <v>7.317870037504</v>
      </c>
      <c r="AU10" s="57">
        <v>7.195370037504</v>
      </c>
      <c r="AV10" s="57">
        <v>8.168620037504</v>
      </c>
      <c r="AW10" s="57">
        <v>7.96612003750399</v>
      </c>
      <c r="AX10" s="57">
        <v>8.448775037504</v>
      </c>
      <c r="AY10" s="57">
        <v>8.54666438750399</v>
      </c>
      <c r="AZ10">
        <v>8.980370037504</v>
      </c>
      <c r="BA10">
        <v>8.60037003750401</v>
      </c>
      <c r="BB10">
        <v>8.837870037504</v>
      </c>
      <c r="BC10">
        <v>8.942870037504</v>
      </c>
      <c r="BD10">
        <v>8.675370037504</v>
      </c>
      <c r="BE10" s="57">
        <v>8.74037003750401</v>
      </c>
      <c r="BF10" s="57">
        <v>8.17037003750399</v>
      </c>
      <c r="BG10" s="57">
        <v>9.355370037504</v>
      </c>
      <c r="BH10" s="57">
        <v>9.39287003750401</v>
      </c>
      <c r="BI10" s="57">
        <v>8.69287003750399</v>
      </c>
      <c r="BJ10" s="57">
        <v>8.76502725772902</v>
      </c>
      <c r="BK10" s="57">
        <v>9.335802257729</v>
      </c>
      <c r="BL10" s="57">
        <v>9.494752257729</v>
      </c>
      <c r="BM10" s="57">
        <v>9.58120468100975</v>
      </c>
      <c r="BN10" s="57">
        <v>9.61847885560111</v>
      </c>
      <c r="BO10" s="57">
        <v>9.6527788556011</v>
      </c>
      <c r="BP10" s="57">
        <v>9.29637885560109</v>
      </c>
      <c r="BQ10" s="57">
        <v>8.967870037504</v>
      </c>
      <c r="BR10" s="57">
        <v>9.553770037504</v>
      </c>
      <c r="BS10" s="57">
        <v>8.94627003750401</v>
      </c>
      <c r="BT10" s="57">
        <v>9.627870037504</v>
      </c>
      <c r="BU10" s="57">
        <v>9.74287003750399</v>
      </c>
      <c r="BV10" s="57">
        <v>9.55037003750402</v>
      </c>
      <c r="BW10" s="57">
        <v>9.42287003750399</v>
      </c>
      <c r="BX10" s="57">
        <v>9.180370037504</v>
      </c>
      <c r="BY10" s="57">
        <v>9.510370037504</v>
      </c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</row>
    <row r="11" ht="15.95" customHeight="1" spans="1:88">
      <c r="A11" s="85" t="s">
        <v>60</v>
      </c>
      <c r="B11" s="46"/>
      <c r="C11" s="46"/>
      <c r="D11" s="14">
        <v>1.603813335808</v>
      </c>
      <c r="E11" s="14">
        <v>12.97</v>
      </c>
      <c r="F11" s="14">
        <v>13.21</v>
      </c>
      <c r="G11" s="14">
        <f t="shared" si="0"/>
        <v>0.239999999999998</v>
      </c>
      <c r="H11" s="14">
        <f t="shared" si="1"/>
        <v>11.366186664192</v>
      </c>
      <c r="I11" s="74">
        <f t="shared" si="2"/>
        <v>11.606186664192</v>
      </c>
      <c r="J11" s="75"/>
      <c r="K11" s="75"/>
      <c r="L11" s="75"/>
      <c r="M11" s="56"/>
      <c r="N11" s="56"/>
      <c r="O11" s="56"/>
      <c r="P11" s="56"/>
      <c r="Q11" s="56"/>
      <c r="R11" s="56"/>
      <c r="S11" s="56"/>
      <c r="T11" s="56">
        <v>5.0425389240361</v>
      </c>
      <c r="U11" s="57">
        <v>5.153686664192</v>
      </c>
      <c r="V11" s="57">
        <v>5.37014150408806</v>
      </c>
      <c r="W11" s="57">
        <v>5.5312457492107</v>
      </c>
      <c r="X11" s="57">
        <v>5.53868666419201</v>
      </c>
      <c r="Y11" s="57">
        <v>5.77685019075227</v>
      </c>
      <c r="Z11" s="57">
        <v>5.603686664192</v>
      </c>
      <c r="AA11" s="57">
        <v>6.518686664192</v>
      </c>
      <c r="AB11" s="57">
        <v>7.016186664192</v>
      </c>
      <c r="AC11" s="57">
        <v>6.558686664192</v>
      </c>
      <c r="AD11" s="57">
        <v>6.24618666419201</v>
      </c>
      <c r="AE11" s="57">
        <v>6.583686664192</v>
      </c>
      <c r="AF11" s="57">
        <v>7.303686664192</v>
      </c>
      <c r="AG11" s="57">
        <v>7.626186664192</v>
      </c>
      <c r="AH11" s="57">
        <v>7.628686664192</v>
      </c>
      <c r="AI11" s="57">
        <v>7.643686664192</v>
      </c>
      <c r="AJ11" s="57">
        <v>7.523686664192</v>
      </c>
      <c r="AK11" s="57">
        <v>7.673686664192</v>
      </c>
      <c r="AL11" s="57">
        <v>7.486186664192</v>
      </c>
      <c r="AM11" s="57">
        <v>7.243686664192</v>
      </c>
      <c r="AN11">
        <v>7.321186664192</v>
      </c>
      <c r="AO11" s="57">
        <v>7.626186664192</v>
      </c>
      <c r="AP11" s="57">
        <v>7.396186664192</v>
      </c>
      <c r="AQ11" s="57">
        <v>6.946186664192</v>
      </c>
      <c r="AR11" s="57">
        <v>7.011186664192</v>
      </c>
      <c r="AS11" s="57">
        <v>7.14368666419201</v>
      </c>
      <c r="AT11" s="57">
        <v>8.593686664192</v>
      </c>
      <c r="AU11" s="57">
        <v>8.401186664192</v>
      </c>
      <c r="AV11" s="57">
        <v>9.663436664192</v>
      </c>
      <c r="AW11" s="57">
        <v>9.43843666419199</v>
      </c>
      <c r="AX11" s="57">
        <v>10.008951664192</v>
      </c>
      <c r="AY11" s="57">
        <v>10.182133214192</v>
      </c>
      <c r="AZ11">
        <v>10.706186664192</v>
      </c>
      <c r="BA11">
        <v>10.286186664192</v>
      </c>
      <c r="BB11">
        <v>10.601186664192</v>
      </c>
      <c r="BC11">
        <v>10.691186664192</v>
      </c>
      <c r="BD11">
        <v>10.416186664192</v>
      </c>
      <c r="BE11" s="57">
        <v>10.438686664192</v>
      </c>
      <c r="BF11" s="57">
        <v>9.84118666419199</v>
      </c>
      <c r="BG11" s="57">
        <v>11.198686664192</v>
      </c>
      <c r="BH11" s="57">
        <v>11.233686664192</v>
      </c>
      <c r="BI11" s="57">
        <v>10.448686664192</v>
      </c>
      <c r="BJ11" s="57">
        <v>10.5313787841772</v>
      </c>
      <c r="BK11" s="57">
        <v>11.1120287841772</v>
      </c>
      <c r="BL11" s="57">
        <v>11.2737287841772</v>
      </c>
      <c r="BM11" s="57">
        <v>11.391631460585</v>
      </c>
      <c r="BN11" s="57">
        <v>11.4512012388574</v>
      </c>
      <c r="BO11" s="57">
        <v>11.5026512388574</v>
      </c>
      <c r="BP11" s="57">
        <v>11.1156512388574</v>
      </c>
      <c r="BQ11" s="57">
        <v>10.746186664192</v>
      </c>
      <c r="BR11" s="57">
        <v>11.409261664192</v>
      </c>
      <c r="BS11" s="57">
        <v>10.786761664192</v>
      </c>
      <c r="BT11" s="57">
        <v>11.473686664192</v>
      </c>
      <c r="BU11" s="57">
        <v>11.668686664192</v>
      </c>
      <c r="BV11" s="57">
        <v>11.453686664192</v>
      </c>
      <c r="BW11" s="57">
        <v>11.256186664192</v>
      </c>
      <c r="BX11" s="57">
        <v>11.016186664192</v>
      </c>
      <c r="BY11" s="57">
        <v>11.366186664192</v>
      </c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</row>
    <row r="12" ht="15.95" customHeight="1" spans="1:88">
      <c r="A12" s="85" t="s">
        <v>61</v>
      </c>
      <c r="B12" s="46"/>
      <c r="C12" s="46"/>
      <c r="D12" s="14">
        <v>-8.937084473344</v>
      </c>
      <c r="E12" s="14">
        <v>4.1775</v>
      </c>
      <c r="F12" s="14">
        <v>4.425</v>
      </c>
      <c r="G12" s="14">
        <f t="shared" si="0"/>
        <v>0.247499999999999</v>
      </c>
      <c r="H12" s="14">
        <f t="shared" si="1"/>
        <v>13.114584473344</v>
      </c>
      <c r="I12" s="74">
        <f t="shared" si="2"/>
        <v>13.362084473344</v>
      </c>
      <c r="J12" s="75"/>
      <c r="K12" s="75"/>
      <c r="L12" s="75"/>
      <c r="M12" s="56"/>
      <c r="N12" s="56"/>
      <c r="O12" s="56"/>
      <c r="P12" s="56"/>
      <c r="Q12" s="56"/>
      <c r="R12" s="56"/>
      <c r="S12" s="56"/>
      <c r="T12" s="56">
        <v>5.50324079516467</v>
      </c>
      <c r="U12" s="57">
        <v>5.689584473344</v>
      </c>
      <c r="V12" s="57">
        <v>5.92854702122445</v>
      </c>
      <c r="W12" s="57">
        <v>6.10640343186118</v>
      </c>
      <c r="X12" s="57">
        <v>6.047084473344</v>
      </c>
      <c r="Y12" s="57">
        <v>6.30710910569779</v>
      </c>
      <c r="Z12" s="57">
        <v>6.184584473344</v>
      </c>
      <c r="AA12" s="57">
        <v>7.292084473344</v>
      </c>
      <c r="AB12" s="57">
        <v>7.872084473344</v>
      </c>
      <c r="AC12" s="57">
        <v>7.464584473344</v>
      </c>
      <c r="AD12" s="57">
        <v>7.147084473344</v>
      </c>
      <c r="AE12" s="57">
        <v>7.489584473344</v>
      </c>
      <c r="AF12" s="57">
        <v>8.269584473344</v>
      </c>
      <c r="AG12" s="57">
        <v>8.657084473344</v>
      </c>
      <c r="AH12" s="57">
        <v>8.667084473344</v>
      </c>
      <c r="AI12" s="57">
        <v>8.707084473344</v>
      </c>
      <c r="AJ12" s="57">
        <v>8.587084473344</v>
      </c>
      <c r="AK12" s="57">
        <v>8.752084473344</v>
      </c>
      <c r="AL12" s="57">
        <v>8.544584473344</v>
      </c>
      <c r="AM12" s="57">
        <v>8.292084473344</v>
      </c>
      <c r="AN12">
        <v>8.394584473344</v>
      </c>
      <c r="AO12" s="57">
        <v>8.727084473344</v>
      </c>
      <c r="AP12" s="57">
        <v>8.497084473344</v>
      </c>
      <c r="AQ12" s="57">
        <v>8.047084473344</v>
      </c>
      <c r="AR12" s="57">
        <v>8.159584473344</v>
      </c>
      <c r="AS12" s="57">
        <v>8.304584473344</v>
      </c>
      <c r="AT12" s="57">
        <v>9.722084473344</v>
      </c>
      <c r="AU12" s="57">
        <v>10.129584473344</v>
      </c>
      <c r="AV12" s="57">
        <v>11.062459473344</v>
      </c>
      <c r="AW12" s="57">
        <v>10.877459473344</v>
      </c>
      <c r="AX12" s="57">
        <v>11.477586973344</v>
      </c>
      <c r="AY12" s="57">
        <v>11.707170148344</v>
      </c>
      <c r="AZ12">
        <v>12.337084473344</v>
      </c>
      <c r="BA12">
        <v>11.882084473344</v>
      </c>
      <c r="BB12">
        <v>12.242084473344</v>
      </c>
      <c r="BC12">
        <v>12.377084473344</v>
      </c>
      <c r="BD12">
        <v>12.037084473344</v>
      </c>
      <c r="BE12" s="57">
        <v>12.122084473344</v>
      </c>
      <c r="BF12" s="57">
        <v>11.432084473344</v>
      </c>
      <c r="BG12" s="57">
        <v>12.927084473344</v>
      </c>
      <c r="BH12" s="57">
        <v>13.009584473344</v>
      </c>
      <c r="BI12" s="57">
        <v>12.124584473344</v>
      </c>
      <c r="BJ12" s="57">
        <v>12.2173319801841</v>
      </c>
      <c r="BK12" s="57">
        <v>12.8177319801841</v>
      </c>
      <c r="BL12" s="57">
        <v>12.9849319801841</v>
      </c>
      <c r="BM12" s="57">
        <v>13.1132728015588</v>
      </c>
      <c r="BN12" s="57">
        <v>13.2038741547835</v>
      </c>
      <c r="BO12" s="57">
        <v>13.2626741547835</v>
      </c>
      <c r="BP12" s="57">
        <v>12.8504741547835</v>
      </c>
      <c r="BQ12" s="57">
        <v>12.417084473344</v>
      </c>
      <c r="BR12" s="57">
        <v>13.179384473344</v>
      </c>
      <c r="BS12" s="57">
        <v>12.496884473344</v>
      </c>
      <c r="BT12" s="57">
        <v>13.212084473344</v>
      </c>
      <c r="BU12" s="57">
        <v>13.482084473344</v>
      </c>
      <c r="BV12" s="57">
        <v>13.207084473344</v>
      </c>
      <c r="BW12" s="57">
        <v>12.967084473344</v>
      </c>
      <c r="BX12" s="57">
        <v>12.722084473344</v>
      </c>
      <c r="BY12" s="57">
        <v>13.114584473344</v>
      </c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</row>
    <row r="13" ht="15.95" customHeight="1" spans="1:88">
      <c r="A13" s="85" t="s">
        <v>62</v>
      </c>
      <c r="B13" s="46"/>
      <c r="C13" s="46"/>
      <c r="D13" s="14">
        <v>-15.830047708672</v>
      </c>
      <c r="E13" s="14">
        <v>-0.830000000000002</v>
      </c>
      <c r="F13" s="14">
        <v>-0.625000000000001</v>
      </c>
      <c r="G13" s="14">
        <f t="shared" si="0"/>
        <v>0.205000000000001</v>
      </c>
      <c r="H13" s="14">
        <f t="shared" si="1"/>
        <v>15.000047708672</v>
      </c>
      <c r="I13" s="74">
        <f t="shared" si="2"/>
        <v>15.205047708672</v>
      </c>
      <c r="J13" s="75"/>
      <c r="K13" s="75"/>
      <c r="L13" s="75"/>
      <c r="M13" s="56"/>
      <c r="N13" s="56"/>
      <c r="O13" s="56"/>
      <c r="P13" s="56"/>
      <c r="Q13" s="56"/>
      <c r="R13" s="56"/>
      <c r="S13" s="56"/>
      <c r="T13" s="56">
        <v>6.05383571431834</v>
      </c>
      <c r="U13" s="57">
        <v>6.335047708672</v>
      </c>
      <c r="V13" s="57">
        <v>6.60111971243622</v>
      </c>
      <c r="W13" s="57">
        <v>6.79915330380931</v>
      </c>
      <c r="X13" s="57">
        <v>6.630047708672</v>
      </c>
      <c r="Y13" s="57">
        <v>6.9151397601449</v>
      </c>
      <c r="Z13" s="57">
        <v>6.895047708672</v>
      </c>
      <c r="AA13" s="57">
        <v>8.205047708672</v>
      </c>
      <c r="AB13" s="57">
        <v>8.860047708672</v>
      </c>
      <c r="AC13" s="57">
        <v>8.447547708672</v>
      </c>
      <c r="AD13" s="57">
        <v>8.175047708672</v>
      </c>
      <c r="AE13" s="57">
        <v>8.510047708672</v>
      </c>
      <c r="AF13" s="57">
        <v>9.40004770867199</v>
      </c>
      <c r="AG13" s="57">
        <v>9.765047708672</v>
      </c>
      <c r="AH13" s="57">
        <v>9.830047708672</v>
      </c>
      <c r="AI13" s="57">
        <v>9.862547708672</v>
      </c>
      <c r="AJ13" s="57">
        <v>9.755047708672</v>
      </c>
      <c r="AK13" s="57">
        <v>9.957547708672</v>
      </c>
      <c r="AL13" s="57">
        <v>9.740047708672</v>
      </c>
      <c r="AM13" s="57">
        <v>9.515047708672</v>
      </c>
      <c r="AN13">
        <v>9.562547708672</v>
      </c>
      <c r="AO13" s="57">
        <v>9.970047708672</v>
      </c>
      <c r="AP13" s="57">
        <v>9.720047708672</v>
      </c>
      <c r="AQ13" s="57">
        <v>9.290047708672</v>
      </c>
      <c r="AR13" s="57">
        <v>9.467547708672</v>
      </c>
      <c r="AS13" s="57">
        <v>9.62254770867201</v>
      </c>
      <c r="AT13" s="57">
        <v>10.985047708672</v>
      </c>
      <c r="AU13" s="57">
        <v>11.507547708672</v>
      </c>
      <c r="AV13" s="57">
        <v>12.538172708672</v>
      </c>
      <c r="AW13" s="57">
        <v>12.358172708672</v>
      </c>
      <c r="AX13" s="57">
        <v>13.058235208672</v>
      </c>
      <c r="AY13" s="57">
        <v>13.366158333672</v>
      </c>
      <c r="AZ13">
        <v>14.097547708672</v>
      </c>
      <c r="BA13">
        <v>13.657547708672</v>
      </c>
      <c r="BB13">
        <v>14.035047708672</v>
      </c>
      <c r="BC13">
        <v>14.230047708672</v>
      </c>
      <c r="BD13">
        <v>13.860047708672</v>
      </c>
      <c r="BE13" s="57">
        <v>13.910047708672</v>
      </c>
      <c r="BF13" s="57">
        <v>13.152547708672</v>
      </c>
      <c r="BG13" s="57">
        <v>14.777547708672</v>
      </c>
      <c r="BH13" s="57">
        <v>14.920047708672</v>
      </c>
      <c r="BI13" s="57">
        <v>13.882547708672</v>
      </c>
      <c r="BJ13" s="57">
        <v>13.985842994924</v>
      </c>
      <c r="BK13" s="57">
        <v>14.637592994924</v>
      </c>
      <c r="BL13" s="57">
        <v>14.819092994924</v>
      </c>
      <c r="BM13" s="57">
        <v>14.9295739932105</v>
      </c>
      <c r="BN13" s="57">
        <v>15.0889474339512</v>
      </c>
      <c r="BO13" s="57">
        <v>15.1648974339512</v>
      </c>
      <c r="BP13" s="57">
        <v>14.7022974339512</v>
      </c>
      <c r="BQ13" s="57">
        <v>14.210047708672</v>
      </c>
      <c r="BR13" s="57">
        <v>15.068422708672</v>
      </c>
      <c r="BS13" s="57">
        <v>14.343422708672</v>
      </c>
      <c r="BT13" s="57">
        <v>15.122547708672</v>
      </c>
      <c r="BU13" s="57">
        <v>15.485047708672</v>
      </c>
      <c r="BV13" s="57">
        <v>15.107547708672</v>
      </c>
      <c r="BW13" s="57">
        <v>14.842547708672</v>
      </c>
      <c r="BX13" s="57">
        <v>14.567547708672</v>
      </c>
      <c r="BY13" s="57">
        <v>15.000047708672</v>
      </c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</row>
    <row r="14" ht="15.95" customHeight="1" spans="1:88">
      <c r="A14" s="85" t="s">
        <v>63</v>
      </c>
      <c r="B14" s="46"/>
      <c r="C14" s="46"/>
      <c r="D14" s="14">
        <v>-19.627222978816</v>
      </c>
      <c r="E14" s="14">
        <v>-2.4</v>
      </c>
      <c r="F14" s="14">
        <v>-2.1675</v>
      </c>
      <c r="G14" s="14">
        <f t="shared" si="0"/>
        <v>0.232499999999999</v>
      </c>
      <c r="H14" s="14">
        <f t="shared" si="1"/>
        <v>17.227222978816</v>
      </c>
      <c r="I14" s="74">
        <f t="shared" si="2"/>
        <v>17.459722978816</v>
      </c>
      <c r="J14" s="75"/>
      <c r="K14" s="75"/>
      <c r="L14" s="75"/>
      <c r="M14" s="56"/>
      <c r="N14" s="56"/>
      <c r="O14" s="56"/>
      <c r="P14" s="56"/>
      <c r="Q14" s="56"/>
      <c r="R14" s="56"/>
      <c r="S14" s="56"/>
      <c r="T14" s="56">
        <v>6.6381405264814</v>
      </c>
      <c r="U14" s="57">
        <v>6.997222978816</v>
      </c>
      <c r="V14" s="57">
        <v>7.2911063439263</v>
      </c>
      <c r="W14" s="57">
        <v>7.50983953424409</v>
      </c>
      <c r="X14" s="57">
        <v>7.302222978816</v>
      </c>
      <c r="Y14" s="57">
        <v>7.61621856690509</v>
      </c>
      <c r="Z14" s="57">
        <v>7.624722978816</v>
      </c>
      <c r="AA14" s="57">
        <v>9.167222978816</v>
      </c>
      <c r="AB14" s="57">
        <v>9.902222978816</v>
      </c>
      <c r="AC14" s="57">
        <v>9.502222978816</v>
      </c>
      <c r="AD14" s="57">
        <v>9.26472297881601</v>
      </c>
      <c r="AE14" s="57">
        <v>9.599722978816</v>
      </c>
      <c r="AF14" s="57">
        <v>10.594722978816</v>
      </c>
      <c r="AG14" s="57">
        <v>10.952222978816</v>
      </c>
      <c r="AH14" s="57">
        <v>11.059722978816</v>
      </c>
      <c r="AI14" s="57">
        <v>11.097222978816</v>
      </c>
      <c r="AJ14" s="57">
        <v>10.999722978816</v>
      </c>
      <c r="AK14" s="57">
        <v>11.219722978816</v>
      </c>
      <c r="AL14" s="57">
        <v>10.997222978816</v>
      </c>
      <c r="AM14" s="57">
        <v>10.767222978816</v>
      </c>
      <c r="AN14">
        <v>10.829722978816</v>
      </c>
      <c r="AO14" s="57">
        <v>11.277222978816</v>
      </c>
      <c r="AP14" s="57">
        <v>11.027222978816</v>
      </c>
      <c r="AQ14" s="57">
        <v>10.597222978816</v>
      </c>
      <c r="AR14" s="57">
        <v>10.829722978816</v>
      </c>
      <c r="AS14" s="57">
        <v>11.007222978816</v>
      </c>
      <c r="AT14" s="57">
        <v>12.357222978816</v>
      </c>
      <c r="AU14" s="57">
        <v>12.674722978816</v>
      </c>
      <c r="AV14" s="57">
        <v>14.066597978816</v>
      </c>
      <c r="AW14" s="57">
        <v>13.874097978816</v>
      </c>
      <c r="AX14" s="57">
        <v>14.705835478816</v>
      </c>
      <c r="AY14" s="57">
        <v>15.163098353816</v>
      </c>
      <c r="AZ14">
        <v>15.997222978816</v>
      </c>
      <c r="BA14">
        <v>15.552222978816</v>
      </c>
      <c r="BB14">
        <v>15.954722978816</v>
      </c>
      <c r="BC14">
        <v>16.182222978816</v>
      </c>
      <c r="BD14">
        <v>15.794722978816</v>
      </c>
      <c r="BE14" s="57">
        <v>15.839722978816</v>
      </c>
      <c r="BF14" s="57">
        <v>15.172222978816</v>
      </c>
      <c r="BG14" s="57">
        <v>16.977222978816</v>
      </c>
      <c r="BH14" s="57">
        <v>17.044722978816</v>
      </c>
      <c r="BI14" s="57">
        <v>15.904722978816</v>
      </c>
      <c r="BJ14" s="57">
        <v>16.0201513166889</v>
      </c>
      <c r="BK14" s="57">
        <v>16.7667013166889</v>
      </c>
      <c r="BL14" s="57">
        <v>16.9746013166889</v>
      </c>
      <c r="BM14" s="57">
        <v>17.0753657976163</v>
      </c>
      <c r="BN14" s="57">
        <v>17.3033358217721</v>
      </c>
      <c r="BO14" s="57">
        <v>17.3719358217721</v>
      </c>
      <c r="BP14" s="57">
        <v>16.8571358217721</v>
      </c>
      <c r="BQ14" s="57">
        <v>16.444722978816</v>
      </c>
      <c r="BR14" s="57">
        <v>17.334597978816</v>
      </c>
      <c r="BS14" s="57">
        <v>16.572097978816</v>
      </c>
      <c r="BT14" s="57">
        <v>17.392222978816</v>
      </c>
      <c r="BU14" s="57">
        <v>17.779722978816</v>
      </c>
      <c r="BV14" s="57">
        <v>17.337222978816</v>
      </c>
      <c r="BW14" s="57">
        <v>17.099722978816</v>
      </c>
      <c r="BX14" s="57">
        <v>16.759722978816</v>
      </c>
      <c r="BY14" s="57">
        <v>17.227222978816</v>
      </c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</row>
    <row r="15" ht="15.95" customHeight="1" spans="1:88">
      <c r="A15" s="85" t="s">
        <v>64</v>
      </c>
      <c r="B15" s="46"/>
      <c r="C15" s="46"/>
      <c r="D15" s="14">
        <v>-23.001042231552</v>
      </c>
      <c r="E15" s="14">
        <v>-3.68</v>
      </c>
      <c r="F15" s="14">
        <v>-3.39</v>
      </c>
      <c r="G15" s="14">
        <f t="shared" si="0"/>
        <v>0.29</v>
      </c>
      <c r="H15" s="14">
        <f t="shared" si="1"/>
        <v>19.321042231552</v>
      </c>
      <c r="I15" s="74">
        <f t="shared" si="2"/>
        <v>19.611042231552</v>
      </c>
      <c r="J15" s="75"/>
      <c r="K15" s="75"/>
      <c r="L15" s="75"/>
      <c r="M15" s="56"/>
      <c r="N15" s="56"/>
      <c r="O15" s="56"/>
      <c r="P15" s="56"/>
      <c r="Q15" s="56"/>
      <c r="R15" s="56"/>
      <c r="S15" s="56"/>
      <c r="T15" s="56">
        <v>7.2055903921398</v>
      </c>
      <c r="U15" s="57">
        <v>7.591042231552</v>
      </c>
      <c r="V15" s="57">
        <v>7.9098660052772</v>
      </c>
      <c r="W15" s="57">
        <v>8.14716198543551</v>
      </c>
      <c r="X15" s="57">
        <v>8.001042231552</v>
      </c>
      <c r="Y15" s="57">
        <v>8.34508704750873</v>
      </c>
      <c r="Z15" s="57">
        <v>8.351042231552</v>
      </c>
      <c r="AA15" s="57">
        <v>10.048542231552</v>
      </c>
      <c r="AB15" s="57">
        <v>10.873542231552</v>
      </c>
      <c r="AC15" s="57">
        <v>10.463542231552</v>
      </c>
      <c r="AD15" s="57">
        <v>10.251042231552</v>
      </c>
      <c r="AE15" s="57">
        <v>10.603542231552</v>
      </c>
      <c r="AF15" s="57">
        <v>11.626042231552</v>
      </c>
      <c r="AG15" s="57">
        <v>12.018542231552</v>
      </c>
      <c r="AH15" s="57">
        <v>12.143542231552</v>
      </c>
      <c r="AI15" s="57">
        <v>12.163542231552</v>
      </c>
      <c r="AJ15" s="57">
        <v>12.083542231552</v>
      </c>
      <c r="AK15" s="57">
        <v>12.328542231552</v>
      </c>
      <c r="AL15" s="57">
        <v>12.111042231552</v>
      </c>
      <c r="AM15" s="57">
        <v>11.908542231552</v>
      </c>
      <c r="AN15">
        <v>11.963542231552</v>
      </c>
      <c r="AO15" s="57">
        <v>12.431042231552</v>
      </c>
      <c r="AP15" s="57">
        <v>12.201042231552</v>
      </c>
      <c r="AQ15" s="57">
        <v>11.701042231552</v>
      </c>
      <c r="AR15" s="57">
        <v>11.916042231552</v>
      </c>
      <c r="AS15" s="57">
        <v>12.133542231552</v>
      </c>
      <c r="AT15" s="57">
        <v>13.658542231552</v>
      </c>
      <c r="AU15" s="57">
        <v>13.766042231552</v>
      </c>
      <c r="AV15" s="57">
        <v>15.531917231552</v>
      </c>
      <c r="AW15" s="57">
        <v>15.359417231552</v>
      </c>
      <c r="AX15" s="57">
        <v>16.315814731552</v>
      </c>
      <c r="AY15" s="57">
        <v>16.883555806552</v>
      </c>
      <c r="AZ15">
        <v>17.801042231552</v>
      </c>
      <c r="BA15">
        <v>17.306042231552</v>
      </c>
      <c r="BB15">
        <v>17.718542231552</v>
      </c>
      <c r="BC15">
        <v>17.988542231552</v>
      </c>
      <c r="BD15">
        <v>17.581042231552</v>
      </c>
      <c r="BE15" s="57">
        <v>17.626042231552</v>
      </c>
      <c r="BF15" s="57">
        <v>17.006042231552</v>
      </c>
      <c r="BG15" s="57">
        <v>18.948542231552</v>
      </c>
      <c r="BH15" s="57">
        <v>18.986042231552</v>
      </c>
      <c r="BI15" s="57">
        <v>17.888542231552</v>
      </c>
      <c r="BJ15" s="57">
        <v>18.0158734849413</v>
      </c>
      <c r="BK15" s="57">
        <v>18.7782234849413</v>
      </c>
      <c r="BL15" s="57">
        <v>18.9905234849413</v>
      </c>
      <c r="BM15" s="57">
        <v>19.131248420645</v>
      </c>
      <c r="BN15" s="57">
        <v>19.3894185215164</v>
      </c>
      <c r="BO15" s="57">
        <v>19.4629185215164</v>
      </c>
      <c r="BP15" s="57">
        <v>18.9103185215164</v>
      </c>
      <c r="BQ15" s="57">
        <v>18.516042231552</v>
      </c>
      <c r="BR15" s="57">
        <v>19.429542231552</v>
      </c>
      <c r="BS15" s="57">
        <v>18.672042231552</v>
      </c>
      <c r="BT15" s="57">
        <v>19.551042231552</v>
      </c>
      <c r="BU15" s="57">
        <v>19.946042231552</v>
      </c>
      <c r="BV15" s="57">
        <v>19.446042231552</v>
      </c>
      <c r="BW15" s="57">
        <v>19.241042231552</v>
      </c>
      <c r="BX15" s="57">
        <v>18.851042231552</v>
      </c>
      <c r="BY15" s="57">
        <v>19.321042231552</v>
      </c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</row>
    <row r="16" ht="15.95" customHeight="1" spans="1:88">
      <c r="A16" s="85" t="s">
        <v>65</v>
      </c>
      <c r="B16" s="46"/>
      <c r="C16" s="46"/>
      <c r="D16" s="14">
        <v>-26.574508092928</v>
      </c>
      <c r="E16" s="14">
        <v>-4.8675</v>
      </c>
      <c r="F16" s="14">
        <v>-4.5425</v>
      </c>
      <c r="G16" s="14">
        <f t="shared" si="0"/>
        <v>0.324999999999999</v>
      </c>
      <c r="H16" s="14">
        <f t="shared" si="1"/>
        <v>21.707008092928</v>
      </c>
      <c r="I16" s="74">
        <f t="shared" si="2"/>
        <v>22.032008092928</v>
      </c>
      <c r="J16" s="75"/>
      <c r="K16" s="75"/>
      <c r="L16" s="75"/>
      <c r="M16" s="56"/>
      <c r="N16" s="56"/>
      <c r="O16" s="56"/>
      <c r="P16" s="56"/>
      <c r="Q16" s="56"/>
      <c r="R16" s="56"/>
      <c r="S16" s="56"/>
      <c r="T16" s="56">
        <v>7.7168571027825</v>
      </c>
      <c r="U16" s="57">
        <v>8.142008092928</v>
      </c>
      <c r="V16" s="57">
        <v>8.483972432831</v>
      </c>
      <c r="W16" s="57">
        <v>8.73849160581593</v>
      </c>
      <c r="X16" s="57">
        <v>8.622008092928</v>
      </c>
      <c r="Y16" s="57">
        <v>8.9927544409239</v>
      </c>
      <c r="Z16" s="57">
        <v>9.017008092928</v>
      </c>
      <c r="AA16" s="57">
        <v>10.949508092928</v>
      </c>
      <c r="AB16" s="57">
        <v>11.869508092928</v>
      </c>
      <c r="AC16" s="57">
        <v>11.452008092928</v>
      </c>
      <c r="AD16" s="57">
        <v>11.287008092928</v>
      </c>
      <c r="AE16" s="57">
        <v>11.699508092928</v>
      </c>
      <c r="AF16" s="57">
        <v>12.739508092928</v>
      </c>
      <c r="AG16" s="57">
        <v>13.129508092928</v>
      </c>
      <c r="AH16" s="57">
        <v>13.324508092928</v>
      </c>
      <c r="AI16" s="57">
        <v>13.352008092928</v>
      </c>
      <c r="AJ16" s="57">
        <v>13.249508092928</v>
      </c>
      <c r="AK16" s="57">
        <v>13.524508092928</v>
      </c>
      <c r="AL16" s="57">
        <v>13.314508092928</v>
      </c>
      <c r="AM16" s="57">
        <v>13.137008092928</v>
      </c>
      <c r="AN16">
        <v>13.197008092928</v>
      </c>
      <c r="AO16" s="57">
        <v>13.674508092928</v>
      </c>
      <c r="AP16" s="57">
        <v>13.484508092928</v>
      </c>
      <c r="AQ16" s="57">
        <v>12.944508092928</v>
      </c>
      <c r="AR16" s="57">
        <v>13.157008092928</v>
      </c>
      <c r="AS16" s="57">
        <v>13.394508092928</v>
      </c>
      <c r="AT16" s="57">
        <v>14.997008092928</v>
      </c>
      <c r="AU16" s="57">
        <v>15.002008092928</v>
      </c>
      <c r="AV16" s="57">
        <v>17.067508092928</v>
      </c>
      <c r="AW16" s="57">
        <v>16.900008092928</v>
      </c>
      <c r="AX16" s="57">
        <v>17.985378092928</v>
      </c>
      <c r="AY16" s="57">
        <v>18.700142992928</v>
      </c>
      <c r="AZ16">
        <v>19.714508092928</v>
      </c>
      <c r="BA16">
        <v>19.262008092928</v>
      </c>
      <c r="BB16">
        <v>19.689508092928</v>
      </c>
      <c r="BC16">
        <v>19.999508092928</v>
      </c>
      <c r="BD16">
        <v>19.564508092928</v>
      </c>
      <c r="BE16" s="57">
        <v>19.629508092928</v>
      </c>
      <c r="BF16" s="57">
        <v>19.089508092928</v>
      </c>
      <c r="BG16" s="57">
        <v>21.112008092928</v>
      </c>
      <c r="BH16" s="57">
        <v>21.124508092928</v>
      </c>
      <c r="BI16" s="57">
        <v>19.987008092928</v>
      </c>
      <c r="BJ16" s="57">
        <v>20.1269301414856</v>
      </c>
      <c r="BK16" s="57">
        <v>20.9663051414856</v>
      </c>
      <c r="BL16" s="57">
        <v>21.2000551414856</v>
      </c>
      <c r="BM16" s="57">
        <v>21.3455152057501</v>
      </c>
      <c r="BN16" s="57">
        <v>21.6362557246722</v>
      </c>
      <c r="BO16" s="57">
        <v>21.7269057246722</v>
      </c>
      <c r="BP16" s="57">
        <v>21.1851057246721</v>
      </c>
      <c r="BQ16" s="57">
        <v>20.922008092928</v>
      </c>
      <c r="BR16" s="57">
        <v>21.826058092928</v>
      </c>
      <c r="BS16" s="57">
        <v>21.073558092928</v>
      </c>
      <c r="BT16" s="57">
        <v>21.967008092928</v>
      </c>
      <c r="BU16" s="57">
        <v>22.344508092928</v>
      </c>
      <c r="BV16" s="57">
        <v>21.797008092928</v>
      </c>
      <c r="BW16" s="57">
        <v>21.652008092928</v>
      </c>
      <c r="BX16" s="57">
        <v>21.234508092928</v>
      </c>
      <c r="BY16" s="57">
        <v>21.707008092928</v>
      </c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</row>
    <row r="17" ht="15.95" customHeight="1" spans="1:88">
      <c r="A17" s="85" t="s">
        <v>66</v>
      </c>
      <c r="B17" s="46"/>
      <c r="C17" s="46"/>
      <c r="D17" s="14">
        <v>-28.213055136768</v>
      </c>
      <c r="E17" s="14">
        <v>-4.06</v>
      </c>
      <c r="F17" s="14">
        <v>-3.7225</v>
      </c>
      <c r="G17" s="14">
        <f t="shared" si="0"/>
        <v>0.337499999999999</v>
      </c>
      <c r="H17" s="14">
        <f t="shared" si="1"/>
        <v>24.153055136768</v>
      </c>
      <c r="I17" s="74">
        <f t="shared" si="2"/>
        <v>24.490555136768</v>
      </c>
      <c r="J17" s="75"/>
      <c r="K17" s="75"/>
      <c r="L17" s="75"/>
      <c r="M17" s="56"/>
      <c r="N17" s="56"/>
      <c r="O17" s="56"/>
      <c r="P17" s="56"/>
      <c r="Q17" s="56"/>
      <c r="R17" s="56"/>
      <c r="S17" s="56"/>
      <c r="T17" s="56">
        <v>8.0820476103844</v>
      </c>
      <c r="U17" s="57">
        <v>8.600555136768</v>
      </c>
      <c r="V17" s="57">
        <v>8.9617784525123</v>
      </c>
      <c r="W17" s="57">
        <v>9.23063180608766</v>
      </c>
      <c r="X17" s="57">
        <v>9.103055136768</v>
      </c>
      <c r="Y17" s="57">
        <v>9.49448650764902</v>
      </c>
      <c r="Z17" s="57">
        <v>9.613055136768</v>
      </c>
      <c r="AA17" s="57">
        <v>11.800555136768</v>
      </c>
      <c r="AB17" s="57">
        <v>12.778055136768</v>
      </c>
      <c r="AC17" s="57">
        <v>12.390555136768</v>
      </c>
      <c r="AD17" s="57">
        <v>12.283055136768</v>
      </c>
      <c r="AE17" s="57">
        <v>12.733055136768</v>
      </c>
      <c r="AF17" s="57">
        <v>13.818055136768</v>
      </c>
      <c r="AG17" s="57">
        <v>14.203055136768</v>
      </c>
      <c r="AH17" s="57">
        <v>14.473055136768</v>
      </c>
      <c r="AI17" s="57">
        <v>14.520555136768</v>
      </c>
      <c r="AJ17" s="57">
        <v>14.383055136768</v>
      </c>
      <c r="AK17" s="57">
        <v>14.700555136768</v>
      </c>
      <c r="AL17" s="57">
        <v>14.503055136768</v>
      </c>
      <c r="AM17" s="57">
        <v>14.318055136768</v>
      </c>
      <c r="AN17">
        <v>14.383055136768</v>
      </c>
      <c r="AO17" s="57">
        <v>14.903055136768</v>
      </c>
      <c r="AP17" s="57">
        <v>14.743055136768</v>
      </c>
      <c r="AQ17" s="57">
        <v>14.173055136768</v>
      </c>
      <c r="AR17" s="57">
        <v>14.390555136768</v>
      </c>
      <c r="AS17" s="57">
        <v>14.670555136768</v>
      </c>
      <c r="AT17" s="57">
        <v>16.298055136768</v>
      </c>
      <c r="AU17" s="57">
        <v>16.365555136768</v>
      </c>
      <c r="AV17" s="57">
        <v>18.588305136768</v>
      </c>
      <c r="AW17" s="57">
        <v>18.430805136768</v>
      </c>
      <c r="AX17" s="57">
        <v>19.648540136768</v>
      </c>
      <c r="AY17" s="57">
        <v>20.527836086768</v>
      </c>
      <c r="AZ17">
        <v>21.625555136768</v>
      </c>
      <c r="BA17">
        <v>21.228055136768</v>
      </c>
      <c r="BB17">
        <v>21.670555136768</v>
      </c>
      <c r="BC17">
        <v>22.015555136768</v>
      </c>
      <c r="BD17">
        <v>21.595555136768</v>
      </c>
      <c r="BE17" s="57">
        <v>21.658055136768</v>
      </c>
      <c r="BF17" s="57">
        <v>21.240555136768</v>
      </c>
      <c r="BG17" s="57">
        <v>23.358055136768</v>
      </c>
      <c r="BH17" s="57">
        <v>23.328055136768</v>
      </c>
      <c r="BI17" s="57">
        <v>22.135555136768</v>
      </c>
      <c r="BJ17" s="57">
        <v>22.2883684675886</v>
      </c>
      <c r="BK17" s="57">
        <v>23.1652684675886</v>
      </c>
      <c r="BL17" s="57">
        <v>23.4094684675886</v>
      </c>
      <c r="BM17" s="57">
        <v>23.5769944022537</v>
      </c>
      <c r="BN17" s="57">
        <v>23.9052626649977</v>
      </c>
      <c r="BO17" s="57">
        <v>24.0081626649977</v>
      </c>
      <c r="BP17" s="57">
        <v>23.4807626649977</v>
      </c>
      <c r="BQ17" s="57">
        <v>23.355555136768</v>
      </c>
      <c r="BR17" s="57">
        <v>24.258030136768</v>
      </c>
      <c r="BS17" s="57">
        <v>23.550530136768</v>
      </c>
      <c r="BT17" s="57">
        <v>24.443055136768</v>
      </c>
      <c r="BU17" s="57">
        <v>24.753055136768</v>
      </c>
      <c r="BV17" s="57">
        <v>24.195555136768</v>
      </c>
      <c r="BW17" s="57">
        <v>24.098055136768</v>
      </c>
      <c r="BX17" s="57">
        <v>23.638055136768</v>
      </c>
      <c r="BY17" s="57">
        <v>24.153055136768</v>
      </c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</row>
    <row r="18" ht="15.95" customHeight="1" spans="1:88">
      <c r="A18" s="85" t="s">
        <v>67</v>
      </c>
      <c r="B18" s="46"/>
      <c r="C18" s="46"/>
      <c r="D18" s="14">
        <v>-25.92681946752</v>
      </c>
      <c r="E18" s="14">
        <v>0.794999999999992</v>
      </c>
      <c r="F18" s="14">
        <v>1.16</v>
      </c>
      <c r="G18" s="14">
        <f t="shared" si="0"/>
        <v>0.365000000000008</v>
      </c>
      <c r="H18" s="14">
        <f t="shared" si="1"/>
        <v>26.72181946752</v>
      </c>
      <c r="I18" s="74">
        <f t="shared" si="2"/>
        <v>27.08681946752</v>
      </c>
      <c r="J18" s="75"/>
      <c r="K18" s="75"/>
      <c r="L18" s="75"/>
      <c r="M18" s="56"/>
      <c r="N18" s="56"/>
      <c r="O18" s="56"/>
      <c r="P18" s="56"/>
      <c r="Q18" s="56"/>
      <c r="R18" s="56"/>
      <c r="S18" s="56"/>
      <c r="T18" s="56">
        <v>8.4022915939738</v>
      </c>
      <c r="U18" s="57">
        <v>9.02431946752001</v>
      </c>
      <c r="V18" s="57">
        <v>9.4033408851558</v>
      </c>
      <c r="W18" s="57">
        <v>9.68544111171048</v>
      </c>
      <c r="X18" s="57">
        <v>9.55681946752</v>
      </c>
      <c r="Y18" s="57">
        <v>9.96776270462336</v>
      </c>
      <c r="Z18" s="57">
        <v>10.19681946752</v>
      </c>
      <c r="AA18" s="57">
        <v>12.67181946752</v>
      </c>
      <c r="AB18" s="57">
        <v>13.69931946752</v>
      </c>
      <c r="AC18" s="57">
        <v>13.36181946752</v>
      </c>
      <c r="AD18" s="57">
        <v>13.34681946752</v>
      </c>
      <c r="AE18" s="57">
        <v>13.82681946752</v>
      </c>
      <c r="AF18" s="57">
        <v>14.92431946752</v>
      </c>
      <c r="AG18" s="57">
        <v>15.35181946752</v>
      </c>
      <c r="AH18" s="57">
        <v>15.70181946752</v>
      </c>
      <c r="AI18" s="57">
        <v>15.78681946752</v>
      </c>
      <c r="AJ18" s="57">
        <v>15.56931946752</v>
      </c>
      <c r="AK18" s="57">
        <v>15.93431946752</v>
      </c>
      <c r="AL18" s="57">
        <v>15.76931946752</v>
      </c>
      <c r="AM18" s="57">
        <v>15.55931946752</v>
      </c>
      <c r="AN18">
        <v>15.62181946752</v>
      </c>
      <c r="AO18" s="57">
        <v>16.19681946752</v>
      </c>
      <c r="AP18" s="57">
        <v>16.05681946752</v>
      </c>
      <c r="AQ18" s="57">
        <v>15.47681946752</v>
      </c>
      <c r="AR18" s="57">
        <v>15.72931946752</v>
      </c>
      <c r="AS18" s="57">
        <v>16.06181946752</v>
      </c>
      <c r="AT18" s="57">
        <v>17.64431946752</v>
      </c>
      <c r="AU18" s="57">
        <v>17.91681946752</v>
      </c>
      <c r="AV18" s="57">
        <v>20.08006946752</v>
      </c>
      <c r="AW18" s="57">
        <v>20.08006946752</v>
      </c>
      <c r="AX18" s="57">
        <v>21.43672446752</v>
      </c>
      <c r="AY18" s="57">
        <v>22.49346881752</v>
      </c>
      <c r="AZ18">
        <v>23.71431946752</v>
      </c>
      <c r="BA18">
        <v>23.32681946752</v>
      </c>
      <c r="BB18">
        <v>23.80681946752</v>
      </c>
      <c r="BC18">
        <v>24.18431946752</v>
      </c>
      <c r="BD18">
        <v>23.70181946752</v>
      </c>
      <c r="BE18" s="57">
        <v>23.82681946752</v>
      </c>
      <c r="BF18" s="57">
        <v>23.54181946752</v>
      </c>
      <c r="BG18" s="57">
        <v>25.77181946752</v>
      </c>
      <c r="BH18" s="57">
        <v>25.70431946752</v>
      </c>
      <c r="BI18" s="57">
        <v>24.53181946752</v>
      </c>
      <c r="BJ18" s="57">
        <v>24.6990103843251</v>
      </c>
      <c r="BK18" s="57">
        <v>25.5383853843251</v>
      </c>
      <c r="BL18" s="57">
        <v>25.7721353843251</v>
      </c>
      <c r="BM18" s="57">
        <v>25.9733679484184</v>
      </c>
      <c r="BN18" s="57">
        <v>26.3566924054524</v>
      </c>
      <c r="BO18" s="57">
        <v>26.4865424054524</v>
      </c>
      <c r="BP18" s="57">
        <v>26.0167424054524</v>
      </c>
      <c r="BQ18" s="57">
        <v>25.98681946752</v>
      </c>
      <c r="BR18" s="57">
        <v>26.87984446752</v>
      </c>
      <c r="BS18" s="57">
        <v>26.19484446752</v>
      </c>
      <c r="BT18" s="57">
        <v>27.08681946752</v>
      </c>
      <c r="BU18" s="57">
        <v>27.34431946752</v>
      </c>
      <c r="BV18" s="57">
        <v>26.73431946752</v>
      </c>
      <c r="BW18" s="57">
        <v>26.70931946752</v>
      </c>
      <c r="BX18" s="57">
        <v>26.22181946752</v>
      </c>
      <c r="BY18" s="57">
        <v>26.72181946752</v>
      </c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</row>
    <row r="19" ht="15.95" customHeight="1" spans="1:88">
      <c r="A19" s="85" t="s">
        <v>68</v>
      </c>
      <c r="B19" s="46"/>
      <c r="C19" s="46"/>
      <c r="D19" s="14">
        <v>-23.095583798272</v>
      </c>
      <c r="E19" s="14">
        <v>5.77999999999999</v>
      </c>
      <c r="F19" s="14">
        <v>6.1975</v>
      </c>
      <c r="G19" s="14">
        <f t="shared" si="0"/>
        <v>0.41750000000001</v>
      </c>
      <c r="H19" s="14">
        <f t="shared" si="1"/>
        <v>28.875583798272</v>
      </c>
      <c r="I19" s="74">
        <f t="shared" si="2"/>
        <v>29.293083798272</v>
      </c>
      <c r="J19" s="75"/>
      <c r="K19" s="75"/>
      <c r="L19" s="75"/>
      <c r="M19" s="56"/>
      <c r="N19" s="56"/>
      <c r="O19" s="56"/>
      <c r="P19" s="56"/>
      <c r="Q19" s="56"/>
      <c r="R19" s="56"/>
      <c r="S19" s="56"/>
      <c r="T19" s="56">
        <v>8.7225355775631</v>
      </c>
      <c r="U19" s="57">
        <v>9.338083798272</v>
      </c>
      <c r="V19" s="57">
        <v>9.7302833177994</v>
      </c>
      <c r="W19" s="57">
        <v>10.0221918173334</v>
      </c>
      <c r="X19" s="57">
        <v>10.128083798272</v>
      </c>
      <c r="Y19" s="57">
        <v>10.5635914015977</v>
      </c>
      <c r="Z19" s="57">
        <v>10.728083798272</v>
      </c>
      <c r="AA19" s="57">
        <v>13.345583798272</v>
      </c>
      <c r="AB19" s="57">
        <v>14.453083798272</v>
      </c>
      <c r="AC19" s="57">
        <v>14.098083798272</v>
      </c>
      <c r="AD19" s="57">
        <v>14.148083798272</v>
      </c>
      <c r="AE19" s="57">
        <v>14.638083798272</v>
      </c>
      <c r="AF19" s="57">
        <v>15.713083798272</v>
      </c>
      <c r="AG19" s="57">
        <v>16.173083798272</v>
      </c>
      <c r="AH19" s="57">
        <v>16.565583798272</v>
      </c>
      <c r="AI19" s="57">
        <v>16.633083798272</v>
      </c>
      <c r="AJ19" s="57">
        <v>16.448083798272</v>
      </c>
      <c r="AK19" s="57">
        <v>16.813083798272</v>
      </c>
      <c r="AL19" s="57">
        <v>16.718083798272</v>
      </c>
      <c r="AM19" s="57">
        <v>16.493083798272</v>
      </c>
      <c r="AN19">
        <v>16.528083798272</v>
      </c>
      <c r="AO19" s="57">
        <v>17.145583798272</v>
      </c>
      <c r="AP19" s="57">
        <v>17.075583798272</v>
      </c>
      <c r="AQ19" s="57">
        <v>16.455583798272</v>
      </c>
      <c r="AR19" s="57">
        <v>16.740583798272</v>
      </c>
      <c r="AS19" s="57">
        <v>17.073083798272</v>
      </c>
      <c r="AT19" s="57">
        <v>18.820583798272</v>
      </c>
      <c r="AU19" s="57">
        <v>19.123083798272</v>
      </c>
      <c r="AV19" s="57">
        <v>21.477583798272</v>
      </c>
      <c r="AW19" s="57">
        <v>21.547583798272</v>
      </c>
      <c r="AX19" s="57">
        <v>23.026713798272</v>
      </c>
      <c r="AY19" s="57">
        <v>24.210313898272</v>
      </c>
      <c r="AZ19">
        <v>25.480583798272</v>
      </c>
      <c r="BA19">
        <v>25.080583798272</v>
      </c>
      <c r="BB19">
        <v>25.560583798272</v>
      </c>
      <c r="BC19">
        <v>25.940583798272</v>
      </c>
      <c r="BD19">
        <v>25.485583798272</v>
      </c>
      <c r="BE19" s="57">
        <v>25.600583798272</v>
      </c>
      <c r="BF19" s="57">
        <v>25.295583798272</v>
      </c>
      <c r="BG19" s="57">
        <v>27.605583798272</v>
      </c>
      <c r="BH19" s="57">
        <v>27.600583798272</v>
      </c>
      <c r="BI19" s="57">
        <v>26.363083798272</v>
      </c>
      <c r="BJ19" s="57">
        <v>26.5412623010616</v>
      </c>
      <c r="BK19" s="57">
        <v>27.4872873010616</v>
      </c>
      <c r="BL19" s="57">
        <v>27.7507373010616</v>
      </c>
      <c r="BM19" s="57">
        <v>27.9904809445831</v>
      </c>
      <c r="BN19" s="57">
        <v>28.3937457424071</v>
      </c>
      <c r="BO19" s="57">
        <v>28.5799457424071</v>
      </c>
      <c r="BP19" s="57">
        <v>28.1605457424071</v>
      </c>
      <c r="BQ19" s="57">
        <v>28.098083798272</v>
      </c>
      <c r="BR19" s="57">
        <v>28.995833798272</v>
      </c>
      <c r="BS19" s="57">
        <v>28.358333798272</v>
      </c>
      <c r="BT19" s="57">
        <v>29.268083798272</v>
      </c>
      <c r="BU19" s="57">
        <v>29.515583798272</v>
      </c>
      <c r="BV19" s="57">
        <v>28.868083798272</v>
      </c>
      <c r="BW19" s="57">
        <v>28.885583798272</v>
      </c>
      <c r="BX19" s="57">
        <v>28.370583798272</v>
      </c>
      <c r="BY19" s="57">
        <v>28.875583798272</v>
      </c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</row>
    <row r="20" ht="15.95" customHeight="1" spans="1:88">
      <c r="A20" s="85" t="s">
        <v>69</v>
      </c>
      <c r="B20" s="46"/>
      <c r="C20" s="46"/>
      <c r="D20" s="14">
        <v>-23.615272198656</v>
      </c>
      <c r="E20" s="14">
        <v>7.83</v>
      </c>
      <c r="F20" s="14">
        <v>8.2725</v>
      </c>
      <c r="G20" s="14">
        <f t="shared" si="0"/>
        <v>0.442500000000001</v>
      </c>
      <c r="H20" s="14">
        <f t="shared" si="1"/>
        <v>31.445272198656</v>
      </c>
      <c r="I20" s="74">
        <f t="shared" si="2"/>
        <v>31.887772198656</v>
      </c>
      <c r="J20" s="75"/>
      <c r="K20" s="75"/>
      <c r="L20" s="75"/>
      <c r="M20" s="56"/>
      <c r="N20" s="56"/>
      <c r="O20" s="56"/>
      <c r="P20" s="56"/>
      <c r="Q20" s="56"/>
      <c r="R20" s="56"/>
      <c r="S20" s="56"/>
      <c r="T20" s="56">
        <v>9.1101993471713</v>
      </c>
      <c r="U20" s="57">
        <v>9.695272198656</v>
      </c>
      <c r="V20" s="57">
        <v>10.1024736309996</v>
      </c>
      <c r="W20" s="57">
        <v>10.4055478399296</v>
      </c>
      <c r="X20" s="57">
        <v>10.810272198656</v>
      </c>
      <c r="Y20" s="57">
        <v>11.2751139031982</v>
      </c>
      <c r="Z20" s="57">
        <v>11.322772198656</v>
      </c>
      <c r="AA20" s="57">
        <v>14.110272198656</v>
      </c>
      <c r="AB20" s="57">
        <v>15.287772198656</v>
      </c>
      <c r="AC20" s="57">
        <v>14.947772198656</v>
      </c>
      <c r="AD20" s="57">
        <v>15.050272198656</v>
      </c>
      <c r="AE20" s="57">
        <v>15.580272198656</v>
      </c>
      <c r="AF20" s="57">
        <v>16.597772198656</v>
      </c>
      <c r="AG20" s="57">
        <v>17.145272198656</v>
      </c>
      <c r="AH20" s="57">
        <v>17.547772198656</v>
      </c>
      <c r="AI20" s="57">
        <v>17.627772198656</v>
      </c>
      <c r="AJ20" s="57">
        <v>17.445272198656</v>
      </c>
      <c r="AK20" s="57">
        <v>17.820272198656</v>
      </c>
      <c r="AL20" s="57">
        <v>17.790272198656</v>
      </c>
      <c r="AM20" s="57">
        <v>17.532772198656</v>
      </c>
      <c r="AN20">
        <v>17.567772198656</v>
      </c>
      <c r="AO20" s="57">
        <v>18.215272198656</v>
      </c>
      <c r="AP20" s="57">
        <v>18.225272198656</v>
      </c>
      <c r="AQ20" s="57">
        <v>17.555272198656</v>
      </c>
      <c r="AR20" s="57">
        <v>17.835272198656</v>
      </c>
      <c r="AS20" s="57">
        <v>18.192772198656</v>
      </c>
      <c r="AT20" s="57">
        <v>20.147772198656</v>
      </c>
      <c r="AU20" s="57">
        <v>20.425272198656</v>
      </c>
      <c r="AV20" s="57">
        <v>23.041147198656</v>
      </c>
      <c r="AW20" s="57">
        <v>23.171147198656</v>
      </c>
      <c r="AX20" s="57">
        <v>24.817544698656</v>
      </c>
      <c r="AY20" s="57">
        <v>26.151785773656</v>
      </c>
      <c r="AZ20">
        <v>27.465272198656</v>
      </c>
      <c r="BA20">
        <v>27.065272198656</v>
      </c>
      <c r="BB20">
        <v>27.560272198656</v>
      </c>
      <c r="BC20">
        <v>27.937772198656</v>
      </c>
      <c r="BD20">
        <v>27.475272198656</v>
      </c>
      <c r="BE20" s="57">
        <v>27.627772198656</v>
      </c>
      <c r="BF20" s="57">
        <v>27.372772198656</v>
      </c>
      <c r="BG20" s="57">
        <v>29.745272198656</v>
      </c>
      <c r="BH20" s="57">
        <v>29.777772198656</v>
      </c>
      <c r="BI20" s="57">
        <v>28.510272198656</v>
      </c>
      <c r="BJ20" s="57">
        <v>28.7013338318479</v>
      </c>
      <c r="BK20" s="57">
        <v>29.7599338318479</v>
      </c>
      <c r="BL20" s="57">
        <v>30.0547338318479</v>
      </c>
      <c r="BM20" s="57">
        <v>30.3200191662562</v>
      </c>
      <c r="BN20" s="57">
        <v>30.7674785766681</v>
      </c>
      <c r="BO20" s="57">
        <v>30.9928785766681</v>
      </c>
      <c r="BP20" s="57">
        <v>30.6202785766681</v>
      </c>
      <c r="BQ20" s="57">
        <v>30.595272198656</v>
      </c>
      <c r="BR20" s="57">
        <v>31.486722198656</v>
      </c>
      <c r="BS20" s="57">
        <v>30.919222198656</v>
      </c>
      <c r="BT20" s="57">
        <v>31.807772198656</v>
      </c>
      <c r="BU20" s="57">
        <v>32.045272198656</v>
      </c>
      <c r="BV20" s="57">
        <v>31.375272198656</v>
      </c>
      <c r="BW20" s="57">
        <v>31.445272198656</v>
      </c>
      <c r="BX20" s="57">
        <v>30.890272198656</v>
      </c>
      <c r="BY20" s="57">
        <v>31.445272198656</v>
      </c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</row>
    <row r="21" ht="15.95" customHeight="1" spans="1:88">
      <c r="A21" s="85" t="s">
        <v>70</v>
      </c>
      <c r="B21" s="46"/>
      <c r="C21" s="46"/>
      <c r="D21" s="14">
        <v>-26.822895172864</v>
      </c>
      <c r="E21" s="14">
        <v>6.90749999999999</v>
      </c>
      <c r="F21" s="14">
        <v>7.4275</v>
      </c>
      <c r="G21" s="14">
        <f t="shared" si="0"/>
        <v>0.520000000000011</v>
      </c>
      <c r="H21" s="14">
        <f t="shared" si="1"/>
        <v>33.730395172864</v>
      </c>
      <c r="I21" s="74">
        <f t="shared" si="2"/>
        <v>34.250395172864</v>
      </c>
      <c r="J21" s="75"/>
      <c r="K21" s="75"/>
      <c r="L21" s="75"/>
      <c r="M21" s="56"/>
      <c r="N21" s="56"/>
      <c r="O21" s="56"/>
      <c r="P21" s="56"/>
      <c r="Q21" s="56"/>
      <c r="R21" s="56"/>
      <c r="S21" s="56"/>
      <c r="T21" s="56">
        <v>9.4079700687544</v>
      </c>
      <c r="U21" s="57">
        <v>9.90789517286401</v>
      </c>
      <c r="V21" s="57">
        <v>10.3240267701243</v>
      </c>
      <c r="W21" s="57">
        <v>10.633747573228</v>
      </c>
      <c r="X21" s="57">
        <v>11.365395172864</v>
      </c>
      <c r="Y21" s="57">
        <v>11.8541071652972</v>
      </c>
      <c r="Z21" s="57">
        <v>11.810395172864</v>
      </c>
      <c r="AA21" s="57">
        <v>14.775395172864</v>
      </c>
      <c r="AB21" s="57">
        <v>15.900395172864</v>
      </c>
      <c r="AC21" s="57">
        <v>15.550395172864</v>
      </c>
      <c r="AD21" s="57">
        <v>15.712895172864</v>
      </c>
      <c r="AE21" s="57">
        <v>16.262895172864</v>
      </c>
      <c r="AF21" s="57">
        <v>17.210395172864</v>
      </c>
      <c r="AG21" s="57">
        <v>17.845395172864</v>
      </c>
      <c r="AH21" s="57">
        <v>18.245395172864</v>
      </c>
      <c r="AI21" s="57">
        <v>18.340395172864</v>
      </c>
      <c r="AJ21" s="57">
        <v>18.132895172864</v>
      </c>
      <c r="AK21" s="57">
        <v>18.515395172864</v>
      </c>
      <c r="AL21" s="57">
        <v>18.580395172864</v>
      </c>
      <c r="AM21" s="57">
        <v>18.295395172864</v>
      </c>
      <c r="AN21">
        <v>18.370395172864</v>
      </c>
      <c r="AO21" s="57">
        <v>18.992895172864</v>
      </c>
      <c r="AP21" s="57">
        <v>19.112895172864</v>
      </c>
      <c r="AQ21" s="57">
        <v>18.412895172864</v>
      </c>
      <c r="AR21" s="57">
        <v>18.727895172864</v>
      </c>
      <c r="AS21" s="57">
        <v>19.087895172864</v>
      </c>
      <c r="AT21" s="57">
        <v>21.170395172864</v>
      </c>
      <c r="AU21" s="57">
        <v>21.542895172864</v>
      </c>
      <c r="AV21" s="57">
        <v>24.394645172864</v>
      </c>
      <c r="AW21" s="57">
        <v>24.597145172864</v>
      </c>
      <c r="AX21" s="57">
        <v>26.421390172864</v>
      </c>
      <c r="AY21" s="57">
        <v>27.913513822864</v>
      </c>
      <c r="AZ21">
        <v>29.225395172864</v>
      </c>
      <c r="BA21">
        <v>28.730395172864</v>
      </c>
      <c r="BB21">
        <v>29.282895172864</v>
      </c>
      <c r="BC21">
        <v>29.642895172864</v>
      </c>
      <c r="BD21">
        <v>29.202895172864</v>
      </c>
      <c r="BE21" s="57">
        <v>29.355395172864</v>
      </c>
      <c r="BF21" s="57">
        <v>29.172895172864</v>
      </c>
      <c r="BG21" s="57">
        <v>31.562895172864</v>
      </c>
      <c r="BH21" s="57">
        <v>31.587895172864</v>
      </c>
      <c r="BI21" s="57">
        <v>30.365395172864</v>
      </c>
      <c r="BJ21" s="57">
        <v>30.5675875439012</v>
      </c>
      <c r="BK21" s="57">
        <v>31.7999875439012</v>
      </c>
      <c r="BL21" s="57">
        <v>32.1431875439012</v>
      </c>
      <c r="BM21" s="57">
        <v>32.4477825872515</v>
      </c>
      <c r="BN21" s="57">
        <v>32.9093285161874</v>
      </c>
      <c r="BO21" s="57">
        <v>33.2008785161874</v>
      </c>
      <c r="BP21" s="57">
        <v>32.8768785161874</v>
      </c>
      <c r="BQ21" s="57">
        <v>32.815395172864</v>
      </c>
      <c r="BR21" s="57">
        <v>33.705270172864</v>
      </c>
      <c r="BS21" s="57">
        <v>33.195270172864</v>
      </c>
      <c r="BT21" s="57">
        <v>34.102895172864</v>
      </c>
      <c r="BU21" s="57">
        <v>34.275395172864</v>
      </c>
      <c r="BV21" s="57">
        <v>33.622895172864</v>
      </c>
      <c r="BW21" s="57">
        <v>33.785395172864</v>
      </c>
      <c r="BX21" s="57">
        <v>33.190395172864</v>
      </c>
      <c r="BY21" s="57">
        <v>33.730395172864</v>
      </c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</row>
    <row r="22" ht="15.95" customHeight="1" spans="1:88">
      <c r="A22" s="85" t="s">
        <v>71</v>
      </c>
      <c r="B22" s="46"/>
      <c r="C22" s="46"/>
      <c r="D22" s="14">
        <v>-33.452664755712</v>
      </c>
      <c r="E22" s="14">
        <v>2.61999999999999</v>
      </c>
      <c r="F22" s="14">
        <v>3.2375</v>
      </c>
      <c r="G22" s="14">
        <f t="shared" si="0"/>
        <v>0.617500000000011</v>
      </c>
      <c r="H22" s="14">
        <f t="shared" si="1"/>
        <v>36.072664755712</v>
      </c>
      <c r="I22" s="74">
        <f t="shared" si="2"/>
        <v>36.690164755712</v>
      </c>
      <c r="J22" s="75"/>
      <c r="K22" s="75"/>
      <c r="L22" s="75"/>
      <c r="M22" s="56"/>
      <c r="N22" s="56"/>
      <c r="O22" s="56"/>
      <c r="P22" s="56"/>
      <c r="Q22" s="56"/>
      <c r="R22" s="56"/>
      <c r="S22" s="56"/>
      <c r="T22" s="56">
        <v>9.6495576353219</v>
      </c>
      <c r="U22" s="57">
        <v>10.115164755712</v>
      </c>
      <c r="V22" s="57">
        <v>10.5400016754519</v>
      </c>
      <c r="W22" s="57">
        <v>10.8562017257155</v>
      </c>
      <c r="X22" s="57">
        <v>11.842664755712</v>
      </c>
      <c r="Y22" s="57">
        <v>12.3518993402076</v>
      </c>
      <c r="Z22" s="57">
        <v>12.242664755712</v>
      </c>
      <c r="AA22" s="57">
        <v>15.337664755712</v>
      </c>
      <c r="AB22" s="57">
        <v>16.510164755712</v>
      </c>
      <c r="AC22" s="57">
        <v>16.177664755712</v>
      </c>
      <c r="AD22" s="57">
        <v>16.360164755712</v>
      </c>
      <c r="AE22" s="57">
        <v>16.960164755712</v>
      </c>
      <c r="AF22" s="57">
        <v>17.867664755712</v>
      </c>
      <c r="AG22" s="57">
        <v>18.570164755712</v>
      </c>
      <c r="AH22" s="57">
        <v>18.975164755712</v>
      </c>
      <c r="AI22" s="57">
        <v>19.080164755712</v>
      </c>
      <c r="AJ22" s="57">
        <v>18.865164755712</v>
      </c>
      <c r="AK22" s="57">
        <v>19.245164755712</v>
      </c>
      <c r="AL22" s="57">
        <v>19.417664755712</v>
      </c>
      <c r="AM22" s="57">
        <v>19.072664755712</v>
      </c>
      <c r="AN22">
        <v>19.155164755712</v>
      </c>
      <c r="AO22" s="57">
        <v>19.812664755712</v>
      </c>
      <c r="AP22" s="57">
        <v>20.022664755712</v>
      </c>
      <c r="AQ22" s="57">
        <v>19.312664755712</v>
      </c>
      <c r="AR22" s="57">
        <v>19.605164755712</v>
      </c>
      <c r="AS22" s="57">
        <v>20.042664755712</v>
      </c>
      <c r="AT22" s="57">
        <v>22.197664755712</v>
      </c>
      <c r="AU22" s="57">
        <v>22.602664755712</v>
      </c>
      <c r="AV22" s="57">
        <v>25.703039755712</v>
      </c>
      <c r="AW22" s="57">
        <v>25.985539755712</v>
      </c>
      <c r="AX22" s="57">
        <v>27.994417255712</v>
      </c>
      <c r="AY22" s="57">
        <v>29.659362930712</v>
      </c>
      <c r="AZ22">
        <v>31.000164755712</v>
      </c>
      <c r="BA22">
        <v>30.457664755712</v>
      </c>
      <c r="BB22">
        <v>31.045164755712</v>
      </c>
      <c r="BC22">
        <v>31.405164755712</v>
      </c>
      <c r="BD22">
        <v>31.032664755712</v>
      </c>
      <c r="BE22" s="57">
        <v>31.180164755712</v>
      </c>
      <c r="BF22" s="57">
        <v>31.010164755712</v>
      </c>
      <c r="BG22" s="57">
        <v>33.490164755712</v>
      </c>
      <c r="BH22" s="57">
        <v>33.470164755712</v>
      </c>
      <c r="BI22" s="57">
        <v>32.280164755712</v>
      </c>
      <c r="BJ22" s="57">
        <v>32.4938457442463</v>
      </c>
      <c r="BK22" s="57">
        <v>33.8546207442463</v>
      </c>
      <c r="BL22" s="57">
        <v>34.2335707442463</v>
      </c>
      <c r="BM22" s="57">
        <v>34.6239655703231</v>
      </c>
      <c r="BN22" s="57">
        <v>35.1318710571181</v>
      </c>
      <c r="BO22" s="57">
        <v>35.4613960571181</v>
      </c>
      <c r="BP22" s="57">
        <v>35.1715960571181</v>
      </c>
      <c r="BQ22" s="57">
        <v>35.197664755712</v>
      </c>
      <c r="BR22" s="57">
        <v>36.054464755712</v>
      </c>
      <c r="BS22" s="57">
        <v>35.574464755712</v>
      </c>
      <c r="BT22" s="57">
        <v>36.465164755712</v>
      </c>
      <c r="BU22" s="57">
        <v>36.570164755712</v>
      </c>
      <c r="BV22" s="57">
        <v>35.930164755712</v>
      </c>
      <c r="BW22" s="57">
        <v>36.177664755712</v>
      </c>
      <c r="BX22" s="57">
        <v>35.547664755712</v>
      </c>
      <c r="BY22" s="57">
        <v>36.072664755712</v>
      </c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</row>
    <row r="23" ht="15.95" customHeight="1" spans="1:88">
      <c r="A23" s="85" t="s">
        <v>72</v>
      </c>
      <c r="B23" s="46"/>
      <c r="C23" s="46"/>
      <c r="D23" s="14">
        <v>-39.733222303744</v>
      </c>
      <c r="E23" s="14">
        <v>-0.475000000000002</v>
      </c>
      <c r="F23" s="14">
        <v>0.152500000000001</v>
      </c>
      <c r="G23" s="14">
        <f t="shared" si="0"/>
        <v>0.627500000000003</v>
      </c>
      <c r="H23" s="14">
        <f t="shared" si="1"/>
        <v>39.258222303744</v>
      </c>
      <c r="I23" s="74">
        <f t="shared" si="2"/>
        <v>39.885722303744</v>
      </c>
      <c r="J23" s="75"/>
      <c r="K23" s="75"/>
      <c r="L23" s="75"/>
      <c r="M23" s="56"/>
      <c r="N23" s="56"/>
      <c r="O23" s="56"/>
      <c r="P23" s="56"/>
      <c r="Q23" s="56"/>
      <c r="R23" s="56"/>
      <c r="S23" s="56"/>
      <c r="T23" s="56">
        <v>9.8574353088799</v>
      </c>
      <c r="U23" s="57">
        <v>10.443222303744</v>
      </c>
      <c r="V23" s="57">
        <v>10.8818376405012</v>
      </c>
      <c r="W23" s="57">
        <v>11.2082927697162</v>
      </c>
      <c r="X23" s="57">
        <v>12.145722303744</v>
      </c>
      <c r="Y23" s="57">
        <v>12.667988362805</v>
      </c>
      <c r="Z23" s="57">
        <v>12.768222303744</v>
      </c>
      <c r="AA23" s="57">
        <v>16.160722303744</v>
      </c>
      <c r="AB23" s="57">
        <v>17.375722303744</v>
      </c>
      <c r="AC23" s="57">
        <v>17.128222303744</v>
      </c>
      <c r="AD23" s="57">
        <v>17.398222303744</v>
      </c>
      <c r="AE23" s="57">
        <v>18.108222303744</v>
      </c>
      <c r="AF23" s="57">
        <v>19.038222303744</v>
      </c>
      <c r="AG23" s="57">
        <v>19.735722303744</v>
      </c>
      <c r="AH23" s="57">
        <v>20.238222303744</v>
      </c>
      <c r="AI23" s="57">
        <v>20.400722303744</v>
      </c>
      <c r="AJ23" s="57">
        <v>20.175722303744</v>
      </c>
      <c r="AK23" s="57">
        <v>20.515722303744</v>
      </c>
      <c r="AL23" s="57">
        <v>20.745722303744</v>
      </c>
      <c r="AM23" s="57">
        <v>20.353222303744</v>
      </c>
      <c r="AN23">
        <v>20.665722303744</v>
      </c>
      <c r="AO23" s="57">
        <v>21.163222303744</v>
      </c>
      <c r="AP23" s="57">
        <v>21.413222303744</v>
      </c>
      <c r="AQ23" s="57">
        <v>20.723222303744</v>
      </c>
      <c r="AR23" s="57">
        <v>21.058222303744</v>
      </c>
      <c r="AS23" s="57">
        <v>21.545722303744</v>
      </c>
      <c r="AT23" s="57">
        <v>23.550722303744</v>
      </c>
      <c r="AU23" s="57">
        <v>23.935722303744</v>
      </c>
      <c r="AV23" s="57">
        <v>27.314472303744</v>
      </c>
      <c r="AW23" s="57">
        <v>27.711972303744</v>
      </c>
      <c r="AX23" s="57">
        <v>29.905597303744</v>
      </c>
      <c r="AY23" s="57">
        <v>31.856613553744</v>
      </c>
      <c r="AZ23">
        <v>33.330722303744</v>
      </c>
      <c r="BA23">
        <v>32.903222303744</v>
      </c>
      <c r="BB23">
        <v>33.433222303744</v>
      </c>
      <c r="BC23">
        <v>33.913222303744</v>
      </c>
      <c r="BD23">
        <v>33.448222303744</v>
      </c>
      <c r="BE23" s="57">
        <v>33.683222303744</v>
      </c>
      <c r="BF23" s="57">
        <v>33.700722303744</v>
      </c>
      <c r="BG23" s="57">
        <v>36.250722303744</v>
      </c>
      <c r="BH23" s="57">
        <v>36.190722303744</v>
      </c>
      <c r="BI23" s="57">
        <v>34.945722303744</v>
      </c>
      <c r="BJ23" s="57">
        <v>35.1753966375665</v>
      </c>
      <c r="BK23" s="57">
        <v>36.5460466375665</v>
      </c>
      <c r="BL23" s="57">
        <v>36.9277466375665</v>
      </c>
      <c r="BM23" s="57">
        <v>37.4513737406406</v>
      </c>
      <c r="BN23" s="57">
        <v>38.0510383353957</v>
      </c>
      <c r="BO23" s="57">
        <v>38.4356883353957</v>
      </c>
      <c r="BP23" s="57">
        <v>38.3006883353957</v>
      </c>
      <c r="BQ23" s="57">
        <v>38.488222303744</v>
      </c>
      <c r="BR23" s="57">
        <v>39.266272303744</v>
      </c>
      <c r="BS23" s="57">
        <v>38.881272303744</v>
      </c>
      <c r="BT23" s="57">
        <v>39.660722303744</v>
      </c>
      <c r="BU23" s="57">
        <v>39.688222303744</v>
      </c>
      <c r="BV23" s="57">
        <v>38.963222303744</v>
      </c>
      <c r="BW23" s="57">
        <v>39.393222303744</v>
      </c>
      <c r="BX23" s="57">
        <v>38.733222303744</v>
      </c>
      <c r="BY23" s="57">
        <v>39.258222303744</v>
      </c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</row>
    <row r="24" ht="15.95" customHeight="1" spans="1:88">
      <c r="A24" s="85" t="s">
        <v>73</v>
      </c>
      <c r="B24" s="46"/>
      <c r="C24" s="46"/>
      <c r="D24" s="14">
        <v>-39.366633243136</v>
      </c>
      <c r="E24" s="14">
        <v>3.30249999999999</v>
      </c>
      <c r="F24" s="14">
        <v>3.925</v>
      </c>
      <c r="G24" s="14">
        <f t="shared" si="0"/>
        <v>0.622500000000011</v>
      </c>
      <c r="H24" s="14">
        <f t="shared" si="1"/>
        <v>42.669133243136</v>
      </c>
      <c r="I24" s="74">
        <f t="shared" si="2"/>
        <v>43.291633243136</v>
      </c>
      <c r="J24" s="75"/>
      <c r="K24" s="75"/>
      <c r="L24" s="75"/>
      <c r="M24" s="56"/>
      <c r="N24" s="56"/>
      <c r="O24" s="56"/>
      <c r="P24" s="56"/>
      <c r="Q24" s="56"/>
      <c r="R24" s="56"/>
      <c r="S24" s="56"/>
      <c r="T24" s="56">
        <v>10.1214961374536</v>
      </c>
      <c r="U24" s="57">
        <v>10.829133243136</v>
      </c>
      <c r="V24" s="57">
        <v>11.2839568393477</v>
      </c>
      <c r="W24" s="57">
        <v>11.6224755445281</v>
      </c>
      <c r="X24" s="57">
        <v>12.406633243136</v>
      </c>
      <c r="Y24" s="57">
        <v>12.9401184725908</v>
      </c>
      <c r="Z24" s="57">
        <v>13.324133243136</v>
      </c>
      <c r="AA24" s="57">
        <v>17.021633243136</v>
      </c>
      <c r="AB24" s="57">
        <v>18.309133243136</v>
      </c>
      <c r="AC24" s="57">
        <v>18.156633243136</v>
      </c>
      <c r="AD24" s="57">
        <v>18.559133243136</v>
      </c>
      <c r="AE24" s="57">
        <v>19.396633243136</v>
      </c>
      <c r="AF24" s="57">
        <v>20.339133243136</v>
      </c>
      <c r="AG24" s="57">
        <v>21.064133243136</v>
      </c>
      <c r="AH24" s="57">
        <v>21.626633243136</v>
      </c>
      <c r="AI24" s="57">
        <v>21.841633243136</v>
      </c>
      <c r="AJ24" s="57">
        <v>21.644133243136</v>
      </c>
      <c r="AK24" s="57">
        <v>21.909133243136</v>
      </c>
      <c r="AL24" s="57">
        <v>22.179133243136</v>
      </c>
      <c r="AM24" s="57">
        <v>21.719133243136</v>
      </c>
      <c r="AN24">
        <v>22.096633243136</v>
      </c>
      <c r="AO24" s="57">
        <v>22.636633243136</v>
      </c>
      <c r="AP24" s="57">
        <v>22.926633243136</v>
      </c>
      <c r="AQ24" s="57">
        <v>22.296633243136</v>
      </c>
      <c r="AR24" s="57">
        <v>22.706633243136</v>
      </c>
      <c r="AS24" s="57">
        <v>23.264133243136</v>
      </c>
      <c r="AT24" s="57">
        <v>25.011633243136</v>
      </c>
      <c r="AU24" s="57">
        <v>25.371633243136</v>
      </c>
      <c r="AV24" s="57">
        <v>28.971383243136</v>
      </c>
      <c r="AW24" s="57">
        <v>29.446383243136</v>
      </c>
      <c r="AX24" s="57">
        <v>31.863798243136</v>
      </c>
      <c r="AY24" s="57">
        <v>34.092367793136</v>
      </c>
      <c r="AZ24">
        <v>35.719133243136</v>
      </c>
      <c r="BA24">
        <v>35.474133243136</v>
      </c>
      <c r="BB24">
        <v>36.004133243136</v>
      </c>
      <c r="BC24">
        <v>36.571633243136</v>
      </c>
      <c r="BD24">
        <v>36.064133243136</v>
      </c>
      <c r="BE24" s="57">
        <v>36.361633243136</v>
      </c>
      <c r="BF24" s="57">
        <v>36.566633243136</v>
      </c>
      <c r="BG24" s="57">
        <v>39.251633243136</v>
      </c>
      <c r="BH24" s="57">
        <v>39.049133243136</v>
      </c>
      <c r="BI24" s="57">
        <v>37.811633243136</v>
      </c>
      <c r="BJ24" s="57">
        <v>38.0585030425948</v>
      </c>
      <c r="BK24" s="57">
        <v>39.4212530425948</v>
      </c>
      <c r="BL24" s="57">
        <v>39.8007530425948</v>
      </c>
      <c r="BM24" s="57">
        <v>40.4690195488816</v>
      </c>
      <c r="BN24" s="57">
        <v>41.1778411762619</v>
      </c>
      <c r="BO24" s="57">
        <v>41.6384411762619</v>
      </c>
      <c r="BP24" s="57">
        <v>41.6258411762619</v>
      </c>
      <c r="BQ24" s="57">
        <v>42.041633243136</v>
      </c>
      <c r="BR24" s="57">
        <v>42.759833243136</v>
      </c>
      <c r="BS24" s="57">
        <v>42.399833243136</v>
      </c>
      <c r="BT24" s="57">
        <v>43.076633243136</v>
      </c>
      <c r="BU24" s="57">
        <v>43.031633243136</v>
      </c>
      <c r="BV24" s="57">
        <v>42.234133243136</v>
      </c>
      <c r="BW24" s="57">
        <v>42.789133243136</v>
      </c>
      <c r="BX24" s="57">
        <v>42.119133243136</v>
      </c>
      <c r="BY24" s="57">
        <v>42.669133243136</v>
      </c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</row>
    <row r="25" ht="15.95" customHeight="1" spans="1:88">
      <c r="A25" s="85" t="s">
        <v>74</v>
      </c>
      <c r="B25" s="46"/>
      <c r="C25" s="46"/>
      <c r="D25" s="14">
        <v>-36.363250965248</v>
      </c>
      <c r="E25" s="14">
        <v>8.81</v>
      </c>
      <c r="F25" s="14">
        <v>9.5075</v>
      </c>
      <c r="G25" s="14">
        <f t="shared" si="0"/>
        <v>0.6975</v>
      </c>
      <c r="H25" s="14">
        <f t="shared" si="1"/>
        <v>45.173250965248</v>
      </c>
      <c r="I25" s="74">
        <f t="shared" si="2"/>
        <v>45.870750965248</v>
      </c>
      <c r="J25" s="75"/>
      <c r="K25" s="75"/>
      <c r="L25" s="75"/>
      <c r="M25" s="56"/>
      <c r="N25" s="56"/>
      <c r="O25" s="56"/>
      <c r="P25" s="56"/>
      <c r="Q25" s="56"/>
      <c r="R25" s="56"/>
      <c r="S25" s="56"/>
      <c r="T25" s="56">
        <v>10.4979232760586</v>
      </c>
      <c r="U25" s="57">
        <v>11.145750965248</v>
      </c>
      <c r="V25" s="57">
        <v>11.6138725057884</v>
      </c>
      <c r="W25" s="57">
        <v>11.9622886809621</v>
      </c>
      <c r="X25" s="57">
        <v>12.970750965248</v>
      </c>
      <c r="Y25" s="57">
        <v>13.5284932567537</v>
      </c>
      <c r="Z25" s="57">
        <v>13.868250965248</v>
      </c>
      <c r="AA25" s="57">
        <v>17.558250965248</v>
      </c>
      <c r="AB25" s="57">
        <v>18.895750965248</v>
      </c>
      <c r="AC25" s="57">
        <v>18.750750965248</v>
      </c>
      <c r="AD25" s="57">
        <v>19.220750965248</v>
      </c>
      <c r="AE25" s="57">
        <v>20.055750965248</v>
      </c>
      <c r="AF25" s="57">
        <v>20.953250965248</v>
      </c>
      <c r="AG25" s="57">
        <v>21.730750965248</v>
      </c>
      <c r="AH25" s="57">
        <v>22.300750965248</v>
      </c>
      <c r="AI25" s="57">
        <v>22.505750965248</v>
      </c>
      <c r="AJ25" s="57">
        <v>22.345750965248</v>
      </c>
      <c r="AK25" s="57">
        <v>22.585750965248</v>
      </c>
      <c r="AL25" s="57">
        <v>22.955750965248</v>
      </c>
      <c r="AM25" s="57">
        <v>22.468250965248</v>
      </c>
      <c r="AN25">
        <v>23.065750965248</v>
      </c>
      <c r="AO25" s="57">
        <v>23.373250965248</v>
      </c>
      <c r="AP25" s="57">
        <v>23.763250965248</v>
      </c>
      <c r="AQ25" s="57">
        <v>23.053250965248</v>
      </c>
      <c r="AR25" s="57">
        <v>23.450750965248</v>
      </c>
      <c r="AS25" s="57">
        <v>24.023250965248</v>
      </c>
      <c r="AT25" s="57">
        <v>25.965750965248</v>
      </c>
      <c r="AU25" s="57">
        <v>26.290750965248</v>
      </c>
      <c r="AV25" s="57">
        <v>30.092375965248</v>
      </c>
      <c r="AW25" s="57">
        <v>30.702375965248</v>
      </c>
      <c r="AX25" s="57">
        <v>33.329378465248</v>
      </c>
      <c r="AY25" s="57">
        <v>35.732080390248</v>
      </c>
      <c r="AZ25">
        <v>37.388250965248</v>
      </c>
      <c r="BA25">
        <v>37.125750965248</v>
      </c>
      <c r="BB25">
        <v>37.625750965248</v>
      </c>
      <c r="BC25">
        <v>38.220750965248</v>
      </c>
      <c r="BD25">
        <v>37.745750965248</v>
      </c>
      <c r="BE25" s="57">
        <v>38.035750965248</v>
      </c>
      <c r="BF25" s="57">
        <v>38.330750965248</v>
      </c>
      <c r="BG25" s="57">
        <v>41.143250965248</v>
      </c>
      <c r="BH25" s="57">
        <v>40.905750965248</v>
      </c>
      <c r="BI25" s="57">
        <v>39.705750965248</v>
      </c>
      <c r="BJ25" s="57">
        <v>39.9639854710395</v>
      </c>
      <c r="BK25" s="57">
        <v>41.4946104710395</v>
      </c>
      <c r="BL25" s="57">
        <v>41.9208604710395</v>
      </c>
      <c r="BM25" s="57">
        <v>42.70255243297</v>
      </c>
      <c r="BN25" s="57">
        <v>43.5172675083051</v>
      </c>
      <c r="BO25" s="57">
        <v>44.0195175083051</v>
      </c>
      <c r="BP25" s="57">
        <v>44.0537175083051</v>
      </c>
      <c r="BQ25" s="57">
        <v>44.535750965248</v>
      </c>
      <c r="BR25" s="57">
        <v>45.230325965248</v>
      </c>
      <c r="BS25" s="57">
        <v>44.942825965248</v>
      </c>
      <c r="BT25" s="57">
        <v>45.555750965248</v>
      </c>
      <c r="BU25" s="57">
        <v>45.405750965248</v>
      </c>
      <c r="BV25" s="57">
        <v>44.613250965248</v>
      </c>
      <c r="BW25" s="57">
        <v>45.275750965248</v>
      </c>
      <c r="BX25" s="57">
        <v>44.613250965248</v>
      </c>
      <c r="BY25" s="57">
        <v>45.173250965248</v>
      </c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</row>
    <row r="26" ht="15.95" customHeight="1" spans="1:88">
      <c r="A26" s="85" t="s">
        <v>75</v>
      </c>
      <c r="B26" s="46"/>
      <c r="C26" s="46"/>
      <c r="D26" s="14">
        <v>-37.792423609344</v>
      </c>
      <c r="E26" s="14">
        <v>9.59499999999999</v>
      </c>
      <c r="F26" s="14">
        <v>10.4175</v>
      </c>
      <c r="G26" s="14">
        <f t="shared" si="0"/>
        <v>0.82250000000001</v>
      </c>
      <c r="H26" s="14">
        <f t="shared" si="1"/>
        <v>47.387423609344</v>
      </c>
      <c r="I26" s="74">
        <f t="shared" si="2"/>
        <v>48.209923609344</v>
      </c>
      <c r="J26" s="75"/>
      <c r="K26" s="75"/>
      <c r="L26" s="75"/>
      <c r="M26" s="56"/>
      <c r="N26" s="56"/>
      <c r="O26" s="56"/>
      <c r="P26" s="56"/>
      <c r="Q26" s="56"/>
      <c r="R26" s="56"/>
      <c r="S26" s="56"/>
      <c r="T26" s="56">
        <v>11.1215562967327</v>
      </c>
      <c r="U26" s="57">
        <v>11.607423609344</v>
      </c>
      <c r="V26" s="57">
        <v>12.0949354009364</v>
      </c>
      <c r="W26" s="57">
        <v>12.4577834629645</v>
      </c>
      <c r="X26" s="57">
        <v>13.749923609344</v>
      </c>
      <c r="Y26" s="57">
        <v>14.3411703245458</v>
      </c>
      <c r="Z26" s="57">
        <v>14.524923609344</v>
      </c>
      <c r="AA26" s="57">
        <v>18.072423609344</v>
      </c>
      <c r="AB26" s="57">
        <v>19.424923609344</v>
      </c>
      <c r="AC26" s="57">
        <v>19.302423609344</v>
      </c>
      <c r="AD26" s="57">
        <v>19.782423609344</v>
      </c>
      <c r="AE26" s="57">
        <v>20.502423609344</v>
      </c>
      <c r="AF26" s="57">
        <v>21.342423609344</v>
      </c>
      <c r="AG26" s="57">
        <v>22.169923609344</v>
      </c>
      <c r="AH26" s="57">
        <v>22.724923609344</v>
      </c>
      <c r="AI26" s="57">
        <v>22.877423609344</v>
      </c>
      <c r="AJ26" s="57">
        <v>22.869923609344</v>
      </c>
      <c r="AK26" s="57">
        <v>22.984923609344</v>
      </c>
      <c r="AL26" s="57">
        <v>23.489923609344</v>
      </c>
      <c r="AM26" s="57">
        <v>22.999923609344</v>
      </c>
      <c r="AN26">
        <v>23.509923609344</v>
      </c>
      <c r="AO26" s="57">
        <v>23.892423609344</v>
      </c>
      <c r="AP26" s="57">
        <v>24.362423609344</v>
      </c>
      <c r="AQ26" s="57">
        <v>23.542423609344</v>
      </c>
      <c r="AR26" s="57">
        <v>23.932423609344</v>
      </c>
      <c r="AS26" s="57">
        <v>24.462423609344</v>
      </c>
      <c r="AT26" s="57">
        <v>26.822423609344</v>
      </c>
      <c r="AU26" s="57">
        <v>27.099923609344</v>
      </c>
      <c r="AV26" s="57">
        <v>31.109798609344</v>
      </c>
      <c r="AW26" s="57">
        <v>31.769798609344</v>
      </c>
      <c r="AX26" s="57">
        <v>34.613806109344</v>
      </c>
      <c r="AY26" s="57">
        <v>37.142246884344</v>
      </c>
      <c r="AZ26">
        <v>38.847423609344</v>
      </c>
      <c r="BA26">
        <v>38.394923609344</v>
      </c>
      <c r="BB26">
        <v>38.847423609344</v>
      </c>
      <c r="BC26">
        <v>39.437423609344</v>
      </c>
      <c r="BD26">
        <v>39.074923609344</v>
      </c>
      <c r="BE26" s="57">
        <v>39.394923609344</v>
      </c>
      <c r="BF26" s="57">
        <v>39.642423609344</v>
      </c>
      <c r="BG26" s="57">
        <v>42.627423609344</v>
      </c>
      <c r="BH26" s="57">
        <v>42.367423609344</v>
      </c>
      <c r="BI26" s="57">
        <v>41.177423609344</v>
      </c>
      <c r="BJ26" s="57">
        <v>41.4444881510001</v>
      </c>
      <c r="BK26" s="57">
        <v>43.2733381510001</v>
      </c>
      <c r="BL26" s="57">
        <v>43.7826381510001</v>
      </c>
      <c r="BM26" s="57">
        <v>44.7312244439223</v>
      </c>
      <c r="BN26" s="57">
        <v>45.610829918138</v>
      </c>
      <c r="BO26" s="57">
        <v>46.201279918138</v>
      </c>
      <c r="BP26" s="57">
        <v>46.350679918138</v>
      </c>
      <c r="BQ26" s="57">
        <v>46.832423609344</v>
      </c>
      <c r="BR26" s="57">
        <v>47.512423609344</v>
      </c>
      <c r="BS26" s="57">
        <v>47.304923609344</v>
      </c>
      <c r="BT26" s="57">
        <v>47.852423609344</v>
      </c>
      <c r="BU26" s="57">
        <v>47.552423609344</v>
      </c>
      <c r="BV26" s="57">
        <v>46.809923609344</v>
      </c>
      <c r="BW26" s="57">
        <v>47.572423609344</v>
      </c>
      <c r="BX26" s="57">
        <v>46.867423609344</v>
      </c>
      <c r="BY26" s="57">
        <v>47.387423609344</v>
      </c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</row>
    <row r="27" ht="15.95" customHeight="1" spans="1:88">
      <c r="A27" s="85" t="s">
        <v>76</v>
      </c>
      <c r="B27" s="46"/>
      <c r="C27" s="46"/>
      <c r="D27" s="14">
        <v>-44.016554461696</v>
      </c>
      <c r="E27" s="14">
        <v>6.28249999999999</v>
      </c>
      <c r="F27" s="14">
        <v>7.1325</v>
      </c>
      <c r="G27" s="14">
        <f t="shared" si="0"/>
        <v>0.85000000000001</v>
      </c>
      <c r="H27" s="14">
        <f t="shared" si="1"/>
        <v>50.299054461696</v>
      </c>
      <c r="I27" s="74">
        <f t="shared" si="2"/>
        <v>51.149054461696</v>
      </c>
      <c r="J27" s="75"/>
      <c r="K27" s="75"/>
      <c r="L27" s="75"/>
      <c r="M27" s="56"/>
      <c r="N27" s="56"/>
      <c r="O27" s="56"/>
      <c r="P27" s="56"/>
      <c r="Q27" s="56"/>
      <c r="R27" s="56"/>
      <c r="S27" s="56"/>
      <c r="T27" s="56">
        <v>11.3013423927829</v>
      </c>
      <c r="U27" s="57">
        <v>12.129054461696</v>
      </c>
      <c r="V27" s="57">
        <v>12.6384747490872</v>
      </c>
      <c r="W27" s="57">
        <v>13.0176289915598</v>
      </c>
      <c r="X27" s="57">
        <v>14.186554461696</v>
      </c>
      <c r="Y27" s="57">
        <v>14.7965763035489</v>
      </c>
      <c r="Z27" s="57">
        <v>14.974054461696</v>
      </c>
      <c r="AA27" s="57">
        <v>18.499054461696</v>
      </c>
      <c r="AB27" s="57">
        <v>19.889054461696</v>
      </c>
      <c r="AC27" s="57">
        <v>19.819054461696</v>
      </c>
      <c r="AD27" s="57">
        <v>20.351554461696</v>
      </c>
      <c r="AE27" s="57">
        <v>21.141554461696</v>
      </c>
      <c r="AF27" s="57">
        <v>21.971554461696</v>
      </c>
      <c r="AG27" s="57">
        <v>22.806554461696</v>
      </c>
      <c r="AH27" s="57">
        <v>23.401554461696</v>
      </c>
      <c r="AI27" s="57">
        <v>23.591554461696</v>
      </c>
      <c r="AJ27" s="57">
        <v>23.581554461696</v>
      </c>
      <c r="AK27" s="57">
        <v>23.681554461696</v>
      </c>
      <c r="AL27" s="57">
        <v>24.246554461696</v>
      </c>
      <c r="AM27" s="57">
        <v>23.674054461696</v>
      </c>
      <c r="AN27">
        <v>24.221554461696</v>
      </c>
      <c r="AO27" s="57">
        <v>24.636554461696</v>
      </c>
      <c r="AP27" s="57">
        <v>25.156554461696</v>
      </c>
      <c r="AQ27" s="57">
        <v>24.296554461696</v>
      </c>
      <c r="AR27" s="57">
        <v>24.721554461696</v>
      </c>
      <c r="AS27" s="57">
        <v>25.261554461696</v>
      </c>
      <c r="AT27" s="57">
        <v>27.669054461696</v>
      </c>
      <c r="AU27" s="57">
        <v>27.919054461696</v>
      </c>
      <c r="AV27" s="57">
        <v>32.067054461696</v>
      </c>
      <c r="AW27" s="57">
        <v>32.852054461696</v>
      </c>
      <c r="AX27" s="57">
        <v>35.931524461696</v>
      </c>
      <c r="AY27" s="57">
        <v>38.740221361696</v>
      </c>
      <c r="AZ27">
        <v>40.519054461696</v>
      </c>
      <c r="BA27">
        <v>40.139054461696</v>
      </c>
      <c r="BB27">
        <v>40.591554461696</v>
      </c>
      <c r="BC27">
        <v>41.206554461696</v>
      </c>
      <c r="BD27">
        <v>40.829054461696</v>
      </c>
      <c r="BE27" s="57">
        <v>41.166554461696</v>
      </c>
      <c r="BF27" s="57">
        <v>41.549054461696</v>
      </c>
      <c r="BG27" s="57">
        <v>44.699054461696</v>
      </c>
      <c r="BH27" s="57">
        <v>44.411554461696</v>
      </c>
      <c r="BI27" s="57">
        <v>43.206554461696</v>
      </c>
      <c r="BJ27" s="57">
        <v>43.4857937884662</v>
      </c>
      <c r="BK27" s="57">
        <v>45.5358437884662</v>
      </c>
      <c r="BL27" s="57">
        <v>46.1067437884662</v>
      </c>
      <c r="BM27" s="57">
        <v>47.193143445278</v>
      </c>
      <c r="BN27" s="57">
        <v>48.1828173856213</v>
      </c>
      <c r="BO27" s="57">
        <v>48.8933173856213</v>
      </c>
      <c r="BP27" s="57">
        <v>49.1777173856213</v>
      </c>
      <c r="BQ27" s="57">
        <v>49.791554461696</v>
      </c>
      <c r="BR27" s="57">
        <v>50.451554461696</v>
      </c>
      <c r="BS27" s="57">
        <v>50.349054461696</v>
      </c>
      <c r="BT27" s="57">
        <v>50.744054461696</v>
      </c>
      <c r="BU27" s="57">
        <v>50.281554461696</v>
      </c>
      <c r="BV27" s="57">
        <v>49.494054461696</v>
      </c>
      <c r="BW27" s="57">
        <v>50.471554461696</v>
      </c>
      <c r="BX27" s="57">
        <v>49.719054461696</v>
      </c>
      <c r="BY27" s="57">
        <v>50.299054461696</v>
      </c>
      <c r="BZ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</row>
    <row r="28" ht="15.95" customHeight="1" spans="1:88">
      <c r="A28" s="85" t="s">
        <v>77</v>
      </c>
      <c r="B28" s="46"/>
      <c r="C28" s="46"/>
      <c r="D28" s="14">
        <v>-44.96984242688</v>
      </c>
      <c r="E28" s="14">
        <v>9.13999999999999</v>
      </c>
      <c r="F28" s="14">
        <v>10.03</v>
      </c>
      <c r="G28" s="14">
        <f t="shared" si="0"/>
        <v>0.890000000000011</v>
      </c>
      <c r="H28" s="14">
        <f t="shared" si="1"/>
        <v>54.10984242688</v>
      </c>
      <c r="I28" s="74">
        <f t="shared" si="2"/>
        <v>54.99984242688</v>
      </c>
      <c r="J28" s="75"/>
      <c r="K28" s="75"/>
      <c r="L28" s="75"/>
      <c r="M28" s="56"/>
      <c r="N28" s="56"/>
      <c r="O28" s="56"/>
      <c r="P28" s="56"/>
      <c r="Q28" s="56"/>
      <c r="R28" s="56"/>
      <c r="S28" s="56"/>
      <c r="T28" s="56">
        <v>11.27984242688</v>
      </c>
      <c r="U28" s="57">
        <v>12.40734242688</v>
      </c>
      <c r="V28" s="57">
        <v>12.928450808809</v>
      </c>
      <c r="W28" s="57">
        <v>13.3163043330733</v>
      </c>
      <c r="X28" s="57">
        <v>14.35984242688</v>
      </c>
      <c r="Y28" s="57">
        <v>14.9773156512358</v>
      </c>
      <c r="Z28" s="57">
        <v>15.41234242688</v>
      </c>
      <c r="AA28" s="57">
        <v>19.12234242688</v>
      </c>
      <c r="AB28" s="57">
        <v>20.61984242688</v>
      </c>
      <c r="AC28" s="57">
        <v>20.62984242688</v>
      </c>
      <c r="AD28" s="57">
        <v>21.33734242688</v>
      </c>
      <c r="AE28" s="57">
        <v>22.26234242688</v>
      </c>
      <c r="AF28" s="57">
        <v>23.08484242688</v>
      </c>
      <c r="AG28" s="57">
        <v>23.97734242688</v>
      </c>
      <c r="AH28" s="57">
        <v>24.67234242688</v>
      </c>
      <c r="AI28" s="57">
        <v>24.97484242688</v>
      </c>
      <c r="AJ28" s="57">
        <v>24.88484242688</v>
      </c>
      <c r="AK28" s="57">
        <v>24.93984242688</v>
      </c>
      <c r="AL28" s="57">
        <v>25.51734242688</v>
      </c>
      <c r="AM28" s="57">
        <v>24.90234242688</v>
      </c>
      <c r="AN28">
        <v>25.50734242688</v>
      </c>
      <c r="AO28" s="57">
        <v>25.93984242688</v>
      </c>
      <c r="AP28" s="57">
        <v>26.43984242688</v>
      </c>
      <c r="AQ28" s="57">
        <v>25.56984242688</v>
      </c>
      <c r="AR28" s="57">
        <v>25.98484242688</v>
      </c>
      <c r="AS28" s="57">
        <v>26.59984242688</v>
      </c>
      <c r="AT28" s="57">
        <v>28.88984242688</v>
      </c>
      <c r="AU28" s="57">
        <v>29.04984242688</v>
      </c>
      <c r="AV28" s="57">
        <v>33.24034242688</v>
      </c>
      <c r="AW28" s="57">
        <v>34.18284242688</v>
      </c>
      <c r="AX28" s="57">
        <v>37.48771242688</v>
      </c>
      <c r="AY28" s="57">
        <v>40.66841732688</v>
      </c>
      <c r="AZ28">
        <v>42.68234242688</v>
      </c>
      <c r="BA28">
        <v>42.46484242688</v>
      </c>
      <c r="BB28">
        <v>42.94734242688</v>
      </c>
      <c r="BC28">
        <v>43.72234242688</v>
      </c>
      <c r="BD28">
        <v>43.25734242688</v>
      </c>
      <c r="BE28" s="57">
        <v>43.67484242688</v>
      </c>
      <c r="BF28" s="57">
        <v>44.35484242688</v>
      </c>
      <c r="BG28" s="57">
        <v>47.60984242688</v>
      </c>
      <c r="BH28" s="57">
        <v>47.32984242688</v>
      </c>
      <c r="BI28" s="57">
        <v>46.16234242688</v>
      </c>
      <c r="BJ28" s="57">
        <v>46.4593164814413</v>
      </c>
      <c r="BK28" s="57">
        <v>48.5152914814413</v>
      </c>
      <c r="BL28" s="57">
        <v>49.0878414814413</v>
      </c>
      <c r="BM28" s="57">
        <v>50.3675269825238</v>
      </c>
      <c r="BN28" s="57">
        <v>51.5596857124682</v>
      </c>
      <c r="BO28" s="57">
        <v>52.3853357124682</v>
      </c>
      <c r="BP28" s="57">
        <v>52.8515357124682</v>
      </c>
      <c r="BQ28" s="57">
        <v>53.73734242688</v>
      </c>
      <c r="BR28" s="57">
        <v>54.38734242688</v>
      </c>
      <c r="BS28" s="57">
        <v>54.38734242688</v>
      </c>
      <c r="BT28" s="57">
        <v>54.58234242688</v>
      </c>
      <c r="BU28" s="57">
        <v>53.98734242688</v>
      </c>
      <c r="BV28" s="57">
        <v>53.03234242688</v>
      </c>
      <c r="BW28" s="57">
        <v>54.30984242688</v>
      </c>
      <c r="BX28" s="57">
        <v>53.57234242688</v>
      </c>
      <c r="BY28" s="57">
        <v>54.10984242688</v>
      </c>
      <c r="BZ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</row>
    <row r="29" ht="15.95" customHeight="1" spans="1:88">
      <c r="A29" s="85" t="s">
        <v>78</v>
      </c>
      <c r="B29" s="46"/>
      <c r="C29" s="46"/>
      <c r="D29" s="14">
        <v>-38.3505492096</v>
      </c>
      <c r="E29" s="14">
        <v>19.63</v>
      </c>
      <c r="F29" s="14">
        <v>20.3475</v>
      </c>
      <c r="G29" s="14">
        <f t="shared" si="0"/>
        <v>0.717500000000005</v>
      </c>
      <c r="H29" s="14">
        <f t="shared" si="1"/>
        <v>57.9805492096</v>
      </c>
      <c r="I29" s="74">
        <f t="shared" si="2"/>
        <v>58.6980492096</v>
      </c>
      <c r="J29" s="75"/>
      <c r="K29" s="75"/>
      <c r="L29" s="75"/>
      <c r="M29" s="56"/>
      <c r="N29" s="56"/>
      <c r="O29" s="56"/>
      <c r="P29" s="56"/>
      <c r="Q29" s="56"/>
      <c r="R29" s="56"/>
      <c r="S29" s="56"/>
      <c r="T29" s="56">
        <v>11.3799988098048</v>
      </c>
      <c r="U29" s="57">
        <v>12.7130492096</v>
      </c>
      <c r="V29" s="57">
        <v>13.2469972764032</v>
      </c>
      <c r="W29" s="57">
        <v>13.6444071946953</v>
      </c>
      <c r="X29" s="57">
        <v>14.5530492096</v>
      </c>
      <c r="Y29" s="57">
        <v>15.1788303256128</v>
      </c>
      <c r="Z29" s="57">
        <v>15.8005492096</v>
      </c>
      <c r="AA29" s="57">
        <v>19.6080492096</v>
      </c>
      <c r="AB29" s="57">
        <v>21.2755492096</v>
      </c>
      <c r="AC29" s="57">
        <v>21.3205492096</v>
      </c>
      <c r="AD29" s="57">
        <v>22.1155492096</v>
      </c>
      <c r="AE29" s="57">
        <v>23.1830492096</v>
      </c>
      <c r="AF29" s="57">
        <v>24.0955492096</v>
      </c>
      <c r="AG29" s="57">
        <v>24.9655492096</v>
      </c>
      <c r="AH29" s="57">
        <v>25.7405492096</v>
      </c>
      <c r="AI29" s="57">
        <v>26.0930492096</v>
      </c>
      <c r="AJ29" s="57">
        <v>25.9980492096</v>
      </c>
      <c r="AK29" s="57">
        <v>26.0205492096</v>
      </c>
      <c r="AL29" s="57">
        <v>26.5705492096</v>
      </c>
      <c r="AM29" s="57">
        <v>25.8855492096</v>
      </c>
      <c r="AN29">
        <v>26.5980492096</v>
      </c>
      <c r="AO29" s="57">
        <v>27.0305492096</v>
      </c>
      <c r="AP29" s="57">
        <v>27.5205492096</v>
      </c>
      <c r="AQ29" s="57">
        <v>26.6705492096</v>
      </c>
      <c r="AR29" s="57">
        <v>27.0530492096</v>
      </c>
      <c r="AS29" s="57">
        <v>27.7630492096</v>
      </c>
      <c r="AT29" s="57">
        <v>29.9130492096</v>
      </c>
      <c r="AU29" s="57">
        <v>29.9380492096</v>
      </c>
      <c r="AV29" s="57">
        <v>34.1774242096</v>
      </c>
      <c r="AW29" s="57">
        <v>35.2074242096</v>
      </c>
      <c r="AX29" s="57">
        <v>38.8026117096</v>
      </c>
      <c r="AY29" s="57">
        <v>42.3197060846</v>
      </c>
      <c r="AZ29">
        <v>44.4005492096</v>
      </c>
      <c r="BA29">
        <v>44.4805492096</v>
      </c>
      <c r="BB29">
        <v>45.0980492096</v>
      </c>
      <c r="BC29">
        <v>45.8530492096</v>
      </c>
      <c r="BD29">
        <v>45.4055492096</v>
      </c>
      <c r="BE29" s="57">
        <v>45.8730492096</v>
      </c>
      <c r="BF29" s="57">
        <v>46.7755492096</v>
      </c>
      <c r="BG29" s="57">
        <v>50.2055492096</v>
      </c>
      <c r="BH29" s="57">
        <v>49.8180492096</v>
      </c>
      <c r="BI29" s="57">
        <v>48.8305492096</v>
      </c>
      <c r="BJ29" s="57">
        <v>49.1435325048576</v>
      </c>
      <c r="BK29" s="57">
        <v>51.0987825048576</v>
      </c>
      <c r="BL29" s="57">
        <v>51.6432825048576</v>
      </c>
      <c r="BM29" s="57">
        <v>53.2464088583711</v>
      </c>
      <c r="BN29" s="57">
        <v>54.7058922796453</v>
      </c>
      <c r="BO29" s="57">
        <v>55.6307672796453</v>
      </c>
      <c r="BP29" s="57">
        <v>56.3093672796453</v>
      </c>
      <c r="BQ29" s="57">
        <v>57.4655492096</v>
      </c>
      <c r="BR29" s="57">
        <v>58.1130492096</v>
      </c>
      <c r="BS29" s="57">
        <v>58.2580492096</v>
      </c>
      <c r="BT29" s="57">
        <v>58.4080492096</v>
      </c>
      <c r="BU29" s="57">
        <v>57.6180492096</v>
      </c>
      <c r="BV29" s="57">
        <v>56.6830492096</v>
      </c>
      <c r="BW29" s="57">
        <v>58.1430492096</v>
      </c>
      <c r="BX29" s="57">
        <v>57.4030492096</v>
      </c>
      <c r="BY29" s="57">
        <v>57.9805492096</v>
      </c>
      <c r="BZ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</row>
    <row r="30" ht="15.95" customHeight="1" spans="1:88">
      <c r="A30" s="85" t="s">
        <v>79</v>
      </c>
      <c r="B30" s="46"/>
      <c r="C30" s="46"/>
      <c r="D30" s="14">
        <v>-28.216839800832</v>
      </c>
      <c r="E30" s="14">
        <v>32.0575</v>
      </c>
      <c r="F30" s="14">
        <v>32.855</v>
      </c>
      <c r="G30" s="14">
        <f t="shared" si="0"/>
        <v>0.797500000000007</v>
      </c>
      <c r="H30" s="14">
        <f t="shared" si="1"/>
        <v>60.274339800832</v>
      </c>
      <c r="I30" s="74">
        <f t="shared" si="2"/>
        <v>61.071839800832</v>
      </c>
      <c r="J30" s="75"/>
      <c r="K30" s="75"/>
      <c r="L30" s="75"/>
      <c r="M30" s="56"/>
      <c r="N30" s="56"/>
      <c r="O30" s="56"/>
      <c r="P30" s="56"/>
      <c r="Q30" s="56"/>
      <c r="R30" s="56"/>
      <c r="S30" s="56"/>
      <c r="T30" s="56">
        <v>11.3069607082844</v>
      </c>
      <c r="U30" s="57">
        <v>12.636839800832</v>
      </c>
      <c r="V30" s="57">
        <v>13.1675870724669</v>
      </c>
      <c r="W30" s="57">
        <v>13.5626146846409</v>
      </c>
      <c r="X30" s="57">
        <v>14.716839800832</v>
      </c>
      <c r="Y30" s="57">
        <v>15.3496639122678</v>
      </c>
      <c r="Z30" s="57">
        <v>15.896839800832</v>
      </c>
      <c r="AA30" s="57">
        <v>19.619339800832</v>
      </c>
      <c r="AB30" s="57">
        <v>21.296839800832</v>
      </c>
      <c r="AC30" s="57">
        <v>21.296839800832</v>
      </c>
      <c r="AD30" s="57">
        <v>22.124339800832</v>
      </c>
      <c r="AE30" s="57">
        <v>23.196839800832</v>
      </c>
      <c r="AF30" s="57">
        <v>24.041839800832</v>
      </c>
      <c r="AG30" s="57">
        <v>24.974339800832</v>
      </c>
      <c r="AH30" s="57">
        <v>25.714339800832</v>
      </c>
      <c r="AI30" s="57">
        <v>26.079339800832</v>
      </c>
      <c r="AJ30" s="57">
        <v>25.979339800832</v>
      </c>
      <c r="AK30" s="57">
        <v>26.006839800832</v>
      </c>
      <c r="AL30" s="57">
        <v>26.644339800832</v>
      </c>
      <c r="AM30" s="57">
        <v>25.909339800832</v>
      </c>
      <c r="AN30">
        <v>26.566839800832</v>
      </c>
      <c r="AO30" s="57">
        <v>27.036839800832</v>
      </c>
      <c r="AP30" s="57">
        <v>27.596839800832</v>
      </c>
      <c r="AQ30" s="57">
        <v>26.716839800832</v>
      </c>
      <c r="AR30" s="57">
        <v>27.129339800832</v>
      </c>
      <c r="AS30" s="57">
        <v>27.801839800832</v>
      </c>
      <c r="AT30" s="57">
        <v>30.104339800832</v>
      </c>
      <c r="AU30" s="57">
        <v>30.101839800832</v>
      </c>
      <c r="AV30" s="57">
        <v>34.324214800832</v>
      </c>
      <c r="AW30" s="57">
        <v>35.476714800832</v>
      </c>
      <c r="AX30" s="57">
        <v>39.297072300832</v>
      </c>
      <c r="AY30" s="57">
        <v>43.030852575832</v>
      </c>
      <c r="AZ30">
        <v>45.124339800832</v>
      </c>
      <c r="BA30">
        <v>45.146839800832</v>
      </c>
      <c r="BB30">
        <v>45.801839800832</v>
      </c>
      <c r="BC30">
        <v>46.554339800832</v>
      </c>
      <c r="BD30">
        <v>46.136839800832</v>
      </c>
      <c r="BE30" s="57">
        <v>46.611839800832</v>
      </c>
      <c r="BF30" s="57">
        <v>47.581839800832</v>
      </c>
      <c r="BG30" s="57">
        <v>51.161839800832</v>
      </c>
      <c r="BH30" s="57">
        <v>50.811839800832</v>
      </c>
      <c r="BI30" s="57">
        <v>49.884339800832</v>
      </c>
      <c r="BJ30" s="57">
        <v>50.203645839637</v>
      </c>
      <c r="BK30" s="57">
        <v>52.431445839637</v>
      </c>
      <c r="BL30" s="57">
        <v>53.051845839637</v>
      </c>
      <c r="BM30" s="57">
        <v>54.9373176390703</v>
      </c>
      <c r="BN30" s="57">
        <v>56.5624166009802</v>
      </c>
      <c r="BO30" s="57">
        <v>57.5852916009802</v>
      </c>
      <c r="BP30" s="57">
        <v>58.4600916009802</v>
      </c>
      <c r="BQ30" s="57">
        <v>59.719339800832</v>
      </c>
      <c r="BR30" s="57">
        <v>60.239339800832</v>
      </c>
      <c r="BS30" s="57">
        <v>60.566839800832</v>
      </c>
      <c r="BT30" s="57">
        <v>60.696839800832</v>
      </c>
      <c r="BU30" s="57">
        <v>59.756839800832</v>
      </c>
      <c r="BV30" s="57">
        <v>58.819339800832</v>
      </c>
      <c r="BW30" s="57">
        <v>60.464339800832</v>
      </c>
      <c r="BX30" s="57">
        <v>59.721839800832</v>
      </c>
      <c r="BY30" s="57">
        <v>60.274339800832</v>
      </c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</row>
    <row r="31" ht="15.95" customHeight="1" spans="1:88">
      <c r="A31" s="85" t="s">
        <v>80</v>
      </c>
      <c r="B31" s="46"/>
      <c r="C31" s="46"/>
      <c r="D31" s="14">
        <v>-21.616133018112</v>
      </c>
      <c r="E31" s="14">
        <v>40.4225</v>
      </c>
      <c r="F31" s="14">
        <v>41.3875</v>
      </c>
      <c r="G31" s="14">
        <f t="shared" si="0"/>
        <v>0.965000000000003</v>
      </c>
      <c r="H31" s="14">
        <f t="shared" si="1"/>
        <v>62.038633018112</v>
      </c>
      <c r="I31" s="74">
        <f t="shared" si="2"/>
        <v>63.003633018112</v>
      </c>
      <c r="J31" s="75"/>
      <c r="K31" s="75"/>
      <c r="L31" s="75"/>
      <c r="M31" s="56"/>
      <c r="N31" s="56"/>
      <c r="O31" s="56"/>
      <c r="P31" s="56"/>
      <c r="Q31" s="56"/>
      <c r="R31" s="56"/>
      <c r="S31" s="56"/>
      <c r="T31" s="56">
        <v>11.1945943982531</v>
      </c>
      <c r="U31" s="57">
        <v>12.476133018112</v>
      </c>
      <c r="V31" s="57">
        <v>13.0001306048727</v>
      </c>
      <c r="W31" s="57">
        <v>13.3901345230189</v>
      </c>
      <c r="X31" s="57">
        <v>14.836133018112</v>
      </c>
      <c r="Y31" s="57">
        <v>15.4740867378908</v>
      </c>
      <c r="Z31" s="57">
        <v>15.903633018112</v>
      </c>
      <c r="AA31" s="57">
        <v>19.453633018112</v>
      </c>
      <c r="AB31" s="57">
        <v>21.141133018112</v>
      </c>
      <c r="AC31" s="57">
        <v>21.091133018112</v>
      </c>
      <c r="AD31" s="57">
        <v>21.901133018112</v>
      </c>
      <c r="AE31" s="57">
        <v>23.006133018112</v>
      </c>
      <c r="AF31" s="57">
        <v>23.751133018112</v>
      </c>
      <c r="AG31" s="57">
        <v>24.693633018112</v>
      </c>
      <c r="AH31" s="57">
        <v>25.443633018112</v>
      </c>
      <c r="AI31" s="57">
        <v>25.788633018112</v>
      </c>
      <c r="AJ31" s="57">
        <v>25.686133018112</v>
      </c>
      <c r="AK31" s="57">
        <v>25.758633018112</v>
      </c>
      <c r="AL31" s="57">
        <v>26.418633018112</v>
      </c>
      <c r="AM31" s="57">
        <v>25.701133018112</v>
      </c>
      <c r="AN31">
        <v>26.281133018112</v>
      </c>
      <c r="AO31" s="57">
        <v>26.806133018112</v>
      </c>
      <c r="AP31" s="57">
        <v>27.406133018112</v>
      </c>
      <c r="AQ31" s="57">
        <v>26.506133018112</v>
      </c>
      <c r="AR31" s="57">
        <v>26.978633018112</v>
      </c>
      <c r="AS31" s="57">
        <v>27.598633018112</v>
      </c>
      <c r="AT31" s="57">
        <v>30.018633018112</v>
      </c>
      <c r="AU31" s="57">
        <v>30.013633018112</v>
      </c>
      <c r="AV31" s="57">
        <v>34.174383018112</v>
      </c>
      <c r="AW31" s="57">
        <v>35.364383018112</v>
      </c>
      <c r="AX31" s="57">
        <v>39.407438018112</v>
      </c>
      <c r="AY31" s="57">
        <v>43.310160368112</v>
      </c>
      <c r="AZ31">
        <v>45.421133018112</v>
      </c>
      <c r="BA31">
        <v>45.286133018112</v>
      </c>
      <c r="BB31">
        <v>45.998633018112</v>
      </c>
      <c r="BC31">
        <v>46.708633018112</v>
      </c>
      <c r="BD31">
        <v>46.391133018112</v>
      </c>
      <c r="BE31" s="57">
        <v>46.856133018112</v>
      </c>
      <c r="BF31" s="57">
        <v>47.866133018112</v>
      </c>
      <c r="BG31" s="57">
        <v>51.596133018112</v>
      </c>
      <c r="BH31" s="57">
        <v>51.266133018112</v>
      </c>
      <c r="BI31" s="57">
        <v>50.403633018112</v>
      </c>
      <c r="BJ31" s="57">
        <v>50.7260548162207</v>
      </c>
      <c r="BK31" s="57">
        <v>53.2619548162207</v>
      </c>
      <c r="BL31" s="57">
        <v>53.9681548162207</v>
      </c>
      <c r="BM31" s="57">
        <v>56.1321332632231</v>
      </c>
      <c r="BN31" s="57">
        <v>58.0010281088031</v>
      </c>
      <c r="BO31" s="57">
        <v>59.0937281088031</v>
      </c>
      <c r="BP31" s="57">
        <v>60.0657281088031</v>
      </c>
      <c r="BQ31" s="57">
        <v>61.478633018112</v>
      </c>
      <c r="BR31" s="57">
        <v>61.868633018112</v>
      </c>
      <c r="BS31" s="57">
        <v>62.323633018112</v>
      </c>
      <c r="BT31" s="57">
        <v>62.433633018112</v>
      </c>
      <c r="BU31" s="57">
        <v>61.418633018112</v>
      </c>
      <c r="BV31" s="57">
        <v>60.461133018112</v>
      </c>
      <c r="BW31" s="57">
        <v>62.241133018112</v>
      </c>
      <c r="BX31" s="57">
        <v>61.531133018112</v>
      </c>
      <c r="BY31" s="57">
        <v>62.038633018112</v>
      </c>
      <c r="BZ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</row>
    <row r="32" ht="15.95" customHeight="1" spans="1:88">
      <c r="A32" s="85" t="s">
        <v>81</v>
      </c>
      <c r="B32" s="46"/>
      <c r="C32" s="46"/>
      <c r="D32" s="14">
        <v>-20.986567591936</v>
      </c>
      <c r="E32" s="14">
        <v>41.8725</v>
      </c>
      <c r="F32" s="14">
        <v>43.115</v>
      </c>
      <c r="G32" s="14">
        <f t="shared" si="0"/>
        <v>1.2425</v>
      </c>
      <c r="H32" s="14">
        <f t="shared" si="1"/>
        <v>62.859067591936</v>
      </c>
      <c r="I32" s="74">
        <f t="shared" si="2"/>
        <v>64.101567591936</v>
      </c>
      <c r="J32" s="75"/>
      <c r="K32" s="75"/>
      <c r="L32" s="75"/>
      <c r="M32" s="56"/>
      <c r="N32" s="56"/>
      <c r="O32" s="56"/>
      <c r="P32" s="56"/>
      <c r="Q32" s="56"/>
      <c r="R32" s="56"/>
      <c r="S32" s="56"/>
      <c r="T32" s="56">
        <v>11.104701350228</v>
      </c>
      <c r="U32" s="57">
        <v>12.246567591936</v>
      </c>
      <c r="V32" s="57">
        <v>12.7609234307973</v>
      </c>
      <c r="W32" s="57">
        <v>13.1437511337212</v>
      </c>
      <c r="X32" s="57">
        <v>15.089067591936</v>
      </c>
      <c r="Y32" s="57">
        <v>15.7378974983892</v>
      </c>
      <c r="Z32" s="57">
        <v>15.854067591936</v>
      </c>
      <c r="AA32" s="57">
        <v>19.014067591936</v>
      </c>
      <c r="AB32" s="57">
        <v>20.709067591936</v>
      </c>
      <c r="AC32" s="57">
        <v>20.526567591936</v>
      </c>
      <c r="AD32" s="57">
        <v>21.179067591936</v>
      </c>
      <c r="AE32" s="57">
        <v>22.249067591936</v>
      </c>
      <c r="AF32" s="57">
        <v>22.926567591936</v>
      </c>
      <c r="AG32" s="57">
        <v>23.861567591936</v>
      </c>
      <c r="AH32" s="57">
        <v>24.569067591936</v>
      </c>
      <c r="AI32" s="57">
        <v>24.824067591936</v>
      </c>
      <c r="AJ32" s="57">
        <v>24.954067591936</v>
      </c>
      <c r="AK32" s="57">
        <v>24.861567591936</v>
      </c>
      <c r="AL32" s="57">
        <v>25.651567591936</v>
      </c>
      <c r="AM32" s="57">
        <v>24.901567591936</v>
      </c>
      <c r="AN32">
        <v>25.351567591936</v>
      </c>
      <c r="AO32" s="57">
        <v>25.916567591936</v>
      </c>
      <c r="AP32" s="57">
        <v>26.676567591936</v>
      </c>
      <c r="AQ32" s="57">
        <v>25.706567591936</v>
      </c>
      <c r="AR32" s="57">
        <v>26.199067591936</v>
      </c>
      <c r="AS32" s="57">
        <v>26.741567591936</v>
      </c>
      <c r="AT32" s="57">
        <v>29.514067591936</v>
      </c>
      <c r="AU32" s="57">
        <v>29.499067591936</v>
      </c>
      <c r="AV32" s="57">
        <v>33.627942591936</v>
      </c>
      <c r="AW32" s="57">
        <v>34.832942591936</v>
      </c>
      <c r="AX32" s="57">
        <v>39.052810091936</v>
      </c>
      <c r="AY32" s="57">
        <v>43.070553066936</v>
      </c>
      <c r="AZ32">
        <v>45.114067591936</v>
      </c>
      <c r="BA32">
        <v>44.666567591936</v>
      </c>
      <c r="BB32">
        <v>45.331567591936</v>
      </c>
      <c r="BC32">
        <v>46.611567591936</v>
      </c>
      <c r="BD32">
        <v>46.344067591936</v>
      </c>
      <c r="BE32" s="57">
        <v>47.221567591936</v>
      </c>
      <c r="BF32" s="57">
        <v>48.164067591936</v>
      </c>
      <c r="BG32" s="57">
        <v>51.379067591936</v>
      </c>
      <c r="BH32" s="57">
        <v>50.894067591936</v>
      </c>
      <c r="BI32" s="57">
        <v>50.161567591936</v>
      </c>
      <c r="BJ32" s="57">
        <v>50.491567591936</v>
      </c>
      <c r="BK32" s="57">
        <v>53.380992591936</v>
      </c>
      <c r="BL32" s="57">
        <v>54.185642591936</v>
      </c>
      <c r="BM32" s="57">
        <v>56.575107841936</v>
      </c>
      <c r="BN32" s="57">
        <v>58.584152484436</v>
      </c>
      <c r="BO32" s="57">
        <v>59.785877484436</v>
      </c>
      <c r="BP32" s="57">
        <v>60.885677484436</v>
      </c>
      <c r="BQ32" s="57">
        <v>62.296567591936</v>
      </c>
      <c r="BR32" s="57">
        <v>62.636567591936</v>
      </c>
      <c r="BS32" s="57">
        <v>63.156567591936</v>
      </c>
      <c r="BT32" s="57">
        <v>63.246567591936</v>
      </c>
      <c r="BU32" s="57">
        <v>62.121567591936</v>
      </c>
      <c r="BV32" s="57">
        <v>61.246567591936</v>
      </c>
      <c r="BW32" s="57">
        <v>63.056567591936</v>
      </c>
      <c r="BX32" s="57">
        <v>62.356567591936</v>
      </c>
      <c r="BY32" s="57">
        <v>62.859067591936</v>
      </c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</row>
    <row r="33" ht="15.95" customHeight="1" spans="1:88">
      <c r="A33" s="85" t="s">
        <v>82</v>
      </c>
      <c r="B33" s="46"/>
      <c r="C33" s="46"/>
      <c r="D33" s="14">
        <v>-30.692654026496</v>
      </c>
      <c r="E33" s="14">
        <v>34.205</v>
      </c>
      <c r="F33" s="14">
        <v>35.56</v>
      </c>
      <c r="G33" s="14">
        <f t="shared" si="0"/>
        <v>1.355</v>
      </c>
      <c r="H33" s="14">
        <f t="shared" si="1"/>
        <v>64.897654026496</v>
      </c>
      <c r="I33" s="74">
        <f t="shared" si="2"/>
        <v>66.252654026496</v>
      </c>
      <c r="J33" s="75"/>
      <c r="K33" s="75"/>
      <c r="L33" s="75"/>
      <c r="M33" s="56"/>
      <c r="N33" s="56"/>
      <c r="O33" s="56"/>
      <c r="P33" s="56"/>
      <c r="Q33" s="56"/>
      <c r="R33" s="56"/>
      <c r="S33" s="56"/>
      <c r="T33" s="56">
        <v>10.8799687301652</v>
      </c>
      <c r="U33" s="57">
        <v>11.832654026496</v>
      </c>
      <c r="V33" s="57">
        <v>12.3296254956088</v>
      </c>
      <c r="W33" s="57">
        <v>12.6995142604771</v>
      </c>
      <c r="X33" s="57">
        <v>15.192654026496</v>
      </c>
      <c r="Y33" s="57">
        <v>15.8459381496353</v>
      </c>
      <c r="Z33" s="57">
        <v>15.600154026496</v>
      </c>
      <c r="AA33" s="57">
        <v>18.307654026496</v>
      </c>
      <c r="AB33" s="57">
        <v>19.997654026496</v>
      </c>
      <c r="AC33" s="57">
        <v>19.720154026496</v>
      </c>
      <c r="AD33" s="57">
        <v>20.160154026496</v>
      </c>
      <c r="AE33" s="57">
        <v>21.180154026496</v>
      </c>
      <c r="AF33" s="57">
        <v>21.750154026496</v>
      </c>
      <c r="AG33" s="57">
        <v>22.782654026496</v>
      </c>
      <c r="AH33" s="57">
        <v>23.400154026496</v>
      </c>
      <c r="AI33" s="57">
        <v>23.550154026496</v>
      </c>
      <c r="AJ33" s="57">
        <v>23.747654026496</v>
      </c>
      <c r="AK33" s="57">
        <v>23.690154026496</v>
      </c>
      <c r="AL33" s="57">
        <v>24.592654026496</v>
      </c>
      <c r="AM33" s="57">
        <v>23.802654026496</v>
      </c>
      <c r="AN33">
        <v>24.040154026496</v>
      </c>
      <c r="AO33" s="57">
        <v>24.732654026496</v>
      </c>
      <c r="AP33" s="57">
        <v>25.632654026496</v>
      </c>
      <c r="AQ33" s="57">
        <v>24.632654026496</v>
      </c>
      <c r="AR33" s="57">
        <v>25.162654026496</v>
      </c>
      <c r="AS33" s="57">
        <v>25.642654026496</v>
      </c>
      <c r="AT33" s="57">
        <v>28.682654026496</v>
      </c>
      <c r="AU33" s="57">
        <v>28.712654026496</v>
      </c>
      <c r="AV33" s="57">
        <v>32.758654026496</v>
      </c>
      <c r="AW33" s="57">
        <v>34.021154026496</v>
      </c>
      <c r="AX33" s="57">
        <v>38.343544026496</v>
      </c>
      <c r="AY33" s="57">
        <v>42.408994326496</v>
      </c>
      <c r="AZ33">
        <v>44.242654026496</v>
      </c>
      <c r="BA33">
        <v>43.620154026496</v>
      </c>
      <c r="BB33">
        <v>44.242654026496</v>
      </c>
      <c r="BC33">
        <v>45.927654026496</v>
      </c>
      <c r="BD33">
        <v>45.642654026496</v>
      </c>
      <c r="BE33" s="57">
        <v>46.605154026496</v>
      </c>
      <c r="BF33" s="57">
        <v>47.490154026496</v>
      </c>
      <c r="BG33" s="57">
        <v>51.655154026496</v>
      </c>
      <c r="BH33" s="57">
        <v>51.387654026496</v>
      </c>
      <c r="BI33" s="57">
        <v>50.677654026496</v>
      </c>
      <c r="BJ33" s="57">
        <v>51.017654026496</v>
      </c>
      <c r="BK33" s="57">
        <v>54.302079026496</v>
      </c>
      <c r="BL33" s="57">
        <v>55.216729026496</v>
      </c>
      <c r="BM33" s="57">
        <v>57.643769276496</v>
      </c>
      <c r="BN33" s="57">
        <v>60.087341668996</v>
      </c>
      <c r="BO33" s="57">
        <v>61.385841668996</v>
      </c>
      <c r="BP33" s="57">
        <v>62.611641668996</v>
      </c>
      <c r="BQ33" s="57">
        <v>64.172654026496</v>
      </c>
      <c r="BR33" s="57">
        <v>64.557654026496</v>
      </c>
      <c r="BS33" s="57">
        <v>65.167654026496</v>
      </c>
      <c r="BT33" s="57">
        <v>65.237654026496</v>
      </c>
      <c r="BU33" s="57">
        <v>64.095154026496</v>
      </c>
      <c r="BV33" s="57">
        <v>63.212654026496</v>
      </c>
      <c r="BW33" s="57">
        <v>65.102654026496</v>
      </c>
      <c r="BX33" s="57">
        <v>64.402654026496</v>
      </c>
      <c r="BY33" s="57">
        <v>64.897654026496</v>
      </c>
      <c r="BZ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</row>
    <row r="34" ht="15.95" customHeight="1" spans="1:88">
      <c r="A34" s="85" t="s">
        <v>83</v>
      </c>
      <c r="B34" s="46"/>
      <c r="C34" s="46"/>
      <c r="D34" s="14">
        <v>-43.176457747968</v>
      </c>
      <c r="E34" s="14">
        <v>22.095</v>
      </c>
      <c r="F34" s="14">
        <v>23.545</v>
      </c>
      <c r="G34" s="14">
        <f t="shared" si="0"/>
        <v>1.45</v>
      </c>
      <c r="H34" s="14">
        <f t="shared" si="1"/>
        <v>65.271457747968</v>
      </c>
      <c r="I34" s="74">
        <f t="shared" si="2"/>
        <v>66.721457747968</v>
      </c>
      <c r="J34" s="75"/>
      <c r="K34" s="75"/>
      <c r="L34" s="75"/>
      <c r="M34" s="56"/>
      <c r="N34" s="56"/>
      <c r="O34" s="56"/>
      <c r="P34" s="56"/>
      <c r="Q34" s="56"/>
      <c r="R34" s="56"/>
      <c r="S34" s="56"/>
      <c r="T34" s="56">
        <v>10.61028958609</v>
      </c>
      <c r="U34" s="57">
        <v>11.593957747968</v>
      </c>
      <c r="V34" s="57">
        <v>12.0809039733827</v>
      </c>
      <c r="W34" s="57">
        <v>12.4433310925842</v>
      </c>
      <c r="X34" s="57">
        <v>14.858957747968</v>
      </c>
      <c r="Y34" s="57">
        <v>15.4978929311306</v>
      </c>
      <c r="Z34" s="57">
        <v>15.388957747968</v>
      </c>
      <c r="AA34" s="57">
        <v>18.181457747968</v>
      </c>
      <c r="AB34" s="57">
        <v>19.863957747968</v>
      </c>
      <c r="AC34" s="57">
        <v>19.588957747968</v>
      </c>
      <c r="AD34" s="57">
        <v>20.146457747968</v>
      </c>
      <c r="AE34" s="57">
        <v>21.208957747968</v>
      </c>
      <c r="AF34" s="57">
        <v>21.816457747968</v>
      </c>
      <c r="AG34" s="57">
        <v>22.781457747968</v>
      </c>
      <c r="AH34" s="57">
        <v>23.471457747968</v>
      </c>
      <c r="AI34" s="57">
        <v>23.701457747968</v>
      </c>
      <c r="AJ34" s="57">
        <v>23.843957747968</v>
      </c>
      <c r="AK34" s="57">
        <v>23.776457747968</v>
      </c>
      <c r="AL34" s="57">
        <v>24.631457747968</v>
      </c>
      <c r="AM34" s="57">
        <v>23.816457747968</v>
      </c>
      <c r="AN34">
        <v>24.106457747968</v>
      </c>
      <c r="AO34" s="57">
        <v>24.796457747968</v>
      </c>
      <c r="AP34" s="57">
        <v>25.686457747968</v>
      </c>
      <c r="AQ34" s="57">
        <v>24.756457747968</v>
      </c>
      <c r="AR34" s="57">
        <v>25.306457747968</v>
      </c>
      <c r="AS34" s="57">
        <v>25.826457747968</v>
      </c>
      <c r="AT34" s="57">
        <v>28.626457747968</v>
      </c>
      <c r="AU34" s="57">
        <v>28.581457747968</v>
      </c>
      <c r="AV34" s="57">
        <v>32.491457747968</v>
      </c>
      <c r="AW34" s="57">
        <v>33.786457747968</v>
      </c>
      <c r="AX34" s="57">
        <v>38.251907747968</v>
      </c>
      <c r="AY34" s="57">
        <v>42.503829247968</v>
      </c>
      <c r="AZ34">
        <v>44.456457747968</v>
      </c>
      <c r="BA34">
        <v>43.983957747968</v>
      </c>
      <c r="BB34">
        <v>44.646457747968</v>
      </c>
      <c r="BC34">
        <v>45.853957747968</v>
      </c>
      <c r="BD34">
        <v>45.608957747968</v>
      </c>
      <c r="BE34" s="57">
        <v>46.178957747968</v>
      </c>
      <c r="BF34" s="57">
        <v>47.283957747968</v>
      </c>
      <c r="BG34" s="57">
        <v>51.098957747968</v>
      </c>
      <c r="BH34" s="57">
        <v>51.121457747968</v>
      </c>
      <c r="BI34" s="57">
        <v>50.421457747968</v>
      </c>
      <c r="BJ34" s="57">
        <v>50.781457747968</v>
      </c>
      <c r="BK34" s="57">
        <v>54.204132747968</v>
      </c>
      <c r="BL34" s="57">
        <v>55.157282747968</v>
      </c>
      <c r="BM34" s="57">
        <v>57.923445497968</v>
      </c>
      <c r="BN34" s="57">
        <v>60.185468215468</v>
      </c>
      <c r="BO34" s="57">
        <v>61.616268215468</v>
      </c>
      <c r="BP34" s="57">
        <v>63.067068215468</v>
      </c>
      <c r="BQ34" s="57">
        <v>64.661457747968</v>
      </c>
      <c r="BR34" s="57">
        <v>64.811457747968</v>
      </c>
      <c r="BS34" s="57">
        <v>65.503957747968</v>
      </c>
      <c r="BT34" s="57">
        <v>65.553957747968</v>
      </c>
      <c r="BU34" s="57">
        <v>64.308957747968</v>
      </c>
      <c r="BV34" s="57">
        <v>63.373957747968</v>
      </c>
      <c r="BW34" s="57">
        <v>65.396457747968</v>
      </c>
      <c r="BX34" s="57">
        <v>64.723957747968</v>
      </c>
      <c r="BY34" s="57">
        <v>65.271457747968</v>
      </c>
      <c r="BZ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</row>
    <row r="35" ht="15.95" customHeight="1" spans="1:88">
      <c r="A35" s="85" t="s">
        <v>84</v>
      </c>
      <c r="B35" s="46"/>
      <c r="C35" s="46"/>
      <c r="D35" s="14">
        <v>-52.047109608704</v>
      </c>
      <c r="E35" s="14">
        <v>14.5825</v>
      </c>
      <c r="F35" s="14">
        <v>16.115</v>
      </c>
      <c r="G35" s="14">
        <f t="shared" si="0"/>
        <v>1.5325</v>
      </c>
      <c r="H35" s="14">
        <f t="shared" si="1"/>
        <v>66.629609608704</v>
      </c>
      <c r="I35" s="74">
        <f t="shared" si="2"/>
        <v>68.162109608704</v>
      </c>
      <c r="J35" s="75"/>
      <c r="K35" s="75"/>
      <c r="L35" s="75"/>
      <c r="M35" s="56"/>
      <c r="N35" s="56"/>
      <c r="O35" s="56"/>
      <c r="P35" s="56"/>
      <c r="Q35" s="56"/>
      <c r="R35" s="56"/>
      <c r="S35" s="56"/>
      <c r="T35" s="56">
        <v>10.4754500140524</v>
      </c>
      <c r="U35" s="57">
        <v>11.422109608704</v>
      </c>
      <c r="V35" s="57">
        <v>11.9018382122696</v>
      </c>
      <c r="W35" s="57">
        <v>12.2588933586377</v>
      </c>
      <c r="X35" s="57">
        <v>14.724609608704</v>
      </c>
      <c r="Y35" s="57">
        <v>15.3577678218783</v>
      </c>
      <c r="Z35" s="57">
        <v>15.199609608704</v>
      </c>
      <c r="AA35" s="57">
        <v>18.064609608704</v>
      </c>
      <c r="AB35" s="57">
        <v>19.727109608704</v>
      </c>
      <c r="AC35" s="57">
        <v>19.469609608704</v>
      </c>
      <c r="AD35" s="57">
        <v>20.114609608704</v>
      </c>
      <c r="AE35" s="57">
        <v>21.222109608704</v>
      </c>
      <c r="AF35" s="57">
        <v>21.847109608704</v>
      </c>
      <c r="AG35" s="57">
        <v>22.759609608704</v>
      </c>
      <c r="AH35" s="57">
        <v>23.492109608704</v>
      </c>
      <c r="AI35" s="57">
        <v>23.789609608704</v>
      </c>
      <c r="AJ35" s="57">
        <v>23.867109608704</v>
      </c>
      <c r="AK35" s="57">
        <v>23.764609608704</v>
      </c>
      <c r="AL35" s="57">
        <v>24.637109608704</v>
      </c>
      <c r="AM35" s="57">
        <v>23.739609608704</v>
      </c>
      <c r="AN35">
        <v>24.089609608704</v>
      </c>
      <c r="AO35" s="57">
        <v>24.807109608704</v>
      </c>
      <c r="AP35" s="57">
        <v>25.667109608704</v>
      </c>
      <c r="AQ35" s="57">
        <v>24.797109608704</v>
      </c>
      <c r="AR35" s="57">
        <v>25.369609608704</v>
      </c>
      <c r="AS35" s="57">
        <v>25.897109608704</v>
      </c>
      <c r="AT35" s="57">
        <v>28.449609608704</v>
      </c>
      <c r="AU35" s="57">
        <v>28.402109608704</v>
      </c>
      <c r="AV35" s="57">
        <v>32.118734608704</v>
      </c>
      <c r="AW35" s="57">
        <v>33.403734608704</v>
      </c>
      <c r="AX35" s="57">
        <v>37.933987108704</v>
      </c>
      <c r="AY35" s="57">
        <v>42.308966533704</v>
      </c>
      <c r="AZ35">
        <v>44.342109608704</v>
      </c>
      <c r="BA35">
        <v>43.989609608704</v>
      </c>
      <c r="BB35">
        <v>44.644609608704</v>
      </c>
      <c r="BC35">
        <v>45.427109608704</v>
      </c>
      <c r="BD35">
        <v>45.154609608704</v>
      </c>
      <c r="BE35" s="57">
        <v>45.674609608704</v>
      </c>
      <c r="BF35" s="57">
        <v>46.872109608704</v>
      </c>
      <c r="BG35" s="57">
        <v>51.357109608704</v>
      </c>
      <c r="BH35" s="57">
        <v>50.879609608704</v>
      </c>
      <c r="BI35" s="57">
        <v>50.174609608704</v>
      </c>
      <c r="BJ35" s="57">
        <v>50.524609608704</v>
      </c>
      <c r="BK35" s="57">
        <v>54.206009608704</v>
      </c>
      <c r="BL35" s="57">
        <v>55.231209608704</v>
      </c>
      <c r="BM35" s="57">
        <v>58.443486608704</v>
      </c>
      <c r="BN35" s="57">
        <v>60.972069098704</v>
      </c>
      <c r="BO35" s="57">
        <v>62.527819098704</v>
      </c>
      <c r="BP35" s="57">
        <v>64.214419098704</v>
      </c>
      <c r="BQ35" s="57">
        <v>66.039609608704</v>
      </c>
      <c r="BR35" s="57">
        <v>66.127109608704</v>
      </c>
      <c r="BS35" s="57">
        <v>66.899609608704</v>
      </c>
      <c r="BT35" s="57">
        <v>66.924609608704</v>
      </c>
      <c r="BU35" s="57">
        <v>65.609609608704</v>
      </c>
      <c r="BV35" s="57">
        <v>64.682109608704</v>
      </c>
      <c r="BW35" s="57">
        <v>66.804609608704</v>
      </c>
      <c r="BX35" s="57">
        <v>66.057109608704</v>
      </c>
      <c r="BY35" s="57">
        <v>66.629609608704</v>
      </c>
      <c r="BZ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</row>
    <row r="36" ht="15.95" customHeight="1" spans="1:88">
      <c r="A36" s="85" t="s">
        <v>85</v>
      </c>
      <c r="B36" s="46"/>
      <c r="C36" s="46"/>
      <c r="D36" s="14">
        <v>-58.63777459968</v>
      </c>
      <c r="E36" s="14">
        <v>8.67749999999999</v>
      </c>
      <c r="F36" s="14">
        <v>10.2525</v>
      </c>
      <c r="G36" s="14">
        <f t="shared" si="0"/>
        <v>1.57500000000001</v>
      </c>
      <c r="H36" s="14">
        <f t="shared" si="1"/>
        <v>67.31527459968</v>
      </c>
      <c r="I36" s="74">
        <f t="shared" si="2"/>
        <v>68.89027459968</v>
      </c>
      <c r="J36" s="75"/>
      <c r="K36" s="75"/>
      <c r="L36" s="75"/>
      <c r="M36" s="56"/>
      <c r="N36" s="56"/>
      <c r="O36" s="56"/>
      <c r="P36" s="56"/>
      <c r="Q36" s="56"/>
      <c r="R36" s="56"/>
      <c r="S36" s="56"/>
      <c r="T36" s="56">
        <v>10.1439693994598</v>
      </c>
      <c r="U36" s="57">
        <v>11.13527459968</v>
      </c>
      <c r="V36" s="57">
        <v>11.6029561328666</v>
      </c>
      <c r="W36" s="57">
        <v>11.9510448168526</v>
      </c>
      <c r="X36" s="57">
        <v>14.28527459968</v>
      </c>
      <c r="Y36" s="57">
        <v>14.8995414074662</v>
      </c>
      <c r="Z36" s="57">
        <v>14.93527459968</v>
      </c>
      <c r="AA36" s="57">
        <v>17.70527459968</v>
      </c>
      <c r="AB36" s="57">
        <v>19.33777459968</v>
      </c>
      <c r="AC36" s="57">
        <v>19.06027459968</v>
      </c>
      <c r="AD36" s="57">
        <v>19.74777459968</v>
      </c>
      <c r="AE36" s="57">
        <v>20.84027459968</v>
      </c>
      <c r="AF36" s="57">
        <v>21.48527459968</v>
      </c>
      <c r="AG36" s="57">
        <v>22.36277459968</v>
      </c>
      <c r="AH36" s="57">
        <v>23.11277459968</v>
      </c>
      <c r="AI36" s="57">
        <v>23.41777459968</v>
      </c>
      <c r="AJ36" s="57">
        <v>23.45277459968</v>
      </c>
      <c r="AK36" s="57">
        <v>23.34777459968</v>
      </c>
      <c r="AL36" s="57">
        <v>24.21527459968</v>
      </c>
      <c r="AM36" s="57">
        <v>23.29027459968</v>
      </c>
      <c r="AN36">
        <v>23.63777459968</v>
      </c>
      <c r="AO36" s="57">
        <v>24.38777459968</v>
      </c>
      <c r="AP36" s="57">
        <v>25.21777459968</v>
      </c>
      <c r="AQ36" s="57">
        <v>24.35777459968</v>
      </c>
      <c r="AR36" s="57">
        <v>24.92027459968</v>
      </c>
      <c r="AS36" s="57">
        <v>25.44777459968</v>
      </c>
      <c r="AT36" s="57">
        <v>27.95527459968</v>
      </c>
      <c r="AU36" s="57">
        <v>27.89527459968</v>
      </c>
      <c r="AV36" s="57">
        <v>31.41639959968</v>
      </c>
      <c r="AW36" s="57">
        <v>32.66139959968</v>
      </c>
      <c r="AX36" s="57">
        <v>37.22293209968</v>
      </c>
      <c r="AY36" s="57">
        <v>41.65026712468</v>
      </c>
      <c r="AZ36">
        <v>43.69527459968</v>
      </c>
      <c r="BA36">
        <v>43.40277459968</v>
      </c>
      <c r="BB36">
        <v>44.07777459968</v>
      </c>
      <c r="BC36">
        <v>44.88527459968</v>
      </c>
      <c r="BD36">
        <v>44.62027459968</v>
      </c>
      <c r="BE36" s="57">
        <v>45.14277459968</v>
      </c>
      <c r="BF36" s="57">
        <v>46.44277459968</v>
      </c>
      <c r="BG36" s="57">
        <v>51.02527459968</v>
      </c>
      <c r="BH36" s="57">
        <v>50.54527459968</v>
      </c>
      <c r="BI36" s="57">
        <v>49.88277459968</v>
      </c>
      <c r="BJ36" s="57">
        <v>50.21277459968</v>
      </c>
      <c r="BK36" s="57">
        <v>54.06994959968</v>
      </c>
      <c r="BL36" s="57">
        <v>55.14409959968</v>
      </c>
      <c r="BM36" s="57">
        <v>58.49697234968</v>
      </c>
      <c r="BN36" s="57">
        <v>61.11040276718</v>
      </c>
      <c r="BO36" s="57">
        <v>62.81070276718</v>
      </c>
      <c r="BP36" s="57">
        <v>64.70250276718</v>
      </c>
      <c r="BQ36" s="57">
        <v>66.68027459968</v>
      </c>
      <c r="BR36" s="57">
        <v>66.66777459968</v>
      </c>
      <c r="BS36" s="57">
        <v>67.54027459968</v>
      </c>
      <c r="BT36" s="57">
        <v>67.61527459968</v>
      </c>
      <c r="BU36" s="57">
        <v>66.31277459968</v>
      </c>
      <c r="BV36" s="57">
        <v>65.35277459968</v>
      </c>
      <c r="BW36" s="57">
        <v>67.51277459968</v>
      </c>
      <c r="BX36" s="57">
        <v>66.76527459968</v>
      </c>
      <c r="BY36" s="57">
        <v>67.31527459968</v>
      </c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</row>
    <row r="37" ht="15.95" customHeight="1" spans="1:88">
      <c r="A37" s="85" t="s">
        <v>86</v>
      </c>
      <c r="B37" s="46"/>
      <c r="C37" s="46"/>
      <c r="D37" s="14">
        <v>-62.574798234112</v>
      </c>
      <c r="E37" s="14">
        <v>5.45999999999999</v>
      </c>
      <c r="F37" s="14">
        <v>7.0675</v>
      </c>
      <c r="G37" s="14">
        <f t="shared" si="0"/>
        <v>1.60750000000001</v>
      </c>
      <c r="H37" s="14">
        <f t="shared" si="1"/>
        <v>68.034798234112</v>
      </c>
      <c r="I37" s="74">
        <f t="shared" si="2"/>
        <v>69.642298234112</v>
      </c>
      <c r="J37" s="75"/>
      <c r="K37" s="75"/>
      <c r="L37" s="75"/>
      <c r="M37" s="56"/>
      <c r="N37" s="56"/>
      <c r="O37" s="56"/>
      <c r="P37" s="56"/>
      <c r="Q37" s="56"/>
      <c r="R37" s="56"/>
      <c r="S37" s="56"/>
      <c r="T37" s="56">
        <v>9.7900155228611</v>
      </c>
      <c r="U37" s="57">
        <v>10.807298234112</v>
      </c>
      <c r="V37" s="57">
        <v>11.2612047599447</v>
      </c>
      <c r="W37" s="57">
        <v>11.599040902743</v>
      </c>
      <c r="X37" s="57">
        <v>13.799798234112</v>
      </c>
      <c r="Y37" s="57">
        <v>14.3931895581788</v>
      </c>
      <c r="Z37" s="57">
        <v>14.552298234112</v>
      </c>
      <c r="AA37" s="57">
        <v>17.342298234112</v>
      </c>
      <c r="AB37" s="57">
        <v>18.969798234112</v>
      </c>
      <c r="AC37" s="57">
        <v>18.694798234112</v>
      </c>
      <c r="AD37" s="57">
        <v>19.407298234112</v>
      </c>
      <c r="AE37" s="57">
        <v>20.544798234112</v>
      </c>
      <c r="AF37" s="57">
        <v>21.217298234112</v>
      </c>
      <c r="AG37" s="57">
        <v>21.914798234112</v>
      </c>
      <c r="AH37" s="57">
        <v>22.807298234112</v>
      </c>
      <c r="AI37" s="57">
        <v>23.167298234112</v>
      </c>
      <c r="AJ37" s="57">
        <v>23.152298234112</v>
      </c>
      <c r="AK37" s="57">
        <v>23.027298234112</v>
      </c>
      <c r="AL37" s="57">
        <v>23.884798234112</v>
      </c>
      <c r="AM37" s="57">
        <v>22.929798234112</v>
      </c>
      <c r="AN37">
        <v>23.267298234112</v>
      </c>
      <c r="AO37" s="57">
        <v>24.044798234112</v>
      </c>
      <c r="AP37" s="57">
        <v>24.844798234112</v>
      </c>
      <c r="AQ37" s="57">
        <v>24.024798234112</v>
      </c>
      <c r="AR37" s="57">
        <v>24.589798234112</v>
      </c>
      <c r="AS37" s="57">
        <v>25.119798234112</v>
      </c>
      <c r="AT37" s="57">
        <v>27.457298234112</v>
      </c>
      <c r="AU37" s="57">
        <v>27.379798234112</v>
      </c>
      <c r="AV37" s="57">
        <v>30.709673234112</v>
      </c>
      <c r="AW37" s="57">
        <v>31.887173234112</v>
      </c>
      <c r="AX37" s="57">
        <v>36.469980734112</v>
      </c>
      <c r="AY37" s="57">
        <v>40.966647509112</v>
      </c>
      <c r="AZ37">
        <v>43.037298234112</v>
      </c>
      <c r="BA37">
        <v>42.877298234112</v>
      </c>
      <c r="BB37">
        <v>43.539798234112</v>
      </c>
      <c r="BC37">
        <v>44.419798234112</v>
      </c>
      <c r="BD37">
        <v>44.139798234112</v>
      </c>
      <c r="BE37" s="57">
        <v>44.684798234112</v>
      </c>
      <c r="BF37" s="57">
        <v>46.092298234112</v>
      </c>
      <c r="BG37" s="57">
        <v>50.787298234112</v>
      </c>
      <c r="BH37" s="57">
        <v>50.279798234112</v>
      </c>
      <c r="BI37" s="57">
        <v>49.644798234112</v>
      </c>
      <c r="BJ37" s="57">
        <v>49.944798234112</v>
      </c>
      <c r="BK37" s="57">
        <v>53.956023234112</v>
      </c>
      <c r="BL37" s="57">
        <v>55.073073234112</v>
      </c>
      <c r="BM37" s="57">
        <v>58.534887484112</v>
      </c>
      <c r="BN37" s="57">
        <v>61.278481256612</v>
      </c>
      <c r="BO37" s="57">
        <v>63.075556256612</v>
      </c>
      <c r="BP37" s="57">
        <v>65.136556256612</v>
      </c>
      <c r="BQ37" s="57">
        <v>67.322298234112</v>
      </c>
      <c r="BR37" s="57">
        <v>67.207298234112</v>
      </c>
      <c r="BS37" s="57">
        <v>68.224798234112</v>
      </c>
      <c r="BT37" s="57">
        <v>68.347298234112</v>
      </c>
      <c r="BU37" s="57">
        <v>67.002298234112</v>
      </c>
      <c r="BV37" s="57">
        <v>66.032298234112</v>
      </c>
      <c r="BW37" s="57">
        <v>68.249798234112</v>
      </c>
      <c r="BX37" s="57">
        <v>67.449798234112</v>
      </c>
      <c r="BY37" s="57">
        <v>68.034798234112</v>
      </c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</row>
    <row r="38" ht="15.95" customHeight="1" spans="1:88">
      <c r="A38" s="85" t="s">
        <v>87</v>
      </c>
      <c r="B38" s="46"/>
      <c r="C38" s="46"/>
      <c r="D38" s="14">
        <v>-65.66353390336</v>
      </c>
      <c r="E38" s="14">
        <v>2.16999999999999</v>
      </c>
      <c r="F38" s="14">
        <v>3.81</v>
      </c>
      <c r="G38" s="14">
        <f t="shared" ref="G38:G58" si="3">F38-E38</f>
        <v>1.64000000000001</v>
      </c>
      <c r="H38" s="14">
        <f t="shared" ref="H38:H58" si="4">E38-D38</f>
        <v>67.83353390336</v>
      </c>
      <c r="I38" s="74">
        <f t="shared" ref="I38:I58" si="5">F38-D38</f>
        <v>69.47353390336</v>
      </c>
      <c r="J38" s="75"/>
      <c r="K38" s="75"/>
      <c r="L38" s="75"/>
      <c r="M38" s="56"/>
      <c r="N38" s="56"/>
      <c r="O38" s="56"/>
      <c r="P38" s="56"/>
      <c r="Q38" s="56"/>
      <c r="R38" s="56"/>
      <c r="S38" s="56"/>
      <c r="T38" s="56">
        <v>9.4697715392717</v>
      </c>
      <c r="U38" s="57">
        <v>10.43853390336</v>
      </c>
      <c r="V38" s="57">
        <v>10.8769523273011</v>
      </c>
      <c r="W38" s="57">
        <v>11.2032608971201</v>
      </c>
      <c r="X38" s="57">
        <v>13.46353390336</v>
      </c>
      <c r="Y38" s="57">
        <v>14.0424658612045</v>
      </c>
      <c r="Z38" s="57">
        <v>14.16353390336</v>
      </c>
      <c r="AA38" s="57">
        <v>16.78853390336</v>
      </c>
      <c r="AB38" s="57">
        <v>18.38603390336</v>
      </c>
      <c r="AC38" s="57">
        <v>18.08103390336</v>
      </c>
      <c r="AD38" s="57">
        <v>18.75603390336</v>
      </c>
      <c r="AE38" s="57">
        <v>19.86603390336</v>
      </c>
      <c r="AF38" s="57">
        <v>20.53853390336</v>
      </c>
      <c r="AG38" s="57">
        <v>21.23103390336</v>
      </c>
      <c r="AH38" s="57">
        <v>22.09353390336</v>
      </c>
      <c r="AI38" s="57">
        <v>22.41103390336</v>
      </c>
      <c r="AJ38" s="57">
        <v>22.43103390336</v>
      </c>
      <c r="AK38" s="57">
        <v>22.28103390336</v>
      </c>
      <c r="AL38" s="57">
        <v>23.14853390336</v>
      </c>
      <c r="AM38" s="57">
        <v>22.17353390336</v>
      </c>
      <c r="AN38">
        <v>22.47103390336</v>
      </c>
      <c r="AO38" s="57">
        <v>23.26353390336</v>
      </c>
      <c r="AP38" s="57">
        <v>24.08353390336</v>
      </c>
      <c r="AQ38" s="57">
        <v>23.26353390336</v>
      </c>
      <c r="AR38" s="57">
        <v>23.82103390336</v>
      </c>
      <c r="AS38" s="57">
        <v>24.30853390336</v>
      </c>
      <c r="AT38" s="57">
        <v>26.66103390336</v>
      </c>
      <c r="AU38" s="57">
        <v>26.57853390336</v>
      </c>
      <c r="AV38" s="57">
        <v>29.73415890336</v>
      </c>
      <c r="AW38" s="57">
        <v>30.82165890336</v>
      </c>
      <c r="AX38" s="57">
        <v>35.40297140336</v>
      </c>
      <c r="AY38" s="57">
        <v>39.90565702836</v>
      </c>
      <c r="AZ38">
        <v>41.92603390336</v>
      </c>
      <c r="BA38">
        <v>41.70353390336</v>
      </c>
      <c r="BB38">
        <v>42.37103390336</v>
      </c>
      <c r="BC38">
        <v>43.26603390336</v>
      </c>
      <c r="BD38">
        <v>42.95603390336</v>
      </c>
      <c r="BE38" s="57">
        <v>43.48103390336</v>
      </c>
      <c r="BF38" s="57">
        <v>44.90353390336</v>
      </c>
      <c r="BG38" s="57">
        <v>49.64853390336</v>
      </c>
      <c r="BH38" s="57">
        <v>49.14853390336</v>
      </c>
      <c r="BI38" s="57">
        <v>48.50103390336</v>
      </c>
      <c r="BJ38" s="57">
        <v>48.8120401067802</v>
      </c>
      <c r="BK38" s="57">
        <v>53.0286651067802</v>
      </c>
      <c r="BL38" s="57">
        <v>54.2029151067802</v>
      </c>
      <c r="BM38" s="57">
        <v>57.7661680689675</v>
      </c>
      <c r="BN38" s="57">
        <v>60.5853335446348</v>
      </c>
      <c r="BO38" s="57">
        <v>62.4706085446348</v>
      </c>
      <c r="BP38" s="57">
        <v>64.6864085446348</v>
      </c>
      <c r="BQ38" s="57">
        <v>66.93103390336</v>
      </c>
      <c r="BR38" s="57">
        <v>66.78353390336</v>
      </c>
      <c r="BS38" s="57">
        <v>67.90353390336</v>
      </c>
      <c r="BT38" s="57">
        <v>68.16603390336</v>
      </c>
      <c r="BU38" s="57">
        <v>66.84103390336</v>
      </c>
      <c r="BV38" s="57">
        <v>65.91103390336</v>
      </c>
      <c r="BW38" s="57">
        <v>68.08853390336</v>
      </c>
      <c r="BX38" s="57">
        <v>67.24103390336</v>
      </c>
      <c r="BY38" s="57">
        <v>67.83353390336</v>
      </c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</row>
    <row r="39" ht="15.95" customHeight="1" spans="1:88">
      <c r="A39" s="85" t="s">
        <v>88</v>
      </c>
      <c r="B39" s="46"/>
      <c r="C39" s="46"/>
      <c r="D39" s="14">
        <v>-69.856562789888</v>
      </c>
      <c r="E39" s="14">
        <v>-2.7675</v>
      </c>
      <c r="F39" s="14">
        <v>-1.1425</v>
      </c>
      <c r="G39" s="14">
        <f t="shared" si="3"/>
        <v>1.625</v>
      </c>
      <c r="H39" s="14">
        <f t="shared" si="4"/>
        <v>67.089062789888</v>
      </c>
      <c r="I39" s="74">
        <f t="shared" si="5"/>
        <v>68.714062789888</v>
      </c>
      <c r="J39" s="75"/>
      <c r="K39" s="75"/>
      <c r="L39" s="75"/>
      <c r="M39" s="56"/>
      <c r="N39" s="56"/>
      <c r="O39" s="56"/>
      <c r="P39" s="56"/>
      <c r="Q39" s="56"/>
      <c r="R39" s="56"/>
      <c r="S39" s="56"/>
      <c r="T39" s="56">
        <v>9.0371612456509</v>
      </c>
      <c r="U39" s="57">
        <v>9.91406278988801</v>
      </c>
      <c r="V39" s="57">
        <v>10.3304534270633</v>
      </c>
      <c r="W39" s="57">
        <v>10.6403670298752</v>
      </c>
      <c r="X39" s="57">
        <v>13.026562789888</v>
      </c>
      <c r="Y39" s="57">
        <v>13.5867049898532</v>
      </c>
      <c r="Z39" s="57">
        <v>13.614062789888</v>
      </c>
      <c r="AA39" s="57">
        <v>16.059062789888</v>
      </c>
      <c r="AB39" s="57">
        <v>17.606562789888</v>
      </c>
      <c r="AC39" s="57">
        <v>17.284062789888</v>
      </c>
      <c r="AD39" s="57">
        <v>17.916562789888</v>
      </c>
      <c r="AE39" s="57">
        <v>18.976562789888</v>
      </c>
      <c r="AF39" s="57">
        <v>19.656562789888</v>
      </c>
      <c r="AG39" s="57">
        <v>20.316562789888</v>
      </c>
      <c r="AH39" s="57">
        <v>21.151562789888</v>
      </c>
      <c r="AI39" s="57">
        <v>21.454062789888</v>
      </c>
      <c r="AJ39" s="57">
        <v>21.471562789888</v>
      </c>
      <c r="AK39" s="57">
        <v>21.296562789888</v>
      </c>
      <c r="AL39" s="57">
        <v>22.184062789888</v>
      </c>
      <c r="AM39" s="57">
        <v>21.231562789888</v>
      </c>
      <c r="AN39">
        <v>21.441562789888</v>
      </c>
      <c r="AO39" s="57">
        <v>22.256562789888</v>
      </c>
      <c r="AP39" s="57">
        <v>23.076562789888</v>
      </c>
      <c r="AQ39" s="57">
        <v>22.226562789888</v>
      </c>
      <c r="AR39" s="57">
        <v>22.771562789888</v>
      </c>
      <c r="AS39" s="57">
        <v>23.226562789888</v>
      </c>
      <c r="AT39" s="57">
        <v>25.671562789888</v>
      </c>
      <c r="AU39" s="57">
        <v>25.569062789888</v>
      </c>
      <c r="AV39" s="57">
        <v>28.552562789888</v>
      </c>
      <c r="AW39" s="57">
        <v>29.540062789888</v>
      </c>
      <c r="AX39" s="57">
        <v>34.100502789888</v>
      </c>
      <c r="AY39" s="57">
        <v>38.585301589888</v>
      </c>
      <c r="AZ39">
        <v>40.501562789888</v>
      </c>
      <c r="BA39">
        <v>40.214062789888</v>
      </c>
      <c r="BB39">
        <v>40.874062789888</v>
      </c>
      <c r="BC39">
        <v>41.774062789888</v>
      </c>
      <c r="BD39">
        <v>41.436562789888</v>
      </c>
      <c r="BE39" s="57">
        <v>41.959062789888</v>
      </c>
      <c r="BF39" s="57">
        <v>43.406562789888</v>
      </c>
      <c r="BG39" s="57">
        <v>48.156562789888</v>
      </c>
      <c r="BH39" s="57">
        <v>47.646562789888</v>
      </c>
      <c r="BI39" s="57">
        <v>46.989062789888</v>
      </c>
      <c r="BJ39" s="57">
        <v>47.2909971666273</v>
      </c>
      <c r="BK39" s="57">
        <v>51.6142721666273</v>
      </c>
      <c r="BL39" s="57">
        <v>52.8182221666273</v>
      </c>
      <c r="BM39" s="57">
        <v>56.4637426969555</v>
      </c>
      <c r="BN39" s="57">
        <v>59.355644355503</v>
      </c>
      <c r="BO39" s="57">
        <v>61.302169355503</v>
      </c>
      <c r="BP39" s="57">
        <v>63.625969355503</v>
      </c>
      <c r="BQ39" s="57">
        <v>66.031562789888</v>
      </c>
      <c r="BR39" s="57">
        <v>65.819062789888</v>
      </c>
      <c r="BS39" s="57">
        <v>66.986562789888</v>
      </c>
      <c r="BT39" s="57">
        <v>67.396562789888</v>
      </c>
      <c r="BU39" s="57">
        <v>66.104062789888</v>
      </c>
      <c r="BV39" s="57">
        <v>65.199062789888</v>
      </c>
      <c r="BW39" s="57">
        <v>67.336562789888</v>
      </c>
      <c r="BX39" s="57">
        <v>66.459062789888</v>
      </c>
      <c r="BY39" s="57">
        <v>67.089062789888</v>
      </c>
      <c r="BZ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</row>
    <row r="40" ht="15.95" customHeight="1" spans="1:88">
      <c r="A40" s="85" t="s">
        <v>89</v>
      </c>
      <c r="B40" s="46"/>
      <c r="C40" s="46"/>
      <c r="D40" s="14">
        <v>-74.95001312</v>
      </c>
      <c r="E40" s="14">
        <v>-8.39000000000001</v>
      </c>
      <c r="F40" s="14">
        <v>-6.755</v>
      </c>
      <c r="G40" s="14">
        <f t="shared" si="3"/>
        <v>1.63500000000001</v>
      </c>
      <c r="H40" s="14">
        <f t="shared" si="4"/>
        <v>66.56001312</v>
      </c>
      <c r="I40" s="74">
        <f t="shared" si="5"/>
        <v>68.19501312</v>
      </c>
      <c r="J40" s="75"/>
      <c r="K40" s="75"/>
      <c r="L40" s="75"/>
      <c r="M40" s="56"/>
      <c r="N40" s="56"/>
      <c r="O40" s="56"/>
      <c r="P40" s="56"/>
      <c r="Q40" s="56"/>
      <c r="R40" s="56"/>
      <c r="S40" s="56"/>
      <c r="T40" s="56">
        <v>8.71129894655999</v>
      </c>
      <c r="U40" s="57">
        <v>9.56001311999999</v>
      </c>
      <c r="V40" s="57">
        <v>9.96153367103999</v>
      </c>
      <c r="W40" s="57">
        <v>10.2603796811712</v>
      </c>
      <c r="X40" s="57">
        <v>12.60001312</v>
      </c>
      <c r="Y40" s="57">
        <v>13.14181368416</v>
      </c>
      <c r="Z40" s="57">
        <v>13.17501312</v>
      </c>
      <c r="AA40" s="57">
        <v>15.56251312</v>
      </c>
      <c r="AB40" s="57">
        <v>17.09251312</v>
      </c>
      <c r="AC40" s="57">
        <v>16.76501312</v>
      </c>
      <c r="AD40" s="57">
        <v>17.41001312</v>
      </c>
      <c r="AE40" s="57">
        <v>18.49251312</v>
      </c>
      <c r="AF40" s="57">
        <v>19.13001312</v>
      </c>
      <c r="AG40" s="57">
        <v>19.79251312</v>
      </c>
      <c r="AH40" s="57">
        <v>20.64251312</v>
      </c>
      <c r="AI40" s="57">
        <v>20.95751312</v>
      </c>
      <c r="AJ40" s="57">
        <v>20.94751312</v>
      </c>
      <c r="AK40" s="57">
        <v>20.74251312</v>
      </c>
      <c r="AL40" s="57">
        <v>21.61501312</v>
      </c>
      <c r="AM40" s="57">
        <v>20.63001312</v>
      </c>
      <c r="AN40">
        <v>20.84501312</v>
      </c>
      <c r="AO40" s="57">
        <v>21.67001312</v>
      </c>
      <c r="AP40" s="57">
        <v>22.45001312</v>
      </c>
      <c r="AQ40" s="57">
        <v>21.59001312</v>
      </c>
      <c r="AR40" s="57">
        <v>22.10001312</v>
      </c>
      <c r="AS40" s="57">
        <v>22.56251312</v>
      </c>
      <c r="AT40" s="57">
        <v>24.97001312</v>
      </c>
      <c r="AU40" s="57">
        <v>24.85251312</v>
      </c>
      <c r="AV40" s="57">
        <v>27.63413812</v>
      </c>
      <c r="AW40" s="57">
        <v>28.52913812</v>
      </c>
      <c r="AX40" s="57">
        <v>33.05479062</v>
      </c>
      <c r="AY40" s="57">
        <v>37.509778045</v>
      </c>
      <c r="AZ40">
        <v>39.40251312</v>
      </c>
      <c r="BA40">
        <v>39.17251312</v>
      </c>
      <c r="BB40">
        <v>39.82251312</v>
      </c>
      <c r="BC40">
        <v>40.76001312</v>
      </c>
      <c r="BD40">
        <v>40.38501312</v>
      </c>
      <c r="BE40" s="57">
        <v>40.90251312</v>
      </c>
      <c r="BF40" s="57">
        <v>42.43501312</v>
      </c>
      <c r="BG40" s="57">
        <v>47.20001312</v>
      </c>
      <c r="BH40" s="57">
        <v>46.65501312</v>
      </c>
      <c r="BI40" s="57">
        <v>45.95501312</v>
      </c>
      <c r="BJ40" s="57">
        <v>46.25074319872</v>
      </c>
      <c r="BK40" s="57">
        <v>50.69646819872</v>
      </c>
      <c r="BL40" s="57">
        <v>51.93451819872</v>
      </c>
      <c r="BM40" s="57">
        <v>55.5003555069984</v>
      </c>
      <c r="BN40" s="57">
        <v>58.3934148031894</v>
      </c>
      <c r="BO40" s="57">
        <v>60.4146648031894</v>
      </c>
      <c r="BP40" s="57">
        <v>62.8446648031894</v>
      </c>
      <c r="BQ40" s="57">
        <v>65.30501312</v>
      </c>
      <c r="BR40" s="57">
        <v>65.10751312</v>
      </c>
      <c r="BS40" s="57">
        <v>66.34251312</v>
      </c>
      <c r="BT40" s="57">
        <v>66.86501312</v>
      </c>
      <c r="BU40" s="57">
        <v>65.64001312</v>
      </c>
      <c r="BV40" s="57">
        <v>64.67751312</v>
      </c>
      <c r="BW40" s="57">
        <v>66.83251312</v>
      </c>
      <c r="BX40" s="57">
        <v>65.90251312</v>
      </c>
      <c r="BY40" s="57">
        <v>66.56001312</v>
      </c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</row>
    <row r="41" ht="15.95" customHeight="1" spans="1:88">
      <c r="A41" s="85" t="s">
        <v>90</v>
      </c>
      <c r="B41" s="46"/>
      <c r="C41" s="46"/>
      <c r="D41" s="14">
        <v>-76.459034128384</v>
      </c>
      <c r="E41" s="14">
        <v>-10.08</v>
      </c>
      <c r="F41" s="14">
        <v>-8.5525</v>
      </c>
      <c r="G41" s="14">
        <f t="shared" si="3"/>
        <v>1.5275</v>
      </c>
      <c r="H41" s="14">
        <f t="shared" si="4"/>
        <v>66.379034128384</v>
      </c>
      <c r="I41" s="74">
        <f t="shared" si="5"/>
        <v>67.906534128384</v>
      </c>
      <c r="J41" s="75"/>
      <c r="K41" s="75"/>
      <c r="L41" s="75"/>
      <c r="M41" s="56"/>
      <c r="N41" s="56"/>
      <c r="O41" s="56"/>
      <c r="P41" s="56"/>
      <c r="Q41" s="56"/>
      <c r="R41" s="56"/>
      <c r="S41" s="56"/>
      <c r="T41" s="56">
        <v>8.39667327847221</v>
      </c>
      <c r="U41" s="57">
        <v>9.319034128384</v>
      </c>
      <c r="V41" s="57">
        <v>9.7104335617761</v>
      </c>
      <c r="W41" s="57">
        <v>10.0017465686294</v>
      </c>
      <c r="X41" s="57">
        <v>12.099034128384</v>
      </c>
      <c r="Y41" s="57">
        <v>12.6192925959045</v>
      </c>
      <c r="Z41" s="57">
        <v>12.816534128384</v>
      </c>
      <c r="AA41" s="57">
        <v>15.291534128384</v>
      </c>
      <c r="AB41" s="57">
        <v>16.849034128384</v>
      </c>
      <c r="AC41" s="57">
        <v>16.514034128384</v>
      </c>
      <c r="AD41" s="57">
        <v>17.251534128384</v>
      </c>
      <c r="AE41" s="57">
        <v>18.424034128384</v>
      </c>
      <c r="AF41" s="57">
        <v>19.039034128384</v>
      </c>
      <c r="AG41" s="57">
        <v>19.714034128384</v>
      </c>
      <c r="AH41" s="57">
        <v>20.591534128384</v>
      </c>
      <c r="AI41" s="57">
        <v>20.894034128384</v>
      </c>
      <c r="AJ41" s="57">
        <v>20.884034128384</v>
      </c>
      <c r="AK41" s="57">
        <v>20.611534128384</v>
      </c>
      <c r="AL41" s="57">
        <v>21.401534128384</v>
      </c>
      <c r="AM41" s="57">
        <v>20.441534128384</v>
      </c>
      <c r="AN41">
        <v>20.701534128384</v>
      </c>
      <c r="AO41" s="57">
        <v>21.529034128384</v>
      </c>
      <c r="AP41" s="57">
        <v>22.239034128384</v>
      </c>
      <c r="AQ41" s="57">
        <v>21.419034128384</v>
      </c>
      <c r="AR41" s="57">
        <v>21.874034128384</v>
      </c>
      <c r="AS41" s="57">
        <v>22.364034128384</v>
      </c>
      <c r="AT41" s="57">
        <v>24.616534128384</v>
      </c>
      <c r="AU41" s="57">
        <v>24.421534128384</v>
      </c>
      <c r="AV41" s="57">
        <v>26.963034128384</v>
      </c>
      <c r="AW41" s="57">
        <v>27.773034128384</v>
      </c>
      <c r="AX41" s="57">
        <v>32.255044128384</v>
      </c>
      <c r="AY41" s="57">
        <v>36.705481828384</v>
      </c>
      <c r="AZ41">
        <v>38.664034128384</v>
      </c>
      <c r="BA41">
        <v>38.626534128384</v>
      </c>
      <c r="BB41">
        <v>39.184034128384</v>
      </c>
      <c r="BC41">
        <v>40.284034128384</v>
      </c>
      <c r="BD41">
        <v>39.871534128384</v>
      </c>
      <c r="BE41" s="57">
        <v>40.409034128384</v>
      </c>
      <c r="BF41" s="57">
        <v>42.046534128384</v>
      </c>
      <c r="BG41" s="57">
        <v>46.464034128384</v>
      </c>
      <c r="BH41" s="57">
        <v>46.234034128384</v>
      </c>
      <c r="BI41" s="57">
        <v>45.499034128384</v>
      </c>
      <c r="BJ41" s="57">
        <v>45.7920283331543</v>
      </c>
      <c r="BK41" s="57">
        <v>50.1429533331543</v>
      </c>
      <c r="BL41" s="57">
        <v>51.3546033331543</v>
      </c>
      <c r="BM41" s="57">
        <v>54.824476654626</v>
      </c>
      <c r="BN41" s="57">
        <v>57.7080228630935</v>
      </c>
      <c r="BO41" s="57">
        <v>59.7929728630935</v>
      </c>
      <c r="BP41" s="57">
        <v>62.3327728630935</v>
      </c>
      <c r="BQ41" s="57">
        <v>64.874034128384</v>
      </c>
      <c r="BR41" s="57">
        <v>64.709034128384</v>
      </c>
      <c r="BS41" s="57">
        <v>65.991534128384</v>
      </c>
      <c r="BT41" s="57">
        <v>66.594034128384</v>
      </c>
      <c r="BU41" s="57">
        <v>65.449034128384</v>
      </c>
      <c r="BV41" s="57">
        <v>64.529034128384</v>
      </c>
      <c r="BW41" s="57">
        <v>66.626534128384</v>
      </c>
      <c r="BX41" s="57">
        <v>65.681534128384</v>
      </c>
      <c r="BY41" s="57">
        <v>66.379034128384</v>
      </c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</row>
    <row r="42" ht="15.95" customHeight="1" spans="1:88">
      <c r="A42" s="85" t="s">
        <v>91</v>
      </c>
      <c r="B42" s="46"/>
      <c r="C42" s="46"/>
      <c r="D42" s="14">
        <v>-72.48755251072</v>
      </c>
      <c r="E42" s="14">
        <v>-8.45750000000001</v>
      </c>
      <c r="F42" s="14">
        <v>-7.115</v>
      </c>
      <c r="G42" s="14">
        <f t="shared" si="3"/>
        <v>1.34250000000001</v>
      </c>
      <c r="H42" s="14">
        <f t="shared" si="4"/>
        <v>64.03005251072</v>
      </c>
      <c r="I42" s="74">
        <f t="shared" si="5"/>
        <v>65.37255251072</v>
      </c>
      <c r="J42" s="75"/>
      <c r="K42" s="75"/>
      <c r="L42" s="75"/>
      <c r="M42" s="56"/>
      <c r="N42" s="56"/>
      <c r="O42" s="56"/>
      <c r="P42" s="56"/>
      <c r="Q42" s="56"/>
      <c r="R42" s="56"/>
      <c r="S42" s="56"/>
      <c r="T42" s="56">
        <v>8.12137581889539</v>
      </c>
      <c r="U42" s="57">
        <v>9.08755251071999</v>
      </c>
      <c r="V42" s="57">
        <v>9.46922971617019</v>
      </c>
      <c r="W42" s="57">
        <v>9.7533066076553</v>
      </c>
      <c r="X42" s="57">
        <v>11.59755251072</v>
      </c>
      <c r="Y42" s="57">
        <v>12.096247268681</v>
      </c>
      <c r="Z42" s="57">
        <v>12.50005251072</v>
      </c>
      <c r="AA42" s="57">
        <v>15.02755251072</v>
      </c>
      <c r="AB42" s="57">
        <v>16.60755251072</v>
      </c>
      <c r="AC42" s="57">
        <v>16.30255251072</v>
      </c>
      <c r="AD42" s="57">
        <v>17.14005251072</v>
      </c>
      <c r="AE42" s="57">
        <v>18.34005251072</v>
      </c>
      <c r="AF42" s="57">
        <v>19.03505251072</v>
      </c>
      <c r="AG42" s="57">
        <v>19.64005251072</v>
      </c>
      <c r="AH42" s="57">
        <v>20.58255251072</v>
      </c>
      <c r="AI42" s="57">
        <v>20.95755251072</v>
      </c>
      <c r="AJ42" s="57">
        <v>20.86255251072</v>
      </c>
      <c r="AK42" s="57">
        <v>20.54755251072</v>
      </c>
      <c r="AL42" s="57">
        <v>21.19755251072</v>
      </c>
      <c r="AM42" s="57">
        <v>20.26005251072</v>
      </c>
      <c r="AN42">
        <v>20.58005251072</v>
      </c>
      <c r="AO42" s="57">
        <v>21.39755251072</v>
      </c>
      <c r="AP42" s="57">
        <v>22.00755251072</v>
      </c>
      <c r="AQ42" s="57">
        <v>21.21755251072</v>
      </c>
      <c r="AR42" s="57">
        <v>21.62505251072</v>
      </c>
      <c r="AS42" s="57">
        <v>22.09755251072</v>
      </c>
      <c r="AT42" s="57">
        <v>24.23005251072</v>
      </c>
      <c r="AU42" s="57">
        <v>23.97005251072</v>
      </c>
      <c r="AV42" s="57">
        <v>26.28205251072</v>
      </c>
      <c r="AW42" s="57">
        <v>26.98205251072</v>
      </c>
      <c r="AX42" s="57">
        <v>31.44428251072</v>
      </c>
      <c r="AY42" s="57">
        <v>35.88324461072</v>
      </c>
      <c r="AZ42">
        <v>37.84255251072</v>
      </c>
      <c r="BA42">
        <v>38.02755251072</v>
      </c>
      <c r="BB42">
        <v>38.58005251072</v>
      </c>
      <c r="BC42">
        <v>38.76255251072</v>
      </c>
      <c r="BD42">
        <v>38.34255251072</v>
      </c>
      <c r="BE42" s="57">
        <v>38.87005251072</v>
      </c>
      <c r="BF42" s="57">
        <v>40.59005251072</v>
      </c>
      <c r="BG42" s="57">
        <v>44.83005251072</v>
      </c>
      <c r="BH42" s="57">
        <v>44.71255251072</v>
      </c>
      <c r="BI42" s="57">
        <v>43.97755251072</v>
      </c>
      <c r="BJ42" s="57">
        <v>44.2614178257843</v>
      </c>
      <c r="BK42" s="57">
        <v>48.5333428257843</v>
      </c>
      <c r="BL42" s="57">
        <v>49.7229928257843</v>
      </c>
      <c r="BM42" s="57">
        <v>53.5851344588002</v>
      </c>
      <c r="BN42" s="57">
        <v>55.7004328315097</v>
      </c>
      <c r="BO42" s="57">
        <v>57.8478578315097</v>
      </c>
      <c r="BP42" s="57">
        <v>60.4614578315097</v>
      </c>
      <c r="BQ42" s="57">
        <v>62.83505251072</v>
      </c>
      <c r="BR42" s="57">
        <v>62.49505251072</v>
      </c>
      <c r="BS42" s="57">
        <v>63.81005251072</v>
      </c>
      <c r="BT42" s="57">
        <v>64.11255251072</v>
      </c>
      <c r="BU42" s="57">
        <v>63.03255251072</v>
      </c>
      <c r="BV42" s="57">
        <v>62.16255251072</v>
      </c>
      <c r="BW42" s="57">
        <v>64.26005251072</v>
      </c>
      <c r="BX42" s="57">
        <v>63.29755251072</v>
      </c>
      <c r="BY42" s="57">
        <v>64.03005251072</v>
      </c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</row>
    <row r="43" ht="15.95" customHeight="1" spans="1:88">
      <c r="A43" s="85" t="s">
        <v>92</v>
      </c>
      <c r="B43" s="46"/>
      <c r="C43" s="46"/>
      <c r="D43" s="14">
        <v>-68.005568267008</v>
      </c>
      <c r="E43" s="14">
        <v>-5.80500000000002</v>
      </c>
      <c r="F43" s="14">
        <v>-4.43</v>
      </c>
      <c r="G43" s="14">
        <f t="shared" si="3"/>
        <v>1.37500000000002</v>
      </c>
      <c r="H43" s="14">
        <f t="shared" si="4"/>
        <v>62.200568267008</v>
      </c>
      <c r="I43" s="74">
        <f t="shared" si="5"/>
        <v>63.575568267008</v>
      </c>
      <c r="J43" s="75"/>
      <c r="K43" s="75"/>
      <c r="L43" s="75"/>
      <c r="M43" s="56"/>
      <c r="N43" s="56"/>
      <c r="O43" s="56"/>
      <c r="P43" s="56"/>
      <c r="Q43" s="56"/>
      <c r="R43" s="56"/>
      <c r="S43" s="56"/>
      <c r="T43" s="56">
        <v>7.8854065678295</v>
      </c>
      <c r="U43" s="57">
        <v>8.573068267008</v>
      </c>
      <c r="V43" s="57">
        <v>8.9331371342223</v>
      </c>
      <c r="W43" s="57">
        <v>9.20113124824897</v>
      </c>
      <c r="X43" s="57">
        <v>11.333068267008</v>
      </c>
      <c r="Y43" s="57">
        <v>11.8203902024893</v>
      </c>
      <c r="Z43" s="57">
        <v>11.990568267008</v>
      </c>
      <c r="AA43" s="57">
        <v>13.983068267008</v>
      </c>
      <c r="AB43" s="57">
        <v>15.398068267008</v>
      </c>
      <c r="AC43" s="57">
        <v>15.000568267008</v>
      </c>
      <c r="AD43" s="57">
        <v>15.585568267008</v>
      </c>
      <c r="AE43" s="57">
        <v>16.578068267008</v>
      </c>
      <c r="AF43" s="57">
        <v>17.235568267008</v>
      </c>
      <c r="AG43" s="57">
        <v>17.905568267008</v>
      </c>
      <c r="AH43" s="57">
        <v>18.675568267008</v>
      </c>
      <c r="AI43" s="57">
        <v>18.900568267008</v>
      </c>
      <c r="AJ43" s="57">
        <v>18.880568267008</v>
      </c>
      <c r="AK43" s="57">
        <v>18.558068267008</v>
      </c>
      <c r="AL43" s="57">
        <v>19.383068267008</v>
      </c>
      <c r="AM43" s="57">
        <v>18.483068267008</v>
      </c>
      <c r="AN43">
        <v>18.515568267008</v>
      </c>
      <c r="AO43" s="57">
        <v>19.325568267008</v>
      </c>
      <c r="AP43" s="57">
        <v>20.085568267008</v>
      </c>
      <c r="AQ43" s="57">
        <v>19.255568267008</v>
      </c>
      <c r="AR43" s="57">
        <v>19.680568267008</v>
      </c>
      <c r="AS43" s="57">
        <v>20.088068267008</v>
      </c>
      <c r="AT43" s="57">
        <v>22.513068267008</v>
      </c>
      <c r="AU43" s="57">
        <v>22.275568267008</v>
      </c>
      <c r="AV43" s="57">
        <v>24.530193267008</v>
      </c>
      <c r="AW43" s="57">
        <v>25.080193267008</v>
      </c>
      <c r="AX43" s="57">
        <v>29.509015767008</v>
      </c>
      <c r="AY43" s="57">
        <v>33.716774092008</v>
      </c>
      <c r="AZ43">
        <v>35.413068267008</v>
      </c>
      <c r="BA43">
        <v>35.178068267008</v>
      </c>
      <c r="BB43">
        <v>35.613068267008</v>
      </c>
      <c r="BC43">
        <v>37.330568267008</v>
      </c>
      <c r="BD43">
        <v>36.860568267008</v>
      </c>
      <c r="BE43" s="57">
        <v>37.383068267008</v>
      </c>
      <c r="BF43" s="57">
        <v>38.970568267008</v>
      </c>
      <c r="BG43" s="57">
        <v>43.788068267008</v>
      </c>
      <c r="BH43" s="57">
        <v>43.333068267008</v>
      </c>
      <c r="BI43" s="57">
        <v>42.728068267008</v>
      </c>
      <c r="BJ43" s="57">
        <v>43.00443667661</v>
      </c>
      <c r="BK43" s="57">
        <v>47.26253667661</v>
      </c>
      <c r="BL43" s="57">
        <v>48.44833667661</v>
      </c>
      <c r="BM43" s="57">
        <v>51.2161194195209</v>
      </c>
      <c r="BN43" s="57">
        <v>53.6790721934378</v>
      </c>
      <c r="BO43" s="57">
        <v>55.8546721934378</v>
      </c>
      <c r="BP43" s="57">
        <v>58.3764721934378</v>
      </c>
      <c r="BQ43" s="57">
        <v>60.555568267008</v>
      </c>
      <c r="BR43" s="57">
        <v>60.420568267008</v>
      </c>
      <c r="BS43" s="57">
        <v>61.833068267008</v>
      </c>
      <c r="BT43" s="57">
        <v>62.165568267008</v>
      </c>
      <c r="BU43" s="57">
        <v>61.205568267008</v>
      </c>
      <c r="BV43" s="57">
        <v>60.385568267008</v>
      </c>
      <c r="BW43" s="57">
        <v>62.430568267008</v>
      </c>
      <c r="BX43" s="57">
        <v>61.480568267008</v>
      </c>
      <c r="BY43" s="57">
        <v>62.200568267008</v>
      </c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</row>
    <row r="44" ht="15.95" customHeight="1" spans="1:88">
      <c r="A44" s="85" t="s">
        <v>93</v>
      </c>
      <c r="B44" s="46"/>
      <c r="C44" s="46"/>
      <c r="D44" s="14">
        <v>-71.13115207552</v>
      </c>
      <c r="E44" s="14">
        <v>-10.8925</v>
      </c>
      <c r="F44" s="14">
        <v>-9.6575</v>
      </c>
      <c r="G44" s="14">
        <f t="shared" si="3"/>
        <v>1.235</v>
      </c>
      <c r="H44" s="14">
        <f t="shared" si="4"/>
        <v>60.23865207552</v>
      </c>
      <c r="I44" s="74">
        <f t="shared" si="5"/>
        <v>61.47365207552</v>
      </c>
      <c r="J44" s="75"/>
      <c r="K44" s="75"/>
      <c r="L44" s="75"/>
      <c r="M44" s="56"/>
      <c r="N44" s="56"/>
      <c r="O44" s="56"/>
      <c r="P44" s="56"/>
      <c r="Q44" s="56"/>
      <c r="R44" s="56"/>
      <c r="S44" s="56"/>
      <c r="T44" s="56">
        <v>7.7000021562778</v>
      </c>
      <c r="U44" s="57">
        <v>8.31615207552001</v>
      </c>
      <c r="V44" s="57">
        <v>8.66543046269181</v>
      </c>
      <c r="W44" s="57">
        <v>8.92539337657256</v>
      </c>
      <c r="X44" s="57">
        <v>11.13865207552</v>
      </c>
      <c r="Y44" s="57">
        <v>11.6176141147674</v>
      </c>
      <c r="Z44" s="57">
        <v>11.67365207552</v>
      </c>
      <c r="AA44" s="57">
        <v>13.49865207552</v>
      </c>
      <c r="AB44" s="57">
        <v>14.88115207552</v>
      </c>
      <c r="AC44" s="57">
        <v>14.44365207552</v>
      </c>
      <c r="AD44" s="57">
        <v>14.99865207552</v>
      </c>
      <c r="AE44" s="57">
        <v>15.97615207552</v>
      </c>
      <c r="AF44" s="57">
        <v>16.65865207552</v>
      </c>
      <c r="AG44" s="57">
        <v>17.30865207552</v>
      </c>
      <c r="AH44" s="57">
        <v>18.06115207552</v>
      </c>
      <c r="AI44" s="57">
        <v>18.27115207552</v>
      </c>
      <c r="AJ44" s="57">
        <v>18.21615207552</v>
      </c>
      <c r="AK44" s="57">
        <v>17.88365207552</v>
      </c>
      <c r="AL44" s="57">
        <v>18.67615207552</v>
      </c>
      <c r="AM44" s="57">
        <v>17.77365207552</v>
      </c>
      <c r="AN44">
        <v>17.42365207552</v>
      </c>
      <c r="AO44" s="57">
        <v>18.21365207552</v>
      </c>
      <c r="AP44" s="57">
        <v>18.95365207552</v>
      </c>
      <c r="AQ44" s="57">
        <v>18.11365207552</v>
      </c>
      <c r="AR44" s="57">
        <v>18.49865207552</v>
      </c>
      <c r="AS44" s="57">
        <v>18.92365207552</v>
      </c>
      <c r="AT44" s="57">
        <v>21.68865207552</v>
      </c>
      <c r="AU44" s="57">
        <v>21.20365207552</v>
      </c>
      <c r="AV44" s="57">
        <v>23.49652707552</v>
      </c>
      <c r="AW44" s="57">
        <v>23.88402707552</v>
      </c>
      <c r="AX44" s="57">
        <v>28.27915457552</v>
      </c>
      <c r="AY44" s="57">
        <v>32.41606275052</v>
      </c>
      <c r="AZ44">
        <v>34.08115207552</v>
      </c>
      <c r="BA44">
        <v>33.79615207552</v>
      </c>
      <c r="BB44">
        <v>34.21615207552</v>
      </c>
      <c r="BC44">
        <v>36.04865207552</v>
      </c>
      <c r="BD44">
        <v>35.54865207552</v>
      </c>
      <c r="BE44" s="57">
        <v>36.35865207552</v>
      </c>
      <c r="BF44" s="57">
        <v>37.96865207552</v>
      </c>
      <c r="BG44" s="57">
        <v>42.54115207552</v>
      </c>
      <c r="BH44" s="57">
        <v>41.81865207552</v>
      </c>
      <c r="BI44" s="57">
        <v>41.19615207552</v>
      </c>
      <c r="BJ44" s="57">
        <v>41.4633289879731</v>
      </c>
      <c r="BK44" s="57">
        <v>45.5989789879731</v>
      </c>
      <c r="BL44" s="57">
        <v>46.7506789879731</v>
      </c>
      <c r="BM44" s="57">
        <v>49.361179724373</v>
      </c>
      <c r="BN44" s="57">
        <v>51.6937373055956</v>
      </c>
      <c r="BO44" s="57">
        <v>53.9232373055956</v>
      </c>
      <c r="BP44" s="57">
        <v>56.4306373055956</v>
      </c>
      <c r="BQ44" s="57">
        <v>58.51115207552</v>
      </c>
      <c r="BR44" s="57">
        <v>58.37615207552</v>
      </c>
      <c r="BS44" s="57">
        <v>59.79365207552</v>
      </c>
      <c r="BT44" s="57">
        <v>60.04115207552</v>
      </c>
      <c r="BU44" s="57">
        <v>59.13865207552</v>
      </c>
      <c r="BV44" s="57">
        <v>58.36865207552</v>
      </c>
      <c r="BW44" s="57">
        <v>60.40865207552</v>
      </c>
      <c r="BX44" s="57">
        <v>59.49865207552</v>
      </c>
      <c r="BY44" s="57">
        <v>60.23865207552</v>
      </c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</row>
    <row r="45" ht="15.95" customHeight="1" spans="1:88">
      <c r="A45" s="85" t="s">
        <v>94</v>
      </c>
      <c r="B45" s="46"/>
      <c r="C45" s="46"/>
      <c r="D45" s="14">
        <v>-71.872306562304</v>
      </c>
      <c r="E45" s="14">
        <v>-12.06</v>
      </c>
      <c r="F45" s="14">
        <v>-11.0675</v>
      </c>
      <c r="G45" s="14">
        <f t="shared" si="3"/>
        <v>0.992500000000001</v>
      </c>
      <c r="H45" s="14">
        <f t="shared" si="4"/>
        <v>59.812306562304</v>
      </c>
      <c r="I45" s="74">
        <f t="shared" si="5"/>
        <v>60.804806562304</v>
      </c>
      <c r="J45" s="75"/>
      <c r="K45" s="75"/>
      <c r="L45" s="75"/>
      <c r="M45" s="56"/>
      <c r="N45" s="56"/>
      <c r="O45" s="56"/>
      <c r="P45" s="56"/>
      <c r="Q45" s="56"/>
      <c r="R45" s="56"/>
      <c r="S45" s="56"/>
      <c r="T45" s="56">
        <v>7.5258343757291</v>
      </c>
      <c r="U45" s="57">
        <v>8.18730656230401</v>
      </c>
      <c r="V45" s="57">
        <v>8.53117343792081</v>
      </c>
      <c r="W45" s="57">
        <v>8.78710864105843</v>
      </c>
      <c r="X45" s="57">
        <v>10.744806562304</v>
      </c>
      <c r="Y45" s="57">
        <v>11.2068332444831</v>
      </c>
      <c r="Z45" s="57">
        <v>11.389806562304</v>
      </c>
      <c r="AA45" s="57">
        <v>13.317306562304</v>
      </c>
      <c r="AB45" s="57">
        <v>14.717306562304</v>
      </c>
      <c r="AC45" s="57">
        <v>14.257306562304</v>
      </c>
      <c r="AD45" s="57">
        <v>14.944806562304</v>
      </c>
      <c r="AE45" s="57">
        <v>15.932306562304</v>
      </c>
      <c r="AF45" s="57">
        <v>16.632306562304</v>
      </c>
      <c r="AG45" s="57">
        <v>17.229806562304</v>
      </c>
      <c r="AH45" s="57">
        <v>18.082306562304</v>
      </c>
      <c r="AI45" s="57">
        <v>18.362306562304</v>
      </c>
      <c r="AJ45" s="57">
        <v>18.157306562304</v>
      </c>
      <c r="AK45" s="57">
        <v>17.852306562304</v>
      </c>
      <c r="AL45" s="57">
        <v>18.507306562304</v>
      </c>
      <c r="AM45" s="57">
        <v>17.582306562304</v>
      </c>
      <c r="AN45">
        <v>17.264806562304</v>
      </c>
      <c r="AO45" s="57">
        <v>18.034806562304</v>
      </c>
      <c r="AP45" s="57">
        <v>18.674806562304</v>
      </c>
      <c r="AQ45" s="57">
        <v>18.214806562304</v>
      </c>
      <c r="AR45" s="57">
        <v>18.892306562304</v>
      </c>
      <c r="AS45" s="57">
        <v>19.324806562304</v>
      </c>
      <c r="AT45" s="57">
        <v>21.282306562304</v>
      </c>
      <c r="AU45" s="57">
        <v>20.769806562304</v>
      </c>
      <c r="AV45" s="57">
        <v>22.818306562304</v>
      </c>
      <c r="AW45" s="57">
        <v>23.075806562304</v>
      </c>
      <c r="AX45" s="57">
        <v>27.399346562304</v>
      </c>
      <c r="AY45" s="57">
        <v>31.460307362304</v>
      </c>
      <c r="AZ45">
        <v>33.197306562304</v>
      </c>
      <c r="BA45">
        <v>33.084806562304</v>
      </c>
      <c r="BB45">
        <v>33.547306562304</v>
      </c>
      <c r="BC45">
        <v>34.752306562304</v>
      </c>
      <c r="BD45">
        <v>34.212306562304</v>
      </c>
      <c r="BE45" s="57">
        <v>34.714806562304</v>
      </c>
      <c r="BF45" s="57">
        <v>36.399806562304</v>
      </c>
      <c r="BG45" s="57">
        <v>40.944806562304</v>
      </c>
      <c r="BH45" s="57">
        <v>40.144806562304</v>
      </c>
      <c r="BI45" s="57">
        <v>39.474806562304</v>
      </c>
      <c r="BJ45" s="57">
        <v>39.7316554016778</v>
      </c>
      <c r="BK45" s="57">
        <v>43.6520304016778</v>
      </c>
      <c r="BL45" s="57">
        <v>44.7437804016778</v>
      </c>
      <c r="BM45" s="57">
        <v>47.6473992668097</v>
      </c>
      <c r="BN45" s="57">
        <v>50.1752158629711</v>
      </c>
      <c r="BO45" s="57">
        <v>52.4132908629711</v>
      </c>
      <c r="BP45" s="57">
        <v>54.9026908629711</v>
      </c>
      <c r="BQ45" s="57">
        <v>57.187306562304</v>
      </c>
      <c r="BR45" s="57">
        <v>56.989806562304</v>
      </c>
      <c r="BS45" s="57">
        <v>58.499806562304</v>
      </c>
      <c r="BT45" s="57">
        <v>59.389806562304</v>
      </c>
      <c r="BU45" s="57">
        <v>58.557306562304</v>
      </c>
      <c r="BV45" s="57">
        <v>57.837306562304</v>
      </c>
      <c r="BW45" s="57">
        <v>59.904806562304</v>
      </c>
      <c r="BX45" s="57">
        <v>59.034806562304</v>
      </c>
      <c r="BY45" s="57">
        <v>59.812306562304</v>
      </c>
      <c r="BZ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</row>
    <row r="46" ht="15.95" customHeight="1" spans="1:88">
      <c r="A46" s="85" t="s">
        <v>95</v>
      </c>
      <c r="B46" s="46"/>
      <c r="C46" s="46"/>
      <c r="D46" s="14">
        <v>-68.886817066496</v>
      </c>
      <c r="E46" s="14">
        <v>-11.3725</v>
      </c>
      <c r="F46" s="14">
        <v>-10.4475</v>
      </c>
      <c r="G46" s="14">
        <f t="shared" si="3"/>
        <v>0.925000000000001</v>
      </c>
      <c r="H46" s="14">
        <f t="shared" si="4"/>
        <v>57.514317066496</v>
      </c>
      <c r="I46" s="74">
        <f t="shared" si="5"/>
        <v>58.439317066496</v>
      </c>
      <c r="J46" s="75"/>
      <c r="K46" s="75"/>
      <c r="L46" s="75"/>
      <c r="M46" s="56"/>
      <c r="N46" s="56"/>
      <c r="O46" s="56"/>
      <c r="P46" s="56"/>
      <c r="Q46" s="56"/>
      <c r="R46" s="56"/>
      <c r="S46" s="56"/>
      <c r="T46" s="56">
        <v>7.36852154168519</v>
      </c>
      <c r="U46" s="57">
        <v>7.999317066496</v>
      </c>
      <c r="V46" s="57">
        <v>8.33528838328879</v>
      </c>
      <c r="W46" s="57">
        <v>8.58534703478745</v>
      </c>
      <c r="X46" s="57">
        <v>10.459317066496</v>
      </c>
      <c r="Y46" s="57">
        <v>10.9090677003553</v>
      </c>
      <c r="Z46" s="57">
        <v>11.051817066496</v>
      </c>
      <c r="AA46" s="57">
        <v>12.891817066496</v>
      </c>
      <c r="AB46" s="57">
        <v>14.261817066496</v>
      </c>
      <c r="AC46" s="57">
        <v>13.749317066496</v>
      </c>
      <c r="AD46" s="57">
        <v>14.406817066496</v>
      </c>
      <c r="AE46" s="57">
        <v>15.394317066496</v>
      </c>
      <c r="AF46" s="57">
        <v>16.106817066496</v>
      </c>
      <c r="AG46" s="57">
        <v>16.661817066496</v>
      </c>
      <c r="AH46" s="57">
        <v>17.509317066496</v>
      </c>
      <c r="AI46" s="57">
        <v>17.779317066496</v>
      </c>
      <c r="AJ46" s="57">
        <v>17.511817066496</v>
      </c>
      <c r="AK46" s="57">
        <v>17.221817066496</v>
      </c>
      <c r="AL46" s="57">
        <v>17.836817066496</v>
      </c>
      <c r="AM46" s="57">
        <v>16.904317066496</v>
      </c>
      <c r="AN46">
        <v>16.556817066496</v>
      </c>
      <c r="AO46" s="57">
        <v>17.306817066496</v>
      </c>
      <c r="AP46" s="57">
        <v>17.936817066496</v>
      </c>
      <c r="AQ46" s="57">
        <v>17.476817066496</v>
      </c>
      <c r="AR46" s="57">
        <v>18.126817066496</v>
      </c>
      <c r="AS46" s="57">
        <v>18.544317066496</v>
      </c>
      <c r="AT46" s="57">
        <v>20.484317066496</v>
      </c>
      <c r="AU46" s="57">
        <v>19.966817066496</v>
      </c>
      <c r="AV46" s="57">
        <v>21.870817066496</v>
      </c>
      <c r="AW46" s="57">
        <v>21.923317066496</v>
      </c>
      <c r="AX46" s="57">
        <v>26.177627066496</v>
      </c>
      <c r="AY46" s="57">
        <v>30.111735766496</v>
      </c>
      <c r="AZ46">
        <v>31.796817066496</v>
      </c>
      <c r="BA46">
        <v>31.611817066496</v>
      </c>
      <c r="BB46">
        <v>32.069317066496</v>
      </c>
      <c r="BC46">
        <v>33.266817066496</v>
      </c>
      <c r="BD46">
        <v>32.709317066496</v>
      </c>
      <c r="BE46" s="57">
        <v>33.184317066496</v>
      </c>
      <c r="BF46" s="57">
        <v>34.836817066496</v>
      </c>
      <c r="BG46" s="57">
        <v>39.271817066496</v>
      </c>
      <c r="BH46" s="57">
        <v>38.479317066496</v>
      </c>
      <c r="BI46" s="57">
        <v>37.706817066496</v>
      </c>
      <c r="BJ46" s="57">
        <v>37.953057968895</v>
      </c>
      <c r="BK46" s="57">
        <v>41.790482968895</v>
      </c>
      <c r="BL46" s="57">
        <v>42.859132968895</v>
      </c>
      <c r="BM46" s="57">
        <v>45.5675305406235</v>
      </c>
      <c r="BN46" s="57">
        <v>47.9658060519232</v>
      </c>
      <c r="BO46" s="57">
        <v>50.2185810519232</v>
      </c>
      <c r="BP46" s="57">
        <v>52.6521810519232</v>
      </c>
      <c r="BQ46" s="57">
        <v>54.821817066496</v>
      </c>
      <c r="BR46" s="57">
        <v>54.556817066496</v>
      </c>
      <c r="BS46" s="57">
        <v>56.159317066496</v>
      </c>
      <c r="BT46" s="57">
        <v>56.989317066496</v>
      </c>
      <c r="BU46" s="57">
        <v>56.249317066496</v>
      </c>
      <c r="BV46" s="57">
        <v>55.579317066496</v>
      </c>
      <c r="BW46" s="57">
        <v>57.556817066496</v>
      </c>
      <c r="BX46" s="57">
        <v>56.726817066496</v>
      </c>
      <c r="BY46" s="57">
        <v>57.514317066496</v>
      </c>
      <c r="BZ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</row>
    <row r="47" ht="15.95" customHeight="1" spans="1:88">
      <c r="A47" s="85" t="s">
        <v>96</v>
      </c>
      <c r="B47" s="46"/>
      <c r="C47" s="46"/>
      <c r="D47" s="14">
        <v>-66.135050109696</v>
      </c>
      <c r="E47" s="14">
        <v>-11.455</v>
      </c>
      <c r="F47" s="14">
        <v>-10.5925</v>
      </c>
      <c r="G47" s="14">
        <f t="shared" si="3"/>
        <v>0.862500000000001</v>
      </c>
      <c r="H47" s="14">
        <f t="shared" si="4"/>
        <v>54.680050109696</v>
      </c>
      <c r="I47" s="74">
        <f t="shared" si="5"/>
        <v>55.542550109696</v>
      </c>
      <c r="J47" s="75"/>
      <c r="K47" s="75"/>
      <c r="L47" s="75"/>
      <c r="M47" s="56"/>
      <c r="N47" s="56"/>
      <c r="O47" s="56"/>
      <c r="P47" s="56"/>
      <c r="Q47" s="56"/>
      <c r="R47" s="56"/>
      <c r="S47" s="56"/>
      <c r="T47" s="56">
        <v>7.0876057666068</v>
      </c>
      <c r="U47" s="57">
        <v>7.662550109696</v>
      </c>
      <c r="V47" s="57">
        <v>7.98437721430319</v>
      </c>
      <c r="W47" s="57">
        <v>8.22390853073229</v>
      </c>
      <c r="X47" s="57">
        <v>10.110050109696</v>
      </c>
      <c r="Y47" s="57">
        <v>10.5447822644129</v>
      </c>
      <c r="Z47" s="57">
        <v>10.602550109696</v>
      </c>
      <c r="AA47" s="57">
        <v>12.252550109696</v>
      </c>
      <c r="AB47" s="57">
        <v>13.550050109696</v>
      </c>
      <c r="AC47" s="57">
        <v>12.965050109696</v>
      </c>
      <c r="AD47" s="57">
        <v>13.550050109696</v>
      </c>
      <c r="AE47" s="57">
        <v>14.482550109696</v>
      </c>
      <c r="AF47" s="57">
        <v>15.192550109696</v>
      </c>
      <c r="AG47" s="57">
        <v>15.742550109696</v>
      </c>
      <c r="AH47" s="57">
        <v>16.537550109696</v>
      </c>
      <c r="AI47" s="57">
        <v>16.805050109696</v>
      </c>
      <c r="AJ47" s="57">
        <v>16.490050109696</v>
      </c>
      <c r="AK47" s="57">
        <v>16.192550109696</v>
      </c>
      <c r="AL47" s="57">
        <v>16.815050109696</v>
      </c>
      <c r="AM47" s="57">
        <v>15.882550109696</v>
      </c>
      <c r="AN47">
        <v>15.457550109696</v>
      </c>
      <c r="AO47" s="57">
        <v>16.187550109696</v>
      </c>
      <c r="AP47" s="57">
        <v>16.837550109696</v>
      </c>
      <c r="AQ47" s="57">
        <v>16.377550109696</v>
      </c>
      <c r="AR47" s="57">
        <v>17.012550109696</v>
      </c>
      <c r="AS47" s="57">
        <v>17.395050109696</v>
      </c>
      <c r="AT47" s="57">
        <v>19.402550109696</v>
      </c>
      <c r="AU47" s="57">
        <v>18.852550109696</v>
      </c>
      <c r="AV47" s="57">
        <v>20.586550109696</v>
      </c>
      <c r="AW47" s="57">
        <v>20.466550109696</v>
      </c>
      <c r="AX47" s="57">
        <v>24.646110109696</v>
      </c>
      <c r="AY47" s="57">
        <v>28.450461309696</v>
      </c>
      <c r="AZ47">
        <v>30.005050109696</v>
      </c>
      <c r="BA47">
        <v>29.690050109696</v>
      </c>
      <c r="BB47">
        <v>30.095050109696</v>
      </c>
      <c r="BC47">
        <v>31.270050109696</v>
      </c>
      <c r="BD47">
        <v>30.687550109696</v>
      </c>
      <c r="BE47" s="57">
        <v>31.135050109696</v>
      </c>
      <c r="BF47" s="57">
        <v>32.707550109696</v>
      </c>
      <c r="BG47" s="57">
        <v>37.017550109696</v>
      </c>
      <c r="BH47" s="57">
        <v>36.260050109696</v>
      </c>
      <c r="BI47" s="57">
        <v>35.370050109696</v>
      </c>
      <c r="BJ47" s="57">
        <v>35.6022704103542</v>
      </c>
      <c r="BK47" s="57">
        <v>39.3942704103542</v>
      </c>
      <c r="BL47" s="57">
        <v>40.4502704103542</v>
      </c>
      <c r="BM47" s="57">
        <v>42.9994536510054</v>
      </c>
      <c r="BN47" s="57">
        <v>45.2662544199805</v>
      </c>
      <c r="BO47" s="57">
        <v>47.5104544199805</v>
      </c>
      <c r="BP47" s="57">
        <v>49.8486544199805</v>
      </c>
      <c r="BQ47" s="57">
        <v>51.855050109696</v>
      </c>
      <c r="BR47" s="57">
        <v>51.560050109696</v>
      </c>
      <c r="BS47" s="57">
        <v>53.177550109696</v>
      </c>
      <c r="BT47" s="57">
        <v>54.045050109696</v>
      </c>
      <c r="BU47" s="57">
        <v>53.365050109696</v>
      </c>
      <c r="BV47" s="57">
        <v>52.745050109696</v>
      </c>
      <c r="BW47" s="57">
        <v>54.657550109696</v>
      </c>
      <c r="BX47" s="57">
        <v>53.867550109696</v>
      </c>
      <c r="BY47" s="57">
        <v>54.680050109696</v>
      </c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</row>
    <row r="48" ht="15.95" customHeight="1" spans="1:88">
      <c r="A48" s="85" t="s">
        <v>97</v>
      </c>
      <c r="B48" s="46"/>
      <c r="C48" s="46"/>
      <c r="D48" s="14">
        <v>-66.164275274752</v>
      </c>
      <c r="E48" s="14">
        <v>-14.5525</v>
      </c>
      <c r="F48" s="14">
        <v>-13.7475</v>
      </c>
      <c r="G48" s="14">
        <f t="shared" si="3"/>
        <v>0.805000000000001</v>
      </c>
      <c r="H48" s="14">
        <f t="shared" si="4"/>
        <v>51.611775274752</v>
      </c>
      <c r="I48" s="74">
        <f t="shared" si="5"/>
        <v>52.416775274752</v>
      </c>
      <c r="J48" s="75"/>
      <c r="K48" s="75"/>
      <c r="L48" s="75"/>
      <c r="M48" s="56"/>
      <c r="N48" s="56"/>
      <c r="O48" s="56"/>
      <c r="P48" s="56"/>
      <c r="Q48" s="56"/>
      <c r="R48" s="56"/>
      <c r="S48" s="56"/>
      <c r="T48" s="56">
        <v>6.9246746170614</v>
      </c>
      <c r="U48" s="57">
        <v>7.39177527475201</v>
      </c>
      <c r="V48" s="57">
        <v>7.7022298362916</v>
      </c>
      <c r="W48" s="57">
        <v>7.93329673138035</v>
      </c>
      <c r="X48" s="57">
        <v>9.904275274752</v>
      </c>
      <c r="Y48" s="57">
        <v>10.3301591115663</v>
      </c>
      <c r="Z48" s="57">
        <v>10.214275274752</v>
      </c>
      <c r="AA48" s="57">
        <v>11.614275274752</v>
      </c>
      <c r="AB48" s="57">
        <v>12.819275274752</v>
      </c>
      <c r="AC48" s="57">
        <v>12.171775274752</v>
      </c>
      <c r="AD48" s="57">
        <v>12.639275274752</v>
      </c>
      <c r="AE48" s="57">
        <v>13.514275274752</v>
      </c>
      <c r="AF48" s="57">
        <v>14.256775274752</v>
      </c>
      <c r="AG48" s="57">
        <v>14.761775274752</v>
      </c>
      <c r="AH48" s="57">
        <v>15.499275274752</v>
      </c>
      <c r="AI48" s="57">
        <v>15.706775274752</v>
      </c>
      <c r="AJ48" s="57">
        <v>15.426775274752</v>
      </c>
      <c r="AK48" s="57">
        <v>15.104275274752</v>
      </c>
      <c r="AL48" s="57">
        <v>15.746775274752</v>
      </c>
      <c r="AM48" s="57">
        <v>14.816775274752</v>
      </c>
      <c r="AN48">
        <v>14.294275274752</v>
      </c>
      <c r="AO48" s="57">
        <v>15.004275274752</v>
      </c>
      <c r="AP48" s="57">
        <v>15.664275274752</v>
      </c>
      <c r="AQ48" s="57">
        <v>15.224275274752</v>
      </c>
      <c r="AR48" s="57">
        <v>15.851775274752</v>
      </c>
      <c r="AS48" s="57">
        <v>16.194275274752</v>
      </c>
      <c r="AT48" s="57">
        <v>18.251775274752</v>
      </c>
      <c r="AU48" s="57">
        <v>17.749275274752</v>
      </c>
      <c r="AV48" s="57">
        <v>19.294150274752</v>
      </c>
      <c r="AW48" s="57">
        <v>19.011650274752</v>
      </c>
      <c r="AX48" s="57">
        <v>23.089607774752</v>
      </c>
      <c r="AY48" s="57">
        <v>26.715640049752</v>
      </c>
      <c r="AZ48">
        <v>28.144275274752</v>
      </c>
      <c r="BA48">
        <v>27.684275274752</v>
      </c>
      <c r="BB48">
        <v>28.026775274752</v>
      </c>
      <c r="BC48">
        <v>29.166775274752</v>
      </c>
      <c r="BD48">
        <v>28.554275274752</v>
      </c>
      <c r="BE48" s="57">
        <v>28.959275274752</v>
      </c>
      <c r="BF48" s="57">
        <v>30.454275274752</v>
      </c>
      <c r="BG48" s="57">
        <v>34.649275274752</v>
      </c>
      <c r="BH48" s="57">
        <v>33.906775274752</v>
      </c>
      <c r="BI48" s="57">
        <v>32.866775274752</v>
      </c>
      <c r="BJ48" s="57">
        <v>33.0839759264005</v>
      </c>
      <c r="BK48" s="57">
        <v>36.8345009264005</v>
      </c>
      <c r="BL48" s="57">
        <v>37.8789509264005</v>
      </c>
      <c r="BM48" s="57">
        <v>40.2336478310268</v>
      </c>
      <c r="BN48" s="57">
        <v>42.3791931205737</v>
      </c>
      <c r="BO48" s="57">
        <v>44.5449931205737</v>
      </c>
      <c r="BP48" s="57">
        <v>46.7985931205737</v>
      </c>
      <c r="BQ48" s="57">
        <v>48.701775274752</v>
      </c>
      <c r="BR48" s="57">
        <v>48.384275274752</v>
      </c>
      <c r="BS48" s="57">
        <v>49.971775274752</v>
      </c>
      <c r="BT48" s="57">
        <v>50.911775274752</v>
      </c>
      <c r="BU48" s="57">
        <v>50.279275274752</v>
      </c>
      <c r="BV48" s="57">
        <v>49.709275274752</v>
      </c>
      <c r="BW48" s="57">
        <v>51.594275274752</v>
      </c>
      <c r="BX48" s="57">
        <v>50.844275274752</v>
      </c>
      <c r="BY48" s="57">
        <v>51.611775274752</v>
      </c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</row>
    <row r="49" ht="15.95" customHeight="1" spans="1:88">
      <c r="A49" s="85" t="s">
        <v>136</v>
      </c>
      <c r="B49" s="46"/>
      <c r="C49" s="46"/>
      <c r="D49" s="14">
        <v>-66.843649674496</v>
      </c>
      <c r="E49" s="14">
        <v>-17.485</v>
      </c>
      <c r="F49" s="14">
        <v>-16.93</v>
      </c>
      <c r="G49" s="14">
        <f t="shared" si="3"/>
        <v>0.555</v>
      </c>
      <c r="H49" s="14">
        <f t="shared" si="4"/>
        <v>49.358649674496</v>
      </c>
      <c r="I49" s="74">
        <f t="shared" si="5"/>
        <v>49.913649674496</v>
      </c>
      <c r="J49" s="75"/>
      <c r="K49" s="75"/>
      <c r="L49" s="75"/>
      <c r="M49" s="56"/>
      <c r="N49" s="56"/>
      <c r="O49" s="56"/>
      <c r="P49" s="56"/>
      <c r="Q49" s="56"/>
      <c r="R49" s="56"/>
      <c r="S49" s="56"/>
      <c r="T49" s="56">
        <v>6.66623210398931</v>
      </c>
      <c r="U49" s="57">
        <v>7.12114967449601</v>
      </c>
      <c r="V49" s="57">
        <v>7.42023796082481</v>
      </c>
      <c r="W49" s="57">
        <v>7.64284509964955</v>
      </c>
      <c r="X49" s="57">
        <v>9.463649674496</v>
      </c>
      <c r="Y49" s="57">
        <v>9.87058661049933</v>
      </c>
      <c r="Z49" s="57">
        <v>9.80114967449601</v>
      </c>
      <c r="AA49" s="57">
        <v>11.168649674496</v>
      </c>
      <c r="AB49" s="57">
        <v>12.363649674496</v>
      </c>
      <c r="AC49" s="57">
        <v>11.663649674496</v>
      </c>
      <c r="AD49" s="57">
        <v>12.196149674496</v>
      </c>
      <c r="AE49" s="57">
        <v>13.066149674496</v>
      </c>
      <c r="AF49" s="57">
        <v>13.786149674496</v>
      </c>
      <c r="AG49" s="57">
        <v>14.298649674496</v>
      </c>
      <c r="AH49" s="57">
        <v>15.063649674496</v>
      </c>
      <c r="AI49" s="57">
        <v>15.301149674496</v>
      </c>
      <c r="AJ49" s="57">
        <v>14.933649674496</v>
      </c>
      <c r="AK49" s="57">
        <v>14.606149674496</v>
      </c>
      <c r="AL49" s="57">
        <v>15.166149674496</v>
      </c>
      <c r="AM49" s="57">
        <v>14.236149674496</v>
      </c>
      <c r="AN49">
        <v>13.703649674496</v>
      </c>
      <c r="AO49" s="57">
        <v>14.393649674496</v>
      </c>
      <c r="AP49" s="57">
        <v>14.993649674496</v>
      </c>
      <c r="AQ49" s="57">
        <v>14.573649674496</v>
      </c>
      <c r="AR49" s="57">
        <v>15.171149674496</v>
      </c>
      <c r="AS49" s="57">
        <v>15.493649674496</v>
      </c>
      <c r="AT49" s="57">
        <v>17.516149674496</v>
      </c>
      <c r="AU49" s="57">
        <v>16.988649674496</v>
      </c>
      <c r="AV49" s="57">
        <v>18.310399674496</v>
      </c>
      <c r="AW49" s="57">
        <v>17.875399674496</v>
      </c>
      <c r="AX49" s="57">
        <v>21.851294674496</v>
      </c>
      <c r="AY49" s="57">
        <v>25.362488824496</v>
      </c>
      <c r="AZ49">
        <v>26.738649674496</v>
      </c>
      <c r="BA49">
        <v>26.261149674496</v>
      </c>
      <c r="BB49">
        <v>26.686149674496</v>
      </c>
      <c r="BC49">
        <v>27.838649674496</v>
      </c>
      <c r="BD49">
        <v>27.208649674496</v>
      </c>
      <c r="BE49" s="57">
        <v>27.571149674496</v>
      </c>
      <c r="BF49" s="57">
        <v>29.098649674496</v>
      </c>
      <c r="BG49" s="57">
        <v>33.143649674496</v>
      </c>
      <c r="BH49" s="57">
        <v>32.441149674496</v>
      </c>
      <c r="BI49" s="57">
        <v>31.291149674496</v>
      </c>
      <c r="BJ49" s="57">
        <v>31.498896572543</v>
      </c>
      <c r="BK49" s="57">
        <v>35.053896572543</v>
      </c>
      <c r="BL49" s="57">
        <v>36.043896572543</v>
      </c>
      <c r="BM49" s="57">
        <v>38.1385907165781</v>
      </c>
      <c r="BN49" s="57">
        <v>40.1388778600664</v>
      </c>
      <c r="BO49" s="57">
        <v>42.1968778600664</v>
      </c>
      <c r="BP49" s="57">
        <v>44.3820778600664</v>
      </c>
      <c r="BQ49" s="57">
        <v>46.288649674496</v>
      </c>
      <c r="BR49" s="57">
        <v>45.928649674496</v>
      </c>
      <c r="BS49" s="57">
        <v>47.561149674496</v>
      </c>
      <c r="BT49" s="57">
        <v>48.468649674496</v>
      </c>
      <c r="BU49" s="57">
        <v>47.866149674496</v>
      </c>
      <c r="BV49" s="57">
        <v>47.346149674496</v>
      </c>
      <c r="BW49" s="57">
        <v>49.266149674496</v>
      </c>
      <c r="BX49" s="57">
        <v>48.556149674496</v>
      </c>
      <c r="BY49" s="57">
        <v>49.358649674496</v>
      </c>
      <c r="BZ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</row>
    <row r="50" ht="15.95" customHeight="1" spans="1:88">
      <c r="A50" s="85" t="s">
        <v>137</v>
      </c>
      <c r="B50" s="46"/>
      <c r="C50" s="46"/>
      <c r="D50" s="14">
        <v>-66.018309413376</v>
      </c>
      <c r="E50" s="14">
        <v>-19.435</v>
      </c>
      <c r="F50" s="14">
        <v>-19.04</v>
      </c>
      <c r="G50" s="14">
        <f t="shared" si="3"/>
        <v>0.395</v>
      </c>
      <c r="H50" s="14">
        <f t="shared" si="4"/>
        <v>46.583309413376</v>
      </c>
      <c r="I50" s="74">
        <f t="shared" si="5"/>
        <v>46.978309413376</v>
      </c>
      <c r="J50" s="75"/>
      <c r="K50" s="75"/>
      <c r="L50" s="75"/>
      <c r="M50" s="56"/>
      <c r="N50" s="56"/>
      <c r="O50" s="56"/>
      <c r="P50" s="56"/>
      <c r="Q50" s="56"/>
      <c r="R50" s="56"/>
      <c r="S50" s="56"/>
      <c r="T50" s="56">
        <v>6.4134079064187</v>
      </c>
      <c r="U50" s="57">
        <v>6.80330941337601</v>
      </c>
      <c r="V50" s="57">
        <v>7.0890484087378</v>
      </c>
      <c r="W50" s="57">
        <v>7.30171986099994</v>
      </c>
      <c r="X50" s="57">
        <v>9.063309413376</v>
      </c>
      <c r="Y50" s="57">
        <v>9.45303171815117</v>
      </c>
      <c r="Z50" s="57">
        <v>9.36580941337601</v>
      </c>
      <c r="AA50" s="57">
        <v>10.618309413376</v>
      </c>
      <c r="AB50" s="57">
        <v>11.765809413376</v>
      </c>
      <c r="AC50" s="57">
        <v>11.005809413376</v>
      </c>
      <c r="AD50" s="57">
        <v>11.503309413376</v>
      </c>
      <c r="AE50" s="57">
        <v>12.383309413376</v>
      </c>
      <c r="AF50" s="57">
        <v>13.118309413376</v>
      </c>
      <c r="AG50" s="57">
        <v>13.600809413376</v>
      </c>
      <c r="AH50" s="57">
        <v>14.375809413376</v>
      </c>
      <c r="AI50" s="57">
        <v>14.558309413376</v>
      </c>
      <c r="AJ50" s="57">
        <v>14.175809413376</v>
      </c>
      <c r="AK50" s="57">
        <v>13.828309413376</v>
      </c>
      <c r="AL50" s="57">
        <v>14.355809413376</v>
      </c>
      <c r="AM50" s="57">
        <v>13.425809413376</v>
      </c>
      <c r="AN50">
        <v>12.840809413376</v>
      </c>
      <c r="AO50" s="57">
        <v>13.510809413376</v>
      </c>
      <c r="AP50" s="57">
        <v>14.080809413376</v>
      </c>
      <c r="AQ50" s="57">
        <v>13.680809413376</v>
      </c>
      <c r="AR50" s="57">
        <v>14.275809413376</v>
      </c>
      <c r="AS50" s="57">
        <v>14.565809413376</v>
      </c>
      <c r="AT50" s="57">
        <v>16.560809413376</v>
      </c>
      <c r="AU50" s="57">
        <v>16.043309413376</v>
      </c>
      <c r="AV50" s="57">
        <v>17.158934413376</v>
      </c>
      <c r="AW50" s="57">
        <v>16.563934413376</v>
      </c>
      <c r="AX50" s="57">
        <v>20.446046913376</v>
      </c>
      <c r="AY50" s="57">
        <v>23.800223538376</v>
      </c>
      <c r="AZ50">
        <v>25.105809413376</v>
      </c>
      <c r="BA50">
        <v>24.685809413376</v>
      </c>
      <c r="BB50">
        <v>24.990809413376</v>
      </c>
      <c r="BC50">
        <v>26.143309413376</v>
      </c>
      <c r="BD50">
        <v>25.478309413376</v>
      </c>
      <c r="BE50" s="57">
        <v>25.813309413376</v>
      </c>
      <c r="BF50" s="57">
        <v>27.328309413376</v>
      </c>
      <c r="BG50" s="57">
        <v>31.288309413376</v>
      </c>
      <c r="BH50" s="57">
        <v>30.508309413376</v>
      </c>
      <c r="BI50" s="57">
        <v>29.260809413376</v>
      </c>
      <c r="BJ50" s="57">
        <v>29.4563742698563</v>
      </c>
      <c r="BK50" s="57">
        <v>32.9126242698563</v>
      </c>
      <c r="BL50" s="57">
        <v>33.8751242698563</v>
      </c>
      <c r="BM50" s="57">
        <v>35.7039873959217</v>
      </c>
      <c r="BN50" s="57">
        <v>37.5274102669179</v>
      </c>
      <c r="BO50" s="57">
        <v>39.4776102669179</v>
      </c>
      <c r="BP50" s="57">
        <v>41.5602102669179</v>
      </c>
      <c r="BQ50" s="57">
        <v>43.420809413376</v>
      </c>
      <c r="BR50" s="57">
        <v>43.058309413376</v>
      </c>
      <c r="BS50" s="57">
        <v>44.710809413376</v>
      </c>
      <c r="BT50" s="57">
        <v>45.620809413376</v>
      </c>
      <c r="BU50" s="57">
        <v>45.010809413376</v>
      </c>
      <c r="BV50" s="57">
        <v>44.540809413376</v>
      </c>
      <c r="BW50" s="57">
        <v>46.463309413376</v>
      </c>
      <c r="BX50" s="57">
        <v>45.793309413376</v>
      </c>
      <c r="BY50" s="57">
        <v>46.583309413376</v>
      </c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</row>
    <row r="51" ht="15.95" customHeight="1" spans="1:88">
      <c r="A51" s="85" t="s">
        <v>138</v>
      </c>
      <c r="B51" s="46"/>
      <c r="C51" s="46"/>
      <c r="D51" s="14">
        <v>-64.096814665472</v>
      </c>
      <c r="E51" s="14">
        <v>-22.0975</v>
      </c>
      <c r="F51" s="14">
        <v>-21.7175</v>
      </c>
      <c r="G51" s="14">
        <f t="shared" si="3"/>
        <v>0.379999999999999</v>
      </c>
      <c r="H51" s="14">
        <f t="shared" si="4"/>
        <v>41.999314665472</v>
      </c>
      <c r="I51" s="74">
        <f t="shared" si="5"/>
        <v>42.379314665472</v>
      </c>
      <c r="J51" s="75"/>
      <c r="K51" s="75"/>
      <c r="L51" s="75"/>
      <c r="M51" s="56"/>
      <c r="N51" s="56"/>
      <c r="O51" s="56"/>
      <c r="P51" s="56"/>
      <c r="Q51" s="56"/>
      <c r="R51" s="56"/>
      <c r="S51" s="56"/>
      <c r="T51" s="56">
        <v>6.33475148939669</v>
      </c>
      <c r="U51" s="57">
        <v>6.594314665472</v>
      </c>
      <c r="V51" s="57">
        <v>6.87127588142179</v>
      </c>
      <c r="W51" s="57">
        <v>7.07741415786445</v>
      </c>
      <c r="X51" s="57">
        <v>8.93681466547199</v>
      </c>
      <c r="Y51" s="57">
        <v>9.32109769608729</v>
      </c>
      <c r="Z51" s="57">
        <v>9.059314665472</v>
      </c>
      <c r="AA51" s="57">
        <v>9.954314665472</v>
      </c>
      <c r="AB51" s="57">
        <v>10.981814665472</v>
      </c>
      <c r="AC51" s="57">
        <v>10.156814665472</v>
      </c>
      <c r="AD51" s="57">
        <v>10.331814665472</v>
      </c>
      <c r="AE51" s="57">
        <v>11.079314665472</v>
      </c>
      <c r="AF51" s="57">
        <v>11.746814665472</v>
      </c>
      <c r="AG51" s="57">
        <v>12.236814665472</v>
      </c>
      <c r="AH51" s="57">
        <v>12.954314665472</v>
      </c>
      <c r="AI51" s="57">
        <v>12.959314665472</v>
      </c>
      <c r="AJ51" s="57">
        <v>12.626814665472</v>
      </c>
      <c r="AK51" s="57">
        <v>12.311814665472</v>
      </c>
      <c r="AL51" s="57">
        <v>12.954314665472</v>
      </c>
      <c r="AM51" s="57">
        <v>11.999314665472</v>
      </c>
      <c r="AN51">
        <v>11.229314665472</v>
      </c>
      <c r="AO51" s="57">
        <v>11.879314665472</v>
      </c>
      <c r="AP51" s="57">
        <v>12.559314665472</v>
      </c>
      <c r="AQ51" s="57">
        <v>12.179314665472</v>
      </c>
      <c r="AR51" s="57">
        <v>12.819314665472</v>
      </c>
      <c r="AS51" s="57">
        <v>13.024314665472</v>
      </c>
      <c r="AT51" s="57">
        <v>15.181814665472</v>
      </c>
      <c r="AU51" s="57">
        <v>14.699314665472</v>
      </c>
      <c r="AV51" s="57">
        <v>15.734189665472</v>
      </c>
      <c r="AW51" s="57">
        <v>15.154189665472</v>
      </c>
      <c r="AX51" s="57">
        <v>18.835397165472</v>
      </c>
      <c r="AY51" s="57">
        <v>21.884181940472</v>
      </c>
      <c r="AZ51">
        <v>22.931814665472</v>
      </c>
      <c r="BA51">
        <v>22.531814665472</v>
      </c>
      <c r="BB51">
        <v>22.886814665472</v>
      </c>
      <c r="BC51">
        <v>24.201814665472</v>
      </c>
      <c r="BD51">
        <v>23.556814665472</v>
      </c>
      <c r="BE51" s="57">
        <v>23.766814665472</v>
      </c>
      <c r="BF51" s="57">
        <v>25.036814665472</v>
      </c>
      <c r="BG51" s="57">
        <v>28.771814665472</v>
      </c>
      <c r="BH51" s="57">
        <v>28.071814665472</v>
      </c>
      <c r="BI51" s="57">
        <v>26.731814665472</v>
      </c>
      <c r="BJ51" s="57">
        <v>26.9122055534648</v>
      </c>
      <c r="BK51" s="57">
        <v>30.4277055534648</v>
      </c>
      <c r="BL51" s="57">
        <v>31.4067055534648</v>
      </c>
      <c r="BM51" s="57">
        <v>32.6337133828286</v>
      </c>
      <c r="BN51" s="57">
        <v>34.0027671908939</v>
      </c>
      <c r="BO51" s="57">
        <v>35.8451671908939</v>
      </c>
      <c r="BP51" s="57">
        <v>37.7351671908939</v>
      </c>
      <c r="BQ51" s="57">
        <v>39.111814665472</v>
      </c>
      <c r="BR51" s="57">
        <v>38.749314665472</v>
      </c>
      <c r="BS51" s="57">
        <v>40.489314665472</v>
      </c>
      <c r="BT51" s="57">
        <v>41.111814665472</v>
      </c>
      <c r="BU51" s="57">
        <v>40.499314665472</v>
      </c>
      <c r="BV51" s="57">
        <v>40.079314665472</v>
      </c>
      <c r="BW51" s="57">
        <v>41.884314665472</v>
      </c>
      <c r="BX51" s="57">
        <v>41.254314665472</v>
      </c>
      <c r="BY51" s="57">
        <v>41.999314665472</v>
      </c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</row>
    <row r="52" ht="15.95" customHeight="1" spans="1:88">
      <c r="A52" s="85" t="s">
        <v>139</v>
      </c>
      <c r="B52" s="46"/>
      <c r="C52" s="46"/>
      <c r="D52" s="14">
        <v>-72.214395847936</v>
      </c>
      <c r="E52" s="14">
        <v>-33.41</v>
      </c>
      <c r="F52" s="14">
        <v>-33.05</v>
      </c>
      <c r="G52" s="14">
        <f t="shared" si="3"/>
        <v>0.359999999999999</v>
      </c>
      <c r="H52" s="14">
        <f t="shared" si="4"/>
        <v>38.804395847936</v>
      </c>
      <c r="I52" s="74">
        <f t="shared" si="5"/>
        <v>39.164395847936</v>
      </c>
      <c r="J52" s="75"/>
      <c r="K52" s="75"/>
      <c r="L52" s="75"/>
      <c r="M52" s="56"/>
      <c r="N52" s="56"/>
      <c r="O52" s="56"/>
      <c r="P52" s="56"/>
      <c r="Q52" s="56"/>
      <c r="R52" s="56"/>
      <c r="S52" s="56"/>
      <c r="T52" s="56">
        <v>6.188675286356</v>
      </c>
      <c r="U52" s="57">
        <v>6.16189584793601</v>
      </c>
      <c r="V52" s="57">
        <v>6.4206954735493</v>
      </c>
      <c r="W52" s="57">
        <v>6.61331633775578</v>
      </c>
      <c r="X52" s="57">
        <v>9.081895847936</v>
      </c>
      <c r="Y52" s="57">
        <v>9.47241736939725</v>
      </c>
      <c r="Z52" s="57">
        <v>8.67939584793601</v>
      </c>
      <c r="AA52" s="57">
        <v>8.95439584793601</v>
      </c>
      <c r="AB52" s="57">
        <v>9.88189584793601</v>
      </c>
      <c r="AC52" s="57">
        <v>8.959395847936</v>
      </c>
      <c r="AD52" s="57">
        <v>8.78689584793602</v>
      </c>
      <c r="AE52" s="57">
        <v>9.444395847936</v>
      </c>
      <c r="AF52" s="57">
        <v>10.081895847936</v>
      </c>
      <c r="AG52" s="57">
        <v>10.554395847936</v>
      </c>
      <c r="AH52" s="57">
        <v>11.151895847936</v>
      </c>
      <c r="AI52" s="57">
        <v>10.989395847936</v>
      </c>
      <c r="AJ52" s="57">
        <v>10.804395847936</v>
      </c>
      <c r="AK52" s="57">
        <v>10.484395847936</v>
      </c>
      <c r="AL52" s="57">
        <v>11.139395847936</v>
      </c>
      <c r="AM52" s="57">
        <v>10.234395847936</v>
      </c>
      <c r="AN52">
        <v>9.29439584793602</v>
      </c>
      <c r="AO52" s="57">
        <v>9.924395847936</v>
      </c>
      <c r="AP52" s="57">
        <v>11.684395847936</v>
      </c>
      <c r="AQ52" s="57">
        <v>11.314395847936</v>
      </c>
      <c r="AR52" s="57">
        <v>12.006895847936</v>
      </c>
      <c r="AS52" s="57">
        <v>12.129395847936</v>
      </c>
      <c r="AT52" s="57">
        <v>13.489395847936</v>
      </c>
      <c r="AU52" s="57">
        <v>13.136895847936</v>
      </c>
      <c r="AV52" s="57">
        <v>14.033645847936</v>
      </c>
      <c r="AW52" s="57">
        <v>13.473645847936</v>
      </c>
      <c r="AX52" s="57">
        <v>16.944690847936</v>
      </c>
      <c r="AY52" s="57">
        <v>19.678325497936</v>
      </c>
      <c r="AZ52">
        <v>20.384395847936</v>
      </c>
      <c r="BA52">
        <v>20.004395847936</v>
      </c>
      <c r="BB52">
        <v>20.166895847936</v>
      </c>
      <c r="BC52">
        <v>22.084395847936</v>
      </c>
      <c r="BD52">
        <v>21.411895847936</v>
      </c>
      <c r="BE52" s="57">
        <v>21.591895847936</v>
      </c>
      <c r="BF52" s="57">
        <v>22.731895847936</v>
      </c>
      <c r="BG52" s="57">
        <v>26.274395847936</v>
      </c>
      <c r="BH52" s="57">
        <v>25.584395847936</v>
      </c>
      <c r="BI52" s="57">
        <v>24.174395847936</v>
      </c>
      <c r="BJ52" s="57">
        <v>24.3394422230236</v>
      </c>
      <c r="BK52" s="57">
        <v>27.8193922230236</v>
      </c>
      <c r="BL52" s="57">
        <v>28.7884922230236</v>
      </c>
      <c r="BM52" s="57">
        <v>30.0096961442272</v>
      </c>
      <c r="BN52" s="57">
        <v>31.1883069575637</v>
      </c>
      <c r="BO52" s="57">
        <v>32.9229069575637</v>
      </c>
      <c r="BP52" s="57">
        <v>34.6311069575637</v>
      </c>
      <c r="BQ52" s="57">
        <v>35.994395847936</v>
      </c>
      <c r="BR52" s="57">
        <v>35.329395847936</v>
      </c>
      <c r="BS52" s="57">
        <v>37.111895847936</v>
      </c>
      <c r="BT52" s="57">
        <v>37.859395847936</v>
      </c>
      <c r="BU52" s="57">
        <v>37.279395847936</v>
      </c>
      <c r="BV52" s="57">
        <v>36.909395847936</v>
      </c>
      <c r="BW52" s="57">
        <v>38.666895847936</v>
      </c>
      <c r="BX52" s="57">
        <v>38.076895847936</v>
      </c>
      <c r="BY52" s="57">
        <v>38.804395847936</v>
      </c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</row>
    <row r="53" ht="15.95" customHeight="1" spans="1:88">
      <c r="A53" s="85" t="s">
        <v>140</v>
      </c>
      <c r="B53" s="46"/>
      <c r="C53" s="46"/>
      <c r="D53" s="14">
        <v>-81.80731729152</v>
      </c>
      <c r="E53" s="14">
        <v>-45.18</v>
      </c>
      <c r="F53" s="14">
        <v>-44.84</v>
      </c>
      <c r="G53" s="14">
        <f t="shared" si="3"/>
        <v>0.340000000000003</v>
      </c>
      <c r="H53" s="14">
        <f t="shared" si="4"/>
        <v>36.62731729152</v>
      </c>
      <c r="I53" s="74">
        <f t="shared" si="5"/>
        <v>36.96731729152</v>
      </c>
      <c r="J53" s="75"/>
      <c r="K53" s="75"/>
      <c r="L53" s="75"/>
      <c r="M53" s="56"/>
      <c r="N53" s="56"/>
      <c r="O53" s="56"/>
      <c r="P53" s="56"/>
      <c r="Q53" s="56"/>
      <c r="R53" s="56"/>
      <c r="S53" s="56"/>
      <c r="T53" s="56">
        <v>6.2954232808857</v>
      </c>
      <c r="U53" s="57">
        <v>6.29481729152</v>
      </c>
      <c r="V53" s="57">
        <v>6.5591996177638</v>
      </c>
      <c r="W53" s="57">
        <v>6.75597560629672</v>
      </c>
      <c r="X53" s="57">
        <v>8.91981729151999</v>
      </c>
      <c r="Y53" s="57">
        <v>9.30336943505534</v>
      </c>
      <c r="Z53" s="57">
        <v>8.66481729152</v>
      </c>
      <c r="AA53" s="57">
        <v>9.10481729151999</v>
      </c>
      <c r="AB53" s="57">
        <v>10.11231729152</v>
      </c>
      <c r="AC53" s="57">
        <v>9.18981729151999</v>
      </c>
      <c r="AD53" s="57">
        <v>9.25731729152001</v>
      </c>
      <c r="AE53" s="57">
        <v>9.97481729151998</v>
      </c>
      <c r="AF53" s="57">
        <v>10.58731729152</v>
      </c>
      <c r="AG53" s="57">
        <v>11.06231729152</v>
      </c>
      <c r="AH53" s="57">
        <v>11.75231729152</v>
      </c>
      <c r="AI53" s="57">
        <v>11.68981729152</v>
      </c>
      <c r="AJ53" s="57">
        <v>11.32981729152</v>
      </c>
      <c r="AK53" s="57">
        <v>10.93481729152</v>
      </c>
      <c r="AL53" s="57">
        <v>11.53231729152</v>
      </c>
      <c r="AM53" s="57">
        <v>10.60231729152</v>
      </c>
      <c r="AN53">
        <v>9.76981729152001</v>
      </c>
      <c r="AO53" s="57">
        <v>10.37981729152</v>
      </c>
      <c r="AP53" s="57">
        <v>11.02981729152</v>
      </c>
      <c r="AQ53" s="57">
        <v>10.65981729152</v>
      </c>
      <c r="AR53" s="57">
        <v>11.28981729152</v>
      </c>
      <c r="AS53" s="57">
        <v>11.43231729152</v>
      </c>
      <c r="AT53" s="57">
        <v>13.57981729152</v>
      </c>
      <c r="AU53" s="57">
        <v>13.20231729152</v>
      </c>
      <c r="AV53" s="57">
        <v>13.83769229152</v>
      </c>
      <c r="AW53" s="57">
        <v>13.29769229152</v>
      </c>
      <c r="AX53" s="57">
        <v>16.56581979152</v>
      </c>
      <c r="AY53" s="57">
        <v>19.15658796652</v>
      </c>
      <c r="AZ53">
        <v>19.89981729152</v>
      </c>
      <c r="BA53">
        <v>19.53981729152</v>
      </c>
      <c r="BB53">
        <v>18.92481729152</v>
      </c>
      <c r="BC53">
        <v>19.96731729152</v>
      </c>
      <c r="BD53">
        <v>19.20231729152</v>
      </c>
      <c r="BE53" s="57">
        <v>19.37231729152</v>
      </c>
      <c r="BF53" s="57">
        <v>20.61981729152</v>
      </c>
      <c r="BG53" s="57">
        <v>24.06981729152</v>
      </c>
      <c r="BH53" s="57">
        <v>23.52231729152</v>
      </c>
      <c r="BI53" s="57">
        <v>22.07981729152</v>
      </c>
      <c r="BJ53" s="57">
        <v>22.2322961952691</v>
      </c>
      <c r="BK53" s="57">
        <v>25.5048711952691</v>
      </c>
      <c r="BL53" s="57">
        <v>26.4162211952691</v>
      </c>
      <c r="BM53" s="57">
        <v>27.4304271262821</v>
      </c>
      <c r="BN53" s="57">
        <v>28.616017930382</v>
      </c>
      <c r="BO53" s="57">
        <v>30.242817930382</v>
      </c>
      <c r="BP53" s="57">
        <v>31.906017930382</v>
      </c>
      <c r="BQ53" s="57">
        <v>33.30981729152</v>
      </c>
      <c r="BR53" s="57">
        <v>32.85481729152</v>
      </c>
      <c r="BS53" s="57">
        <v>34.67981729152</v>
      </c>
      <c r="BT53" s="57">
        <v>35.59981729152</v>
      </c>
      <c r="BU53" s="57">
        <v>35.01981729152</v>
      </c>
      <c r="BV53" s="57">
        <v>34.69981729152</v>
      </c>
      <c r="BW53" s="57">
        <v>36.44731729152</v>
      </c>
      <c r="BX53" s="57">
        <v>35.89731729152</v>
      </c>
      <c r="BY53" s="57">
        <v>36.62731729152</v>
      </c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</row>
    <row r="54" ht="15.95" customHeight="1" spans="1:88">
      <c r="A54" s="85" t="s">
        <v>141</v>
      </c>
      <c r="B54" s="46"/>
      <c r="C54" s="46"/>
      <c r="D54" s="14">
        <v>-87.156393221888</v>
      </c>
      <c r="E54" s="14">
        <v>-52.86</v>
      </c>
      <c r="F54" s="14">
        <v>-52.54</v>
      </c>
      <c r="G54" s="14">
        <f t="shared" si="3"/>
        <v>0.32</v>
      </c>
      <c r="H54" s="14">
        <f t="shared" si="4"/>
        <v>34.296393221888</v>
      </c>
      <c r="I54" s="74">
        <f t="shared" si="5"/>
        <v>34.616393221888</v>
      </c>
      <c r="J54" s="75"/>
      <c r="K54" s="75"/>
      <c r="L54" s="75"/>
      <c r="M54" s="56"/>
      <c r="N54" s="56"/>
      <c r="O54" s="56"/>
      <c r="P54" s="56"/>
      <c r="Q54" s="56"/>
      <c r="R54" s="56"/>
      <c r="S54" s="56"/>
      <c r="T54" s="56">
        <v>6.2280034948669</v>
      </c>
      <c r="U54" s="57">
        <v>6.19889322188801</v>
      </c>
      <c r="V54" s="57">
        <v>6.45924673720729</v>
      </c>
      <c r="W54" s="57">
        <v>6.65302413932352</v>
      </c>
      <c r="X54" s="57">
        <v>8.66139322188799</v>
      </c>
      <c r="Y54" s="57">
        <v>9.03383313042917</v>
      </c>
      <c r="Z54" s="57">
        <v>8.446393221888</v>
      </c>
      <c r="AA54" s="57">
        <v>8.89639322188799</v>
      </c>
      <c r="AB54" s="57">
        <v>9.93889322188801</v>
      </c>
      <c r="AC54" s="57">
        <v>8.968893221888</v>
      </c>
      <c r="AD54" s="57">
        <v>9.07389322188801</v>
      </c>
      <c r="AE54" s="57">
        <v>9.84139322188798</v>
      </c>
      <c r="AF54" s="57">
        <v>10.493893221888</v>
      </c>
      <c r="AG54" s="57">
        <v>10.908893221888</v>
      </c>
      <c r="AH54" s="57">
        <v>11.636393221888</v>
      </c>
      <c r="AI54" s="57">
        <v>11.568893221888</v>
      </c>
      <c r="AJ54" s="57">
        <v>11.153893221888</v>
      </c>
      <c r="AK54" s="57">
        <v>10.746393221888</v>
      </c>
      <c r="AL54" s="57">
        <v>11.261393221888</v>
      </c>
      <c r="AM54" s="57">
        <v>10.278893221888</v>
      </c>
      <c r="AN54">
        <v>9.51139322188801</v>
      </c>
      <c r="AO54" s="57">
        <v>10.101393221888</v>
      </c>
      <c r="AP54" s="57">
        <v>10.661393221888</v>
      </c>
      <c r="AQ54" s="57">
        <v>10.301393221888</v>
      </c>
      <c r="AR54" s="57">
        <v>10.971393221888</v>
      </c>
      <c r="AS54" s="57">
        <v>11.038893221888</v>
      </c>
      <c r="AT54" s="57">
        <v>13.123893221888</v>
      </c>
      <c r="AU54" s="57">
        <v>12.718893221888</v>
      </c>
      <c r="AV54" s="57">
        <v>13.148143221888</v>
      </c>
      <c r="AW54" s="57">
        <v>12.628143221888</v>
      </c>
      <c r="AX54" s="57">
        <v>15.697838221888</v>
      </c>
      <c r="AY54" s="57">
        <v>18.083883371888</v>
      </c>
      <c r="AZ54">
        <v>18.773893221888</v>
      </c>
      <c r="BA54">
        <v>18.433893221888</v>
      </c>
      <c r="BB54">
        <v>17.846393221888</v>
      </c>
      <c r="BC54">
        <v>18.881393221888</v>
      </c>
      <c r="BD54">
        <v>18.051393221888</v>
      </c>
      <c r="BE54" s="57">
        <v>18.231393221888</v>
      </c>
      <c r="BF54" s="57">
        <v>19.463893221888</v>
      </c>
      <c r="BG54" s="57">
        <v>22.796393221888</v>
      </c>
      <c r="BH54" s="57">
        <v>21.873893221888</v>
      </c>
      <c r="BI54" s="57">
        <v>20.278893221888</v>
      </c>
      <c r="BJ54" s="57">
        <v>20.4205665812193</v>
      </c>
      <c r="BK54" s="57">
        <v>23.5351415812193</v>
      </c>
      <c r="BL54" s="57">
        <v>24.4024915812193</v>
      </c>
      <c r="BM54" s="57">
        <v>25.3386844507737</v>
      </c>
      <c r="BN54" s="57">
        <v>26.4239909765757</v>
      </c>
      <c r="BO54" s="57">
        <v>27.9429909765757</v>
      </c>
      <c r="BP54" s="57">
        <v>29.5413909765757</v>
      </c>
      <c r="BQ54" s="57">
        <v>30.926393221888</v>
      </c>
      <c r="BR54" s="57">
        <v>30.426393221888</v>
      </c>
      <c r="BS54" s="57">
        <v>32.253893221888</v>
      </c>
      <c r="BT54" s="57">
        <v>33.113893221888</v>
      </c>
      <c r="BU54" s="57">
        <v>32.573893221888</v>
      </c>
      <c r="BV54" s="57">
        <v>32.303893221888</v>
      </c>
      <c r="BW54" s="57">
        <v>34.051393221888</v>
      </c>
      <c r="BX54" s="57">
        <v>33.541393221888</v>
      </c>
      <c r="BY54" s="57">
        <v>34.296393221888</v>
      </c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</row>
    <row r="55" ht="15.95" customHeight="1" spans="1:88">
      <c r="A55" s="85" t="s">
        <v>142</v>
      </c>
      <c r="B55" s="46"/>
      <c r="C55" s="46"/>
      <c r="D55" s="14">
        <v>-90.595754491392</v>
      </c>
      <c r="E55" s="14">
        <v>-59.0725</v>
      </c>
      <c r="F55" s="14">
        <v>-58.7725</v>
      </c>
      <c r="G55" s="14">
        <f t="shared" si="3"/>
        <v>0.299999999999997</v>
      </c>
      <c r="H55" s="14">
        <f t="shared" si="4"/>
        <v>31.523254491392</v>
      </c>
      <c r="I55" s="74">
        <f t="shared" si="5"/>
        <v>31.823254491392</v>
      </c>
      <c r="J55" s="75"/>
      <c r="K55" s="75"/>
      <c r="L55" s="75"/>
      <c r="M55" s="56"/>
      <c r="N55" s="56"/>
      <c r="O55" s="56"/>
      <c r="P55" s="56"/>
      <c r="Q55" s="56"/>
      <c r="R55" s="56"/>
      <c r="S55" s="56"/>
      <c r="T55" s="56">
        <v>6.1662020243497</v>
      </c>
      <c r="U55" s="57">
        <v>6.10575449139202</v>
      </c>
      <c r="V55" s="57">
        <v>6.36219618003049</v>
      </c>
      <c r="W55" s="57">
        <v>6.5530620654314</v>
      </c>
      <c r="X55" s="57">
        <v>8.49575449139199</v>
      </c>
      <c r="Y55" s="57">
        <v>8.86107193452186</v>
      </c>
      <c r="Z55" s="57">
        <v>8.25575449139201</v>
      </c>
      <c r="AA55" s="57">
        <v>8.65325449139199</v>
      </c>
      <c r="AB55" s="57">
        <v>9.67825449139201</v>
      </c>
      <c r="AC55" s="57">
        <v>8.68075449139199</v>
      </c>
      <c r="AD55" s="57">
        <v>8.80325449139202</v>
      </c>
      <c r="AE55" s="57">
        <v>9.523254491392</v>
      </c>
      <c r="AF55" s="57">
        <v>10.188254491392</v>
      </c>
      <c r="AG55" s="57">
        <v>10.565754491392</v>
      </c>
      <c r="AH55" s="57">
        <v>11.285754491392</v>
      </c>
      <c r="AI55" s="57">
        <v>11.220754491392</v>
      </c>
      <c r="AJ55" s="57">
        <v>10.750754491392</v>
      </c>
      <c r="AK55" s="57">
        <v>10.310754491392</v>
      </c>
      <c r="AL55" s="57">
        <v>10.795754491392</v>
      </c>
      <c r="AM55" s="57">
        <v>9.830754491392</v>
      </c>
      <c r="AN55">
        <v>9.01575449139202</v>
      </c>
      <c r="AO55" s="57">
        <v>9.585754491392</v>
      </c>
      <c r="AP55" s="57">
        <v>10.115754491392</v>
      </c>
      <c r="AQ55" s="57">
        <v>9.74575449139199</v>
      </c>
      <c r="AR55" s="57">
        <v>10.435754491392</v>
      </c>
      <c r="AS55" s="57">
        <v>10.463254491392</v>
      </c>
      <c r="AT55" s="57">
        <v>12.528254491392</v>
      </c>
      <c r="AU55" s="57">
        <v>12.103254491392</v>
      </c>
      <c r="AV55" s="57">
        <v>12.337004491392</v>
      </c>
      <c r="AW55" s="57">
        <v>11.837004491392</v>
      </c>
      <c r="AX55" s="57">
        <v>14.703379491392</v>
      </c>
      <c r="AY55" s="57">
        <v>16.856788241392</v>
      </c>
      <c r="AZ55">
        <v>17.458254491392</v>
      </c>
      <c r="BA55">
        <v>17.138254491392</v>
      </c>
      <c r="BB55">
        <v>16.458254491392</v>
      </c>
      <c r="BC55">
        <v>17.463254491392</v>
      </c>
      <c r="BD55">
        <v>16.588254491392</v>
      </c>
      <c r="BE55" s="57">
        <v>16.753254491392</v>
      </c>
      <c r="BF55" s="57">
        <v>17.938254491392</v>
      </c>
      <c r="BG55" s="57">
        <v>21.155754491392</v>
      </c>
      <c r="BH55" s="57">
        <v>20.098254491392</v>
      </c>
      <c r="BI55" s="57">
        <v>18.468254491392</v>
      </c>
      <c r="BJ55" s="57">
        <v>18.5990640183404</v>
      </c>
      <c r="BK55" s="57">
        <v>21.5832890183404</v>
      </c>
      <c r="BL55" s="57">
        <v>22.4143390183404</v>
      </c>
      <c r="BM55" s="57">
        <v>23.0934892190577</v>
      </c>
      <c r="BN55" s="57">
        <v>24.0021163406283</v>
      </c>
      <c r="BO55" s="57">
        <v>25.4133163406283</v>
      </c>
      <c r="BP55" s="57">
        <v>26.8731163406283</v>
      </c>
      <c r="BQ55" s="57">
        <v>28.075754491392</v>
      </c>
      <c r="BR55" s="57">
        <v>27.598254491392</v>
      </c>
      <c r="BS55" s="57">
        <v>29.438254491392</v>
      </c>
      <c r="BT55" s="57">
        <v>30.253254491392</v>
      </c>
      <c r="BU55" s="57">
        <v>29.743254491392</v>
      </c>
      <c r="BV55" s="57">
        <v>29.523254491392</v>
      </c>
      <c r="BW55" s="57">
        <v>31.203254491392</v>
      </c>
      <c r="BX55" s="57">
        <v>30.733254491392</v>
      </c>
      <c r="BY55" s="57">
        <v>31.523254491392</v>
      </c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</row>
    <row r="56" ht="15.95" customHeight="1" spans="1:88">
      <c r="A56" s="85" t="s">
        <v>143</v>
      </c>
      <c r="B56" s="46"/>
      <c r="C56" s="46"/>
      <c r="D56" s="14">
        <v>-93.8846943173121</v>
      </c>
      <c r="E56" s="14">
        <v>-64.95</v>
      </c>
      <c r="F56" s="14">
        <v>-64.67</v>
      </c>
      <c r="G56" s="14">
        <f t="shared" si="3"/>
        <v>0.280000000000001</v>
      </c>
      <c r="H56" s="14">
        <f t="shared" si="4"/>
        <v>28.9346943173121</v>
      </c>
      <c r="I56" s="74">
        <f t="shared" si="5"/>
        <v>29.2146943173121</v>
      </c>
      <c r="J56" s="75"/>
      <c r="K56" s="75"/>
      <c r="L56" s="75"/>
      <c r="M56" s="56"/>
      <c r="N56" s="56"/>
      <c r="O56" s="56"/>
      <c r="P56" s="56"/>
      <c r="Q56" s="56"/>
      <c r="R56" s="56"/>
      <c r="S56" s="56"/>
      <c r="T56" s="56">
        <v>5.99765255930279</v>
      </c>
      <c r="U56" s="57">
        <v>5.86219431731212</v>
      </c>
      <c r="V56" s="57">
        <v>6.1084064786392</v>
      </c>
      <c r="W56" s="57">
        <v>6.29165867299837</v>
      </c>
      <c r="X56" s="57">
        <v>8.22469431731209</v>
      </c>
      <c r="Y56" s="57">
        <v>8.57835617295652</v>
      </c>
      <c r="Z56" s="57">
        <v>7.9246943173121</v>
      </c>
      <c r="AA56" s="57">
        <v>8.29219431731208</v>
      </c>
      <c r="AB56" s="57">
        <v>9.27969431731211</v>
      </c>
      <c r="AC56" s="57">
        <v>8.25469431731209</v>
      </c>
      <c r="AD56" s="57">
        <v>8.36969431731212</v>
      </c>
      <c r="AE56" s="57">
        <v>9.08969431731209</v>
      </c>
      <c r="AF56" s="57">
        <v>9.77219431731208</v>
      </c>
      <c r="AG56" s="57">
        <v>10.1171943173121</v>
      </c>
      <c r="AH56" s="57">
        <v>10.8446943173121</v>
      </c>
      <c r="AI56" s="57">
        <v>10.7621943173121</v>
      </c>
      <c r="AJ56" s="57">
        <v>10.2446943173121</v>
      </c>
      <c r="AK56" s="57">
        <v>9.81469431731209</v>
      </c>
      <c r="AL56" s="57">
        <v>10.2221943173121</v>
      </c>
      <c r="AM56" s="57">
        <v>9.2571943173121</v>
      </c>
      <c r="AN56">
        <v>8.39969431731213</v>
      </c>
      <c r="AO56" s="57">
        <v>8.94969431731209</v>
      </c>
      <c r="AP56" s="57">
        <v>9.4896943173121</v>
      </c>
      <c r="AQ56" s="57">
        <v>9.2096943173121</v>
      </c>
      <c r="AR56" s="57">
        <v>9.81469431731207</v>
      </c>
      <c r="AS56" s="57">
        <v>9.89469431731212</v>
      </c>
      <c r="AT56" s="57">
        <v>11.8471943173121</v>
      </c>
      <c r="AU56" s="57">
        <v>11.3771943173121</v>
      </c>
      <c r="AV56" s="57">
        <v>11.4834443173121</v>
      </c>
      <c r="AW56" s="57">
        <v>11.0034443173121</v>
      </c>
      <c r="AX56" s="57">
        <v>13.6915693173121</v>
      </c>
      <c r="AY56" s="57">
        <v>15.6703255673121</v>
      </c>
      <c r="AZ56">
        <v>16.1746943173121</v>
      </c>
      <c r="BA56">
        <v>15.8746943173121</v>
      </c>
      <c r="BB56">
        <v>15.1646943173121</v>
      </c>
      <c r="BC56">
        <v>16.1546943173121</v>
      </c>
      <c r="BD56">
        <v>15.2546943173121</v>
      </c>
      <c r="BE56" s="57">
        <v>15.4296943173121</v>
      </c>
      <c r="BF56" s="57">
        <v>16.6171943173121</v>
      </c>
      <c r="BG56" s="57">
        <v>19.7196943173121</v>
      </c>
      <c r="BH56" s="57">
        <v>18.5571943173121</v>
      </c>
      <c r="BI56" s="57">
        <v>16.8021943173121</v>
      </c>
      <c r="BJ56" s="57">
        <v>16.923007483216</v>
      </c>
      <c r="BK56" s="57">
        <v>19.770957483216</v>
      </c>
      <c r="BL56" s="57">
        <v>20.564057483216</v>
      </c>
      <c r="BM56" s="57">
        <v>20.9592450052869</v>
      </c>
      <c r="BN56" s="57">
        <v>21.6871780718628</v>
      </c>
      <c r="BO56" s="57">
        <v>22.9905780718628</v>
      </c>
      <c r="BP56" s="57">
        <v>24.3333780718628</v>
      </c>
      <c r="BQ56" s="57">
        <v>25.4246943173121</v>
      </c>
      <c r="BR56" s="57">
        <v>24.8996943173121</v>
      </c>
      <c r="BS56" s="57">
        <v>26.7146943173121</v>
      </c>
      <c r="BT56" s="57">
        <v>27.4846943173121</v>
      </c>
      <c r="BU56" s="57">
        <v>27.0296943173121</v>
      </c>
      <c r="BV56" s="57">
        <v>26.8596943173121</v>
      </c>
      <c r="BW56" s="57">
        <v>28.5321943173121</v>
      </c>
      <c r="BX56" s="57">
        <v>28.1021943173121</v>
      </c>
      <c r="BY56" s="57">
        <v>28.9346943173121</v>
      </c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</row>
    <row r="57" ht="15.95" customHeight="1" spans="1:88">
      <c r="A57" s="85" t="s">
        <v>144</v>
      </c>
      <c r="B57" s="46"/>
      <c r="C57" s="46"/>
      <c r="D57" s="14">
        <v>-95.766500664832</v>
      </c>
      <c r="E57" s="14">
        <v>-69.4325</v>
      </c>
      <c r="F57" s="14">
        <v>-69.1725</v>
      </c>
      <c r="G57" s="14">
        <f t="shared" si="3"/>
        <v>0.260000000000005</v>
      </c>
      <c r="H57" s="14">
        <f t="shared" si="4"/>
        <v>26.334000664832</v>
      </c>
      <c r="I57" s="74">
        <f t="shared" si="5"/>
        <v>26.594000664832</v>
      </c>
      <c r="J57" s="75"/>
      <c r="K57" s="75"/>
      <c r="L57" s="75"/>
      <c r="M57" s="56"/>
      <c r="N57" s="56"/>
      <c r="O57" s="56"/>
      <c r="P57" s="56"/>
      <c r="Q57" s="56"/>
      <c r="R57" s="56"/>
      <c r="S57" s="56"/>
      <c r="T57" s="56">
        <v>5.6886452067164</v>
      </c>
      <c r="U57" s="57">
        <v>5.54400066483201</v>
      </c>
      <c r="V57" s="57">
        <v>5.7768486927549</v>
      </c>
      <c r="W57" s="57">
        <v>5.95015415353754</v>
      </c>
      <c r="X57" s="57">
        <v>7.83400066483199</v>
      </c>
      <c r="Y57" s="57">
        <v>8.17086269341976</v>
      </c>
      <c r="Z57" s="57">
        <v>7.50400066483201</v>
      </c>
      <c r="AA57" s="57">
        <v>7.84900066483198</v>
      </c>
      <c r="AB57" s="57">
        <v>8.794000664832</v>
      </c>
      <c r="AC57" s="57">
        <v>7.75650066483199</v>
      </c>
      <c r="AD57" s="57">
        <v>7.87400066483202</v>
      </c>
      <c r="AE57" s="57">
        <v>8.589000664832</v>
      </c>
      <c r="AF57" s="57">
        <v>9.31650066483198</v>
      </c>
      <c r="AG57" s="57">
        <v>9.606500664832</v>
      </c>
      <c r="AH57" s="57">
        <v>10.371500664832</v>
      </c>
      <c r="AI57" s="57">
        <v>10.286500664832</v>
      </c>
      <c r="AJ57" s="57">
        <v>9.709000664832</v>
      </c>
      <c r="AK57" s="57">
        <v>9.25900066483199</v>
      </c>
      <c r="AL57" s="57">
        <v>9.61400066483201</v>
      </c>
      <c r="AM57" s="57">
        <v>8.64150066483199</v>
      </c>
      <c r="AN57">
        <v>7.73150066483203</v>
      </c>
      <c r="AO57" s="57">
        <v>8.261500664832</v>
      </c>
      <c r="AP57" s="57">
        <v>8.771500664832</v>
      </c>
      <c r="AQ57" s="57">
        <v>8.48150066483198</v>
      </c>
      <c r="AR57" s="57">
        <v>9.02400066483197</v>
      </c>
      <c r="AS57" s="57">
        <v>9.10900066483201</v>
      </c>
      <c r="AT57" s="57">
        <v>11.056500664832</v>
      </c>
      <c r="AU57" s="57">
        <v>10.574000664832</v>
      </c>
      <c r="AV57" s="57">
        <v>10.616500664832</v>
      </c>
      <c r="AW57" s="57">
        <v>10.156500664832</v>
      </c>
      <c r="AX57" s="57">
        <v>12.696850664832</v>
      </c>
      <c r="AY57" s="57">
        <v>14.503345164832</v>
      </c>
      <c r="AZ57">
        <v>14.924000664832</v>
      </c>
      <c r="BA57">
        <v>14.644000664832</v>
      </c>
      <c r="BB57">
        <v>13.911500664832</v>
      </c>
      <c r="BC57">
        <v>14.906500664832</v>
      </c>
      <c r="BD57">
        <v>13.964000664832</v>
      </c>
      <c r="BE57" s="57">
        <v>14.144000664832</v>
      </c>
      <c r="BF57" s="57">
        <v>15.321500664832</v>
      </c>
      <c r="BG57" s="57">
        <v>18.301500664832</v>
      </c>
      <c r="BH57" s="57">
        <v>17.039000664832</v>
      </c>
      <c r="BI57" s="57">
        <v>15.206500664832</v>
      </c>
      <c r="BJ57" s="57">
        <v>15.317739668821</v>
      </c>
      <c r="BK57" s="57">
        <v>18.029414668821</v>
      </c>
      <c r="BL57" s="57">
        <v>18.784564668821</v>
      </c>
      <c r="BM57" s="57">
        <v>18.8995407467068</v>
      </c>
      <c r="BN57" s="57">
        <v>19.4158004951257</v>
      </c>
      <c r="BO57" s="57">
        <v>20.6114004951257</v>
      </c>
      <c r="BP57" s="57">
        <v>21.8372004951257</v>
      </c>
      <c r="BQ57" s="57">
        <v>22.801500664832</v>
      </c>
      <c r="BR57" s="57">
        <v>22.241500664832</v>
      </c>
      <c r="BS57" s="57">
        <v>24.041500664832</v>
      </c>
      <c r="BT57" s="57">
        <v>24.761500664832</v>
      </c>
      <c r="BU57" s="57">
        <v>24.351500664832</v>
      </c>
      <c r="BV57" s="57">
        <v>24.231500664832</v>
      </c>
      <c r="BW57" s="57">
        <v>25.931500664832</v>
      </c>
      <c r="BX57" s="57">
        <v>25.541500664832</v>
      </c>
      <c r="BY57" s="57">
        <v>26.334000664832</v>
      </c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</row>
    <row r="58" ht="15.95" customHeight="1" spans="1:88">
      <c r="A58" s="85" t="s">
        <v>145</v>
      </c>
      <c r="B58" s="46"/>
      <c r="C58" s="46"/>
      <c r="D58" s="14">
        <v>-95.078592351488</v>
      </c>
      <c r="E58" s="14">
        <v>-70.6225</v>
      </c>
      <c r="F58" s="14">
        <v>-70.3825</v>
      </c>
      <c r="G58" s="14">
        <f t="shared" si="3"/>
        <v>0.239999999999995</v>
      </c>
      <c r="H58" s="14">
        <f t="shared" si="4"/>
        <v>24.456092351488</v>
      </c>
      <c r="I58" s="74">
        <f t="shared" si="5"/>
        <v>24.696092351488</v>
      </c>
      <c r="J58" s="75"/>
      <c r="K58" s="75"/>
      <c r="L58" s="75"/>
      <c r="M58" s="56"/>
      <c r="N58" s="56"/>
      <c r="O58" s="56"/>
      <c r="P58" s="56"/>
      <c r="Q58" s="56"/>
      <c r="R58" s="56"/>
      <c r="S58" s="56"/>
      <c r="T58" s="56">
        <v>5.3852561696317</v>
      </c>
      <c r="U58" s="57">
        <v>5.30859235148802</v>
      </c>
      <c r="V58" s="57">
        <v>5.53155323025049</v>
      </c>
      <c r="W58" s="57">
        <v>5.69749982715801</v>
      </c>
      <c r="X58" s="57">
        <v>7.33359235148799</v>
      </c>
      <c r="Y58" s="57">
        <v>7.64893682260198</v>
      </c>
      <c r="Z58" s="57">
        <v>7.118592351488</v>
      </c>
      <c r="AA58" s="57">
        <v>7.59609235148798</v>
      </c>
      <c r="AB58" s="57">
        <v>8.623592351488</v>
      </c>
      <c r="AC58" s="57">
        <v>7.57109235148799</v>
      </c>
      <c r="AD58" s="57">
        <v>7.83859235148803</v>
      </c>
      <c r="AE58" s="57">
        <v>8.591092351488</v>
      </c>
      <c r="AF58" s="57">
        <v>9.32859235148798</v>
      </c>
      <c r="AG58" s="57">
        <v>9.58359235148801</v>
      </c>
      <c r="AH58" s="57">
        <v>10.421092351488</v>
      </c>
      <c r="AI58" s="57">
        <v>10.383592351488</v>
      </c>
      <c r="AJ58" s="57">
        <v>9.71859235148801</v>
      </c>
      <c r="AK58" s="57">
        <v>9.14109235148798</v>
      </c>
      <c r="AL58" s="57">
        <v>9.49109235148801</v>
      </c>
      <c r="AM58" s="57">
        <v>8.481092351488</v>
      </c>
      <c r="AN58">
        <v>7.57359235148803</v>
      </c>
      <c r="AO58" s="57">
        <v>8.08359235148801</v>
      </c>
      <c r="AP58" s="57">
        <v>8.513592351488</v>
      </c>
      <c r="AQ58" s="57">
        <v>8.253592351488</v>
      </c>
      <c r="AR58" s="57">
        <v>8.63109235148798</v>
      </c>
      <c r="AS58" s="57">
        <v>8.90609235148801</v>
      </c>
      <c r="AT58" s="57">
        <v>10.756092351488</v>
      </c>
      <c r="AU58" s="57">
        <v>10.196092351488</v>
      </c>
      <c r="AV58" s="57">
        <v>10.134467351488</v>
      </c>
      <c r="AW58" s="57">
        <v>9.694467351488</v>
      </c>
      <c r="AX58" s="57">
        <v>12.082614851488</v>
      </c>
      <c r="AY58" s="57">
        <v>13.760503426488</v>
      </c>
      <c r="AZ58">
        <v>14.176092351488</v>
      </c>
      <c r="BA58">
        <v>13.916092351488</v>
      </c>
      <c r="BB58">
        <v>13.313592351488</v>
      </c>
      <c r="BC58">
        <v>14.318592351488</v>
      </c>
      <c r="BD58">
        <v>13.326092351488</v>
      </c>
      <c r="BE58" s="57">
        <v>13.523592351488</v>
      </c>
      <c r="BF58" s="57">
        <v>14.706092351488</v>
      </c>
      <c r="BG58" s="57">
        <v>17.586092351488</v>
      </c>
      <c r="BH58" s="57">
        <v>16.158592351488</v>
      </c>
      <c r="BI58" s="57">
        <v>14.303592351488</v>
      </c>
      <c r="BJ58" s="57">
        <v>14.4094139055969</v>
      </c>
      <c r="BK58" s="57">
        <v>17.0776389055969</v>
      </c>
      <c r="BL58" s="57">
        <v>17.8206889055969</v>
      </c>
      <c r="BM58" s="57">
        <v>17.8532527319192</v>
      </c>
      <c r="BN58" s="57">
        <v>17.9416666922476</v>
      </c>
      <c r="BO58" s="57">
        <v>19.0294666922476</v>
      </c>
      <c r="BP58" s="57">
        <v>20.1166666922476</v>
      </c>
      <c r="BQ58" s="57">
        <v>20.871092351488</v>
      </c>
      <c r="BR58" s="57">
        <v>20.241092351488</v>
      </c>
      <c r="BS58" s="57">
        <v>22.043592351488</v>
      </c>
      <c r="BT58" s="57">
        <v>22.708592351488</v>
      </c>
      <c r="BU58" s="57">
        <v>22.313592351488</v>
      </c>
      <c r="BV58" s="57">
        <v>22.243592351488</v>
      </c>
      <c r="BW58" s="57">
        <v>23.991092351488</v>
      </c>
      <c r="BX58" s="57">
        <v>23.641092351488</v>
      </c>
      <c r="BY58" s="57">
        <v>24.456092351488</v>
      </c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</row>
    <row r="59" spans="24:88">
      <c r="X59" s="57"/>
      <c r="Z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</row>
    <row r="60" spans="24:88">
      <c r="X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</row>
    <row r="61" spans="24:24">
      <c r="X61" s="57"/>
    </row>
    <row r="62" spans="24:24">
      <c r="X62" s="57"/>
    </row>
    <row r="63" spans="24:24">
      <c r="X63" s="57"/>
    </row>
    <row r="64" spans="24:24">
      <c r="X64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U66"/>
  <sheetViews>
    <sheetView topLeftCell="A34" workbookViewId="0">
      <pane xSplit="14" topLeftCell="BU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5" width="12.625" customWidth="1"/>
    <col min="16" max="16" width="11.75" customWidth="1"/>
    <col min="17" max="17" width="11.75" hidden="1" customWidth="1"/>
    <col min="18" max="18" width="12" hidden="1" customWidth="1"/>
    <col min="19" max="19" width="12.625" hidden="1" customWidth="1"/>
    <col min="20" max="20" width="13.5" hidden="1" customWidth="1"/>
    <col min="21" max="21" width="12.75" hidden="1" customWidth="1"/>
    <col min="22" max="22" width="12.125" customWidth="1"/>
    <col min="23" max="24" width="12.25" customWidth="1"/>
    <col min="25" max="25" width="12.5" customWidth="1"/>
    <col min="26" max="26" width="11.375" customWidth="1"/>
    <col min="27" max="27" width="12.625" customWidth="1"/>
    <col min="28" max="28" width="12.375" customWidth="1"/>
    <col min="29" max="29" width="11.125" customWidth="1"/>
    <col min="30" max="30" width="11.75" customWidth="1"/>
    <col min="31" max="31" width="11.5" customWidth="1"/>
    <col min="32" max="33" width="11.125" customWidth="1"/>
    <col min="34" max="34" width="12" customWidth="1"/>
    <col min="35" max="35" width="11.75" customWidth="1"/>
    <col min="36" max="36" width="12.75" customWidth="1"/>
    <col min="37" max="37" width="12.125" customWidth="1"/>
    <col min="38" max="38" width="11.875" customWidth="1"/>
    <col min="39" max="39" width="13" customWidth="1"/>
    <col min="40" max="40" width="12" customWidth="1"/>
    <col min="41" max="41" width="11.5" customWidth="1"/>
    <col min="42" max="42" width="12.875" customWidth="1"/>
    <col min="43" max="43" width="12.75" customWidth="1"/>
    <col min="44" max="44" width="11.25" customWidth="1"/>
    <col min="45" max="45" width="12" customWidth="1"/>
    <col min="46" max="46" width="12.5" customWidth="1"/>
    <col min="47" max="47" width="11.75" customWidth="1"/>
    <col min="48" max="48" width="12.5" customWidth="1"/>
    <col min="49" max="49" width="11.875" customWidth="1"/>
    <col min="50" max="50" width="11.75" customWidth="1"/>
    <col min="51" max="51" width="12.375" customWidth="1"/>
    <col min="52" max="52" width="11.25" customWidth="1"/>
    <col min="53" max="53" width="11.875" customWidth="1"/>
    <col min="54" max="54" width="12.125" customWidth="1"/>
    <col min="55" max="55" width="11.625" customWidth="1"/>
    <col min="56" max="56" width="11.125" customWidth="1"/>
    <col min="57" max="57" width="11.625" customWidth="1"/>
    <col min="58" max="58" width="11.75" customWidth="1"/>
    <col min="59" max="59" width="11.5" customWidth="1"/>
    <col min="60" max="60" width="11" customWidth="1"/>
    <col min="61" max="61" width="11.625" customWidth="1"/>
    <col min="62" max="62" width="11.25" customWidth="1"/>
    <col min="63" max="63" width="12.25" customWidth="1"/>
    <col min="64" max="64" width="12" customWidth="1"/>
    <col min="65" max="65" width="11.5" customWidth="1"/>
    <col min="66" max="66" width="12.5" customWidth="1"/>
    <col min="67" max="67" width="12.875" customWidth="1"/>
    <col min="68" max="68" width="12.625" customWidth="1"/>
    <col min="69" max="69" width="12.5" customWidth="1"/>
    <col min="70" max="70" width="12.625" customWidth="1"/>
    <col min="71" max="71" width="11.625" customWidth="1"/>
    <col min="72" max="72" width="12.375" customWidth="1"/>
    <col min="73" max="73" width="11.625" customWidth="1"/>
  </cols>
  <sheetData>
    <row r="1" ht="15.95" customHeight="1" spans="1:17">
      <c r="A1" s="45" t="s">
        <v>154</v>
      </c>
      <c r="B1" s="45"/>
      <c r="C1" s="45"/>
      <c r="D1" s="45"/>
      <c r="E1" s="45"/>
      <c r="F1" s="45"/>
      <c r="G1" s="45"/>
      <c r="H1" s="45"/>
      <c r="I1" s="45"/>
      <c r="J1" s="56"/>
      <c r="K1" s="56"/>
      <c r="L1" s="56"/>
      <c r="M1" s="56"/>
      <c r="N1" s="56"/>
      <c r="O1" s="56"/>
      <c r="P1" s="51"/>
      <c r="Q1" s="51"/>
    </row>
    <row r="2" ht="15.95" customHeight="1" spans="1:17">
      <c r="A2" s="45"/>
      <c r="B2" s="45"/>
      <c r="C2" s="45"/>
      <c r="D2" s="45"/>
      <c r="E2" s="45"/>
      <c r="F2" s="45"/>
      <c r="G2" s="45"/>
      <c r="H2" s="45"/>
      <c r="I2" s="45"/>
      <c r="J2" s="56"/>
      <c r="K2" s="56"/>
      <c r="L2" s="56"/>
      <c r="M2" s="56"/>
      <c r="N2" s="56"/>
      <c r="O2" s="56"/>
      <c r="P2" s="56"/>
      <c r="Q2" s="51"/>
    </row>
    <row r="3" ht="15.95" customHeight="1" spans="1:17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6"/>
      <c r="K3" s="56"/>
      <c r="L3" s="56"/>
      <c r="M3" s="56"/>
      <c r="N3" s="56"/>
      <c r="O3" s="56"/>
      <c r="P3" s="56"/>
      <c r="Q3" s="53"/>
    </row>
    <row r="4" ht="15.95" customHeight="1" spans="1:73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6"/>
      <c r="K4" s="56"/>
      <c r="L4" s="56"/>
      <c r="M4" s="56"/>
      <c r="N4" s="56"/>
      <c r="O4" s="56"/>
      <c r="P4" s="53"/>
      <c r="Q4" s="54" t="s">
        <v>111</v>
      </c>
      <c r="R4" s="54" t="s">
        <v>112</v>
      </c>
      <c r="S4" s="54" t="s">
        <v>40</v>
      </c>
      <c r="T4" s="54" t="s">
        <v>41</v>
      </c>
      <c r="U4" s="54" t="s">
        <v>43</v>
      </c>
      <c r="V4" s="54" t="s">
        <v>45</v>
      </c>
      <c r="W4" s="54" t="s">
        <v>47</v>
      </c>
      <c r="X4" s="54" t="s">
        <v>11</v>
      </c>
      <c r="Y4" s="54" t="s">
        <v>13</v>
      </c>
      <c r="Z4" s="54" t="s">
        <v>14</v>
      </c>
      <c r="AA4" s="54" t="s">
        <v>15</v>
      </c>
      <c r="AB4" s="54" t="s">
        <v>16</v>
      </c>
      <c r="AC4" s="54" t="s">
        <v>17</v>
      </c>
      <c r="AD4" s="54" t="s">
        <v>18</v>
      </c>
      <c r="AE4" s="54" t="s">
        <v>19</v>
      </c>
      <c r="AF4" s="54" t="s">
        <v>20</v>
      </c>
      <c r="AG4" s="54" t="s">
        <v>105</v>
      </c>
      <c r="AH4" s="54" t="s">
        <v>21</v>
      </c>
      <c r="AI4" s="54" t="s">
        <v>49</v>
      </c>
      <c r="AJ4" s="54" t="s">
        <v>22</v>
      </c>
      <c r="AK4" s="54" t="s">
        <v>50</v>
      </c>
      <c r="AL4" s="54" t="s">
        <v>23</v>
      </c>
      <c r="AM4" s="54" t="s">
        <v>51</v>
      </c>
      <c r="AN4" s="54" t="s">
        <v>24</v>
      </c>
      <c r="AO4" s="54" t="s">
        <v>25</v>
      </c>
      <c r="AP4" s="54" t="s">
        <v>52</v>
      </c>
      <c r="AQ4" s="54" t="s">
        <v>53</v>
      </c>
      <c r="AR4" s="54" t="s">
        <v>119</v>
      </c>
      <c r="AS4" s="54" t="s">
        <v>26</v>
      </c>
      <c r="AT4" s="54" t="s">
        <v>27</v>
      </c>
      <c r="AU4" s="54" t="s">
        <v>116</v>
      </c>
      <c r="AV4" s="54" t="s">
        <v>28</v>
      </c>
      <c r="AW4" s="54" t="s">
        <v>134</v>
      </c>
      <c r="AX4" s="54" t="s">
        <v>29</v>
      </c>
      <c r="AY4" s="54" t="s">
        <v>120</v>
      </c>
      <c r="AZ4" s="54" t="s">
        <v>30</v>
      </c>
      <c r="BA4" s="54" t="s">
        <v>121</v>
      </c>
      <c r="BB4" s="54" t="s">
        <v>31</v>
      </c>
      <c r="BC4" s="54" t="s">
        <v>122</v>
      </c>
      <c r="BD4" s="54" t="s">
        <v>32</v>
      </c>
      <c r="BE4" s="54" t="s">
        <v>123</v>
      </c>
      <c r="BF4" s="54" t="s">
        <v>33</v>
      </c>
      <c r="BG4" s="54" t="s">
        <v>109</v>
      </c>
      <c r="BH4" s="54" t="s">
        <v>34</v>
      </c>
      <c r="BI4" s="54" t="s">
        <v>124</v>
      </c>
      <c r="BJ4" s="54" t="s">
        <v>35</v>
      </c>
      <c r="BK4" s="54" t="s">
        <v>117</v>
      </c>
      <c r="BL4" s="54" t="s">
        <v>36</v>
      </c>
      <c r="BM4" s="54" t="s">
        <v>113</v>
      </c>
      <c r="BN4" s="54" t="s">
        <v>37</v>
      </c>
      <c r="BO4" s="54" t="s">
        <v>125</v>
      </c>
      <c r="BP4" s="54" t="s">
        <v>126</v>
      </c>
      <c r="BQ4" s="54" t="s">
        <v>127</v>
      </c>
      <c r="BR4" s="54" t="s">
        <v>128</v>
      </c>
      <c r="BS4" s="54" t="s">
        <v>129</v>
      </c>
      <c r="BT4" s="54" t="s">
        <v>130</v>
      </c>
      <c r="BU4" s="54" t="s">
        <v>135</v>
      </c>
    </row>
    <row r="5" ht="15.95" customHeight="1" spans="1:73">
      <c r="A5" s="85" t="s">
        <v>54</v>
      </c>
      <c r="B5" s="46"/>
      <c r="C5" s="46"/>
      <c r="D5" s="14">
        <v>-5.8826186404</v>
      </c>
      <c r="E5" s="14">
        <v>-3.7725</v>
      </c>
      <c r="F5" s="14">
        <v>-3.8425</v>
      </c>
      <c r="G5" s="14">
        <f>F5-E5</f>
        <v>-0.0699999999999998</v>
      </c>
      <c r="H5" s="14">
        <f>E5-D5</f>
        <v>2.1101186404</v>
      </c>
      <c r="I5" s="14">
        <f>F5-D5</f>
        <v>2.0401186404</v>
      </c>
      <c r="J5" s="56"/>
      <c r="K5" s="56"/>
      <c r="L5" s="56"/>
      <c r="M5" s="56"/>
      <c r="N5" s="56"/>
      <c r="O5" s="56"/>
      <c r="P5" s="56"/>
      <c r="Q5" s="56">
        <v>1.018037622864</v>
      </c>
      <c r="R5" s="57">
        <v>0.9526186404</v>
      </c>
      <c r="S5" s="57">
        <v>0.990723386016</v>
      </c>
      <c r="T5" s="57">
        <v>0.998582436892799</v>
      </c>
      <c r="U5" s="57">
        <v>1.0751186404</v>
      </c>
      <c r="V5" s="57">
        <v>1.4326186404</v>
      </c>
      <c r="W5" s="57">
        <v>1.4626186404</v>
      </c>
      <c r="X5" s="57">
        <v>1.4126186404</v>
      </c>
      <c r="Y5" s="57">
        <v>1.4251186404</v>
      </c>
      <c r="Z5" s="57">
        <v>1.4576186404</v>
      </c>
      <c r="AA5" s="57">
        <v>1.5626186404</v>
      </c>
      <c r="AB5" s="57">
        <v>1.5723686404</v>
      </c>
      <c r="AC5" s="57">
        <v>1.5901186404</v>
      </c>
      <c r="AD5" s="57">
        <v>1.5626186404</v>
      </c>
      <c r="AE5" s="57">
        <v>1.5876186404</v>
      </c>
      <c r="AF5" s="57">
        <v>1.6276186404</v>
      </c>
      <c r="AG5" s="57">
        <v>1.5576186404</v>
      </c>
      <c r="AH5" s="57">
        <v>1.6526186404</v>
      </c>
      <c r="AI5" s="57">
        <v>1.5901186404</v>
      </c>
      <c r="AJ5" s="57">
        <v>1.5126186404</v>
      </c>
      <c r="AK5" s="57">
        <v>1.5201186404</v>
      </c>
      <c r="AL5" s="57">
        <v>1.7626186404</v>
      </c>
      <c r="AM5" s="57">
        <v>1.6126186404</v>
      </c>
      <c r="AN5" s="57">
        <v>1.6526186404</v>
      </c>
      <c r="AO5" s="57">
        <v>1.7876186404</v>
      </c>
      <c r="AP5" s="57">
        <v>1.7026186404</v>
      </c>
      <c r="AQ5" s="57">
        <v>1.9551186404</v>
      </c>
      <c r="AR5" s="57"/>
      <c r="AS5" s="57">
        <v>1.9157436404</v>
      </c>
      <c r="AT5" s="57">
        <v>1.8826186404</v>
      </c>
      <c r="AU5">
        <v>1.8651186404</v>
      </c>
      <c r="AV5">
        <v>1.8526186404</v>
      </c>
      <c r="AW5">
        <v>1.9501186404</v>
      </c>
      <c r="AX5">
        <v>1.9551186404</v>
      </c>
      <c r="AY5" s="57">
        <v>1.8626186404</v>
      </c>
      <c r="AZ5" s="57">
        <v>1.9451186404</v>
      </c>
      <c r="BA5">
        <v>1.9376186404</v>
      </c>
      <c r="BB5" s="57">
        <v>1.9776186404</v>
      </c>
      <c r="BC5" s="57">
        <v>2.1101186404</v>
      </c>
      <c r="BD5" s="60">
        <v>2.0376186404</v>
      </c>
      <c r="BE5" s="57">
        <v>2.0248686404</v>
      </c>
      <c r="BF5" s="57">
        <v>1.9501186404</v>
      </c>
      <c r="BG5" s="57">
        <v>1.9626186404</v>
      </c>
      <c r="BH5" s="57">
        <v>2.0376186404</v>
      </c>
      <c r="BI5" s="57">
        <v>1.9501186404</v>
      </c>
      <c r="BJ5" s="57">
        <v>2.0751186404</v>
      </c>
      <c r="BK5" s="57">
        <v>2.0426186404</v>
      </c>
      <c r="BL5" s="57">
        <v>1.9001186404</v>
      </c>
      <c r="BM5" s="57">
        <v>2.1026186404</v>
      </c>
      <c r="BN5" s="57">
        <v>2.1901186404</v>
      </c>
      <c r="BO5" s="57">
        <v>2.1001186404</v>
      </c>
      <c r="BP5" s="57">
        <v>2.1426186404</v>
      </c>
      <c r="BQ5" s="57">
        <v>2.1076186404</v>
      </c>
      <c r="BR5" s="57">
        <v>2.0926186404</v>
      </c>
      <c r="BS5" s="57">
        <v>2.0376186404</v>
      </c>
      <c r="BT5" s="57">
        <v>2.0851186404</v>
      </c>
      <c r="BU5">
        <v>2.1101186404</v>
      </c>
    </row>
    <row r="6" ht="15.95" customHeight="1" spans="1:73">
      <c r="A6" s="85" t="s">
        <v>55</v>
      </c>
      <c r="B6" s="46"/>
      <c r="C6" s="46"/>
      <c r="D6" s="14">
        <v>-11.5861679696</v>
      </c>
      <c r="E6" s="14">
        <v>-7.54</v>
      </c>
      <c r="F6" s="14">
        <v>-7.625</v>
      </c>
      <c r="G6" s="14">
        <f t="shared" ref="G6:G37" si="0">F6-E6</f>
        <v>-0.085</v>
      </c>
      <c r="H6" s="14">
        <f t="shared" ref="H6:H37" si="1">E6-D6</f>
        <v>4.0461679696</v>
      </c>
      <c r="I6" s="14">
        <f t="shared" ref="I6:I37" si="2">F6-D6</f>
        <v>3.9611679696</v>
      </c>
      <c r="J6" s="56"/>
      <c r="K6" s="56"/>
      <c r="L6" s="56"/>
      <c r="M6" s="56"/>
      <c r="N6" s="56"/>
      <c r="O6" s="56"/>
      <c r="P6" s="56"/>
      <c r="Q6" s="56">
        <v>1.984954844736</v>
      </c>
      <c r="R6" s="57">
        <v>1.7736679696</v>
      </c>
      <c r="S6" s="57">
        <v>1.844614688384</v>
      </c>
      <c r="T6" s="57">
        <v>1.9439453446272</v>
      </c>
      <c r="U6" s="57">
        <v>2.0836679696</v>
      </c>
      <c r="V6" s="57">
        <v>2.7461679696</v>
      </c>
      <c r="W6" s="57">
        <v>2.8461679696</v>
      </c>
      <c r="X6" s="57">
        <v>2.7511679696</v>
      </c>
      <c r="Y6" s="57">
        <v>2.7736679696</v>
      </c>
      <c r="Z6" s="57">
        <v>2.8161679696</v>
      </c>
      <c r="AA6" s="57">
        <v>3.0411679696</v>
      </c>
      <c r="AB6" s="57">
        <v>3.0752929696</v>
      </c>
      <c r="AC6" s="57">
        <v>3.0786679696</v>
      </c>
      <c r="AD6" s="57">
        <v>3.0611679696</v>
      </c>
      <c r="AE6" s="57">
        <v>3.1061679696</v>
      </c>
      <c r="AF6" s="57">
        <v>3.1361679696</v>
      </c>
      <c r="AG6" s="57">
        <v>3.0411679696</v>
      </c>
      <c r="AH6" s="57">
        <v>3.2236679696</v>
      </c>
      <c r="AI6" s="57">
        <v>3.0736679696</v>
      </c>
      <c r="AJ6" s="57">
        <v>2.9961679696</v>
      </c>
      <c r="AK6" s="57">
        <v>2.9536679696</v>
      </c>
      <c r="AL6" s="57">
        <v>3.2761679696</v>
      </c>
      <c r="AM6" s="57">
        <v>3.1486679696</v>
      </c>
      <c r="AN6" s="57">
        <v>3.2086679696</v>
      </c>
      <c r="AO6" s="57">
        <v>3.4361679696</v>
      </c>
      <c r="AP6" s="57">
        <v>3.3761679696</v>
      </c>
      <c r="AQ6" s="57">
        <v>3.5961679696</v>
      </c>
      <c r="AR6" s="57"/>
      <c r="AS6" s="57">
        <v>3.6430429696</v>
      </c>
      <c r="AT6" s="57">
        <v>3.6586679696</v>
      </c>
      <c r="AU6">
        <v>3.6586679696</v>
      </c>
      <c r="AV6">
        <v>3.5886679696</v>
      </c>
      <c r="AW6">
        <v>3.7711679696</v>
      </c>
      <c r="AX6">
        <v>3.7886679696</v>
      </c>
      <c r="AY6" s="57">
        <v>3.6436679696</v>
      </c>
      <c r="AZ6" s="57">
        <v>3.7736679696</v>
      </c>
      <c r="BA6">
        <v>3.7361679696</v>
      </c>
      <c r="BB6" s="57">
        <v>3.7936679696</v>
      </c>
      <c r="BC6" s="57">
        <v>4.0136679696</v>
      </c>
      <c r="BD6" s="60">
        <v>3.9686679696</v>
      </c>
      <c r="BE6" s="57">
        <v>3.8390429696</v>
      </c>
      <c r="BF6" s="57">
        <v>3.8111679696</v>
      </c>
      <c r="BG6" s="57">
        <v>3.8261679696</v>
      </c>
      <c r="BH6" s="57">
        <v>3.9686679696</v>
      </c>
      <c r="BI6" s="57">
        <v>3.9211679696</v>
      </c>
      <c r="BJ6" s="57">
        <v>4.0361679696</v>
      </c>
      <c r="BK6" s="57">
        <v>3.9386679696</v>
      </c>
      <c r="BL6" s="57">
        <v>3.7811679696</v>
      </c>
      <c r="BM6" s="57">
        <v>4.0086679696</v>
      </c>
      <c r="BN6" s="57">
        <v>4.1286679696</v>
      </c>
      <c r="BO6" s="57">
        <v>4.0536679696</v>
      </c>
      <c r="BP6" s="57">
        <v>4.1486679696</v>
      </c>
      <c r="BQ6" s="57">
        <v>4.1061679696</v>
      </c>
      <c r="BR6" s="57">
        <v>4.0436679696</v>
      </c>
      <c r="BS6" s="57">
        <v>3.9611679696</v>
      </c>
      <c r="BT6" s="57">
        <v>4.0161679696</v>
      </c>
      <c r="BU6">
        <v>4.0461679696</v>
      </c>
    </row>
    <row r="7" ht="15.95" customHeight="1" spans="1:73">
      <c r="A7" s="85" t="s">
        <v>56</v>
      </c>
      <c r="B7" s="46"/>
      <c r="C7" s="46"/>
      <c r="D7" s="14">
        <v>-14.1171143552</v>
      </c>
      <c r="E7" s="14">
        <v>-8.2275</v>
      </c>
      <c r="F7" s="14">
        <v>-8.36</v>
      </c>
      <c r="G7" s="14">
        <f t="shared" si="0"/>
        <v>-0.1325</v>
      </c>
      <c r="H7" s="14">
        <f t="shared" si="1"/>
        <v>5.8896143552</v>
      </c>
      <c r="I7" s="14">
        <f t="shared" si="2"/>
        <v>5.7571143552</v>
      </c>
      <c r="J7" s="56"/>
      <c r="K7" s="56"/>
      <c r="L7" s="56"/>
      <c r="M7" s="56"/>
      <c r="N7" s="56"/>
      <c r="O7" s="56"/>
      <c r="P7" s="56"/>
      <c r="Q7" s="56">
        <v>2.841552652032</v>
      </c>
      <c r="R7" s="57">
        <v>2.5196143552</v>
      </c>
      <c r="S7" s="57">
        <v>2.620398929408</v>
      </c>
      <c r="T7" s="57">
        <v>2.7576220145664</v>
      </c>
      <c r="U7" s="57">
        <v>2.9621143552</v>
      </c>
      <c r="V7" s="57">
        <v>3.9571143552</v>
      </c>
      <c r="W7" s="57">
        <v>4.1071143552</v>
      </c>
      <c r="X7" s="57">
        <v>3.9671143552</v>
      </c>
      <c r="Y7" s="57">
        <v>3.9871143552</v>
      </c>
      <c r="Z7" s="57">
        <v>4.0346143552</v>
      </c>
      <c r="AA7" s="57">
        <v>4.2396143552</v>
      </c>
      <c r="AB7" s="57">
        <v>4.4069893552</v>
      </c>
      <c r="AC7" s="57">
        <v>4.4271143552</v>
      </c>
      <c r="AD7" s="57">
        <v>4.4196143552</v>
      </c>
      <c r="AE7" s="57">
        <v>4.5196143552</v>
      </c>
      <c r="AF7" s="57">
        <v>4.5371143552</v>
      </c>
      <c r="AG7" s="57">
        <v>4.4071143552</v>
      </c>
      <c r="AH7" s="57">
        <v>4.6571143552</v>
      </c>
      <c r="AI7" s="57">
        <v>4.4646143552</v>
      </c>
      <c r="AJ7" s="57">
        <v>4.3571143552</v>
      </c>
      <c r="AK7" s="57">
        <v>4.2796143552</v>
      </c>
      <c r="AL7" s="57">
        <v>4.6771143552</v>
      </c>
      <c r="AM7" s="57">
        <v>4.5696143552</v>
      </c>
      <c r="AN7" s="57">
        <v>4.6471143552</v>
      </c>
      <c r="AO7" s="57">
        <v>4.9246143552</v>
      </c>
      <c r="AP7" s="57">
        <v>4.9346143552</v>
      </c>
      <c r="AQ7" s="57">
        <v>5.1221143552</v>
      </c>
      <c r="AR7" s="57"/>
      <c r="AS7" s="57">
        <v>5.2514893552</v>
      </c>
      <c r="AT7" s="57">
        <v>5.3171143552</v>
      </c>
      <c r="AU7">
        <v>5.3396143552</v>
      </c>
      <c r="AV7">
        <v>5.2196143552</v>
      </c>
      <c r="AW7">
        <v>5.4796143552</v>
      </c>
      <c r="AX7">
        <v>5.4971143552</v>
      </c>
      <c r="AY7" s="57">
        <v>5.3471143552</v>
      </c>
      <c r="AZ7" s="57">
        <v>5.4896143552</v>
      </c>
      <c r="BA7">
        <v>5.4196143552</v>
      </c>
      <c r="BB7" s="57">
        <v>5.4646143552</v>
      </c>
      <c r="BC7" s="57">
        <v>5.8321143552</v>
      </c>
      <c r="BD7" s="60">
        <v>5.7996143552</v>
      </c>
      <c r="BE7" s="57">
        <v>5.5934893552</v>
      </c>
      <c r="BF7" s="57">
        <v>5.5321143552</v>
      </c>
      <c r="BG7" s="57">
        <v>5.5071143552</v>
      </c>
      <c r="BH7" s="57">
        <v>5.7546143552</v>
      </c>
      <c r="BI7" s="57">
        <v>5.7121143552</v>
      </c>
      <c r="BJ7" s="57">
        <v>5.8546143552</v>
      </c>
      <c r="BK7" s="57">
        <v>5.7546143552</v>
      </c>
      <c r="BL7" s="57">
        <v>5.5996143552</v>
      </c>
      <c r="BM7" s="57">
        <v>5.8346143552</v>
      </c>
      <c r="BN7" s="57">
        <v>6.0346143552</v>
      </c>
      <c r="BO7" s="57">
        <v>5.9071143552</v>
      </c>
      <c r="BP7" s="57">
        <v>6.0496143552</v>
      </c>
      <c r="BQ7" s="57">
        <v>6.0246143552</v>
      </c>
      <c r="BR7" s="57">
        <v>5.9221143552</v>
      </c>
      <c r="BS7" s="57">
        <v>5.7321143552</v>
      </c>
      <c r="BT7" s="57">
        <v>5.8346143552</v>
      </c>
      <c r="BU7">
        <v>5.8896143552</v>
      </c>
    </row>
    <row r="8" ht="15.95" customHeight="1" spans="1:73">
      <c r="A8" s="85" t="s">
        <v>57</v>
      </c>
      <c r="B8" s="46"/>
      <c r="C8" s="46"/>
      <c r="D8" s="14">
        <v>-15.2564007052</v>
      </c>
      <c r="E8" s="14">
        <v>-7.65</v>
      </c>
      <c r="F8" s="14">
        <v>-7.82</v>
      </c>
      <c r="G8" s="14">
        <f t="shared" si="0"/>
        <v>-0.169999999999999</v>
      </c>
      <c r="H8" s="14">
        <f t="shared" si="1"/>
        <v>7.6064007052</v>
      </c>
      <c r="I8" s="14">
        <f t="shared" si="2"/>
        <v>7.4364007052</v>
      </c>
      <c r="J8" s="56"/>
      <c r="K8" s="56"/>
      <c r="L8" s="56"/>
      <c r="M8" s="56"/>
      <c r="N8" s="56"/>
      <c r="O8" s="56"/>
      <c r="P8" s="56"/>
      <c r="Q8" s="56">
        <v>3.652724818032</v>
      </c>
      <c r="R8" s="57">
        <v>3.2589007052</v>
      </c>
      <c r="S8" s="57">
        <v>3.389256733408</v>
      </c>
      <c r="T8" s="57">
        <v>3.5050855277664</v>
      </c>
      <c r="U8" s="57">
        <v>3.7789007052</v>
      </c>
      <c r="V8" s="57">
        <v>5.0864007052</v>
      </c>
      <c r="W8" s="57">
        <v>5.3089007052</v>
      </c>
      <c r="X8" s="57">
        <v>5.1364007052</v>
      </c>
      <c r="Y8" s="57">
        <v>5.1539007052</v>
      </c>
      <c r="Z8" s="57">
        <v>5.1964007052</v>
      </c>
      <c r="AA8" s="57">
        <v>5.5664007052</v>
      </c>
      <c r="AB8" s="57">
        <v>5.7256507052</v>
      </c>
      <c r="AC8" s="57">
        <v>5.6964007052</v>
      </c>
      <c r="AD8" s="57">
        <v>5.6714007052</v>
      </c>
      <c r="AE8" s="57">
        <v>5.8289007052</v>
      </c>
      <c r="AF8" s="57">
        <v>5.8489007052</v>
      </c>
      <c r="AG8" s="57">
        <v>5.6664007052</v>
      </c>
      <c r="AH8" s="57">
        <v>5.9439007052</v>
      </c>
      <c r="AI8" s="57">
        <v>5.7639007052</v>
      </c>
      <c r="AJ8" s="57">
        <v>5.6464007052</v>
      </c>
      <c r="AK8" s="57">
        <v>5.5039007052</v>
      </c>
      <c r="AL8" s="57">
        <v>5.9564007052</v>
      </c>
      <c r="AM8" s="57">
        <v>5.8914007052</v>
      </c>
      <c r="AN8" s="57">
        <v>5.9839007052</v>
      </c>
      <c r="AO8" s="57">
        <v>6.3389007052</v>
      </c>
      <c r="AP8" s="57">
        <v>6.3914007052</v>
      </c>
      <c r="AQ8" s="57">
        <v>6.4789007052</v>
      </c>
      <c r="AR8" s="57"/>
      <c r="AS8" s="57">
        <v>6.7320257052</v>
      </c>
      <c r="AT8" s="57">
        <v>6.8514007052</v>
      </c>
      <c r="AU8">
        <v>6.9114007052</v>
      </c>
      <c r="AV8">
        <v>6.7739007052</v>
      </c>
      <c r="AW8">
        <v>7.0789007052</v>
      </c>
      <c r="AX8">
        <v>7.1314007052</v>
      </c>
      <c r="AY8" s="57">
        <v>6.9339007052</v>
      </c>
      <c r="AZ8" s="57">
        <v>7.0639007052</v>
      </c>
      <c r="BA8">
        <v>6.9464007052</v>
      </c>
      <c r="BB8" s="57">
        <v>6.9989007052</v>
      </c>
      <c r="BC8" s="57">
        <v>7.4739007052</v>
      </c>
      <c r="BD8" s="60">
        <v>7.4839007052</v>
      </c>
      <c r="BE8" s="57">
        <v>7.2119007052</v>
      </c>
      <c r="BF8" s="57">
        <v>7.1064007052</v>
      </c>
      <c r="BG8" s="57">
        <v>7.1314007052</v>
      </c>
      <c r="BH8" s="57">
        <v>7.3764007052</v>
      </c>
      <c r="BI8" s="57">
        <v>7.2939007052</v>
      </c>
      <c r="BJ8" s="57">
        <v>7.5289007052</v>
      </c>
      <c r="BK8" s="57">
        <v>7.4339007052</v>
      </c>
      <c r="BL8" s="57">
        <v>7.2489007052</v>
      </c>
      <c r="BM8" s="57">
        <v>7.4514007052</v>
      </c>
      <c r="BN8" s="57">
        <v>7.7314007052</v>
      </c>
      <c r="BO8" s="57">
        <v>7.6064007052</v>
      </c>
      <c r="BP8" s="57">
        <v>7.7864007052</v>
      </c>
      <c r="BQ8" s="57">
        <v>7.7864007052</v>
      </c>
      <c r="BR8" s="57">
        <v>7.6814007052</v>
      </c>
      <c r="BS8" s="57">
        <v>7.4139007052</v>
      </c>
      <c r="BT8" s="57">
        <v>7.5114007052</v>
      </c>
      <c r="BU8">
        <v>7.6064007052</v>
      </c>
    </row>
    <row r="9" ht="15.95" customHeight="1" spans="1:73">
      <c r="A9" s="85" t="s">
        <v>58</v>
      </c>
      <c r="B9" s="46"/>
      <c r="C9" s="46"/>
      <c r="D9" s="14">
        <v>-18.0331870552</v>
      </c>
      <c r="E9" s="14">
        <v>-8.725</v>
      </c>
      <c r="F9" s="14">
        <v>-8.96</v>
      </c>
      <c r="G9" s="14">
        <f t="shared" si="0"/>
        <v>-0.234999999999999</v>
      </c>
      <c r="H9" s="14">
        <f t="shared" si="1"/>
        <v>9.3081870552</v>
      </c>
      <c r="I9" s="14">
        <f t="shared" si="2"/>
        <v>9.0731870552</v>
      </c>
      <c r="J9" s="56"/>
      <c r="K9" s="56"/>
      <c r="L9" s="56"/>
      <c r="M9" s="56"/>
      <c r="N9" s="56"/>
      <c r="O9" s="56"/>
      <c r="P9" s="56"/>
      <c r="Q9" s="56">
        <v>4.463896984032</v>
      </c>
      <c r="R9" s="57">
        <v>4.0081870552</v>
      </c>
      <c r="S9" s="57">
        <v>4.168514537408</v>
      </c>
      <c r="T9" s="57">
        <v>4.2628690409664</v>
      </c>
      <c r="U9" s="57">
        <v>4.6206870552</v>
      </c>
      <c r="V9" s="57">
        <v>6.2581870552</v>
      </c>
      <c r="W9" s="57">
        <v>6.5131870552</v>
      </c>
      <c r="X9" s="57">
        <v>6.2756870552</v>
      </c>
      <c r="Y9" s="57">
        <v>6.3131870552</v>
      </c>
      <c r="Z9" s="57">
        <v>6.3081870552</v>
      </c>
      <c r="AA9" s="57">
        <v>6.8806870552</v>
      </c>
      <c r="AB9" s="57">
        <v>6.9993120552</v>
      </c>
      <c r="AC9" s="57">
        <v>6.9581870552</v>
      </c>
      <c r="AD9" s="57">
        <v>6.9181870552</v>
      </c>
      <c r="AE9" s="57">
        <v>7.1081870552</v>
      </c>
      <c r="AF9" s="57">
        <v>7.1506870552</v>
      </c>
      <c r="AG9" s="57">
        <v>6.8981870552</v>
      </c>
      <c r="AH9" s="57">
        <v>7.2406870552</v>
      </c>
      <c r="AI9" s="57">
        <v>7.0306870552</v>
      </c>
      <c r="AJ9" s="57">
        <v>6.9231870552</v>
      </c>
      <c r="AK9" s="57">
        <v>6.7131870552</v>
      </c>
      <c r="AL9" s="57">
        <v>7.2231870552</v>
      </c>
      <c r="AM9" s="57">
        <v>7.1606870552</v>
      </c>
      <c r="AN9" s="57">
        <v>7.2706870552</v>
      </c>
      <c r="AO9" s="57">
        <v>7.6981870552</v>
      </c>
      <c r="AP9" s="57">
        <v>7.7831870552</v>
      </c>
      <c r="AQ9" s="57">
        <v>7.7881870552</v>
      </c>
      <c r="AR9" s="57"/>
      <c r="AS9" s="57">
        <v>8.2044370552</v>
      </c>
      <c r="AT9" s="57">
        <v>8.3531870552</v>
      </c>
      <c r="AU9">
        <v>8.4031870552</v>
      </c>
      <c r="AV9">
        <v>8.3106870552</v>
      </c>
      <c r="AW9">
        <v>8.6231870552</v>
      </c>
      <c r="AX9">
        <v>8.7081870552</v>
      </c>
      <c r="AY9" s="57">
        <v>8.4706870552</v>
      </c>
      <c r="AZ9" s="57">
        <v>8.5681870552</v>
      </c>
      <c r="BA9">
        <v>8.4131870552</v>
      </c>
      <c r="BB9" s="57">
        <v>8.5006870552</v>
      </c>
      <c r="BC9" s="57">
        <v>9.1056870552</v>
      </c>
      <c r="BD9" s="60">
        <v>9.1006870552</v>
      </c>
      <c r="BE9" s="57">
        <v>8.8074370552</v>
      </c>
      <c r="BF9" s="57">
        <v>8.6481870552</v>
      </c>
      <c r="BG9" s="57">
        <v>8.6656870552</v>
      </c>
      <c r="BH9" s="57">
        <v>8.9956870552</v>
      </c>
      <c r="BI9" s="57">
        <v>8.8631870552</v>
      </c>
      <c r="BJ9" s="57">
        <v>9.1581870552</v>
      </c>
      <c r="BK9" s="57">
        <v>9.0581870552</v>
      </c>
      <c r="BL9" s="57">
        <v>8.8206870552</v>
      </c>
      <c r="BM9" s="57">
        <v>9.0556870552</v>
      </c>
      <c r="BN9" s="57">
        <v>9.4156870552</v>
      </c>
      <c r="BO9" s="57">
        <v>9.2106870552</v>
      </c>
      <c r="BP9" s="57">
        <v>9.4606870552</v>
      </c>
      <c r="BQ9" s="57">
        <v>9.5356870552</v>
      </c>
      <c r="BR9" s="57">
        <v>9.4181870552</v>
      </c>
      <c r="BS9" s="57">
        <v>9.0281870552</v>
      </c>
      <c r="BT9" s="57">
        <v>9.1306870552</v>
      </c>
      <c r="BU9">
        <v>9.3081870552</v>
      </c>
    </row>
    <row r="10" ht="15.95" customHeight="1" spans="1:73">
      <c r="A10" s="85" t="s">
        <v>59</v>
      </c>
      <c r="B10" s="46"/>
      <c r="C10" s="46"/>
      <c r="D10" s="14">
        <v>-21.6670019512</v>
      </c>
      <c r="E10" s="14">
        <v>-10.805</v>
      </c>
      <c r="F10" s="14">
        <v>-11.075</v>
      </c>
      <c r="G10" s="14">
        <f t="shared" si="0"/>
        <v>-0.27</v>
      </c>
      <c r="H10" s="14">
        <f t="shared" si="1"/>
        <v>10.8620019512</v>
      </c>
      <c r="I10" s="14">
        <f t="shared" si="2"/>
        <v>10.5920019512</v>
      </c>
      <c r="J10" s="56"/>
      <c r="K10" s="56"/>
      <c r="L10" s="56"/>
      <c r="M10" s="56"/>
      <c r="N10" s="56"/>
      <c r="O10" s="56"/>
      <c r="P10" s="56"/>
      <c r="Q10" s="56">
        <v>5.242622263392</v>
      </c>
      <c r="R10" s="57">
        <v>4.6770019512</v>
      </c>
      <c r="S10" s="57">
        <v>4.864082029248</v>
      </c>
      <c r="T10" s="57">
        <v>4.9608260136384</v>
      </c>
      <c r="U10" s="57">
        <v>5.4020019512</v>
      </c>
      <c r="V10" s="57">
        <v>7.3470019512</v>
      </c>
      <c r="W10" s="57">
        <v>7.6595019512</v>
      </c>
      <c r="X10" s="57">
        <v>7.3795019512</v>
      </c>
      <c r="Y10" s="57">
        <v>7.4120019512</v>
      </c>
      <c r="Z10" s="57">
        <v>7.4170019512</v>
      </c>
      <c r="AA10" s="57">
        <v>8.1270019512</v>
      </c>
      <c r="AB10" s="57">
        <v>8.2310019512</v>
      </c>
      <c r="AC10" s="57">
        <v>8.1620019512</v>
      </c>
      <c r="AD10" s="57">
        <v>8.1320019512</v>
      </c>
      <c r="AE10" s="57">
        <v>8.3345019512</v>
      </c>
      <c r="AF10" s="57">
        <v>8.3920019512</v>
      </c>
      <c r="AG10" s="57">
        <v>8.0845019512</v>
      </c>
      <c r="AH10" s="57">
        <v>8.4520019512</v>
      </c>
      <c r="AI10" s="57">
        <v>8.2570019512</v>
      </c>
      <c r="AJ10" s="57">
        <v>8.1370019512</v>
      </c>
      <c r="AK10" s="57">
        <v>7.8745019512</v>
      </c>
      <c r="AL10" s="57">
        <v>8.4170019512</v>
      </c>
      <c r="AM10" s="57">
        <v>8.3845019512</v>
      </c>
      <c r="AN10" s="57">
        <v>8.5170019512</v>
      </c>
      <c r="AO10" s="57">
        <v>8.9920019512</v>
      </c>
      <c r="AP10" s="57">
        <v>9.0870019512</v>
      </c>
      <c r="AQ10" s="57">
        <v>9.0445019512</v>
      </c>
      <c r="AR10" s="57"/>
      <c r="AS10" s="57">
        <v>9.5863769512</v>
      </c>
      <c r="AT10" s="57">
        <v>9.7670019512</v>
      </c>
      <c r="AU10">
        <v>9.8445019512</v>
      </c>
      <c r="AV10">
        <v>9.7595019512</v>
      </c>
      <c r="AW10">
        <v>10.1020019512</v>
      </c>
      <c r="AX10">
        <v>10.1895019512</v>
      </c>
      <c r="AY10" s="57">
        <v>9.9470019512</v>
      </c>
      <c r="AZ10" s="57">
        <v>9.9970019512</v>
      </c>
      <c r="BA10">
        <v>9.8020019512</v>
      </c>
      <c r="BB10" s="57">
        <v>9.8695019512</v>
      </c>
      <c r="BC10" s="57">
        <v>10.6345019512</v>
      </c>
      <c r="BD10" s="60">
        <v>10.6470019512</v>
      </c>
      <c r="BE10" s="57">
        <v>10.2857519512</v>
      </c>
      <c r="BF10" s="57">
        <v>10.1495019512</v>
      </c>
      <c r="BG10" s="57">
        <v>10.1445019512</v>
      </c>
      <c r="BH10" s="57">
        <v>10.4620019512</v>
      </c>
      <c r="BI10" s="57">
        <v>10.3445019512</v>
      </c>
      <c r="BJ10" s="57">
        <v>10.7245019512</v>
      </c>
      <c r="BK10" s="57">
        <v>10.5920019512</v>
      </c>
      <c r="BL10" s="57">
        <v>10.2970019512</v>
      </c>
      <c r="BM10" s="57">
        <v>10.4945019512</v>
      </c>
      <c r="BN10" s="57">
        <v>10.9345019512</v>
      </c>
      <c r="BO10" s="57">
        <v>10.7670019512</v>
      </c>
      <c r="BP10" s="57">
        <v>11.0045019512</v>
      </c>
      <c r="BQ10" s="57">
        <v>11.1045019512</v>
      </c>
      <c r="BR10" s="57">
        <v>10.9970019512</v>
      </c>
      <c r="BS10" s="57">
        <v>10.5245019512</v>
      </c>
      <c r="BT10" s="57">
        <v>10.6320019512</v>
      </c>
      <c r="BU10">
        <v>10.8620019512</v>
      </c>
    </row>
    <row r="11" ht="15.95" customHeight="1" spans="1:73">
      <c r="A11" s="85" t="s">
        <v>60</v>
      </c>
      <c r="B11" s="46"/>
      <c r="C11" s="46"/>
      <c r="D11" s="14">
        <v>-22.3061853576</v>
      </c>
      <c r="E11" s="14">
        <v>-9.93</v>
      </c>
      <c r="F11" s="14">
        <v>-10.22</v>
      </c>
      <c r="G11" s="14">
        <f t="shared" si="0"/>
        <v>-0.289999999999999</v>
      </c>
      <c r="H11" s="14">
        <f t="shared" si="1"/>
        <v>12.3761853576</v>
      </c>
      <c r="I11" s="14">
        <f t="shared" si="2"/>
        <v>12.0861853576</v>
      </c>
      <c r="J11" s="56"/>
      <c r="K11" s="56"/>
      <c r="L11" s="56"/>
      <c r="M11" s="56"/>
      <c r="N11" s="56"/>
      <c r="O11" s="56"/>
      <c r="P11" s="56"/>
      <c r="Q11" s="56">
        <v>5.943475014816</v>
      </c>
      <c r="R11" s="57">
        <v>5.1636853576</v>
      </c>
      <c r="S11" s="57">
        <v>5.370232771904</v>
      </c>
      <c r="T11" s="57">
        <v>5.5146832890432</v>
      </c>
      <c r="U11" s="57">
        <v>6.0511853576</v>
      </c>
      <c r="V11" s="57">
        <v>8.3561853576</v>
      </c>
      <c r="W11" s="57">
        <v>8.7636853576</v>
      </c>
      <c r="X11" s="57">
        <v>8.4436853576</v>
      </c>
      <c r="Y11" s="57">
        <v>8.5061853576</v>
      </c>
      <c r="Z11" s="57">
        <v>8.5286853576</v>
      </c>
      <c r="AA11" s="57">
        <v>9.3611853576</v>
      </c>
      <c r="AB11" s="57">
        <v>9.4375603576</v>
      </c>
      <c r="AC11" s="57">
        <v>9.3411853576</v>
      </c>
      <c r="AD11" s="57">
        <v>9.3411853576</v>
      </c>
      <c r="AE11" s="57">
        <v>9.5786853576</v>
      </c>
      <c r="AF11" s="57">
        <v>9.6011853576</v>
      </c>
      <c r="AG11" s="57">
        <v>9.2786853576</v>
      </c>
      <c r="AH11" s="57">
        <v>9.6536853576</v>
      </c>
      <c r="AI11" s="57">
        <v>9.4686853576</v>
      </c>
      <c r="AJ11" s="57">
        <v>9.3361853576</v>
      </c>
      <c r="AK11" s="57">
        <v>9.0286853576</v>
      </c>
      <c r="AL11" s="57">
        <v>9.6161853576</v>
      </c>
      <c r="AM11" s="57">
        <v>9.5861853576</v>
      </c>
      <c r="AN11" s="57">
        <v>9.7436853576</v>
      </c>
      <c r="AO11" s="57">
        <v>10.1786853576</v>
      </c>
      <c r="AP11" s="57">
        <v>10.3261853576</v>
      </c>
      <c r="AQ11" s="57">
        <v>10.2136853576</v>
      </c>
      <c r="AR11" s="57"/>
      <c r="AS11" s="57">
        <v>10.8961853576</v>
      </c>
      <c r="AT11" s="57">
        <v>11.1336853576</v>
      </c>
      <c r="AU11">
        <v>11.2586853576</v>
      </c>
      <c r="AV11">
        <v>11.2061853576</v>
      </c>
      <c r="AW11">
        <v>11.6361853576</v>
      </c>
      <c r="AX11">
        <v>11.6986853576</v>
      </c>
      <c r="AY11" s="57">
        <v>11.3911853576</v>
      </c>
      <c r="AZ11" s="57">
        <v>11.4836853576</v>
      </c>
      <c r="BA11">
        <v>11.2536853576</v>
      </c>
      <c r="BB11" s="57">
        <v>11.3361853576</v>
      </c>
      <c r="BC11" s="57">
        <v>12.1511853576</v>
      </c>
      <c r="BD11" s="60">
        <v>12.2211853576</v>
      </c>
      <c r="BE11" s="57">
        <v>11.7876853576</v>
      </c>
      <c r="BF11" s="57">
        <v>11.6411853576</v>
      </c>
      <c r="BG11" s="57">
        <v>11.5936853576</v>
      </c>
      <c r="BH11" s="57">
        <v>11.8486853576</v>
      </c>
      <c r="BI11" s="57">
        <v>12.0186853576</v>
      </c>
      <c r="BJ11" s="57">
        <v>12.3411853576</v>
      </c>
      <c r="BK11" s="57">
        <v>12.0936853576</v>
      </c>
      <c r="BL11" s="57">
        <v>11.7861853576</v>
      </c>
      <c r="BM11" s="57">
        <v>11.8811853576</v>
      </c>
      <c r="BN11" s="57">
        <v>12.4011853576</v>
      </c>
      <c r="BO11" s="57">
        <v>12.3061853576</v>
      </c>
      <c r="BP11" s="57">
        <v>12.5886853576</v>
      </c>
      <c r="BQ11" s="57">
        <v>12.6886853576</v>
      </c>
      <c r="BR11" s="57">
        <v>12.5236853576</v>
      </c>
      <c r="BS11" s="57">
        <v>11.9836853576</v>
      </c>
      <c r="BT11" s="57">
        <v>12.1036853576</v>
      </c>
      <c r="BU11">
        <v>12.3761853576</v>
      </c>
    </row>
    <row r="12" ht="15.95" customHeight="1" spans="1:73">
      <c r="A12" s="85" t="s">
        <v>61</v>
      </c>
      <c r="B12" s="46"/>
      <c r="C12" s="46"/>
      <c r="D12" s="14">
        <v>-21.5699172032</v>
      </c>
      <c r="E12" s="14">
        <v>-8.01</v>
      </c>
      <c r="F12" s="14">
        <v>-8.29</v>
      </c>
      <c r="G12" s="14">
        <f t="shared" si="0"/>
        <v>-0.279999999999999</v>
      </c>
      <c r="H12" s="14">
        <f t="shared" si="1"/>
        <v>13.5599172032</v>
      </c>
      <c r="I12" s="14">
        <f t="shared" si="2"/>
        <v>13.2799172032</v>
      </c>
      <c r="J12" s="56"/>
      <c r="K12" s="56"/>
      <c r="L12" s="56"/>
      <c r="M12" s="56"/>
      <c r="N12" s="56"/>
      <c r="O12" s="56"/>
      <c r="P12" s="56"/>
      <c r="Q12" s="56">
        <v>6.475603955712</v>
      </c>
      <c r="R12" s="57">
        <v>5.5774172032</v>
      </c>
      <c r="S12" s="57">
        <v>5.800513891328</v>
      </c>
      <c r="T12" s="57">
        <v>5.9545545537024</v>
      </c>
      <c r="U12" s="57">
        <v>6.5849172032</v>
      </c>
      <c r="V12" s="57">
        <v>9.2249172032</v>
      </c>
      <c r="W12" s="57">
        <v>9.6974172032</v>
      </c>
      <c r="X12" s="57">
        <v>9.3449172032</v>
      </c>
      <c r="Y12" s="57">
        <v>9.3899172032</v>
      </c>
      <c r="Z12" s="57">
        <v>9.4249172032</v>
      </c>
      <c r="AA12" s="57">
        <v>10.3624172032</v>
      </c>
      <c r="AB12" s="57">
        <v>10.4079172032</v>
      </c>
      <c r="AC12" s="57">
        <v>10.3124172032</v>
      </c>
      <c r="AD12" s="57">
        <v>10.2899172032</v>
      </c>
      <c r="AE12" s="57">
        <v>10.5699172032</v>
      </c>
      <c r="AF12" s="57">
        <v>10.6324172032</v>
      </c>
      <c r="AG12" s="57">
        <v>10.2524172032</v>
      </c>
      <c r="AH12" s="57">
        <v>10.6374172032</v>
      </c>
      <c r="AI12" s="57">
        <v>10.4649172032</v>
      </c>
      <c r="AJ12" s="57">
        <v>10.3299172032</v>
      </c>
      <c r="AK12" s="57">
        <v>9.9849172032</v>
      </c>
      <c r="AL12" s="57">
        <v>10.5999172032</v>
      </c>
      <c r="AM12" s="57">
        <v>10.5774172032</v>
      </c>
      <c r="AN12" s="57">
        <v>10.7424172032</v>
      </c>
      <c r="AO12" s="57">
        <v>11.1949172032</v>
      </c>
      <c r="AP12" s="57">
        <v>11.3499172032</v>
      </c>
      <c r="AQ12" s="57">
        <v>11.2349172032</v>
      </c>
      <c r="AR12" s="57"/>
      <c r="AS12" s="57">
        <v>12.0392922032</v>
      </c>
      <c r="AT12" s="57">
        <v>12.2924172032</v>
      </c>
      <c r="AU12">
        <v>12.4624172032</v>
      </c>
      <c r="AV12">
        <v>12.4224172032</v>
      </c>
      <c r="AW12">
        <v>12.8499172032</v>
      </c>
      <c r="AX12">
        <v>12.9374172032</v>
      </c>
      <c r="AY12" s="57">
        <v>12.6149172032</v>
      </c>
      <c r="AZ12" s="57">
        <v>12.6799172032</v>
      </c>
      <c r="BA12">
        <v>12.3824172032</v>
      </c>
      <c r="BB12" s="57">
        <v>12.4899172032</v>
      </c>
      <c r="BC12" s="57">
        <v>13.3849172032</v>
      </c>
      <c r="BD12" s="60">
        <v>13.4574172032</v>
      </c>
      <c r="BE12" s="57">
        <v>13.0090422032</v>
      </c>
      <c r="BF12" s="57">
        <v>12.8724172032</v>
      </c>
      <c r="BG12" s="57">
        <v>12.8024172032</v>
      </c>
      <c r="BH12" s="57">
        <v>13.0974172032</v>
      </c>
      <c r="BI12" s="57">
        <v>13.2724172032</v>
      </c>
      <c r="BJ12" s="57">
        <v>13.6624172032</v>
      </c>
      <c r="BK12" s="57">
        <v>13.3074172032</v>
      </c>
      <c r="BL12" s="57">
        <v>13.0074172032</v>
      </c>
      <c r="BM12" s="57">
        <v>13.0599172032</v>
      </c>
      <c r="BN12" s="57">
        <v>13.6599172032</v>
      </c>
      <c r="BO12" s="57">
        <v>13.5374172032</v>
      </c>
      <c r="BP12" s="57">
        <v>13.8449172032</v>
      </c>
      <c r="BQ12" s="57">
        <v>13.9499172032</v>
      </c>
      <c r="BR12" s="57">
        <v>13.8024172032</v>
      </c>
      <c r="BS12" s="57">
        <v>13.2074172032</v>
      </c>
      <c r="BT12" s="57">
        <v>13.3199172032</v>
      </c>
      <c r="BU12">
        <v>13.5599172032</v>
      </c>
    </row>
    <row r="13" ht="15.95" customHeight="1" spans="1:73">
      <c r="A13" s="85" t="s">
        <v>62</v>
      </c>
      <c r="B13" s="46"/>
      <c r="C13" s="46"/>
      <c r="D13" s="14">
        <v>-22.9056577016</v>
      </c>
      <c r="E13" s="14">
        <v>-8.1025</v>
      </c>
      <c r="F13" s="14">
        <v>-8.4</v>
      </c>
      <c r="G13" s="14">
        <f t="shared" si="0"/>
        <v>-0.297499999999999</v>
      </c>
      <c r="H13" s="14">
        <f t="shared" si="1"/>
        <v>14.8031577016</v>
      </c>
      <c r="I13" s="14">
        <f t="shared" si="2"/>
        <v>14.5056577016</v>
      </c>
      <c r="J13" s="56"/>
      <c r="K13" s="56"/>
      <c r="L13" s="56"/>
      <c r="M13" s="56"/>
      <c r="N13" s="56"/>
      <c r="O13" s="56"/>
      <c r="P13" s="56"/>
      <c r="Q13" s="56">
        <v>7.111562933856</v>
      </c>
      <c r="R13" s="57">
        <v>6.1656577016</v>
      </c>
      <c r="S13" s="57">
        <v>6.412284009664</v>
      </c>
      <c r="T13" s="57">
        <v>6.5848387480512</v>
      </c>
      <c r="U13" s="57">
        <v>7.2906577016</v>
      </c>
      <c r="V13" s="57">
        <v>10.2556577016</v>
      </c>
      <c r="W13" s="57">
        <v>10.7356577016</v>
      </c>
      <c r="X13" s="57">
        <v>10.3306577016</v>
      </c>
      <c r="Y13" s="57">
        <v>10.3456577016</v>
      </c>
      <c r="Z13" s="57">
        <v>10.3906577016</v>
      </c>
      <c r="AA13" s="57">
        <v>11.3856577016</v>
      </c>
      <c r="AB13" s="57">
        <v>11.4262827016</v>
      </c>
      <c r="AC13" s="57">
        <v>11.3881577016</v>
      </c>
      <c r="AD13" s="57">
        <v>11.3006577016</v>
      </c>
      <c r="AE13" s="57">
        <v>11.6156577016</v>
      </c>
      <c r="AF13" s="57">
        <v>11.7031577016</v>
      </c>
      <c r="AG13" s="57">
        <v>11.2706577016</v>
      </c>
      <c r="AH13" s="57">
        <v>11.7181577016</v>
      </c>
      <c r="AI13" s="57">
        <v>11.5131577016</v>
      </c>
      <c r="AJ13" s="57">
        <v>11.3656577016</v>
      </c>
      <c r="AK13" s="57">
        <v>11.0206577016</v>
      </c>
      <c r="AL13" s="57">
        <v>11.6456577016</v>
      </c>
      <c r="AM13" s="57">
        <v>11.6481577016</v>
      </c>
      <c r="AN13" s="57">
        <v>11.7956577016</v>
      </c>
      <c r="AO13" s="57">
        <v>12.2556577016</v>
      </c>
      <c r="AP13" s="57">
        <v>12.4806577016</v>
      </c>
      <c r="AQ13" s="57">
        <v>12.3331577016</v>
      </c>
      <c r="AR13" s="57"/>
      <c r="AS13" s="57">
        <v>13.2856577016</v>
      </c>
      <c r="AT13" s="57">
        <v>13.5281577016</v>
      </c>
      <c r="AU13">
        <v>13.7331577016</v>
      </c>
      <c r="AV13">
        <v>13.6831577016</v>
      </c>
      <c r="AW13">
        <v>14.1181577016</v>
      </c>
      <c r="AX13">
        <v>14.1981577016</v>
      </c>
      <c r="AY13" s="57">
        <v>13.8606577016</v>
      </c>
      <c r="AZ13" s="57">
        <v>13.8706577016</v>
      </c>
      <c r="BA13">
        <v>13.5381577016</v>
      </c>
      <c r="BB13" s="57">
        <v>13.6531577016</v>
      </c>
      <c r="BC13" s="57">
        <v>14.6356577016</v>
      </c>
      <c r="BD13" s="60">
        <v>14.7106577016</v>
      </c>
      <c r="BE13" s="57">
        <v>14.2325327016</v>
      </c>
      <c r="BF13" s="57">
        <v>14.1131577016</v>
      </c>
      <c r="BG13" s="57">
        <v>14.1206577016</v>
      </c>
      <c r="BH13" s="57">
        <v>14.4631577016</v>
      </c>
      <c r="BI13" s="57">
        <v>14.6131577016</v>
      </c>
      <c r="BJ13" s="57">
        <v>15.0106577016</v>
      </c>
      <c r="BK13" s="57">
        <v>14.6431577016</v>
      </c>
      <c r="BL13" s="57">
        <v>14.2731577016</v>
      </c>
      <c r="BM13" s="57">
        <v>14.2631577016</v>
      </c>
      <c r="BN13" s="57">
        <v>14.9431577016</v>
      </c>
      <c r="BO13" s="57">
        <v>14.7781577016</v>
      </c>
      <c r="BP13" s="57">
        <v>15.1231577016</v>
      </c>
      <c r="BQ13" s="57">
        <v>15.2581577016</v>
      </c>
      <c r="BR13" s="57">
        <v>15.1231577016</v>
      </c>
      <c r="BS13" s="57">
        <v>14.4481577016</v>
      </c>
      <c r="BT13" s="57">
        <v>14.5706577016</v>
      </c>
      <c r="BU13">
        <v>14.8031577016</v>
      </c>
    </row>
    <row r="14" ht="15.95" customHeight="1" spans="1:73">
      <c r="A14" s="85" t="s">
        <v>63</v>
      </c>
      <c r="B14" s="46"/>
      <c r="C14" s="46"/>
      <c r="D14" s="14">
        <v>-30.5749639448</v>
      </c>
      <c r="E14" s="14">
        <v>-14.2725</v>
      </c>
      <c r="F14" s="14">
        <v>-14.6375</v>
      </c>
      <c r="G14" s="14">
        <f t="shared" si="0"/>
        <v>-0.364999999999998</v>
      </c>
      <c r="H14" s="14">
        <f t="shared" si="1"/>
        <v>16.3024639448</v>
      </c>
      <c r="I14" s="14">
        <f t="shared" si="2"/>
        <v>15.9374639448</v>
      </c>
      <c r="J14" s="56"/>
      <c r="K14" s="56"/>
      <c r="L14" s="56"/>
      <c r="M14" s="56"/>
      <c r="N14" s="56"/>
      <c r="O14" s="56"/>
      <c r="P14" s="56"/>
      <c r="Q14" s="56">
        <v>7.786458175968</v>
      </c>
      <c r="R14" s="57">
        <v>6.8699639448</v>
      </c>
      <c r="S14" s="57">
        <v>7.144762502592</v>
      </c>
      <c r="T14" s="57">
        <v>7.3349027910336</v>
      </c>
      <c r="U14" s="57">
        <v>7.9724639448</v>
      </c>
      <c r="V14" s="57">
        <v>11.4524639448</v>
      </c>
      <c r="W14" s="57">
        <v>11.9274639448</v>
      </c>
      <c r="X14" s="57">
        <v>11.4849639448</v>
      </c>
      <c r="Y14" s="57">
        <v>11.4224639448</v>
      </c>
      <c r="Z14" s="57">
        <v>11.5099639448</v>
      </c>
      <c r="AA14" s="57">
        <v>12.5299639448</v>
      </c>
      <c r="AB14" s="57">
        <v>12.5787139448</v>
      </c>
      <c r="AC14" s="57">
        <v>12.5749639448</v>
      </c>
      <c r="AD14" s="57">
        <v>12.4799639448</v>
      </c>
      <c r="AE14" s="57">
        <v>12.7924639448</v>
      </c>
      <c r="AF14" s="57">
        <v>12.9299639448</v>
      </c>
      <c r="AG14" s="57">
        <v>12.4674639448</v>
      </c>
      <c r="AH14" s="57">
        <v>12.9224639448</v>
      </c>
      <c r="AI14" s="57">
        <v>12.7224639448</v>
      </c>
      <c r="AJ14" s="57">
        <v>12.5549639448</v>
      </c>
      <c r="AK14" s="57">
        <v>12.2549639448</v>
      </c>
      <c r="AL14" s="57">
        <v>12.8849639448</v>
      </c>
      <c r="AM14" s="57">
        <v>12.8924639448</v>
      </c>
      <c r="AN14" s="57">
        <v>13.0599639448</v>
      </c>
      <c r="AO14" s="57">
        <v>13.5624639448</v>
      </c>
      <c r="AP14" s="57">
        <v>13.8549639448</v>
      </c>
      <c r="AQ14" s="57">
        <v>13.6924639448</v>
      </c>
      <c r="AR14" s="57"/>
      <c r="AS14" s="57">
        <v>14.7837139448</v>
      </c>
      <c r="AT14" s="57">
        <v>15.0449639448</v>
      </c>
      <c r="AU14">
        <v>15.2199639448</v>
      </c>
      <c r="AV14">
        <v>15.1199639448</v>
      </c>
      <c r="AW14">
        <v>15.5324639448</v>
      </c>
      <c r="AX14">
        <v>15.4024639448</v>
      </c>
      <c r="AY14" s="57">
        <v>15.2349639448</v>
      </c>
      <c r="AZ14" s="57">
        <v>15.2499639448</v>
      </c>
      <c r="BA14">
        <v>14.7974639448</v>
      </c>
      <c r="BB14" s="57">
        <v>15.0224639448</v>
      </c>
      <c r="BC14" s="57">
        <v>16.1299639448</v>
      </c>
      <c r="BD14" s="60">
        <v>16.1774639448</v>
      </c>
      <c r="BE14" s="57">
        <v>15.6632139448</v>
      </c>
      <c r="BF14" s="57">
        <v>15.5849639448</v>
      </c>
      <c r="BG14" s="57">
        <v>15.5549639448</v>
      </c>
      <c r="BH14" s="57">
        <v>16.1099639448</v>
      </c>
      <c r="BI14" s="57">
        <v>16.0549639448</v>
      </c>
      <c r="BJ14" s="57">
        <v>16.5324639448</v>
      </c>
      <c r="BK14" s="57">
        <v>16.2424639448</v>
      </c>
      <c r="BL14" s="57">
        <v>15.7799639448</v>
      </c>
      <c r="BM14" s="57">
        <v>15.7349639448</v>
      </c>
      <c r="BN14" s="57">
        <v>16.4949639448</v>
      </c>
      <c r="BO14" s="57">
        <v>16.2224639448</v>
      </c>
      <c r="BP14" s="57">
        <v>16.5674639448</v>
      </c>
      <c r="BQ14" s="57">
        <v>16.7524639448</v>
      </c>
      <c r="BR14" s="57">
        <v>16.6599639448</v>
      </c>
      <c r="BS14" s="57">
        <v>15.9599639448</v>
      </c>
      <c r="BT14" s="57">
        <v>16.0399639448</v>
      </c>
      <c r="BU14">
        <v>16.3024639448</v>
      </c>
    </row>
    <row r="15" ht="15.95" customHeight="1" spans="1:73">
      <c r="A15" s="85" t="s">
        <v>64</v>
      </c>
      <c r="B15" s="46"/>
      <c r="C15" s="46"/>
      <c r="D15" s="14">
        <v>-41.1174873156</v>
      </c>
      <c r="E15" s="14">
        <v>-22.9175</v>
      </c>
      <c r="F15" s="14">
        <v>-23.345</v>
      </c>
      <c r="G15" s="14">
        <f t="shared" si="0"/>
        <v>-0.427499999999998</v>
      </c>
      <c r="H15" s="14">
        <f t="shared" si="1"/>
        <v>18.1999873156</v>
      </c>
      <c r="I15" s="14">
        <f t="shared" si="2"/>
        <v>17.7724873156</v>
      </c>
      <c r="J15" s="56"/>
      <c r="K15" s="56"/>
      <c r="L15" s="56"/>
      <c r="M15" s="56"/>
      <c r="N15" s="56"/>
      <c r="O15" s="56"/>
      <c r="P15" s="56"/>
      <c r="Q15" s="56">
        <v>8.441885286096</v>
      </c>
      <c r="R15" s="57">
        <v>7.4824873156</v>
      </c>
      <c r="S15" s="57">
        <v>7.78178680822401</v>
      </c>
      <c r="T15" s="57">
        <v>8.01862690969921</v>
      </c>
      <c r="U15" s="57">
        <v>8.7099873156</v>
      </c>
      <c r="V15" s="57">
        <v>12.6524873156</v>
      </c>
      <c r="W15" s="57">
        <v>13.1924873156</v>
      </c>
      <c r="X15" s="57">
        <v>12.7449873156</v>
      </c>
      <c r="Y15" s="57">
        <v>12.7049873156</v>
      </c>
      <c r="Z15" s="57">
        <v>12.8224873156</v>
      </c>
      <c r="AA15" s="57">
        <v>13.8849873156</v>
      </c>
      <c r="AB15" s="57">
        <v>13.9353623156</v>
      </c>
      <c r="AC15" s="57">
        <v>13.9449873156</v>
      </c>
      <c r="AD15" s="57">
        <v>13.8674873156</v>
      </c>
      <c r="AE15" s="57">
        <v>14.1499873156</v>
      </c>
      <c r="AF15" s="57">
        <v>14.3299873156</v>
      </c>
      <c r="AG15" s="57">
        <v>13.8874873156</v>
      </c>
      <c r="AH15" s="57">
        <v>14.3474873156</v>
      </c>
      <c r="AI15" s="57">
        <v>14.1374873156</v>
      </c>
      <c r="AJ15" s="57">
        <v>13.9574873156</v>
      </c>
      <c r="AK15" s="57">
        <v>13.6699873156</v>
      </c>
      <c r="AL15" s="57">
        <v>14.3374873156</v>
      </c>
      <c r="AM15" s="57">
        <v>14.3649873156</v>
      </c>
      <c r="AN15" s="57">
        <v>14.5549873156</v>
      </c>
      <c r="AO15" s="57">
        <v>15.0674873156</v>
      </c>
      <c r="AP15" s="57">
        <v>15.3724873156</v>
      </c>
      <c r="AQ15" s="57">
        <v>15.1474873156</v>
      </c>
      <c r="AR15" s="57"/>
      <c r="AS15" s="57">
        <v>16.4206123156</v>
      </c>
      <c r="AT15" s="57">
        <v>16.7749873156</v>
      </c>
      <c r="AU15">
        <v>16.9549873156</v>
      </c>
      <c r="AV15">
        <v>16.8674873156</v>
      </c>
      <c r="AW15">
        <v>17.2924873156</v>
      </c>
      <c r="AX15">
        <v>17.1624873156</v>
      </c>
      <c r="AY15" s="57">
        <v>16.9874873156</v>
      </c>
      <c r="AZ15" s="57">
        <v>17.0024873156</v>
      </c>
      <c r="BA15">
        <v>16.5349873156</v>
      </c>
      <c r="BB15" s="57">
        <v>16.7999873156</v>
      </c>
      <c r="BC15" s="57">
        <v>17.9374873156</v>
      </c>
      <c r="BD15" s="60">
        <v>18.0524873156</v>
      </c>
      <c r="BE15" s="57">
        <v>17.4978623156</v>
      </c>
      <c r="BF15" s="57">
        <v>17.4874873156</v>
      </c>
      <c r="BG15" s="57">
        <v>17.3799873156</v>
      </c>
      <c r="BH15" s="57">
        <v>18.2549873156</v>
      </c>
      <c r="BI15" s="57">
        <v>17.8799873156</v>
      </c>
      <c r="BJ15" s="57">
        <v>18.4474873156</v>
      </c>
      <c r="BK15" s="57">
        <v>18.1224873156</v>
      </c>
      <c r="BL15" s="57">
        <v>17.6624873156</v>
      </c>
      <c r="BM15" s="57">
        <v>17.5549873156</v>
      </c>
      <c r="BN15" s="57">
        <v>18.3949873156</v>
      </c>
      <c r="BO15" s="57">
        <v>18.1299873156</v>
      </c>
      <c r="BP15" s="57">
        <v>18.4799873156</v>
      </c>
      <c r="BQ15" s="57">
        <v>18.6424873156</v>
      </c>
      <c r="BR15" s="57">
        <v>18.5874873156</v>
      </c>
      <c r="BS15" s="57">
        <v>17.8174873156</v>
      </c>
      <c r="BT15" s="57">
        <v>17.8874873156</v>
      </c>
      <c r="BU15">
        <v>18.1999873156</v>
      </c>
    </row>
    <row r="16" ht="15.95" customHeight="1" spans="1:73">
      <c r="A16" s="85" t="s">
        <v>65</v>
      </c>
      <c r="B16" s="46"/>
      <c r="C16" s="46"/>
      <c r="D16" s="14">
        <v>-48.8790677784</v>
      </c>
      <c r="E16" s="14">
        <v>-28.48</v>
      </c>
      <c r="F16" s="14">
        <v>-28.9625</v>
      </c>
      <c r="G16" s="14">
        <f t="shared" si="0"/>
        <v>-0.482499999999998</v>
      </c>
      <c r="H16" s="14">
        <f t="shared" si="1"/>
        <v>20.3990677784</v>
      </c>
      <c r="I16" s="14">
        <f t="shared" si="2"/>
        <v>19.9165677784</v>
      </c>
      <c r="J16" s="56"/>
      <c r="K16" s="56"/>
      <c r="L16" s="56"/>
      <c r="M16" s="56"/>
      <c r="N16" s="56"/>
      <c r="O16" s="56"/>
      <c r="P16" s="56"/>
      <c r="Q16" s="56">
        <v>9.032418622944</v>
      </c>
      <c r="R16" s="57">
        <v>7.9940677784</v>
      </c>
      <c r="S16" s="57">
        <v>8.313830489536</v>
      </c>
      <c r="T16" s="57">
        <v>8.6110779473088</v>
      </c>
      <c r="U16" s="57">
        <v>9.3790677784</v>
      </c>
      <c r="V16" s="57">
        <v>13.9340677784</v>
      </c>
      <c r="W16" s="57">
        <v>14.5115677784</v>
      </c>
      <c r="X16" s="57">
        <v>14.0515677784</v>
      </c>
      <c r="Y16" s="57">
        <v>14.0715677784</v>
      </c>
      <c r="Z16" s="57">
        <v>14.2890677784</v>
      </c>
      <c r="AA16" s="57">
        <v>15.3040677784</v>
      </c>
      <c r="AB16" s="57">
        <v>15.4064427784</v>
      </c>
      <c r="AC16" s="57">
        <v>15.4690677784</v>
      </c>
      <c r="AD16" s="57">
        <v>15.4540677784</v>
      </c>
      <c r="AE16" s="57">
        <v>15.6615677784</v>
      </c>
      <c r="AF16" s="57">
        <v>15.8615677784</v>
      </c>
      <c r="AG16" s="57">
        <v>15.4540677784</v>
      </c>
      <c r="AH16" s="57">
        <v>15.9215677784</v>
      </c>
      <c r="AI16" s="57">
        <v>15.6865677784</v>
      </c>
      <c r="AJ16" s="57">
        <v>15.5090677784</v>
      </c>
      <c r="AK16" s="57">
        <v>15.2540677784</v>
      </c>
      <c r="AL16" s="57">
        <v>15.9590677784</v>
      </c>
      <c r="AM16" s="57">
        <v>16.0040677784</v>
      </c>
      <c r="AN16" s="57">
        <v>16.2065677784</v>
      </c>
      <c r="AO16" s="57">
        <v>16.7065677784</v>
      </c>
      <c r="AP16" s="57">
        <v>16.9765677784</v>
      </c>
      <c r="AQ16" s="57">
        <v>16.7590677784</v>
      </c>
      <c r="AR16" s="57"/>
      <c r="AS16" s="57">
        <v>18.1803177784</v>
      </c>
      <c r="AT16" s="57">
        <v>18.6565677784</v>
      </c>
      <c r="AU16">
        <v>18.8915677784</v>
      </c>
      <c r="AV16">
        <v>18.7890677784</v>
      </c>
      <c r="AW16">
        <v>19.2715677784</v>
      </c>
      <c r="AX16">
        <v>19.2265677784</v>
      </c>
      <c r="AY16" s="57">
        <v>18.9815677784</v>
      </c>
      <c r="AZ16" s="57">
        <v>19.0215677784</v>
      </c>
      <c r="BA16">
        <v>18.6215677784</v>
      </c>
      <c r="BB16" s="57">
        <v>18.8790677784</v>
      </c>
      <c r="BC16" s="57">
        <v>20.0340677784</v>
      </c>
      <c r="BD16" s="60">
        <v>20.1915677784</v>
      </c>
      <c r="BE16" s="57">
        <v>19.6751927784</v>
      </c>
      <c r="BF16" s="57">
        <v>19.7115677784</v>
      </c>
      <c r="BG16" s="57">
        <v>19.4990677784</v>
      </c>
      <c r="BH16" s="57">
        <v>20.2290677784</v>
      </c>
      <c r="BI16" s="57">
        <v>20.1940677784</v>
      </c>
      <c r="BJ16" s="57">
        <v>20.5990677784</v>
      </c>
      <c r="BK16" s="57">
        <v>20.2915677784</v>
      </c>
      <c r="BL16" s="57">
        <v>19.7890677784</v>
      </c>
      <c r="BM16" s="57">
        <v>19.7290677784</v>
      </c>
      <c r="BN16" s="57">
        <v>20.6490677784</v>
      </c>
      <c r="BO16" s="57">
        <v>20.3565677784</v>
      </c>
      <c r="BP16" s="57">
        <v>20.6865677784</v>
      </c>
      <c r="BQ16" s="57">
        <v>20.8665677784</v>
      </c>
      <c r="BR16" s="57">
        <v>20.7665677784</v>
      </c>
      <c r="BS16" s="57">
        <v>19.9165677784</v>
      </c>
      <c r="BT16" s="57">
        <v>20.0590677784</v>
      </c>
      <c r="BU16">
        <v>20.3990677784</v>
      </c>
    </row>
    <row r="17" ht="15.95" customHeight="1" spans="1:73">
      <c r="A17" s="85" t="s">
        <v>66</v>
      </c>
      <c r="B17" s="46"/>
      <c r="C17" s="46"/>
      <c r="D17" s="14">
        <v>-53.3876966804</v>
      </c>
      <c r="E17" s="14">
        <v>-30.88</v>
      </c>
      <c r="F17" s="14">
        <v>-31.4075</v>
      </c>
      <c r="G17" s="14">
        <f t="shared" si="0"/>
        <v>-0.5275</v>
      </c>
      <c r="H17" s="14">
        <f t="shared" si="1"/>
        <v>22.5076966804</v>
      </c>
      <c r="I17" s="14">
        <f t="shared" si="2"/>
        <v>21.9801966804</v>
      </c>
      <c r="J17" s="56"/>
      <c r="K17" s="56"/>
      <c r="L17" s="56"/>
      <c r="M17" s="56"/>
      <c r="N17" s="56"/>
      <c r="O17" s="56"/>
      <c r="P17" s="56"/>
      <c r="Q17" s="56">
        <v>9.454228149264</v>
      </c>
      <c r="R17" s="57">
        <v>8.4051966804</v>
      </c>
      <c r="S17" s="57">
        <v>8.74140454761599</v>
      </c>
      <c r="T17" s="57">
        <v>9.0921229741728</v>
      </c>
      <c r="U17" s="57">
        <v>9.9351966804</v>
      </c>
      <c r="V17" s="57">
        <v>15.0551966804</v>
      </c>
      <c r="W17" s="57">
        <v>15.7176966804</v>
      </c>
      <c r="X17" s="57">
        <v>15.2651966804</v>
      </c>
      <c r="Y17" s="57">
        <v>15.3226966804</v>
      </c>
      <c r="Z17" s="57">
        <v>15.6301966804</v>
      </c>
      <c r="AA17" s="57">
        <v>16.6751966804</v>
      </c>
      <c r="AB17" s="57">
        <v>16.7466966804</v>
      </c>
      <c r="AC17" s="57">
        <v>16.8401966804</v>
      </c>
      <c r="AD17" s="57">
        <v>16.8926966804</v>
      </c>
      <c r="AE17" s="57">
        <v>17.1276966804</v>
      </c>
      <c r="AF17" s="57">
        <v>17.2726966804</v>
      </c>
      <c r="AG17" s="57">
        <v>16.8951966804</v>
      </c>
      <c r="AH17" s="57">
        <v>17.3651966804</v>
      </c>
      <c r="AI17" s="57">
        <v>17.1251966804</v>
      </c>
      <c r="AJ17" s="57">
        <v>16.9576966804</v>
      </c>
      <c r="AK17" s="57">
        <v>16.7151966804</v>
      </c>
      <c r="AL17" s="57">
        <v>17.4676966804</v>
      </c>
      <c r="AM17" s="57">
        <v>17.4851966804</v>
      </c>
      <c r="AN17" s="57">
        <v>17.7526966804</v>
      </c>
      <c r="AO17" s="57">
        <v>18.2451966804</v>
      </c>
      <c r="AP17" s="57">
        <v>18.4601966804</v>
      </c>
      <c r="AQ17" s="57">
        <v>18.2026966804</v>
      </c>
      <c r="AR17" s="57"/>
      <c r="AS17" s="57">
        <v>19.8151966804</v>
      </c>
      <c r="AT17" s="57">
        <v>20.4576966804</v>
      </c>
      <c r="AU17">
        <v>20.7001966804</v>
      </c>
      <c r="AV17">
        <v>20.6226966804</v>
      </c>
      <c r="AW17">
        <v>21.1376966804</v>
      </c>
      <c r="AX17">
        <v>21.1251966804</v>
      </c>
      <c r="AY17" s="57">
        <v>20.9226966804</v>
      </c>
      <c r="AZ17" s="57">
        <v>20.9451966804</v>
      </c>
      <c r="BA17">
        <v>20.5576966804</v>
      </c>
      <c r="BB17" s="57">
        <v>20.7876966804</v>
      </c>
      <c r="BC17" s="57">
        <v>22.0476966804</v>
      </c>
      <c r="BD17" s="60">
        <v>22.1976966804</v>
      </c>
      <c r="BE17" s="57">
        <v>21.7025716804</v>
      </c>
      <c r="BF17" s="57">
        <v>21.7626966804</v>
      </c>
      <c r="BG17" s="57">
        <v>21.4826966804</v>
      </c>
      <c r="BH17" s="57">
        <v>22.1576966804</v>
      </c>
      <c r="BI17" s="57">
        <v>22.2176966804</v>
      </c>
      <c r="BJ17" s="57">
        <v>22.6501966804</v>
      </c>
      <c r="BK17" s="57">
        <v>22.3251966804</v>
      </c>
      <c r="BL17" s="57">
        <v>21.9001966804</v>
      </c>
      <c r="BM17" s="57">
        <v>21.8076966804</v>
      </c>
      <c r="BN17" s="57">
        <v>22.8076966804</v>
      </c>
      <c r="BO17" s="57">
        <v>22.5301966804</v>
      </c>
      <c r="BP17" s="57">
        <v>22.8101966804</v>
      </c>
      <c r="BQ17" s="57">
        <v>22.9651966804</v>
      </c>
      <c r="BR17" s="57">
        <v>22.8526966804</v>
      </c>
      <c r="BS17" s="57">
        <v>22.0101966804</v>
      </c>
      <c r="BT17" s="57">
        <v>22.1276966804</v>
      </c>
      <c r="BU17">
        <v>22.5076966804</v>
      </c>
    </row>
    <row r="18" ht="15.95" customHeight="1" spans="1:73">
      <c r="A18" s="85" t="s">
        <v>67</v>
      </c>
      <c r="B18" s="46"/>
      <c r="C18" s="46"/>
      <c r="D18" s="14">
        <v>-51.914071256</v>
      </c>
      <c r="E18" s="14">
        <v>-27.0575</v>
      </c>
      <c r="F18" s="14">
        <v>-27.6325</v>
      </c>
      <c r="G18" s="14">
        <f t="shared" si="0"/>
        <v>-0.574999999999999</v>
      </c>
      <c r="H18" s="14">
        <f t="shared" si="1"/>
        <v>24.856571256</v>
      </c>
      <c r="I18" s="14">
        <f t="shared" si="2"/>
        <v>24.281571256</v>
      </c>
      <c r="J18" s="56"/>
      <c r="K18" s="56"/>
      <c r="L18" s="56"/>
      <c r="M18" s="56"/>
      <c r="N18" s="56"/>
      <c r="O18" s="56"/>
      <c r="P18" s="56"/>
      <c r="Q18" s="56">
        <v>9.82412265696</v>
      </c>
      <c r="R18" s="57">
        <v>8.651571256</v>
      </c>
      <c r="S18" s="57">
        <v>8.99763410624</v>
      </c>
      <c r="T18" s="57">
        <v>9.470221536192</v>
      </c>
      <c r="U18" s="57">
        <v>10.419071256</v>
      </c>
      <c r="V18" s="57">
        <v>16.174071256</v>
      </c>
      <c r="W18" s="57">
        <v>16.966571256</v>
      </c>
      <c r="X18" s="57">
        <v>16.561571256</v>
      </c>
      <c r="Y18" s="57">
        <v>16.691571256</v>
      </c>
      <c r="Z18" s="57">
        <v>17.081571256</v>
      </c>
      <c r="AA18" s="57">
        <v>18.124071256</v>
      </c>
      <c r="AB18" s="57">
        <v>18.700946256</v>
      </c>
      <c r="AC18" s="57">
        <v>18.356571256</v>
      </c>
      <c r="AD18" s="57">
        <v>18.496571256</v>
      </c>
      <c r="AE18" s="57">
        <v>18.714071256</v>
      </c>
      <c r="AF18" s="57">
        <v>18.811571256</v>
      </c>
      <c r="AG18" s="57">
        <v>18.476571256</v>
      </c>
      <c r="AH18" s="57">
        <v>18.929071256</v>
      </c>
      <c r="AI18" s="57">
        <v>18.684071256</v>
      </c>
      <c r="AJ18" s="57">
        <v>18.544071256</v>
      </c>
      <c r="AK18" s="57">
        <v>18.311571256</v>
      </c>
      <c r="AL18" s="57">
        <v>19.104071256</v>
      </c>
      <c r="AM18" s="57">
        <v>19.124071256</v>
      </c>
      <c r="AN18" s="57">
        <v>19.424071256</v>
      </c>
      <c r="AO18" s="57">
        <v>19.919071256</v>
      </c>
      <c r="AP18" s="57">
        <v>20.021571256</v>
      </c>
      <c r="AQ18" s="57">
        <v>19.774071256</v>
      </c>
      <c r="AR18" s="57"/>
      <c r="AS18" s="57">
        <v>21.594696256</v>
      </c>
      <c r="AT18" s="57">
        <v>22.421571256</v>
      </c>
      <c r="AU18">
        <v>22.669071256</v>
      </c>
      <c r="AV18">
        <v>22.549071256</v>
      </c>
      <c r="AW18">
        <v>23.176571256</v>
      </c>
      <c r="AX18">
        <v>23.229071256</v>
      </c>
      <c r="AY18" s="57">
        <v>23.076571256</v>
      </c>
      <c r="AZ18" s="57">
        <v>23.041571256</v>
      </c>
      <c r="BA18">
        <v>22.776571256</v>
      </c>
      <c r="BB18" s="57">
        <v>23.051571256</v>
      </c>
      <c r="BC18" s="57">
        <v>24.276571256</v>
      </c>
      <c r="BD18" s="60">
        <v>24.409071256</v>
      </c>
      <c r="BE18" s="57">
        <v>23.971321256</v>
      </c>
      <c r="BF18" s="57">
        <v>24.136571256</v>
      </c>
      <c r="BG18" s="57">
        <v>23.711571256</v>
      </c>
      <c r="BH18" s="57">
        <v>24.379071256</v>
      </c>
      <c r="BI18" s="57">
        <v>24.606571256</v>
      </c>
      <c r="BJ18" s="57">
        <v>24.979071256</v>
      </c>
      <c r="BK18" s="57">
        <v>24.551571256</v>
      </c>
      <c r="BL18" s="57">
        <v>24.219071256</v>
      </c>
      <c r="BM18" s="57">
        <v>24.164071256</v>
      </c>
      <c r="BN18" s="57">
        <v>25.244071256</v>
      </c>
      <c r="BO18" s="57">
        <v>24.969071256</v>
      </c>
      <c r="BP18" s="57">
        <v>25.166571256</v>
      </c>
      <c r="BQ18" s="57">
        <v>25.324071256</v>
      </c>
      <c r="BR18" s="57">
        <v>25.116571256</v>
      </c>
      <c r="BS18" s="57">
        <v>24.329071256</v>
      </c>
      <c r="BT18" s="57">
        <v>24.466571256</v>
      </c>
      <c r="BU18">
        <v>24.856571256</v>
      </c>
    </row>
    <row r="19" ht="15.95" customHeight="1" spans="1:73">
      <c r="A19" s="85" t="s">
        <v>68</v>
      </c>
      <c r="B19" s="46"/>
      <c r="C19" s="46"/>
      <c r="D19" s="14">
        <v>-49.8054458316</v>
      </c>
      <c r="E19" s="14">
        <v>-22.9375</v>
      </c>
      <c r="F19" s="14">
        <v>-23.605</v>
      </c>
      <c r="G19" s="14">
        <f t="shared" si="0"/>
        <v>-0.6675</v>
      </c>
      <c r="H19" s="14">
        <f t="shared" si="1"/>
        <v>26.8679458316</v>
      </c>
      <c r="I19" s="14">
        <f t="shared" si="2"/>
        <v>26.2004458316</v>
      </c>
      <c r="J19" s="56"/>
      <c r="K19" s="56"/>
      <c r="L19" s="56"/>
      <c r="M19" s="56"/>
      <c r="N19" s="56"/>
      <c r="O19" s="56"/>
      <c r="P19" s="56"/>
      <c r="Q19" s="56">
        <v>10.194017164656</v>
      </c>
      <c r="R19" s="57">
        <v>9.2704458316</v>
      </c>
      <c r="S19" s="57">
        <v>9.641263664864</v>
      </c>
      <c r="T19" s="57">
        <v>10.0547200982112</v>
      </c>
      <c r="U19" s="57">
        <v>11.0804458316</v>
      </c>
      <c r="V19" s="57">
        <v>17.3679458316</v>
      </c>
      <c r="W19" s="57">
        <v>18.1529458316</v>
      </c>
      <c r="X19" s="57">
        <v>17.7729458316</v>
      </c>
      <c r="Y19" s="57">
        <v>17.8754458316</v>
      </c>
      <c r="Z19" s="57">
        <v>18.3354458316</v>
      </c>
      <c r="AA19" s="57">
        <v>19.3704458316</v>
      </c>
      <c r="AB19" s="57">
        <v>20.1228208316</v>
      </c>
      <c r="AC19" s="57">
        <v>19.6379458316</v>
      </c>
      <c r="AD19" s="57">
        <v>19.7429458316</v>
      </c>
      <c r="AE19" s="57">
        <v>20.0129458316</v>
      </c>
      <c r="AF19" s="57">
        <v>20.0979458316</v>
      </c>
      <c r="AG19" s="57">
        <v>19.8204458316</v>
      </c>
      <c r="AH19" s="57">
        <v>20.2854458316</v>
      </c>
      <c r="AI19" s="57">
        <v>20.0154458316</v>
      </c>
      <c r="AJ19" s="57">
        <v>19.8754458316</v>
      </c>
      <c r="AK19" s="57">
        <v>19.7054458316</v>
      </c>
      <c r="AL19" s="57">
        <v>20.5154458316</v>
      </c>
      <c r="AM19" s="57">
        <v>20.5654458316</v>
      </c>
      <c r="AN19" s="57">
        <v>20.8754458316</v>
      </c>
      <c r="AO19" s="57">
        <v>21.4329458316</v>
      </c>
      <c r="AP19" s="57">
        <v>21.5554458316</v>
      </c>
      <c r="AQ19" s="57">
        <v>21.3404458316</v>
      </c>
      <c r="AR19" s="57"/>
      <c r="AS19" s="57">
        <v>23.3391958316</v>
      </c>
      <c r="AT19" s="57">
        <v>24.2429458316</v>
      </c>
      <c r="AU19">
        <v>24.4579458316</v>
      </c>
      <c r="AV19">
        <v>24.3179458316</v>
      </c>
      <c r="AW19">
        <v>24.9154458316</v>
      </c>
      <c r="AX19">
        <v>25.0079458316</v>
      </c>
      <c r="AY19" s="57">
        <v>24.8904458316</v>
      </c>
      <c r="AZ19" s="57">
        <v>24.8029458316</v>
      </c>
      <c r="BA19">
        <v>24.5304458316</v>
      </c>
      <c r="BB19" s="57">
        <v>24.7304458316</v>
      </c>
      <c r="BC19" s="57">
        <v>26.0504458316</v>
      </c>
      <c r="BD19" s="60">
        <v>26.2629458316</v>
      </c>
      <c r="BE19" s="57">
        <v>25.8825708316</v>
      </c>
      <c r="BF19" s="57">
        <v>26.0104458316</v>
      </c>
      <c r="BG19" s="57">
        <v>25.6354458316</v>
      </c>
      <c r="BH19" s="57">
        <v>26.3879458316</v>
      </c>
      <c r="BI19" s="57">
        <v>26.4779458316</v>
      </c>
      <c r="BJ19" s="57">
        <v>26.9379458316</v>
      </c>
      <c r="BK19" s="57">
        <v>26.5654458316</v>
      </c>
      <c r="BL19" s="57">
        <v>26.2379458316</v>
      </c>
      <c r="BM19" s="57">
        <v>26.1004458316</v>
      </c>
      <c r="BN19" s="57">
        <v>27.2604458316</v>
      </c>
      <c r="BO19" s="57">
        <v>26.8979458316</v>
      </c>
      <c r="BP19" s="57">
        <v>27.1629458316</v>
      </c>
      <c r="BQ19" s="57">
        <v>27.3029458316</v>
      </c>
      <c r="BR19" s="57">
        <v>27.1629458316</v>
      </c>
      <c r="BS19" s="57">
        <v>26.3579458316</v>
      </c>
      <c r="BT19" s="57">
        <v>26.4954458316</v>
      </c>
      <c r="BU19">
        <v>26.8679458316</v>
      </c>
    </row>
    <row r="20" ht="15.95" customHeight="1" spans="1:73">
      <c r="A20" s="85" t="s">
        <v>69</v>
      </c>
      <c r="B20" s="46"/>
      <c r="C20" s="46"/>
      <c r="D20" s="14">
        <v>-52.3639518968</v>
      </c>
      <c r="E20" s="14">
        <v>-23.615</v>
      </c>
      <c r="F20" s="14">
        <v>-24.315</v>
      </c>
      <c r="G20" s="14">
        <f t="shared" si="0"/>
        <v>-0.700000000000003</v>
      </c>
      <c r="H20" s="14">
        <f t="shared" si="1"/>
        <v>28.7489518968</v>
      </c>
      <c r="I20" s="14">
        <f t="shared" si="2"/>
        <v>28.0489518968</v>
      </c>
      <c r="J20" s="56"/>
      <c r="K20" s="56"/>
      <c r="L20" s="56"/>
      <c r="M20" s="56"/>
      <c r="N20" s="56"/>
      <c r="O20" s="56"/>
      <c r="P20" s="56"/>
      <c r="Q20" s="56">
        <v>10.641784200288</v>
      </c>
      <c r="R20" s="57">
        <v>9.9839518968</v>
      </c>
      <c r="S20" s="57">
        <v>10.383309972672</v>
      </c>
      <c r="T20" s="57">
        <v>10.7497783574976</v>
      </c>
      <c r="U20" s="57">
        <v>11.7114518968</v>
      </c>
      <c r="V20" s="57">
        <v>18.5564518968</v>
      </c>
      <c r="W20" s="57">
        <v>19.3189518968</v>
      </c>
      <c r="X20" s="57">
        <v>18.9839518968</v>
      </c>
      <c r="Y20" s="57">
        <v>19.0214518968</v>
      </c>
      <c r="Z20" s="57">
        <v>19.5314518968</v>
      </c>
      <c r="AA20" s="57">
        <v>20.5264518968</v>
      </c>
      <c r="AB20" s="57">
        <v>21.2707018968</v>
      </c>
      <c r="AC20" s="57">
        <v>20.8464518968</v>
      </c>
      <c r="AD20" s="57">
        <v>20.8714518968</v>
      </c>
      <c r="AE20" s="57">
        <v>21.2114518968</v>
      </c>
      <c r="AF20" s="57">
        <v>21.3039518968</v>
      </c>
      <c r="AG20" s="57">
        <v>21.1814518968</v>
      </c>
      <c r="AH20" s="57">
        <v>21.5989518968</v>
      </c>
      <c r="AI20" s="57">
        <v>21.2789518968</v>
      </c>
      <c r="AJ20" s="57">
        <v>21.1339518968</v>
      </c>
      <c r="AK20" s="57">
        <v>21.1189518968</v>
      </c>
      <c r="AL20" s="57">
        <v>21.8739518968</v>
      </c>
      <c r="AM20" s="57">
        <v>21.9489518968</v>
      </c>
      <c r="AN20" s="57">
        <v>22.2614518968</v>
      </c>
      <c r="AO20" s="57">
        <v>22.9339518968</v>
      </c>
      <c r="AP20" s="57">
        <v>23.1089518968</v>
      </c>
      <c r="AQ20" s="57">
        <v>22.8189518968</v>
      </c>
      <c r="AR20" s="57"/>
      <c r="AS20" s="57">
        <v>25.0220768968</v>
      </c>
      <c r="AT20" s="57">
        <v>26.0014518968</v>
      </c>
      <c r="AU20">
        <v>26.1289518968</v>
      </c>
      <c r="AV20">
        <v>25.9014518968</v>
      </c>
      <c r="AW20">
        <v>26.5539518968</v>
      </c>
      <c r="AX20">
        <v>26.6364518968</v>
      </c>
      <c r="AY20" s="57">
        <v>26.5439518968</v>
      </c>
      <c r="AZ20" s="57">
        <v>26.4089518968</v>
      </c>
      <c r="BA20">
        <v>26.0989518968</v>
      </c>
      <c r="BB20" s="57">
        <v>26.2439518968</v>
      </c>
      <c r="BC20" s="57">
        <v>27.6489518968</v>
      </c>
      <c r="BD20" s="60">
        <v>27.8814518968</v>
      </c>
      <c r="BE20" s="57">
        <v>27.6052018968</v>
      </c>
      <c r="BF20" s="57">
        <v>27.5614518968</v>
      </c>
      <c r="BG20" s="57">
        <v>27.5814518968</v>
      </c>
      <c r="BH20" s="57">
        <v>28.4014518968</v>
      </c>
      <c r="BI20" s="57">
        <v>28.2014518968</v>
      </c>
      <c r="BJ20" s="57">
        <v>28.8114518968</v>
      </c>
      <c r="BK20" s="57">
        <v>28.5014518968</v>
      </c>
      <c r="BL20" s="57">
        <v>28.0889518968</v>
      </c>
      <c r="BM20" s="57">
        <v>27.8914518968</v>
      </c>
      <c r="BN20" s="57">
        <v>29.1314518968</v>
      </c>
      <c r="BO20" s="57">
        <v>28.7239518968</v>
      </c>
      <c r="BP20" s="57">
        <v>29.0214518968</v>
      </c>
      <c r="BQ20" s="57">
        <v>29.1289518968</v>
      </c>
      <c r="BR20" s="57">
        <v>29.0764518968</v>
      </c>
      <c r="BS20" s="57">
        <v>28.2714518968</v>
      </c>
      <c r="BT20" s="57">
        <v>28.3764518968</v>
      </c>
      <c r="BU20">
        <v>28.7489518968</v>
      </c>
    </row>
    <row r="21" ht="15.95" customHeight="1" spans="1:73">
      <c r="A21" s="85" t="s">
        <v>70</v>
      </c>
      <c r="B21" s="46"/>
      <c r="C21" s="46"/>
      <c r="D21" s="14">
        <v>-58.8254493092</v>
      </c>
      <c r="E21" s="14">
        <v>-27.7775</v>
      </c>
      <c r="F21" s="14">
        <v>-28.49</v>
      </c>
      <c r="G21" s="14">
        <f t="shared" si="0"/>
        <v>-0.712500000000002</v>
      </c>
      <c r="H21" s="14">
        <f t="shared" si="1"/>
        <v>31.0479493092</v>
      </c>
      <c r="I21" s="14">
        <f t="shared" si="2"/>
        <v>30.3354493092</v>
      </c>
      <c r="J21" s="56"/>
      <c r="K21" s="56"/>
      <c r="L21" s="56"/>
      <c r="M21" s="56"/>
      <c r="N21" s="56"/>
      <c r="O21" s="56"/>
      <c r="P21" s="56"/>
      <c r="Q21" s="56">
        <v>10.985721198672</v>
      </c>
      <c r="R21" s="57">
        <v>10.4104493092</v>
      </c>
      <c r="S21" s="57">
        <v>10.826867281568</v>
      </c>
      <c r="T21" s="57">
        <v>11.2157236870944</v>
      </c>
      <c r="U21" s="57">
        <v>12.2229493092</v>
      </c>
      <c r="V21" s="57">
        <v>19.6979493092</v>
      </c>
      <c r="W21" s="57">
        <v>20.5304493092</v>
      </c>
      <c r="X21" s="57">
        <v>20.2829493092</v>
      </c>
      <c r="Y21" s="57">
        <v>20.2954493092</v>
      </c>
      <c r="Z21" s="57">
        <v>20.8729493092</v>
      </c>
      <c r="AA21" s="57">
        <v>21.8354493092</v>
      </c>
      <c r="AB21" s="57">
        <v>22.6024493092</v>
      </c>
      <c r="AC21" s="57">
        <v>22.1929493092</v>
      </c>
      <c r="AD21" s="57">
        <v>22.2404493092</v>
      </c>
      <c r="AE21" s="57">
        <v>22.6179493092</v>
      </c>
      <c r="AF21" s="57">
        <v>22.6904493092</v>
      </c>
      <c r="AG21" s="57">
        <v>22.6304493092</v>
      </c>
      <c r="AH21" s="57">
        <v>22.9954493092</v>
      </c>
      <c r="AI21" s="57">
        <v>22.6854493092</v>
      </c>
      <c r="AJ21" s="57">
        <v>22.5454493092</v>
      </c>
      <c r="AK21" s="57">
        <v>22.6179493092</v>
      </c>
      <c r="AL21" s="57">
        <v>23.3754493092</v>
      </c>
      <c r="AM21" s="57">
        <v>23.4779493092</v>
      </c>
      <c r="AN21" s="57">
        <v>23.8004493092</v>
      </c>
      <c r="AO21" s="57">
        <v>24.5079493092</v>
      </c>
      <c r="AP21" s="57">
        <v>24.7079493092</v>
      </c>
      <c r="AQ21" s="57">
        <v>24.4379493092</v>
      </c>
      <c r="AR21" s="57"/>
      <c r="AS21" s="57">
        <v>26.8379493092</v>
      </c>
      <c r="AT21" s="57">
        <v>27.9604493092</v>
      </c>
      <c r="AU21">
        <v>28.0429493092</v>
      </c>
      <c r="AV21">
        <v>27.8204493092</v>
      </c>
      <c r="AW21">
        <v>28.4879493092</v>
      </c>
      <c r="AX21">
        <v>28.5954493092</v>
      </c>
      <c r="AY21" s="57">
        <v>28.5304493092</v>
      </c>
      <c r="AZ21" s="57">
        <v>28.3529493092</v>
      </c>
      <c r="BA21">
        <v>28.0954493092</v>
      </c>
      <c r="BB21" s="57">
        <v>28.2554493092</v>
      </c>
      <c r="BC21" s="57">
        <v>29.7054493092</v>
      </c>
      <c r="BD21" s="60">
        <v>29.9404493092</v>
      </c>
      <c r="BE21" s="57">
        <v>29.7746993092</v>
      </c>
      <c r="BF21" s="57">
        <v>29.7154493092</v>
      </c>
      <c r="BG21" s="57">
        <v>29.8654493092</v>
      </c>
      <c r="BH21" s="57">
        <v>30.7254493092</v>
      </c>
      <c r="BI21" s="57">
        <v>30.4629493092</v>
      </c>
      <c r="BJ21" s="57">
        <v>31.0879493092</v>
      </c>
      <c r="BK21" s="57">
        <v>30.8304493092</v>
      </c>
      <c r="BL21" s="57">
        <v>30.3929493092</v>
      </c>
      <c r="BM21" s="57">
        <v>30.1804493092</v>
      </c>
      <c r="BN21" s="57">
        <v>31.5004493092</v>
      </c>
      <c r="BO21" s="57">
        <v>31.0904493092</v>
      </c>
      <c r="BP21" s="57">
        <v>31.3704493092</v>
      </c>
      <c r="BQ21" s="57">
        <v>31.3829493092</v>
      </c>
      <c r="BR21" s="57">
        <v>31.3979493092</v>
      </c>
      <c r="BS21" s="57">
        <v>30.5704493092</v>
      </c>
      <c r="BT21" s="57">
        <v>30.6979493092</v>
      </c>
      <c r="BU21">
        <v>31.0479493092</v>
      </c>
    </row>
    <row r="22" ht="15.95" customHeight="1" spans="1:73">
      <c r="A22" s="85" t="s">
        <v>71</v>
      </c>
      <c r="B22" s="46"/>
      <c r="C22" s="46"/>
      <c r="D22" s="14">
        <v>-65.7935038136</v>
      </c>
      <c r="E22" s="14">
        <v>-32.13</v>
      </c>
      <c r="F22" s="14">
        <v>-32.84</v>
      </c>
      <c r="G22" s="14">
        <f t="shared" si="0"/>
        <v>-0.710000000000001</v>
      </c>
      <c r="H22" s="14">
        <f t="shared" si="1"/>
        <v>33.6635038136</v>
      </c>
      <c r="I22" s="14">
        <f t="shared" si="2"/>
        <v>32.9535038136</v>
      </c>
      <c r="J22" s="56"/>
      <c r="K22" s="56"/>
      <c r="L22" s="56"/>
      <c r="M22" s="56"/>
      <c r="N22" s="56"/>
      <c r="O22" s="56"/>
      <c r="P22" s="56"/>
      <c r="Q22" s="56">
        <v>11.264764423776</v>
      </c>
      <c r="R22" s="57">
        <v>10.7360038136</v>
      </c>
      <c r="S22" s="57">
        <v>11.165443966144</v>
      </c>
      <c r="T22" s="57">
        <v>11.5955559356352</v>
      </c>
      <c r="U22" s="57">
        <v>12.6785038136</v>
      </c>
      <c r="V22" s="57">
        <v>20.8085038136</v>
      </c>
      <c r="W22" s="57">
        <v>21.7510038136</v>
      </c>
      <c r="X22" s="57">
        <v>21.5710038136</v>
      </c>
      <c r="Y22" s="57">
        <v>21.6285038136</v>
      </c>
      <c r="Z22" s="57">
        <v>22.3110038136</v>
      </c>
      <c r="AA22" s="57">
        <v>23.2335038136</v>
      </c>
      <c r="AB22" s="57">
        <v>24.0086288136</v>
      </c>
      <c r="AC22" s="57">
        <v>23.6510038136</v>
      </c>
      <c r="AD22" s="57">
        <v>23.6960038136</v>
      </c>
      <c r="AE22" s="57">
        <v>24.1210038136</v>
      </c>
      <c r="AF22" s="57">
        <v>24.1660038136</v>
      </c>
      <c r="AG22" s="57">
        <v>24.1635038136</v>
      </c>
      <c r="AH22" s="57">
        <v>24.4735038136</v>
      </c>
      <c r="AI22" s="57">
        <v>24.1860038136</v>
      </c>
      <c r="AJ22" s="57">
        <v>24.0635038136</v>
      </c>
      <c r="AK22" s="57">
        <v>24.2085038136</v>
      </c>
      <c r="AL22" s="57">
        <v>24.9635038136</v>
      </c>
      <c r="AM22" s="57">
        <v>25.1160038136</v>
      </c>
      <c r="AN22" s="57">
        <v>25.4610038136</v>
      </c>
      <c r="AO22" s="57">
        <v>26.1710038136</v>
      </c>
      <c r="AP22" s="57">
        <v>26.3535038136</v>
      </c>
      <c r="AQ22" s="57">
        <v>26.0960038136</v>
      </c>
      <c r="AR22" s="57"/>
      <c r="AS22" s="57">
        <v>28.6947538136</v>
      </c>
      <c r="AT22" s="57">
        <v>30.0335038136</v>
      </c>
      <c r="AU22">
        <v>30.0960038136</v>
      </c>
      <c r="AV22">
        <v>29.8835038136</v>
      </c>
      <c r="AW22">
        <v>30.6110038136</v>
      </c>
      <c r="AX22">
        <v>30.7460038136</v>
      </c>
      <c r="AY22" s="57">
        <v>30.7060038136</v>
      </c>
      <c r="AZ22" s="57">
        <v>30.5235038136</v>
      </c>
      <c r="BA22">
        <v>30.3560038136</v>
      </c>
      <c r="BB22" s="57">
        <v>30.4910038136</v>
      </c>
      <c r="BC22" s="57">
        <v>31.9910038136</v>
      </c>
      <c r="BD22" s="60">
        <v>32.2535038136</v>
      </c>
      <c r="BE22" s="57">
        <v>32.2110038136</v>
      </c>
      <c r="BF22" s="57">
        <v>32.2135038136</v>
      </c>
      <c r="BG22" s="57">
        <v>32.3760038136</v>
      </c>
      <c r="BH22" s="57">
        <v>33.2985038136</v>
      </c>
      <c r="BI22" s="57">
        <v>33.1135038136</v>
      </c>
      <c r="BJ22" s="57">
        <v>33.6360038136</v>
      </c>
      <c r="BK22" s="57">
        <v>33.4385038136</v>
      </c>
      <c r="BL22" s="57">
        <v>33.0260038136</v>
      </c>
      <c r="BM22" s="57">
        <v>32.7710038136</v>
      </c>
      <c r="BN22" s="57">
        <v>34.1710038136</v>
      </c>
      <c r="BO22" s="57">
        <v>33.7560038136</v>
      </c>
      <c r="BP22" s="57">
        <v>34.0160038136</v>
      </c>
      <c r="BQ22" s="57">
        <v>33.9560038136</v>
      </c>
      <c r="BR22" s="57">
        <v>34.0035038136</v>
      </c>
      <c r="BS22" s="57">
        <v>33.1635038136</v>
      </c>
      <c r="BT22" s="57">
        <v>33.3310038136</v>
      </c>
      <c r="BU22">
        <v>33.6635038136</v>
      </c>
    </row>
    <row r="23" ht="15.95" customHeight="1" spans="1:73">
      <c r="A23" s="85" t="s">
        <v>72</v>
      </c>
      <c r="B23" s="46"/>
      <c r="C23" s="46"/>
      <c r="D23" s="14">
        <v>-70.1754925732</v>
      </c>
      <c r="E23" s="14">
        <v>-33.6175</v>
      </c>
      <c r="F23" s="14">
        <v>-34.335</v>
      </c>
      <c r="G23" s="14">
        <f t="shared" si="0"/>
        <v>-0.717500000000001</v>
      </c>
      <c r="H23" s="14">
        <f t="shared" si="1"/>
        <v>36.5579925732</v>
      </c>
      <c r="I23" s="14">
        <f t="shared" si="2"/>
        <v>35.8404925732</v>
      </c>
      <c r="J23" s="56"/>
      <c r="K23" s="56"/>
      <c r="L23" s="56"/>
      <c r="M23" s="56"/>
      <c r="N23" s="56"/>
      <c r="O23" s="56"/>
      <c r="P23" s="56"/>
      <c r="Q23" s="56">
        <v>11.504871384912</v>
      </c>
      <c r="R23" s="57">
        <v>10.9729925732</v>
      </c>
      <c r="S23" s="57">
        <v>11.411912276128</v>
      </c>
      <c r="T23" s="57">
        <v>11.9020483355424</v>
      </c>
      <c r="U23" s="57">
        <v>13.0679925732</v>
      </c>
      <c r="V23" s="57">
        <v>21.7829925732</v>
      </c>
      <c r="W23" s="57">
        <v>22.8854925732</v>
      </c>
      <c r="X23" s="57">
        <v>22.7954925732</v>
      </c>
      <c r="Y23" s="57">
        <v>22.9279925732</v>
      </c>
      <c r="Z23" s="57">
        <v>23.7454925732</v>
      </c>
      <c r="AA23" s="57">
        <v>24.6154925732</v>
      </c>
      <c r="AB23" s="57">
        <v>25.4084925732</v>
      </c>
      <c r="AC23" s="57">
        <v>25.0954925732</v>
      </c>
      <c r="AD23" s="57">
        <v>25.1604925732</v>
      </c>
      <c r="AE23" s="57">
        <v>25.6279925732</v>
      </c>
      <c r="AF23" s="57">
        <v>25.6279925732</v>
      </c>
      <c r="AG23" s="57">
        <v>25.6879925732</v>
      </c>
      <c r="AH23" s="57">
        <v>25.9504925732</v>
      </c>
      <c r="AI23" s="57">
        <v>25.6954925732</v>
      </c>
      <c r="AJ23" s="57">
        <v>25.5954925732</v>
      </c>
      <c r="AK23" s="57">
        <v>25.7979925732</v>
      </c>
      <c r="AL23" s="57">
        <v>26.5654925732</v>
      </c>
      <c r="AM23" s="57">
        <v>26.7554925732</v>
      </c>
      <c r="AN23" s="57">
        <v>27.1404925732</v>
      </c>
      <c r="AO23" s="57">
        <v>27.8154925732</v>
      </c>
      <c r="AP23" s="57">
        <v>27.9229925732</v>
      </c>
      <c r="AQ23" s="57">
        <v>27.6929925732</v>
      </c>
      <c r="AR23" s="57"/>
      <c r="AS23" s="57">
        <v>30.4961175732</v>
      </c>
      <c r="AT23" s="57">
        <v>32.1229925732</v>
      </c>
      <c r="AU23">
        <v>32.1754925732</v>
      </c>
      <c r="AV23">
        <v>32.0029925732</v>
      </c>
      <c r="AW23">
        <v>32.8129925732</v>
      </c>
      <c r="AX23">
        <v>33.0179925732</v>
      </c>
      <c r="AY23" s="57">
        <v>32.9179925732</v>
      </c>
      <c r="AZ23" s="57">
        <v>32.7879925732</v>
      </c>
      <c r="BA23">
        <v>32.7529925732</v>
      </c>
      <c r="BB23" s="57">
        <v>32.8929925732</v>
      </c>
      <c r="BC23" s="57">
        <v>34.3704925732</v>
      </c>
      <c r="BD23" s="60">
        <v>34.6854925732</v>
      </c>
      <c r="BE23" s="57">
        <v>34.7981175732</v>
      </c>
      <c r="BF23" s="57">
        <v>34.8329925732</v>
      </c>
      <c r="BG23" s="57">
        <v>35.0429925732</v>
      </c>
      <c r="BH23" s="57">
        <v>36.0579925732</v>
      </c>
      <c r="BI23" s="57">
        <v>35.9329925732</v>
      </c>
      <c r="BJ23" s="57">
        <v>36.4354925732</v>
      </c>
      <c r="BK23" s="57">
        <v>36.3054925732</v>
      </c>
      <c r="BL23" s="57">
        <v>35.8679925732</v>
      </c>
      <c r="BM23" s="57">
        <v>35.6829925732</v>
      </c>
      <c r="BN23" s="57">
        <v>37.1629925732</v>
      </c>
      <c r="BO23" s="57">
        <v>36.6929925732</v>
      </c>
      <c r="BP23" s="57">
        <v>36.9729925732</v>
      </c>
      <c r="BQ23" s="57">
        <v>36.7504925732</v>
      </c>
      <c r="BR23" s="57">
        <v>36.8254925732</v>
      </c>
      <c r="BS23" s="57">
        <v>36.0279925732</v>
      </c>
      <c r="BT23" s="57">
        <v>36.2479925732</v>
      </c>
      <c r="BU23">
        <v>36.5579925732</v>
      </c>
    </row>
    <row r="24" ht="15.95" customHeight="1" spans="1:73">
      <c r="A24" s="85" t="s">
        <v>73</v>
      </c>
      <c r="B24" s="46"/>
      <c r="C24" s="46"/>
      <c r="D24" s="14">
        <v>-72.6434242408</v>
      </c>
      <c r="E24" s="14">
        <v>-33.1375</v>
      </c>
      <c r="F24" s="14">
        <v>-33.8175</v>
      </c>
      <c r="G24" s="14">
        <f t="shared" si="0"/>
        <v>-0.68</v>
      </c>
      <c r="H24" s="14">
        <f t="shared" si="1"/>
        <v>39.5059242408</v>
      </c>
      <c r="I24" s="14">
        <f t="shared" si="2"/>
        <v>38.8259242408</v>
      </c>
      <c r="J24" s="56"/>
      <c r="K24" s="56"/>
      <c r="L24" s="56"/>
      <c r="M24" s="56"/>
      <c r="N24" s="56"/>
      <c r="O24" s="56"/>
      <c r="P24" s="56"/>
      <c r="Q24" s="56">
        <v>11.809872119328</v>
      </c>
      <c r="R24" s="57">
        <v>11.3009242408</v>
      </c>
      <c r="S24" s="57">
        <v>11.752961210432</v>
      </c>
      <c r="T24" s="57">
        <v>12.2791738165056</v>
      </c>
      <c r="U24" s="57">
        <v>13.5259242408</v>
      </c>
      <c r="V24" s="57">
        <v>22.8259242408</v>
      </c>
      <c r="W24" s="57">
        <v>24.0634242408</v>
      </c>
      <c r="X24" s="57">
        <v>24.0634242408</v>
      </c>
      <c r="Y24" s="57">
        <v>24.2434242408</v>
      </c>
      <c r="Z24" s="57">
        <v>25.1684242408</v>
      </c>
      <c r="AA24" s="57">
        <v>26.0034242408</v>
      </c>
      <c r="AB24" s="57">
        <v>26.8175492408</v>
      </c>
      <c r="AC24" s="57">
        <v>26.5359242408</v>
      </c>
      <c r="AD24" s="57">
        <v>26.6109242408</v>
      </c>
      <c r="AE24" s="57">
        <v>27.1384242408</v>
      </c>
      <c r="AF24" s="57">
        <v>27.0984242408</v>
      </c>
      <c r="AG24" s="57">
        <v>27.2284242408</v>
      </c>
      <c r="AH24" s="57">
        <v>27.4284242408</v>
      </c>
      <c r="AI24" s="57">
        <v>27.2034242408</v>
      </c>
      <c r="AJ24" s="57">
        <v>27.1234242408</v>
      </c>
      <c r="AK24" s="57">
        <v>27.3984242408</v>
      </c>
      <c r="AL24" s="57">
        <v>28.1634242408</v>
      </c>
      <c r="AM24" s="57">
        <v>28.4084242408</v>
      </c>
      <c r="AN24" s="57">
        <v>28.8034242408</v>
      </c>
      <c r="AO24" s="57">
        <v>29.4859242408</v>
      </c>
      <c r="AP24" s="57">
        <v>29.5634242408</v>
      </c>
      <c r="AQ24" s="57">
        <v>29.3409242408</v>
      </c>
      <c r="AR24" s="57"/>
      <c r="AS24" s="57">
        <v>32.3765492408</v>
      </c>
      <c r="AT24" s="57">
        <v>34.2634242408</v>
      </c>
      <c r="AU24">
        <v>34.3034242408</v>
      </c>
      <c r="AV24">
        <v>34.1509242408</v>
      </c>
      <c r="AW24">
        <v>35.0134242408</v>
      </c>
      <c r="AX24">
        <v>35.2359242408</v>
      </c>
      <c r="AY24" s="57">
        <v>35.1809242408</v>
      </c>
      <c r="AZ24" s="57">
        <v>35.0559242408</v>
      </c>
      <c r="BA24">
        <v>35.0859242408</v>
      </c>
      <c r="BB24" s="57">
        <v>35.2159242408</v>
      </c>
      <c r="BC24" s="57">
        <v>36.7359242408</v>
      </c>
      <c r="BD24" s="60">
        <v>37.1059242408</v>
      </c>
      <c r="BE24" s="57">
        <v>37.3779242408</v>
      </c>
      <c r="BF24" s="57">
        <v>37.5284242408</v>
      </c>
      <c r="BG24" s="57">
        <v>37.8259242408</v>
      </c>
      <c r="BH24" s="57">
        <v>38.9409242408</v>
      </c>
      <c r="BI24" s="57">
        <v>38.8059242408</v>
      </c>
      <c r="BJ24" s="57">
        <v>39.3459242408</v>
      </c>
      <c r="BK24" s="57">
        <v>39.2534242408</v>
      </c>
      <c r="BL24" s="57">
        <v>38.7959242408</v>
      </c>
      <c r="BM24" s="57">
        <v>38.6584242408</v>
      </c>
      <c r="BN24" s="57">
        <v>40.2184242408</v>
      </c>
      <c r="BO24" s="57">
        <v>39.6384242408</v>
      </c>
      <c r="BP24" s="57">
        <v>39.9584242408</v>
      </c>
      <c r="BQ24" s="57">
        <v>39.6034242408</v>
      </c>
      <c r="BR24" s="57">
        <v>39.7684242408</v>
      </c>
      <c r="BS24" s="57">
        <v>38.9859242408</v>
      </c>
      <c r="BT24" s="57">
        <v>39.2884242408</v>
      </c>
      <c r="BU24">
        <v>39.5059242408</v>
      </c>
    </row>
    <row r="25" ht="15.95" customHeight="1" spans="1:73">
      <c r="A25" s="85" t="s">
        <v>74</v>
      </c>
      <c r="B25" s="46"/>
      <c r="C25" s="46"/>
      <c r="D25" s="14">
        <v>-74.5207417244</v>
      </c>
      <c r="E25" s="14">
        <v>-31.755</v>
      </c>
      <c r="F25" s="14">
        <v>-32.425</v>
      </c>
      <c r="G25" s="14">
        <f t="shared" si="0"/>
        <v>-0.670000000000005</v>
      </c>
      <c r="H25" s="14">
        <f t="shared" si="1"/>
        <v>42.7657417244</v>
      </c>
      <c r="I25" s="14">
        <f t="shared" si="2"/>
        <v>42.0957417244</v>
      </c>
      <c r="J25" s="56"/>
      <c r="K25" s="56"/>
      <c r="L25" s="56"/>
      <c r="M25" s="56"/>
      <c r="N25" s="56"/>
      <c r="O25" s="56"/>
      <c r="P25" s="56"/>
      <c r="Q25" s="56">
        <v>12.244660400304</v>
      </c>
      <c r="R25" s="57">
        <v>11.7132417244</v>
      </c>
      <c r="S25" s="57">
        <v>12.181771393376</v>
      </c>
      <c r="T25" s="57">
        <v>12.7459654595808</v>
      </c>
      <c r="U25" s="57">
        <v>14.0757417244</v>
      </c>
      <c r="V25" s="57">
        <v>23.8107417244</v>
      </c>
      <c r="W25" s="57">
        <v>25.2407417244</v>
      </c>
      <c r="X25" s="57">
        <v>25.3357417244</v>
      </c>
      <c r="Y25" s="57">
        <v>25.5607417244</v>
      </c>
      <c r="Z25" s="57">
        <v>26.6232417244</v>
      </c>
      <c r="AA25" s="57">
        <v>27.3982417244</v>
      </c>
      <c r="AB25" s="57">
        <v>28.2383667244</v>
      </c>
      <c r="AC25" s="57">
        <v>27.9982417244</v>
      </c>
      <c r="AD25" s="57">
        <v>28.1007417244</v>
      </c>
      <c r="AE25" s="57">
        <v>28.6682417244</v>
      </c>
      <c r="AF25" s="57">
        <v>28.5907417244</v>
      </c>
      <c r="AG25" s="57">
        <v>28.8032417244</v>
      </c>
      <c r="AH25" s="57">
        <v>28.9332417244</v>
      </c>
      <c r="AI25" s="57">
        <v>28.7532417244</v>
      </c>
      <c r="AJ25" s="57">
        <v>28.6707417244</v>
      </c>
      <c r="AK25" s="57">
        <v>29.0482417244</v>
      </c>
      <c r="AL25" s="57">
        <v>29.8007417244</v>
      </c>
      <c r="AM25" s="57">
        <v>30.1057417244</v>
      </c>
      <c r="AN25" s="57">
        <v>30.5382417244</v>
      </c>
      <c r="AO25" s="57">
        <v>31.1807417244</v>
      </c>
      <c r="AP25" s="57">
        <v>31.2357417244</v>
      </c>
      <c r="AQ25" s="57">
        <v>31.0332417244</v>
      </c>
      <c r="AR25" s="57"/>
      <c r="AS25" s="57">
        <v>34.7213667244</v>
      </c>
      <c r="AT25" s="57">
        <v>36.4682417244</v>
      </c>
      <c r="AU25">
        <v>36.5132417244</v>
      </c>
      <c r="AV25">
        <v>36.3982417244</v>
      </c>
      <c r="AW25">
        <v>37.3732417244</v>
      </c>
      <c r="AX25">
        <v>37.5957417244</v>
      </c>
      <c r="AY25" s="57">
        <v>37.5457417244</v>
      </c>
      <c r="AZ25" s="57">
        <v>37.4707417244</v>
      </c>
      <c r="BA25">
        <v>37.6432417244</v>
      </c>
      <c r="BB25" s="57">
        <v>37.7857417244</v>
      </c>
      <c r="BC25" s="57">
        <v>39.3007417244</v>
      </c>
      <c r="BD25" s="60">
        <v>39.7182417244</v>
      </c>
      <c r="BE25" s="57">
        <v>40.1878667244</v>
      </c>
      <c r="BF25" s="57">
        <v>40.4782417244</v>
      </c>
      <c r="BG25" s="57">
        <v>40.8282417244</v>
      </c>
      <c r="BH25" s="57">
        <v>41.9657417244</v>
      </c>
      <c r="BI25" s="57">
        <v>41.8882417244</v>
      </c>
      <c r="BJ25" s="57">
        <v>42.4807417244</v>
      </c>
      <c r="BK25" s="57">
        <v>42.4182417244</v>
      </c>
      <c r="BL25" s="57">
        <v>41.9907417244</v>
      </c>
      <c r="BM25" s="57">
        <v>41.9482417244</v>
      </c>
      <c r="BN25" s="57">
        <v>43.5882417244</v>
      </c>
      <c r="BO25" s="57">
        <v>42.9107417244</v>
      </c>
      <c r="BP25" s="57">
        <v>43.2557417244</v>
      </c>
      <c r="BQ25" s="57">
        <v>42.7657417244</v>
      </c>
      <c r="BR25" s="57">
        <v>42.9257417244</v>
      </c>
      <c r="BS25" s="57">
        <v>42.2407417244</v>
      </c>
      <c r="BT25" s="57">
        <v>42.5982417244</v>
      </c>
      <c r="BU25">
        <v>42.7657417244</v>
      </c>
    </row>
    <row r="26" ht="15.95" customHeight="1" spans="1:73">
      <c r="A26" s="85" t="s">
        <v>75</v>
      </c>
      <c r="B26" s="46"/>
      <c r="C26" s="46"/>
      <c r="D26" s="14">
        <v>-76.5692080032</v>
      </c>
      <c r="E26" s="14">
        <v>-30.585</v>
      </c>
      <c r="F26" s="14">
        <v>-31.2475</v>
      </c>
      <c r="G26" s="14">
        <f t="shared" si="0"/>
        <v>-0.662500000000005</v>
      </c>
      <c r="H26" s="14">
        <f t="shared" si="1"/>
        <v>45.9842080032</v>
      </c>
      <c r="I26" s="14">
        <f t="shared" si="2"/>
        <v>45.3217080032</v>
      </c>
      <c r="J26" s="56"/>
      <c r="K26" s="56"/>
      <c r="L26" s="56"/>
      <c r="M26" s="56"/>
      <c r="N26" s="56"/>
      <c r="O26" s="56"/>
      <c r="P26" s="56"/>
      <c r="Q26" s="56">
        <v>12.964981283712</v>
      </c>
      <c r="R26" s="57">
        <v>12.4467080032</v>
      </c>
      <c r="S26" s="57">
        <v>12.944576323328</v>
      </c>
      <c r="T26" s="57">
        <v>13.5312826593024</v>
      </c>
      <c r="U26" s="57">
        <v>14.8717080032</v>
      </c>
      <c r="V26" s="57">
        <v>24.8417080032</v>
      </c>
      <c r="W26" s="57">
        <v>26.3842080032</v>
      </c>
      <c r="X26" s="57">
        <v>26.5917080032</v>
      </c>
      <c r="Y26" s="57">
        <v>26.8092080032</v>
      </c>
      <c r="Z26" s="57">
        <v>27.9817080032</v>
      </c>
      <c r="AA26" s="57">
        <v>28.7967080032</v>
      </c>
      <c r="AB26" s="57">
        <v>29.5897080032</v>
      </c>
      <c r="AC26" s="57">
        <v>29.3542080032</v>
      </c>
      <c r="AD26" s="57">
        <v>29.4592080032</v>
      </c>
      <c r="AE26" s="57">
        <v>30.0617080032</v>
      </c>
      <c r="AF26" s="57">
        <v>29.9642080032</v>
      </c>
      <c r="AG26" s="57">
        <v>30.2867080032</v>
      </c>
      <c r="AH26" s="57">
        <v>30.3492080032</v>
      </c>
      <c r="AI26" s="57">
        <v>30.1842080032</v>
      </c>
      <c r="AJ26" s="57">
        <v>30.1192080032</v>
      </c>
      <c r="AK26" s="57">
        <v>30.6192080032</v>
      </c>
      <c r="AL26" s="57">
        <v>31.3892080032</v>
      </c>
      <c r="AM26" s="57">
        <v>31.7392080032</v>
      </c>
      <c r="AN26" s="57">
        <v>32.1792080032</v>
      </c>
      <c r="AO26" s="57">
        <v>32.8567080032</v>
      </c>
      <c r="AP26" s="57">
        <v>32.8942080032</v>
      </c>
      <c r="AQ26" s="57">
        <v>32.7367080032</v>
      </c>
      <c r="AR26" s="57"/>
      <c r="AS26" s="57">
        <v>36.6779580032</v>
      </c>
      <c r="AT26" s="57">
        <v>38.6392080032</v>
      </c>
      <c r="AU26">
        <v>38.6542080032</v>
      </c>
      <c r="AV26">
        <v>38.5642080032</v>
      </c>
      <c r="AW26">
        <v>39.5792080032</v>
      </c>
      <c r="AX26">
        <v>39.7892080032</v>
      </c>
      <c r="AY26" s="57">
        <v>39.8042080032</v>
      </c>
      <c r="AZ26" s="57">
        <v>39.6942080032</v>
      </c>
      <c r="BA26">
        <v>39.9567080032</v>
      </c>
      <c r="BB26" s="57">
        <v>40.1467080032</v>
      </c>
      <c r="BC26" s="57">
        <v>41.6692080032</v>
      </c>
      <c r="BD26" s="60">
        <v>42.2542080032</v>
      </c>
      <c r="BE26" s="57">
        <v>42.8853330032</v>
      </c>
      <c r="BF26" s="57">
        <v>43.3117080032</v>
      </c>
      <c r="BG26" s="57">
        <v>43.7917080032</v>
      </c>
      <c r="BH26" s="57">
        <v>45.1267080032</v>
      </c>
      <c r="BI26" s="57">
        <v>44.9817080032</v>
      </c>
      <c r="BJ26" s="57">
        <v>45.6292080032</v>
      </c>
      <c r="BK26" s="57">
        <v>45.6017080032</v>
      </c>
      <c r="BL26" s="57">
        <v>45.1517080032</v>
      </c>
      <c r="BM26" s="57">
        <v>45.1467080032</v>
      </c>
      <c r="BN26" s="57">
        <v>46.8667080032</v>
      </c>
      <c r="BO26" s="57">
        <v>46.1017080032</v>
      </c>
      <c r="BP26" s="57">
        <v>46.4492080032</v>
      </c>
      <c r="BQ26" s="57">
        <v>45.8992080032</v>
      </c>
      <c r="BR26" s="57">
        <v>46.0817080032</v>
      </c>
      <c r="BS26" s="57">
        <v>45.4817080032</v>
      </c>
      <c r="BT26" s="57">
        <v>45.8767080032</v>
      </c>
      <c r="BU26">
        <v>45.9842080032</v>
      </c>
    </row>
    <row r="27" ht="15.95" customHeight="1" spans="1:73">
      <c r="A27" s="85" t="s">
        <v>76</v>
      </c>
      <c r="B27" s="46"/>
      <c r="C27" s="46"/>
      <c r="D27" s="14">
        <v>-79.5157253088</v>
      </c>
      <c r="E27" s="14">
        <v>-30.2275</v>
      </c>
      <c r="F27" s="14">
        <v>-30.9075</v>
      </c>
      <c r="G27" s="14">
        <f t="shared" si="0"/>
        <v>-0.680000000000007</v>
      </c>
      <c r="H27" s="14">
        <f t="shared" si="1"/>
        <v>49.2882253088</v>
      </c>
      <c r="I27" s="14">
        <f t="shared" si="2"/>
        <v>48.6082253088</v>
      </c>
      <c r="J27" s="56"/>
      <c r="K27" s="56"/>
      <c r="L27" s="56"/>
      <c r="M27" s="56"/>
      <c r="N27" s="56"/>
      <c r="O27" s="56"/>
      <c r="P27" s="56"/>
      <c r="Q27" s="56">
        <v>13.172641358208</v>
      </c>
      <c r="R27" s="57">
        <v>12.7207253088</v>
      </c>
      <c r="S27" s="57">
        <v>13.229554321152</v>
      </c>
      <c r="T27" s="57">
        <v>13.8605085186816</v>
      </c>
      <c r="U27" s="57">
        <v>15.2357253088</v>
      </c>
      <c r="V27" s="57">
        <v>25.4057253088</v>
      </c>
      <c r="W27" s="57">
        <v>27.1882253088</v>
      </c>
      <c r="X27" s="57">
        <v>27.4557253088</v>
      </c>
      <c r="Y27" s="57">
        <v>27.7557253088</v>
      </c>
      <c r="Z27" s="57">
        <v>29.0607253088</v>
      </c>
      <c r="AA27" s="57">
        <v>29.8032253088</v>
      </c>
      <c r="AB27" s="57">
        <v>30.6254753088</v>
      </c>
      <c r="AC27" s="57">
        <v>30.4282253088</v>
      </c>
      <c r="AD27" s="57">
        <v>30.6082253088</v>
      </c>
      <c r="AE27" s="57">
        <v>31.2357253088</v>
      </c>
      <c r="AF27" s="57">
        <v>31.0807253088</v>
      </c>
      <c r="AG27" s="57">
        <v>31.5057253088</v>
      </c>
      <c r="AH27" s="57">
        <v>31.5007253088</v>
      </c>
      <c r="AI27" s="57">
        <v>31.3507253088</v>
      </c>
      <c r="AJ27" s="57">
        <v>31.2957253088</v>
      </c>
      <c r="AK27" s="57">
        <v>31.9282253088</v>
      </c>
      <c r="AL27" s="57">
        <v>32.6857253088</v>
      </c>
      <c r="AM27" s="57">
        <v>33.0957253088</v>
      </c>
      <c r="AN27" s="57">
        <v>33.5707253088</v>
      </c>
      <c r="AO27" s="57">
        <v>34.2282253088</v>
      </c>
      <c r="AP27" s="57">
        <v>34.2057253088</v>
      </c>
      <c r="AQ27" s="57">
        <v>34.0832253088</v>
      </c>
      <c r="AR27" s="57"/>
      <c r="AS27" s="57">
        <v>38.2907253088</v>
      </c>
      <c r="AT27" s="57">
        <v>40.5807253088</v>
      </c>
      <c r="AU27">
        <v>40.6257253088</v>
      </c>
      <c r="AV27">
        <v>40.5932253088</v>
      </c>
      <c r="AW27">
        <v>41.6782253088</v>
      </c>
      <c r="AX27">
        <v>41.9207253088</v>
      </c>
      <c r="AY27" s="57">
        <v>41.9907253088</v>
      </c>
      <c r="AZ27" s="57">
        <v>41.8832253088</v>
      </c>
      <c r="BA27">
        <v>42.3107253088</v>
      </c>
      <c r="BB27" s="57">
        <v>42.5157253088</v>
      </c>
      <c r="BC27" s="57">
        <v>44.0357253088</v>
      </c>
      <c r="BD27" s="60">
        <v>44.7732253088</v>
      </c>
      <c r="BE27" s="57">
        <v>45.6402253088</v>
      </c>
      <c r="BF27" s="57">
        <v>46.0282253088</v>
      </c>
      <c r="BG27" s="57">
        <v>46.8607253088</v>
      </c>
      <c r="BH27" s="57">
        <v>48.2207253088</v>
      </c>
      <c r="BI27" s="57">
        <v>48.0357253088</v>
      </c>
      <c r="BJ27" s="57">
        <v>48.7757253088</v>
      </c>
      <c r="BK27" s="57">
        <v>48.8107253088</v>
      </c>
      <c r="BL27" s="57">
        <v>48.3732253088</v>
      </c>
      <c r="BM27" s="57">
        <v>48.4432253088</v>
      </c>
      <c r="BN27" s="57">
        <v>50.2432253088</v>
      </c>
      <c r="BO27" s="57">
        <v>49.3707253088</v>
      </c>
      <c r="BP27" s="57">
        <v>49.7257253088</v>
      </c>
      <c r="BQ27" s="57">
        <v>49.0907253088</v>
      </c>
      <c r="BR27" s="57">
        <v>49.2332253088</v>
      </c>
      <c r="BS27" s="57">
        <v>48.7607253088</v>
      </c>
      <c r="BT27" s="57">
        <v>49.2232253088</v>
      </c>
      <c r="BU27">
        <v>49.2882253088</v>
      </c>
    </row>
    <row r="28" ht="15.95" customHeight="1" spans="1:73">
      <c r="A28" s="85" t="s">
        <v>77</v>
      </c>
      <c r="B28" s="46"/>
      <c r="C28" s="46"/>
      <c r="D28" s="14">
        <v>-81.762159564</v>
      </c>
      <c r="E28" s="14">
        <v>-29.4875</v>
      </c>
      <c r="F28" s="14">
        <v>-30.23</v>
      </c>
      <c r="G28" s="14">
        <f t="shared" si="0"/>
        <v>-0.742500000000007</v>
      </c>
      <c r="H28" s="14">
        <f t="shared" si="1"/>
        <v>52.274659564</v>
      </c>
      <c r="I28" s="14">
        <f t="shared" si="2"/>
        <v>51.532159564</v>
      </c>
      <c r="J28" s="56"/>
      <c r="K28" s="56"/>
      <c r="L28" s="56"/>
      <c r="M28" s="56"/>
      <c r="N28" s="56"/>
      <c r="O28" s="56"/>
      <c r="P28" s="56"/>
      <c r="Q28" s="56">
        <v>13.13370509424</v>
      </c>
      <c r="R28" s="57">
        <v>12.802159564</v>
      </c>
      <c r="S28" s="57">
        <v>13.31424594656</v>
      </c>
      <c r="T28" s="57">
        <v>13.988408670048</v>
      </c>
      <c r="U28" s="57">
        <v>15.369659564</v>
      </c>
      <c r="V28" s="57">
        <v>25.602159564</v>
      </c>
      <c r="W28" s="57">
        <v>27.537159564</v>
      </c>
      <c r="X28" s="57">
        <v>27.909659564</v>
      </c>
      <c r="Y28" s="57">
        <v>28.182159564</v>
      </c>
      <c r="Z28" s="57">
        <v>29.609659564</v>
      </c>
      <c r="AA28" s="57">
        <v>30.274659564</v>
      </c>
      <c r="AB28" s="57">
        <v>31.155409564</v>
      </c>
      <c r="AC28" s="57">
        <v>31.002159564</v>
      </c>
      <c r="AD28" s="57">
        <v>31.189659564</v>
      </c>
      <c r="AE28" s="57">
        <v>31.847159564</v>
      </c>
      <c r="AF28" s="57">
        <v>31.667159564</v>
      </c>
      <c r="AG28" s="57">
        <v>32.207159564</v>
      </c>
      <c r="AH28" s="57">
        <v>32.197159564</v>
      </c>
      <c r="AI28" s="57">
        <v>31.969659564</v>
      </c>
      <c r="AJ28" s="57">
        <v>31.942159564</v>
      </c>
      <c r="AK28" s="57">
        <v>32.719659564</v>
      </c>
      <c r="AL28" s="57">
        <v>33.492159564</v>
      </c>
      <c r="AM28" s="57">
        <v>33.987159564</v>
      </c>
      <c r="AN28" s="57">
        <v>34.469659564</v>
      </c>
      <c r="AO28" s="57">
        <v>35.197159564</v>
      </c>
      <c r="AP28" s="57">
        <v>35.119659564</v>
      </c>
      <c r="AQ28" s="57">
        <v>35.069659564</v>
      </c>
      <c r="AR28" s="57"/>
      <c r="AS28" s="57">
        <v>39.590284564</v>
      </c>
      <c r="AT28" s="57">
        <v>42.077159564</v>
      </c>
      <c r="AU28">
        <v>42.162159564</v>
      </c>
      <c r="AV28">
        <v>42.112159564</v>
      </c>
      <c r="AW28">
        <v>43.222159564</v>
      </c>
      <c r="AX28">
        <v>43.559659564</v>
      </c>
      <c r="AY28" s="57">
        <v>43.709659564</v>
      </c>
      <c r="AZ28" s="57">
        <v>43.562159564</v>
      </c>
      <c r="BA28">
        <v>44.152159564</v>
      </c>
      <c r="BB28" s="57">
        <v>44.364659564</v>
      </c>
      <c r="BC28" s="57">
        <v>45.932159564</v>
      </c>
      <c r="BD28" s="60">
        <v>46.789659564</v>
      </c>
      <c r="BE28" s="57">
        <v>47.907409564</v>
      </c>
      <c r="BF28" s="57">
        <v>48.534659564</v>
      </c>
      <c r="BG28" s="57">
        <v>49.504659564</v>
      </c>
      <c r="BH28" s="57">
        <v>51.027159564</v>
      </c>
      <c r="BI28" s="57">
        <v>50.669659564</v>
      </c>
      <c r="BJ28" s="57">
        <v>51.494659564</v>
      </c>
      <c r="BK28" s="57">
        <v>51.697159564</v>
      </c>
      <c r="BL28" s="57">
        <v>51.237159564</v>
      </c>
      <c r="BM28" s="57">
        <v>51.364659564</v>
      </c>
      <c r="BN28" s="57">
        <v>53.244659564</v>
      </c>
      <c r="BO28" s="57">
        <v>52.264659564</v>
      </c>
      <c r="BP28" s="57">
        <v>52.667159564</v>
      </c>
      <c r="BQ28" s="57">
        <v>51.892159564</v>
      </c>
      <c r="BR28" s="57">
        <v>52.049659564</v>
      </c>
      <c r="BS28" s="57">
        <v>51.664659564</v>
      </c>
      <c r="BT28" s="57">
        <v>52.227159564</v>
      </c>
      <c r="BU28">
        <v>52.274659564</v>
      </c>
    </row>
    <row r="29" ht="15.95" customHeight="1" spans="1:73">
      <c r="A29" s="85" t="s">
        <v>78</v>
      </c>
      <c r="B29" s="46"/>
      <c r="C29" s="46"/>
      <c r="D29" s="14">
        <v>-84.46654538</v>
      </c>
      <c r="E29" s="14">
        <v>-28.9375</v>
      </c>
      <c r="F29" s="14">
        <v>-29.645</v>
      </c>
      <c r="G29" s="14">
        <f t="shared" si="0"/>
        <v>-0.707500000000007</v>
      </c>
      <c r="H29" s="14">
        <f t="shared" si="1"/>
        <v>55.52904538</v>
      </c>
      <c r="I29" s="14">
        <f t="shared" si="2"/>
        <v>54.82154538</v>
      </c>
      <c r="J29" s="56"/>
      <c r="K29" s="56"/>
      <c r="L29" s="56"/>
      <c r="M29" s="56"/>
      <c r="N29" s="56"/>
      <c r="O29" s="56"/>
      <c r="P29" s="56"/>
      <c r="Q29" s="56">
        <v>13.2634926408</v>
      </c>
      <c r="R29" s="57">
        <v>12.98154538</v>
      </c>
      <c r="S29" s="57">
        <v>13.5008071952</v>
      </c>
      <c r="T29" s="57">
        <v>14.22771483216</v>
      </c>
      <c r="U29" s="57">
        <v>15.63654538</v>
      </c>
      <c r="V29" s="57">
        <v>25.92904538</v>
      </c>
      <c r="W29" s="57">
        <v>28.02904538</v>
      </c>
      <c r="X29" s="57">
        <v>28.47904538</v>
      </c>
      <c r="Y29" s="57">
        <v>28.76654538</v>
      </c>
      <c r="Z29" s="57">
        <v>30.35404538</v>
      </c>
      <c r="AA29" s="57">
        <v>30.96904538</v>
      </c>
      <c r="AB29" s="57">
        <v>31.89042038</v>
      </c>
      <c r="AC29" s="57">
        <v>31.74154538</v>
      </c>
      <c r="AD29" s="57">
        <v>31.99154538</v>
      </c>
      <c r="AE29" s="57">
        <v>32.68654538</v>
      </c>
      <c r="AF29" s="57">
        <v>32.45654538</v>
      </c>
      <c r="AG29" s="57">
        <v>33.08654538</v>
      </c>
      <c r="AH29" s="57">
        <v>33.05904538</v>
      </c>
      <c r="AI29" s="57">
        <v>32.81904538</v>
      </c>
      <c r="AJ29" s="57">
        <v>32.81654538</v>
      </c>
      <c r="AK29" s="57">
        <v>33.70654538</v>
      </c>
      <c r="AL29" s="57">
        <v>34.50654538</v>
      </c>
      <c r="AM29" s="57">
        <v>35.04654538</v>
      </c>
      <c r="AN29" s="57">
        <v>35.55654538</v>
      </c>
      <c r="AO29" s="57">
        <v>36.32154538</v>
      </c>
      <c r="AP29" s="57">
        <v>36.14154538</v>
      </c>
      <c r="AQ29" s="57">
        <v>36.17654538</v>
      </c>
      <c r="AR29" s="57"/>
      <c r="AS29" s="57">
        <v>40.96529538</v>
      </c>
      <c r="AT29" s="57">
        <v>43.71154538</v>
      </c>
      <c r="AU29">
        <v>43.86404538</v>
      </c>
      <c r="AV29">
        <v>43.88904538</v>
      </c>
      <c r="AW29">
        <v>45.02654538</v>
      </c>
      <c r="AX29">
        <v>45.43654538</v>
      </c>
      <c r="AY29" s="57">
        <v>45.65404538</v>
      </c>
      <c r="AZ29" s="57">
        <v>45.50904538</v>
      </c>
      <c r="BA29">
        <v>46.24404538</v>
      </c>
      <c r="BB29" s="57">
        <v>46.47904538</v>
      </c>
      <c r="BC29" s="57">
        <v>48.09904538</v>
      </c>
      <c r="BD29" s="60">
        <v>49.08904538</v>
      </c>
      <c r="BE29" s="57">
        <v>50.45754538</v>
      </c>
      <c r="BF29" s="57">
        <v>51.32154538</v>
      </c>
      <c r="BG29" s="57">
        <v>52.42904538</v>
      </c>
      <c r="BH29" s="57">
        <v>54.11404538</v>
      </c>
      <c r="BI29" s="57">
        <v>53.73154538</v>
      </c>
      <c r="BJ29" s="57">
        <v>54.56904538</v>
      </c>
      <c r="BK29" s="57">
        <v>54.89404538</v>
      </c>
      <c r="BL29" s="57">
        <v>54.40654538</v>
      </c>
      <c r="BM29" s="57">
        <v>54.64154538</v>
      </c>
      <c r="BN29" s="57">
        <v>56.60654538</v>
      </c>
      <c r="BO29" s="57">
        <v>55.49154538</v>
      </c>
      <c r="BP29" s="57">
        <v>55.95154538</v>
      </c>
      <c r="BQ29" s="57">
        <v>55.01654538</v>
      </c>
      <c r="BR29" s="57">
        <v>55.17654538</v>
      </c>
      <c r="BS29" s="57">
        <v>54.94404538</v>
      </c>
      <c r="BT29" s="57">
        <v>55.51654538</v>
      </c>
      <c r="BU29">
        <v>55.52904538</v>
      </c>
    </row>
    <row r="30" ht="15.95" customHeight="1" spans="1:73">
      <c r="A30" s="85" t="s">
        <v>79</v>
      </c>
      <c r="B30" s="46"/>
      <c r="C30" s="46"/>
      <c r="D30" s="14">
        <v>-84.4363195996</v>
      </c>
      <c r="E30" s="14">
        <v>-25.525</v>
      </c>
      <c r="F30" s="14">
        <v>-26.24</v>
      </c>
      <c r="G30" s="14">
        <f t="shared" si="0"/>
        <v>-0.715000000000007</v>
      </c>
      <c r="H30" s="14">
        <f t="shared" si="1"/>
        <v>58.9113195996</v>
      </c>
      <c r="I30" s="14">
        <f t="shared" si="2"/>
        <v>58.1963195996</v>
      </c>
      <c r="J30" s="56"/>
      <c r="K30" s="56"/>
      <c r="L30" s="56"/>
      <c r="M30" s="56"/>
      <c r="N30" s="56"/>
      <c r="O30" s="56"/>
      <c r="P30" s="56"/>
      <c r="Q30" s="56">
        <v>13.179130735536</v>
      </c>
      <c r="R30" s="57">
        <v>12.8713195996</v>
      </c>
      <c r="S30" s="57">
        <v>13.386172383584</v>
      </c>
      <c r="T30" s="57">
        <v>14.1213195996</v>
      </c>
      <c r="U30" s="57">
        <v>15.6588195996</v>
      </c>
      <c r="V30" s="57">
        <v>26.0813195996</v>
      </c>
      <c r="W30" s="57">
        <v>28.3663195996</v>
      </c>
      <c r="X30" s="57">
        <v>28.8813195996</v>
      </c>
      <c r="Y30" s="57">
        <v>29.3038195996</v>
      </c>
      <c r="Z30" s="57">
        <v>31.0613195996</v>
      </c>
      <c r="AA30" s="57">
        <v>31.6413195996</v>
      </c>
      <c r="AB30" s="57">
        <v>32.6065695996</v>
      </c>
      <c r="AC30" s="57">
        <v>32.4863195996</v>
      </c>
      <c r="AD30" s="57">
        <v>32.8313195996</v>
      </c>
      <c r="AE30" s="57">
        <v>33.5238195996</v>
      </c>
      <c r="AF30" s="57">
        <v>33.2388195996</v>
      </c>
      <c r="AG30" s="57">
        <v>33.9013195996</v>
      </c>
      <c r="AH30" s="57">
        <v>33.8788195996</v>
      </c>
      <c r="AI30" s="57">
        <v>33.6688195996</v>
      </c>
      <c r="AJ30" s="57">
        <v>33.6563195996</v>
      </c>
      <c r="AK30" s="57">
        <v>34.6013195996</v>
      </c>
      <c r="AL30" s="57">
        <v>35.4563195996</v>
      </c>
      <c r="AM30" s="57">
        <v>36.0263195996</v>
      </c>
      <c r="AN30" s="57">
        <v>36.5813195996</v>
      </c>
      <c r="AO30" s="57">
        <v>37.3538195996</v>
      </c>
      <c r="AP30" s="57">
        <v>36.9538195996</v>
      </c>
      <c r="AQ30" s="57">
        <v>37.1088195996</v>
      </c>
      <c r="AR30" s="57"/>
      <c r="AS30" s="57">
        <v>42.0794445996</v>
      </c>
      <c r="AT30" s="57">
        <v>45.1813195996</v>
      </c>
      <c r="AU30">
        <v>45.4688195996</v>
      </c>
      <c r="AV30">
        <v>45.6413195996</v>
      </c>
      <c r="AW30">
        <v>46.9063195996</v>
      </c>
      <c r="AX30">
        <v>47.4213195996</v>
      </c>
      <c r="AY30" s="57">
        <v>47.6663195996</v>
      </c>
      <c r="AZ30" s="57">
        <v>47.5413195996</v>
      </c>
      <c r="BA30">
        <v>48.5063195996</v>
      </c>
      <c r="BB30" s="57">
        <v>48.7338195996</v>
      </c>
      <c r="BC30" s="57">
        <v>50.4463195996</v>
      </c>
      <c r="BD30" s="60">
        <v>51.5038195996</v>
      </c>
      <c r="BE30" s="57">
        <v>53.2165695996</v>
      </c>
      <c r="BF30" s="57">
        <v>54.4613195996</v>
      </c>
      <c r="BG30" s="57">
        <v>55.3888195996</v>
      </c>
      <c r="BH30" s="57">
        <v>57.1713195996</v>
      </c>
      <c r="BI30" s="57">
        <v>57.0813195996</v>
      </c>
      <c r="BJ30" s="57">
        <v>57.7363195996</v>
      </c>
      <c r="BK30" s="57">
        <v>58.1663195996</v>
      </c>
      <c r="BL30" s="57">
        <v>57.7263195996</v>
      </c>
      <c r="BM30" s="57">
        <v>58.0713195996</v>
      </c>
      <c r="BN30" s="57">
        <v>59.9113195996</v>
      </c>
      <c r="BO30" s="57">
        <v>58.9063195996</v>
      </c>
      <c r="BP30" s="57">
        <v>59.3663195996</v>
      </c>
      <c r="BQ30" s="57">
        <v>58.2013195996</v>
      </c>
      <c r="BR30" s="57">
        <v>58.3713195996</v>
      </c>
      <c r="BS30" s="57">
        <v>58.2963195996</v>
      </c>
      <c r="BT30" s="57">
        <v>59.0113195996</v>
      </c>
      <c r="BU30">
        <v>58.9113195996</v>
      </c>
    </row>
    <row r="31" ht="15.95" customHeight="1" spans="1:73">
      <c r="A31" s="85" t="s">
        <v>80</v>
      </c>
      <c r="B31" s="46"/>
      <c r="C31" s="46"/>
      <c r="D31" s="14">
        <v>-85.1144337836</v>
      </c>
      <c r="E31" s="14">
        <v>-24.305</v>
      </c>
      <c r="F31" s="14">
        <v>-24.9275</v>
      </c>
      <c r="G31" s="14">
        <f t="shared" si="0"/>
        <v>-0.622500000000006</v>
      </c>
      <c r="H31" s="14">
        <f t="shared" si="1"/>
        <v>60.8094337836</v>
      </c>
      <c r="I31" s="14">
        <f t="shared" si="2"/>
        <v>60.1869337836</v>
      </c>
      <c r="J31" s="56"/>
      <c r="K31" s="56"/>
      <c r="L31" s="56"/>
      <c r="M31" s="56"/>
      <c r="N31" s="56"/>
      <c r="O31" s="56"/>
      <c r="P31" s="56"/>
      <c r="Q31" s="56">
        <v>13.049343188976</v>
      </c>
      <c r="R31" s="57">
        <v>12.9244337836</v>
      </c>
      <c r="S31" s="57">
        <v>13.441411134944</v>
      </c>
      <c r="T31" s="57">
        <v>14.2319337836</v>
      </c>
      <c r="U31" s="57">
        <v>15.6569337836</v>
      </c>
      <c r="V31" s="57">
        <v>25.7469337836</v>
      </c>
      <c r="W31" s="57">
        <v>28.1169337836</v>
      </c>
      <c r="X31" s="57">
        <v>28.6919337836</v>
      </c>
      <c r="Y31" s="57">
        <v>28.9869337836</v>
      </c>
      <c r="Z31" s="57">
        <v>30.7694337836</v>
      </c>
      <c r="AA31" s="57">
        <v>31.2769337836</v>
      </c>
      <c r="AB31" s="57">
        <v>32.2844337836</v>
      </c>
      <c r="AC31" s="57">
        <v>32.2144337836</v>
      </c>
      <c r="AD31" s="57">
        <v>32.5244337836</v>
      </c>
      <c r="AE31" s="57">
        <v>33.2569337836</v>
      </c>
      <c r="AF31" s="57">
        <v>32.9694337836</v>
      </c>
      <c r="AG31" s="57">
        <v>33.7894337836</v>
      </c>
      <c r="AH31" s="57">
        <v>33.6894337836</v>
      </c>
      <c r="AI31" s="57">
        <v>33.4469337836</v>
      </c>
      <c r="AJ31" s="57">
        <v>33.4344337836</v>
      </c>
      <c r="AK31" s="57">
        <v>34.5594337836</v>
      </c>
      <c r="AL31" s="57">
        <v>35.4244337836</v>
      </c>
      <c r="AM31" s="57">
        <v>36.0369337836</v>
      </c>
      <c r="AN31" s="57">
        <v>36.5994337836</v>
      </c>
      <c r="AO31" s="57">
        <v>37.4294337836</v>
      </c>
      <c r="AP31" s="57">
        <v>37.1819337836</v>
      </c>
      <c r="AQ31" s="57">
        <v>37.3719337836</v>
      </c>
      <c r="AR31" s="57"/>
      <c r="AS31" s="57">
        <v>42.6200587836</v>
      </c>
      <c r="AT31" s="57">
        <v>45.7419337836</v>
      </c>
      <c r="AU31">
        <v>45.9819337836</v>
      </c>
      <c r="AV31">
        <v>46.1244337836</v>
      </c>
      <c r="AW31">
        <v>47.4294337836</v>
      </c>
      <c r="AX31">
        <v>47.9569337836</v>
      </c>
      <c r="AY31" s="57">
        <v>48.2194337836</v>
      </c>
      <c r="AZ31" s="57">
        <v>48.1269337836</v>
      </c>
      <c r="BA31">
        <v>49.1119337836</v>
      </c>
      <c r="BB31" s="57">
        <v>49.3194337836</v>
      </c>
      <c r="BC31" s="57">
        <v>51.1069337836</v>
      </c>
      <c r="BD31" s="60">
        <v>52.3569337836</v>
      </c>
      <c r="BE31" s="57">
        <v>54.3246837836</v>
      </c>
      <c r="BF31" s="57">
        <v>55.7469337836</v>
      </c>
      <c r="BG31" s="57">
        <v>57.1169337836</v>
      </c>
      <c r="BH31" s="57">
        <v>59.1919337836</v>
      </c>
      <c r="BI31" s="57">
        <v>58.8669337836</v>
      </c>
      <c r="BJ31" s="57">
        <v>59.5894337836</v>
      </c>
      <c r="BK31" s="57">
        <v>60.1169337836</v>
      </c>
      <c r="BL31" s="57">
        <v>59.5694337836</v>
      </c>
      <c r="BM31" s="57">
        <v>59.9369337836</v>
      </c>
      <c r="BN31" s="57">
        <v>61.7494337836</v>
      </c>
      <c r="BO31" s="57">
        <v>60.6969337836</v>
      </c>
      <c r="BP31" s="57">
        <v>61.2719337836</v>
      </c>
      <c r="BQ31" s="57">
        <v>59.9069337836</v>
      </c>
      <c r="BR31" s="57">
        <v>60.1694337836</v>
      </c>
      <c r="BS31" s="57">
        <v>60.2469337836</v>
      </c>
      <c r="BT31" s="57">
        <v>61.0069337836</v>
      </c>
      <c r="BU31">
        <v>60.8094337836</v>
      </c>
    </row>
    <row r="32" ht="15.95" customHeight="1" spans="1:73">
      <c r="A32" s="85" t="s">
        <v>81</v>
      </c>
      <c r="B32" s="46"/>
      <c r="C32" s="46"/>
      <c r="D32" s="14">
        <v>-88.7174251308</v>
      </c>
      <c r="E32" s="14">
        <v>-25.58</v>
      </c>
      <c r="F32" s="14">
        <v>-26.1525</v>
      </c>
      <c r="G32" s="14">
        <f t="shared" si="0"/>
        <v>-0.572500000000009</v>
      </c>
      <c r="H32" s="14">
        <f t="shared" si="1"/>
        <v>63.1374251308</v>
      </c>
      <c r="I32" s="14">
        <f t="shared" si="2"/>
        <v>62.5649251308</v>
      </c>
      <c r="J32" s="56"/>
      <c r="K32" s="56"/>
      <c r="L32" s="56"/>
      <c r="M32" s="56"/>
      <c r="N32" s="56"/>
      <c r="O32" s="56"/>
      <c r="P32" s="56"/>
      <c r="Q32" s="56">
        <v>12.945513151728</v>
      </c>
      <c r="R32" s="57">
        <v>12.8124251308</v>
      </c>
      <c r="S32" s="57">
        <v>13.324922136032</v>
      </c>
      <c r="T32" s="57">
        <v>14.1699251308</v>
      </c>
      <c r="U32" s="57">
        <v>15.6024251308</v>
      </c>
      <c r="V32" s="57">
        <v>25.5299251308</v>
      </c>
      <c r="W32" s="57">
        <v>28.0099251308</v>
      </c>
      <c r="X32" s="57">
        <v>28.6374251308</v>
      </c>
      <c r="Y32" s="57">
        <v>28.9449251308</v>
      </c>
      <c r="Z32" s="57">
        <v>30.8199251308</v>
      </c>
      <c r="AA32" s="57">
        <v>31.2874251308</v>
      </c>
      <c r="AB32" s="57">
        <v>32.3209251308</v>
      </c>
      <c r="AC32" s="57">
        <v>32.3024251308</v>
      </c>
      <c r="AD32" s="57">
        <v>32.6174251308</v>
      </c>
      <c r="AE32" s="57">
        <v>33.3899251308</v>
      </c>
      <c r="AF32" s="57">
        <v>33.0649251308</v>
      </c>
      <c r="AG32" s="57">
        <v>33.9624251308</v>
      </c>
      <c r="AH32" s="57">
        <v>33.8124251308</v>
      </c>
      <c r="AI32" s="57">
        <v>33.5824251308</v>
      </c>
      <c r="AJ32" s="57">
        <v>33.5674251308</v>
      </c>
      <c r="AK32" s="57">
        <v>34.7449251308</v>
      </c>
      <c r="AL32" s="57">
        <v>35.6074251308</v>
      </c>
      <c r="AM32" s="57">
        <v>36.2474251308</v>
      </c>
      <c r="AN32" s="57">
        <v>36.8474251308</v>
      </c>
      <c r="AO32" s="57">
        <v>37.6674251308</v>
      </c>
      <c r="AP32" s="57">
        <v>37.3924251308</v>
      </c>
      <c r="AQ32" s="57">
        <v>37.6624251308</v>
      </c>
      <c r="AR32" s="57"/>
      <c r="AS32" s="57">
        <v>43.1111751308</v>
      </c>
      <c r="AT32" s="57">
        <v>46.4374251308</v>
      </c>
      <c r="AU32">
        <v>46.7399251308</v>
      </c>
      <c r="AV32">
        <v>46.9649251308</v>
      </c>
      <c r="AW32">
        <v>48.3274251308</v>
      </c>
      <c r="AX32">
        <v>48.9074251308</v>
      </c>
      <c r="AY32" s="57">
        <v>49.2149251308</v>
      </c>
      <c r="AZ32" s="57">
        <v>49.1574251308</v>
      </c>
      <c r="BA32">
        <v>50.2849251308</v>
      </c>
      <c r="BB32" s="57">
        <v>50.5049251308</v>
      </c>
      <c r="BC32" s="57">
        <v>52.3674251308</v>
      </c>
      <c r="BD32" s="60">
        <v>53.7224251308</v>
      </c>
      <c r="BE32" s="57">
        <v>55.9919251308</v>
      </c>
      <c r="BF32" s="57">
        <v>57.5224251308</v>
      </c>
      <c r="BG32" s="57">
        <v>59.1599251308</v>
      </c>
      <c r="BH32" s="57">
        <v>61.4449251308</v>
      </c>
      <c r="BI32" s="57">
        <v>61.0749251308</v>
      </c>
      <c r="BJ32" s="57">
        <v>61.8074251308</v>
      </c>
      <c r="BK32" s="57">
        <v>62.4424251308</v>
      </c>
      <c r="BL32" s="57">
        <v>61.8824251308</v>
      </c>
      <c r="BM32" s="57">
        <v>62.3249251308</v>
      </c>
      <c r="BN32" s="57">
        <v>64.0274251308</v>
      </c>
      <c r="BO32" s="57">
        <v>63.0149251308</v>
      </c>
      <c r="BP32" s="57">
        <v>63.6499251308</v>
      </c>
      <c r="BQ32" s="57">
        <v>62.1299251308</v>
      </c>
      <c r="BR32" s="57">
        <v>62.3774251308</v>
      </c>
      <c r="BS32" s="57">
        <v>62.5674251308</v>
      </c>
      <c r="BT32" s="57">
        <v>63.3799251308</v>
      </c>
      <c r="BU32">
        <v>63.1374251308</v>
      </c>
    </row>
    <row r="33" ht="15.95" customHeight="1" spans="1:73">
      <c r="A33" s="85" t="s">
        <v>82</v>
      </c>
      <c r="B33" s="46"/>
      <c r="C33" s="46"/>
      <c r="D33" s="14">
        <v>-94.7511534988</v>
      </c>
      <c r="E33" s="14">
        <v>-30.1425</v>
      </c>
      <c r="F33" s="14">
        <v>-30.72</v>
      </c>
      <c r="G33" s="14">
        <f t="shared" si="0"/>
        <v>-0.577500000000008</v>
      </c>
      <c r="H33" s="14">
        <f t="shared" si="1"/>
        <v>64.6086534988</v>
      </c>
      <c r="I33" s="14">
        <f t="shared" si="2"/>
        <v>64.0311534988</v>
      </c>
      <c r="J33" s="56"/>
      <c r="K33" s="56"/>
      <c r="L33" s="56"/>
      <c r="M33" s="56"/>
      <c r="N33" s="56"/>
      <c r="O33" s="56"/>
      <c r="P33" s="56"/>
      <c r="Q33" s="56">
        <v>12.685938058608</v>
      </c>
      <c r="R33" s="57">
        <v>12.7186534988</v>
      </c>
      <c r="S33" s="57">
        <v>13.227399638752</v>
      </c>
      <c r="T33" s="57">
        <v>14.1292704107616</v>
      </c>
      <c r="U33" s="57">
        <v>15.4061534988</v>
      </c>
      <c r="V33" s="57">
        <v>25.0361534988</v>
      </c>
      <c r="W33" s="57">
        <v>27.5261534988</v>
      </c>
      <c r="X33" s="57">
        <v>28.2136534988</v>
      </c>
      <c r="Y33" s="57">
        <v>28.3911534988</v>
      </c>
      <c r="Z33" s="57">
        <v>30.2336534988</v>
      </c>
      <c r="AA33" s="57">
        <v>30.7136534988</v>
      </c>
      <c r="AB33" s="57">
        <v>31.7406534988</v>
      </c>
      <c r="AC33" s="57">
        <v>31.7236534988</v>
      </c>
      <c r="AD33" s="57">
        <v>31.9936534988</v>
      </c>
      <c r="AE33" s="57">
        <v>32.7811534988</v>
      </c>
      <c r="AF33" s="57">
        <v>32.4861534988</v>
      </c>
      <c r="AG33" s="57">
        <v>33.5886534988</v>
      </c>
      <c r="AH33" s="57">
        <v>33.3711534988</v>
      </c>
      <c r="AI33" s="57">
        <v>33.0361534988</v>
      </c>
      <c r="AJ33" s="57">
        <v>33.0211534988</v>
      </c>
      <c r="AK33" s="57">
        <v>34.3661534988</v>
      </c>
      <c r="AL33" s="57">
        <v>35.1911534988</v>
      </c>
      <c r="AM33" s="57">
        <v>35.8911534988</v>
      </c>
      <c r="AN33" s="57">
        <v>36.4861534988</v>
      </c>
      <c r="AO33" s="57">
        <v>37.3536534988</v>
      </c>
      <c r="AP33" s="57">
        <v>37.2636534988</v>
      </c>
      <c r="AQ33" s="57">
        <v>37.6211534988</v>
      </c>
      <c r="AR33" s="57"/>
      <c r="AS33" s="57">
        <v>43.1299034988</v>
      </c>
      <c r="AT33" s="57">
        <v>46.5936534988</v>
      </c>
      <c r="AU33">
        <v>46.8586534988</v>
      </c>
      <c r="AV33">
        <v>46.9686534988</v>
      </c>
      <c r="AW33">
        <v>48.3511534988</v>
      </c>
      <c r="AX33">
        <v>48.8911534988</v>
      </c>
      <c r="AY33" s="57">
        <v>49.3136534988</v>
      </c>
      <c r="AZ33" s="57">
        <v>49.3061534988</v>
      </c>
      <c r="BA33">
        <v>50.4111534988</v>
      </c>
      <c r="BB33" s="57">
        <v>50.7311534988</v>
      </c>
      <c r="BC33" s="57">
        <v>52.5886534988</v>
      </c>
      <c r="BD33" s="60">
        <v>54.0736534988</v>
      </c>
      <c r="BE33" s="57">
        <v>56.6427784988</v>
      </c>
      <c r="BF33" s="57">
        <v>58.4886534988</v>
      </c>
      <c r="BG33" s="57">
        <v>60.5036534988</v>
      </c>
      <c r="BH33" s="57">
        <v>63.0811534988</v>
      </c>
      <c r="BI33" s="57">
        <v>62.5436534988</v>
      </c>
      <c r="BJ33" s="57">
        <v>63.1261534988</v>
      </c>
      <c r="BK33" s="57">
        <v>63.9211534988</v>
      </c>
      <c r="BL33" s="57">
        <v>63.3411534988</v>
      </c>
      <c r="BM33" s="57">
        <v>63.7336534988</v>
      </c>
      <c r="BN33" s="57">
        <v>65.3561534988</v>
      </c>
      <c r="BO33" s="57">
        <v>64.3661534988</v>
      </c>
      <c r="BP33" s="57">
        <v>65.0211534988</v>
      </c>
      <c r="BQ33" s="57">
        <v>63.4136534988</v>
      </c>
      <c r="BR33" s="57">
        <v>63.8086534988</v>
      </c>
      <c r="BS33" s="57">
        <v>64.1261534988</v>
      </c>
      <c r="BT33" s="57">
        <v>64.8736534988</v>
      </c>
      <c r="BU33">
        <v>64.6086534988</v>
      </c>
    </row>
    <row r="34" ht="15.95" customHeight="1" spans="1:73">
      <c r="A34" s="85" t="s">
        <v>83</v>
      </c>
      <c r="B34" s="46"/>
      <c r="C34" s="46"/>
      <c r="D34" s="14">
        <v>-107.4301275404</v>
      </c>
      <c r="E34" s="14">
        <v>-41.3625</v>
      </c>
      <c r="F34" s="14">
        <v>-41.91</v>
      </c>
      <c r="G34" s="14">
        <f t="shared" si="0"/>
        <v>-0.547500000000007</v>
      </c>
      <c r="H34" s="14">
        <f t="shared" si="1"/>
        <v>66.0676275404</v>
      </c>
      <c r="I34" s="14">
        <f t="shared" si="2"/>
        <v>65.5201275404</v>
      </c>
      <c r="J34" s="56"/>
      <c r="K34" s="56"/>
      <c r="L34" s="56"/>
      <c r="M34" s="56"/>
      <c r="N34" s="56"/>
      <c r="O34" s="56"/>
      <c r="P34" s="56"/>
      <c r="Q34" s="56">
        <v>12.374447946864</v>
      </c>
      <c r="R34" s="57">
        <v>12.5776275404</v>
      </c>
      <c r="S34" s="57">
        <v>13.080732642016</v>
      </c>
      <c r="T34" s="57">
        <v>14.0043716216928</v>
      </c>
      <c r="U34" s="57">
        <v>15.1376275404</v>
      </c>
      <c r="V34" s="57">
        <v>24.5126275404</v>
      </c>
      <c r="W34" s="57">
        <v>27.0176275404</v>
      </c>
      <c r="X34" s="57">
        <v>27.7351275404</v>
      </c>
      <c r="Y34" s="57">
        <v>27.8576275404</v>
      </c>
      <c r="Z34" s="57">
        <v>29.7076275404</v>
      </c>
      <c r="AA34" s="57">
        <v>30.2426275404</v>
      </c>
      <c r="AB34" s="57">
        <v>31.2468775404</v>
      </c>
      <c r="AC34" s="57">
        <v>31.2276275404</v>
      </c>
      <c r="AD34" s="57">
        <v>31.4526275404</v>
      </c>
      <c r="AE34" s="57">
        <v>32.2826275404</v>
      </c>
      <c r="AF34" s="57">
        <v>31.9976275404</v>
      </c>
      <c r="AG34" s="57">
        <v>33.2301275404</v>
      </c>
      <c r="AH34" s="57">
        <v>32.9426275404</v>
      </c>
      <c r="AI34" s="57">
        <v>32.5776275404</v>
      </c>
      <c r="AJ34" s="57">
        <v>32.5601275404</v>
      </c>
      <c r="AK34" s="57">
        <v>34.1676275404</v>
      </c>
      <c r="AL34" s="57">
        <v>34.8301275404</v>
      </c>
      <c r="AM34" s="57">
        <v>35.5451275404</v>
      </c>
      <c r="AN34" s="57">
        <v>36.1601275404</v>
      </c>
      <c r="AO34" s="57">
        <v>37.0526275404</v>
      </c>
      <c r="AP34" s="57">
        <v>37.0426275404</v>
      </c>
      <c r="AQ34" s="57">
        <v>37.3801275404</v>
      </c>
      <c r="AR34" s="57"/>
      <c r="AS34" s="57">
        <v>43.0332525404</v>
      </c>
      <c r="AT34" s="57">
        <v>46.5576275404</v>
      </c>
      <c r="AU34">
        <v>46.8501275404</v>
      </c>
      <c r="AV34">
        <v>46.9801275404</v>
      </c>
      <c r="AW34">
        <v>48.4176275404</v>
      </c>
      <c r="AX34">
        <v>48.9626275404</v>
      </c>
      <c r="AY34" s="57">
        <v>49.4651275404</v>
      </c>
      <c r="AZ34" s="57">
        <v>49.4376275404</v>
      </c>
      <c r="BA34">
        <v>50.6276275404</v>
      </c>
      <c r="BB34" s="57">
        <v>50.9976275404</v>
      </c>
      <c r="BC34" s="57">
        <v>52.9351275404</v>
      </c>
      <c r="BD34" s="60">
        <v>54.5176275404</v>
      </c>
      <c r="BE34" s="57">
        <v>57.3226275404</v>
      </c>
      <c r="BF34" s="57">
        <v>59.4451275404</v>
      </c>
      <c r="BG34" s="57">
        <v>61.6476275404</v>
      </c>
      <c r="BH34" s="57">
        <v>64.4826275404</v>
      </c>
      <c r="BI34" s="57">
        <v>63.8901275404</v>
      </c>
      <c r="BJ34" s="57">
        <v>64.5126275404</v>
      </c>
      <c r="BK34" s="57">
        <v>65.3351275404</v>
      </c>
      <c r="BL34" s="57">
        <v>64.7701275404</v>
      </c>
      <c r="BM34" s="57">
        <v>65.1701275404</v>
      </c>
      <c r="BN34" s="57">
        <v>66.6501275404</v>
      </c>
      <c r="BO34" s="57">
        <v>65.7776275404</v>
      </c>
      <c r="BP34" s="57">
        <v>66.4676275404</v>
      </c>
      <c r="BQ34" s="57">
        <v>64.7976275404</v>
      </c>
      <c r="BR34" s="57">
        <v>65.1726275404</v>
      </c>
      <c r="BS34" s="57">
        <v>65.5926275404</v>
      </c>
      <c r="BT34" s="57">
        <v>66.3526275404</v>
      </c>
      <c r="BU34">
        <v>66.0676275404</v>
      </c>
    </row>
    <row r="35" ht="15.95" customHeight="1" spans="1:73">
      <c r="A35" s="85" t="s">
        <v>84</v>
      </c>
      <c r="B35" s="46"/>
      <c r="C35" s="46"/>
      <c r="D35" s="14">
        <v>-118.2883645612</v>
      </c>
      <c r="E35" s="14">
        <v>-49.925</v>
      </c>
      <c r="F35" s="14">
        <v>-50.51</v>
      </c>
      <c r="G35" s="14">
        <f t="shared" si="0"/>
        <v>-0.585000000000008</v>
      </c>
      <c r="H35" s="14">
        <f t="shared" si="1"/>
        <v>68.3633645612</v>
      </c>
      <c r="I35" s="14">
        <f t="shared" si="2"/>
        <v>67.7783645612</v>
      </c>
      <c r="J35" s="56"/>
      <c r="K35" s="56"/>
      <c r="L35" s="56"/>
      <c r="M35" s="56"/>
      <c r="N35" s="56"/>
      <c r="O35" s="56"/>
      <c r="P35" s="56"/>
      <c r="Q35" s="56">
        <v>12.218702890992</v>
      </c>
      <c r="R35" s="57">
        <v>12.2083645612</v>
      </c>
      <c r="S35" s="57">
        <v>12.696699143648</v>
      </c>
      <c r="T35" s="57">
        <v>13.6310322271584</v>
      </c>
      <c r="U35" s="57">
        <v>14.9108645612</v>
      </c>
      <c r="V35" s="57">
        <v>24.1608645612</v>
      </c>
      <c r="W35" s="57">
        <v>26.8808645612</v>
      </c>
      <c r="X35" s="57">
        <v>27.4908645612</v>
      </c>
      <c r="Y35" s="57">
        <v>27.8708645612</v>
      </c>
      <c r="Z35" s="57">
        <v>29.8658645612</v>
      </c>
      <c r="AA35" s="57">
        <v>30.2333645612</v>
      </c>
      <c r="AB35" s="57">
        <v>31.3676145612</v>
      </c>
      <c r="AC35" s="57">
        <v>31.4258645612</v>
      </c>
      <c r="AD35" s="57">
        <v>31.7233645612</v>
      </c>
      <c r="AE35" s="57">
        <v>32.5858645612</v>
      </c>
      <c r="AF35" s="57">
        <v>32.2058645612</v>
      </c>
      <c r="AG35" s="57">
        <v>33.4258645612</v>
      </c>
      <c r="AH35" s="57">
        <v>33.1383645612</v>
      </c>
      <c r="AI35" s="57">
        <v>32.7008645612</v>
      </c>
      <c r="AJ35" s="57">
        <v>32.7983645612</v>
      </c>
      <c r="AK35" s="57">
        <v>34.1733645612</v>
      </c>
      <c r="AL35" s="57">
        <v>34.9883645612</v>
      </c>
      <c r="AM35" s="57">
        <v>35.7433645612</v>
      </c>
      <c r="AN35" s="57">
        <v>36.4183645612</v>
      </c>
      <c r="AO35" s="57">
        <v>37.1608645612</v>
      </c>
      <c r="AP35" s="57">
        <v>37.1483645612</v>
      </c>
      <c r="AQ35" s="57">
        <v>37.5008645612</v>
      </c>
      <c r="AR35" s="57"/>
      <c r="AS35" s="57">
        <v>43.1821145612</v>
      </c>
      <c r="AT35" s="57">
        <v>46.8958645612</v>
      </c>
      <c r="AU35">
        <v>47.3483645612</v>
      </c>
      <c r="AV35">
        <v>47.6758645612</v>
      </c>
      <c r="AW35">
        <v>49.3158645612</v>
      </c>
      <c r="AX35">
        <v>49.8908645612</v>
      </c>
      <c r="AY35" s="57">
        <v>50.4083645612</v>
      </c>
      <c r="AZ35" s="57">
        <v>50.4533645612</v>
      </c>
      <c r="BA35">
        <v>51.9458645612</v>
      </c>
      <c r="BB35" s="57">
        <v>52.2108645612</v>
      </c>
      <c r="BC35" s="57">
        <v>54.2208645612</v>
      </c>
      <c r="BD35" s="60">
        <v>55.8558645612</v>
      </c>
      <c r="BE35" s="57">
        <v>58.9923645612</v>
      </c>
      <c r="BF35" s="57">
        <v>61.3158645612</v>
      </c>
      <c r="BG35" s="57">
        <v>63.6133645612</v>
      </c>
      <c r="BH35" s="57">
        <v>66.4458645612</v>
      </c>
      <c r="BI35" s="57">
        <v>65.9283645612</v>
      </c>
      <c r="BJ35" s="57">
        <v>66.6308645612</v>
      </c>
      <c r="BK35" s="57">
        <v>67.4983645612</v>
      </c>
      <c r="BL35" s="57">
        <v>67.0233645612</v>
      </c>
      <c r="BM35" s="57">
        <v>67.5433645612</v>
      </c>
      <c r="BN35" s="57">
        <v>68.9483645612</v>
      </c>
      <c r="BO35" s="57">
        <v>68.1033645612</v>
      </c>
      <c r="BP35" s="57">
        <v>68.7958645612</v>
      </c>
      <c r="BQ35" s="57">
        <v>67.0583645612</v>
      </c>
      <c r="BR35" s="57">
        <v>67.2508645612</v>
      </c>
      <c r="BS35" s="57">
        <v>67.8483645612</v>
      </c>
      <c r="BT35" s="57">
        <v>68.6758645612</v>
      </c>
      <c r="BU35">
        <v>68.3633645612</v>
      </c>
    </row>
    <row r="36" ht="15.95" customHeight="1" spans="1:73">
      <c r="A36" s="85" t="s">
        <v>85</v>
      </c>
      <c r="B36" s="46"/>
      <c r="C36" s="46"/>
      <c r="D36" s="14">
        <v>-124.950801404</v>
      </c>
      <c r="E36" s="14">
        <v>-55.095</v>
      </c>
      <c r="F36" s="14">
        <v>-55.69</v>
      </c>
      <c r="G36" s="14">
        <f t="shared" si="0"/>
        <v>-0.595000000000006</v>
      </c>
      <c r="H36" s="14">
        <f t="shared" si="1"/>
        <v>69.855801404</v>
      </c>
      <c r="I36" s="14">
        <f t="shared" si="2"/>
        <v>69.260801404</v>
      </c>
      <c r="J36" s="56"/>
      <c r="K36" s="56"/>
      <c r="L36" s="56"/>
      <c r="M36" s="56"/>
      <c r="N36" s="56"/>
      <c r="O36" s="56"/>
      <c r="P36" s="56"/>
      <c r="Q36" s="56">
        <v>11.83582962864</v>
      </c>
      <c r="R36" s="57">
        <v>11.710801404</v>
      </c>
      <c r="S36" s="57">
        <v>12.17923346016</v>
      </c>
      <c r="T36" s="57">
        <v>13.104647048928</v>
      </c>
      <c r="U36" s="57">
        <v>14.468301404</v>
      </c>
      <c r="V36" s="57">
        <v>23.598301404</v>
      </c>
      <c r="W36" s="57">
        <v>26.410801404</v>
      </c>
      <c r="X36" s="57">
        <v>27.075801404</v>
      </c>
      <c r="Y36" s="57">
        <v>27.518301404</v>
      </c>
      <c r="Z36" s="57">
        <v>29.583301404</v>
      </c>
      <c r="AA36" s="57">
        <v>29.893301404</v>
      </c>
      <c r="AB36" s="57">
        <v>31.071426404</v>
      </c>
      <c r="AC36" s="57">
        <v>31.178301404</v>
      </c>
      <c r="AD36" s="57">
        <v>31.523301404</v>
      </c>
      <c r="AE36" s="57">
        <v>32.433301404</v>
      </c>
      <c r="AF36" s="57">
        <v>31.965801404</v>
      </c>
      <c r="AG36" s="57">
        <v>33.168301404</v>
      </c>
      <c r="AH36" s="57">
        <v>32.848301404</v>
      </c>
      <c r="AI36" s="57">
        <v>32.398301404</v>
      </c>
      <c r="AJ36" s="57">
        <v>32.560801404</v>
      </c>
      <c r="AK36" s="57">
        <v>33.895801404</v>
      </c>
      <c r="AL36" s="57">
        <v>34.710801404</v>
      </c>
      <c r="AM36" s="57">
        <v>35.485801404</v>
      </c>
      <c r="AN36" s="57">
        <v>36.223301404</v>
      </c>
      <c r="AO36" s="57">
        <v>36.893301404</v>
      </c>
      <c r="AP36" s="57">
        <v>36.825801404</v>
      </c>
      <c r="AQ36" s="57">
        <v>37.178301404</v>
      </c>
      <c r="AR36" s="57"/>
      <c r="AS36" s="57">
        <v>42.887676404</v>
      </c>
      <c r="AT36" s="57">
        <v>46.750801404</v>
      </c>
      <c r="AU36">
        <v>47.343301404</v>
      </c>
      <c r="AV36">
        <v>47.798301404</v>
      </c>
      <c r="AW36">
        <v>49.590801404</v>
      </c>
      <c r="AX36">
        <v>50.233301404</v>
      </c>
      <c r="AY36" s="57">
        <v>50.708301404</v>
      </c>
      <c r="AZ36" s="57">
        <v>50.870801404</v>
      </c>
      <c r="BA36">
        <v>52.483301404</v>
      </c>
      <c r="BB36" s="57">
        <v>52.770801404</v>
      </c>
      <c r="BC36" s="57">
        <v>54.858301404</v>
      </c>
      <c r="BD36" s="60">
        <v>56.530801404</v>
      </c>
      <c r="BE36" s="57">
        <v>59.896801404</v>
      </c>
      <c r="BF36" s="57">
        <v>62.433301404</v>
      </c>
      <c r="BG36" s="57">
        <v>64.725801404</v>
      </c>
      <c r="BH36" s="57">
        <v>67.590801404</v>
      </c>
      <c r="BI36" s="57">
        <v>67.208301404</v>
      </c>
      <c r="BJ36" s="57">
        <v>67.953301404</v>
      </c>
      <c r="BK36" s="57">
        <v>68.875801404</v>
      </c>
      <c r="BL36" s="57">
        <v>68.455801404</v>
      </c>
      <c r="BM36" s="57">
        <v>69.115801404</v>
      </c>
      <c r="BN36" s="57">
        <v>70.430801404</v>
      </c>
      <c r="BO36" s="57">
        <v>69.640801404</v>
      </c>
      <c r="BP36" s="57">
        <v>70.383301404</v>
      </c>
      <c r="BQ36" s="57">
        <v>68.590801404</v>
      </c>
      <c r="BR36" s="57">
        <v>68.710801404</v>
      </c>
      <c r="BS36" s="57">
        <v>69.355801404</v>
      </c>
      <c r="BT36" s="57">
        <v>70.205801404</v>
      </c>
      <c r="BU36">
        <v>69.855801404</v>
      </c>
    </row>
    <row r="37" ht="15.95" customHeight="1" spans="1:73">
      <c r="A37" s="85" t="s">
        <v>86</v>
      </c>
      <c r="B37" s="46"/>
      <c r="C37" s="46"/>
      <c r="D37" s="14">
        <v>-130.5683610836</v>
      </c>
      <c r="E37" s="14">
        <v>-60.1125</v>
      </c>
      <c r="F37" s="14">
        <v>-60.72</v>
      </c>
      <c r="G37" s="14">
        <f t="shared" si="0"/>
        <v>-0.607500000000009</v>
      </c>
      <c r="H37" s="14">
        <f t="shared" si="1"/>
        <v>70.4558610836</v>
      </c>
      <c r="I37" s="14">
        <f t="shared" si="2"/>
        <v>69.8483610836</v>
      </c>
      <c r="J37" s="56"/>
      <c r="K37" s="56"/>
      <c r="L37" s="56"/>
      <c r="M37" s="56"/>
      <c r="N37" s="56"/>
      <c r="O37" s="56"/>
      <c r="P37" s="56"/>
      <c r="Q37" s="56">
        <v>11.426998856976</v>
      </c>
      <c r="R37" s="57">
        <v>11.3283610836</v>
      </c>
      <c r="S37" s="57">
        <v>11.781495526944</v>
      </c>
      <c r="T37" s="57">
        <v>12.7022286382752</v>
      </c>
      <c r="U37" s="57">
        <v>14.0358610836</v>
      </c>
      <c r="V37" s="57">
        <v>22.8608610836</v>
      </c>
      <c r="W37" s="57">
        <v>25.6733610836</v>
      </c>
      <c r="X37" s="57">
        <v>26.3458610836</v>
      </c>
      <c r="Y37" s="57">
        <v>26.7733610836</v>
      </c>
      <c r="Z37" s="57">
        <v>28.8483610836</v>
      </c>
      <c r="AA37" s="57">
        <v>29.1533610836</v>
      </c>
      <c r="AB37" s="57">
        <v>30.3282360836</v>
      </c>
      <c r="AC37" s="57">
        <v>30.4283610836</v>
      </c>
      <c r="AD37" s="57">
        <v>30.7708610836</v>
      </c>
      <c r="AE37" s="57">
        <v>31.7058610836</v>
      </c>
      <c r="AF37" s="57">
        <v>31.2283610836</v>
      </c>
      <c r="AG37" s="57">
        <v>32.4683610836</v>
      </c>
      <c r="AH37" s="57">
        <v>32.1208610836</v>
      </c>
      <c r="AI37" s="57">
        <v>31.6758610836</v>
      </c>
      <c r="AJ37" s="57">
        <v>31.8183610836</v>
      </c>
      <c r="AK37" s="57">
        <v>33.1808610836</v>
      </c>
      <c r="AL37" s="57">
        <v>33.9883610836</v>
      </c>
      <c r="AM37" s="57">
        <v>34.7958610836</v>
      </c>
      <c r="AN37" s="57">
        <v>35.5333610836</v>
      </c>
      <c r="AO37" s="57">
        <v>36.2233610836</v>
      </c>
      <c r="AP37" s="57">
        <v>36.1608610836</v>
      </c>
      <c r="AQ37" s="57">
        <v>36.5083610836</v>
      </c>
      <c r="AR37" s="57"/>
      <c r="AS37" s="57">
        <v>42.2608610836</v>
      </c>
      <c r="AT37" s="57">
        <v>46.1583610836</v>
      </c>
      <c r="AU37">
        <v>46.8058610836</v>
      </c>
      <c r="AV37">
        <v>47.2758610836</v>
      </c>
      <c r="AW37">
        <v>49.1433610836</v>
      </c>
      <c r="AX37">
        <v>49.7758610836</v>
      </c>
      <c r="AY37" s="57">
        <v>50.3033610836</v>
      </c>
      <c r="AZ37" s="57">
        <v>50.4158610836</v>
      </c>
      <c r="BA37">
        <v>52.0983610836</v>
      </c>
      <c r="BB37" s="57">
        <v>52.4458610836</v>
      </c>
      <c r="BC37" s="57">
        <v>54.5808610836</v>
      </c>
      <c r="BD37" s="60">
        <v>56.2533610836</v>
      </c>
      <c r="BE37" s="57">
        <v>59.7766110836</v>
      </c>
      <c r="BF37" s="57">
        <v>62.5408610836</v>
      </c>
      <c r="BG37" s="57">
        <v>64.9483610836</v>
      </c>
      <c r="BH37" s="57">
        <v>67.9958610836</v>
      </c>
      <c r="BI37" s="57">
        <v>67.5933610836</v>
      </c>
      <c r="BJ37" s="57">
        <v>68.3808610836</v>
      </c>
      <c r="BK37" s="57">
        <v>69.3858610836</v>
      </c>
      <c r="BL37" s="57">
        <v>68.9758610836</v>
      </c>
      <c r="BM37" s="57">
        <v>69.6583610836</v>
      </c>
      <c r="BN37" s="57">
        <v>70.9983610836</v>
      </c>
      <c r="BO37" s="57">
        <v>70.1733610836</v>
      </c>
      <c r="BP37" s="57">
        <v>70.9783610836</v>
      </c>
      <c r="BQ37" s="57">
        <v>69.2008610836</v>
      </c>
      <c r="BR37" s="57">
        <v>69.3358610836</v>
      </c>
      <c r="BS37" s="57">
        <v>69.9508610836</v>
      </c>
      <c r="BT37" s="57">
        <v>70.8133610836</v>
      </c>
      <c r="BU37">
        <v>70.4558610836</v>
      </c>
    </row>
    <row r="38" ht="15.95" customHeight="1" spans="1:73">
      <c r="A38" s="85" t="s">
        <v>87</v>
      </c>
      <c r="B38" s="46"/>
      <c r="C38" s="46"/>
      <c r="D38" s="14">
        <v>-135.936986508</v>
      </c>
      <c r="E38" s="14">
        <v>-65.4675</v>
      </c>
      <c r="F38" s="14">
        <v>-65.9925</v>
      </c>
      <c r="G38" s="14">
        <f t="shared" ref="G38:G60" si="3">F38-E38</f>
        <v>-0.525000000000006</v>
      </c>
      <c r="H38" s="14">
        <f t="shared" ref="H38:H60" si="4">E38-D38</f>
        <v>70.469486508</v>
      </c>
      <c r="I38" s="14">
        <f t="shared" ref="I38:I60" si="5">F38-D38</f>
        <v>69.944486508</v>
      </c>
      <c r="J38" s="56"/>
      <c r="K38" s="56"/>
      <c r="L38" s="56"/>
      <c r="M38" s="56"/>
      <c r="N38" s="56"/>
      <c r="O38" s="56"/>
      <c r="P38" s="56"/>
      <c r="Q38" s="56">
        <v>11.05710434928</v>
      </c>
      <c r="R38" s="57">
        <v>10.926986508</v>
      </c>
      <c r="S38" s="57">
        <v>11.36406596832</v>
      </c>
      <c r="T38" s="57">
        <v>12.303490076256</v>
      </c>
      <c r="U38" s="57">
        <v>13.589486508</v>
      </c>
      <c r="V38" s="57">
        <v>22.134486508</v>
      </c>
      <c r="W38" s="57">
        <v>24.911986508</v>
      </c>
      <c r="X38" s="57">
        <v>25.589486508</v>
      </c>
      <c r="Y38" s="57">
        <v>26.009486508</v>
      </c>
      <c r="Z38" s="57">
        <v>28.069486508</v>
      </c>
      <c r="AA38" s="57">
        <v>28.374486508</v>
      </c>
      <c r="AB38" s="57">
        <v>29.542861508</v>
      </c>
      <c r="AC38" s="57">
        <v>29.631986508</v>
      </c>
      <c r="AD38" s="57">
        <v>29.971986508</v>
      </c>
      <c r="AE38" s="57">
        <v>30.934486508</v>
      </c>
      <c r="AF38" s="57">
        <v>30.444486508</v>
      </c>
      <c r="AG38" s="57">
        <v>31.714486508</v>
      </c>
      <c r="AH38" s="57">
        <v>31.311986508</v>
      </c>
      <c r="AI38" s="57">
        <v>30.869486508</v>
      </c>
      <c r="AJ38" s="57">
        <v>30.996986508</v>
      </c>
      <c r="AK38" s="57">
        <v>32.386986508</v>
      </c>
      <c r="AL38" s="57">
        <v>33.196986508</v>
      </c>
      <c r="AM38" s="57">
        <v>34.021986508</v>
      </c>
      <c r="AN38" s="57">
        <v>34.701986508</v>
      </c>
      <c r="AO38" s="57">
        <v>35.449486508</v>
      </c>
      <c r="AP38" s="57">
        <v>35.389486508</v>
      </c>
      <c r="AQ38" s="57">
        <v>35.734486508</v>
      </c>
      <c r="AR38" s="57"/>
      <c r="AS38" s="57">
        <v>41.451361508</v>
      </c>
      <c r="AT38" s="57">
        <v>45.286986508</v>
      </c>
      <c r="AU38">
        <v>45.954486508</v>
      </c>
      <c r="AV38">
        <v>46.401986508</v>
      </c>
      <c r="AW38">
        <v>48.334486508</v>
      </c>
      <c r="AX38">
        <v>48.961986508</v>
      </c>
      <c r="AY38" s="57">
        <v>49.529486508</v>
      </c>
      <c r="AZ38" s="57">
        <v>49.624486508</v>
      </c>
      <c r="BA38">
        <v>51.351986508</v>
      </c>
      <c r="BB38" s="57">
        <v>51.741986508</v>
      </c>
      <c r="BC38" s="57">
        <v>53.914486508</v>
      </c>
      <c r="BD38" s="60">
        <v>55.589486508</v>
      </c>
      <c r="BE38" s="57">
        <v>59.208361508</v>
      </c>
      <c r="BF38" s="57">
        <v>62.089486508</v>
      </c>
      <c r="BG38" s="57">
        <v>64.684486508</v>
      </c>
      <c r="BH38" s="57">
        <v>67.879486508</v>
      </c>
      <c r="BI38" s="57">
        <v>67.526986508</v>
      </c>
      <c r="BJ38" s="57">
        <v>68.311986508</v>
      </c>
      <c r="BK38" s="57">
        <v>69.414486508</v>
      </c>
      <c r="BL38" s="57">
        <v>68.986986508</v>
      </c>
      <c r="BM38" s="57">
        <v>69.731986508</v>
      </c>
      <c r="BN38" s="57">
        <v>71.086986508</v>
      </c>
      <c r="BO38" s="57">
        <v>70.224486508</v>
      </c>
      <c r="BP38" s="57">
        <v>71.131986508</v>
      </c>
      <c r="BQ38" s="57">
        <v>69.371986508</v>
      </c>
      <c r="BR38" s="57">
        <v>69.506986508</v>
      </c>
      <c r="BS38" s="57">
        <v>70.054486508</v>
      </c>
      <c r="BT38" s="57">
        <v>70.944486508</v>
      </c>
      <c r="BU38">
        <v>70.469486508</v>
      </c>
    </row>
    <row r="39" ht="15.95" customHeight="1" spans="1:73">
      <c r="A39" s="85" t="s">
        <v>88</v>
      </c>
      <c r="B39" s="46"/>
      <c r="C39" s="46"/>
      <c r="D39" s="14">
        <v>-142.0012261164</v>
      </c>
      <c r="E39" s="14">
        <v>-71.5125</v>
      </c>
      <c r="F39" s="14">
        <v>-72.0525</v>
      </c>
      <c r="G39" s="14">
        <f t="shared" si="3"/>
        <v>-0.540000000000006</v>
      </c>
      <c r="H39" s="14">
        <f t="shared" si="4"/>
        <v>70.4887261164</v>
      </c>
      <c r="I39" s="14">
        <f t="shared" si="5"/>
        <v>69.9487261164</v>
      </c>
      <c r="J39" s="56"/>
      <c r="K39" s="56"/>
      <c r="L39" s="56"/>
      <c r="M39" s="56"/>
      <c r="N39" s="56"/>
      <c r="O39" s="56"/>
      <c r="P39" s="56"/>
      <c r="Q39" s="56">
        <v>10.557422295024</v>
      </c>
      <c r="R39" s="57">
        <v>10.3412261164</v>
      </c>
      <c r="S39" s="57">
        <v>10.754875161056</v>
      </c>
      <c r="T39" s="57">
        <v>11.6886653521248</v>
      </c>
      <c r="U39" s="57">
        <v>13.0087261164</v>
      </c>
      <c r="V39" s="57">
        <v>21.3312261164</v>
      </c>
      <c r="W39" s="57">
        <v>24.1062261164</v>
      </c>
      <c r="X39" s="57">
        <v>24.7837261164</v>
      </c>
      <c r="Y39" s="57">
        <v>25.2362261164</v>
      </c>
      <c r="Z39" s="57">
        <v>27.3387261164</v>
      </c>
      <c r="AA39" s="57">
        <v>27.6037261164</v>
      </c>
      <c r="AB39" s="57">
        <v>28.7948511164</v>
      </c>
      <c r="AC39" s="57">
        <v>28.8712261164</v>
      </c>
      <c r="AD39" s="57">
        <v>29.3137261164</v>
      </c>
      <c r="AE39" s="57">
        <v>30.2462261164</v>
      </c>
      <c r="AF39" s="57">
        <v>29.7137261164</v>
      </c>
      <c r="AG39" s="57">
        <v>30.9562261164</v>
      </c>
      <c r="AH39" s="57">
        <v>30.5137261164</v>
      </c>
      <c r="AI39" s="57">
        <v>30.1187261164</v>
      </c>
      <c r="AJ39" s="57">
        <v>30.2312261164</v>
      </c>
      <c r="AK39" s="57">
        <v>31.5962261164</v>
      </c>
      <c r="AL39" s="57">
        <v>32.3912261164</v>
      </c>
      <c r="AM39" s="57">
        <v>33.2262261164</v>
      </c>
      <c r="AN39" s="57">
        <v>33.9612261164</v>
      </c>
      <c r="AO39" s="57">
        <v>34.6312261164</v>
      </c>
      <c r="AP39" s="57">
        <v>34.5512261164</v>
      </c>
      <c r="AQ39" s="57">
        <v>34.8612261164</v>
      </c>
      <c r="AR39" s="57"/>
      <c r="AS39" s="57">
        <v>40.5293511164</v>
      </c>
      <c r="AT39" s="57">
        <v>44.3237261164</v>
      </c>
      <c r="AU39">
        <v>45.0712261164</v>
      </c>
      <c r="AV39">
        <v>45.6062261164</v>
      </c>
      <c r="AW39">
        <v>47.6237261164</v>
      </c>
      <c r="AX39">
        <v>48.2662261164</v>
      </c>
      <c r="AY39" s="57">
        <v>48.8637261164</v>
      </c>
      <c r="AZ39" s="57">
        <v>48.9412261164</v>
      </c>
      <c r="BA39">
        <v>50.8187261164</v>
      </c>
      <c r="BB39" s="57">
        <v>51.1512261164</v>
      </c>
      <c r="BC39" s="57">
        <v>53.4112261164</v>
      </c>
      <c r="BD39" s="60">
        <v>55.5112261164</v>
      </c>
      <c r="BE39" s="57">
        <v>58.8326011164</v>
      </c>
      <c r="BF39" s="57">
        <v>61.7937261164</v>
      </c>
      <c r="BG39" s="57">
        <v>64.3562261164</v>
      </c>
      <c r="BH39" s="57">
        <v>67.6137261164</v>
      </c>
      <c r="BI39" s="57">
        <v>67.2762261164</v>
      </c>
      <c r="BJ39" s="57">
        <v>68.1337261164</v>
      </c>
      <c r="BK39" s="57">
        <v>69.3612261164</v>
      </c>
      <c r="BL39" s="57">
        <v>68.9362261164</v>
      </c>
      <c r="BM39" s="57">
        <v>69.7837261164</v>
      </c>
      <c r="BN39" s="57">
        <v>71.1212261164</v>
      </c>
      <c r="BO39" s="57">
        <v>70.2737261164</v>
      </c>
      <c r="BP39" s="57">
        <v>71.2787261164</v>
      </c>
      <c r="BQ39" s="57">
        <v>69.5012261164</v>
      </c>
      <c r="BR39" s="57">
        <v>69.5962261164</v>
      </c>
      <c r="BS39" s="57">
        <v>70.1212261164</v>
      </c>
      <c r="BT39" s="57">
        <v>71.0387261164</v>
      </c>
      <c r="BU39">
        <v>70.4887261164</v>
      </c>
    </row>
    <row r="40" ht="15.95" customHeight="1" spans="1:73">
      <c r="A40" s="85" t="s">
        <v>89</v>
      </c>
      <c r="B40" s="46"/>
      <c r="C40" s="46"/>
      <c r="D40" s="14">
        <v>-145.72425725</v>
      </c>
      <c r="E40" s="14">
        <v>-75.525</v>
      </c>
      <c r="F40" s="14">
        <v>-76.125</v>
      </c>
      <c r="G40" s="14">
        <f t="shared" si="3"/>
        <v>-0.600000000000009</v>
      </c>
      <c r="H40" s="14">
        <f t="shared" si="4"/>
        <v>70.19925725</v>
      </c>
      <c r="I40" s="14">
        <f t="shared" si="5"/>
        <v>69.59925725</v>
      </c>
      <c r="J40" s="56"/>
      <c r="K40" s="56"/>
      <c r="L40" s="56"/>
      <c r="M40" s="56"/>
      <c r="N40" s="56"/>
      <c r="O40" s="56"/>
      <c r="P40" s="56"/>
      <c r="Q40" s="56">
        <v>10.18103841</v>
      </c>
      <c r="R40" s="57">
        <v>9.87925724999999</v>
      </c>
      <c r="S40" s="57">
        <v>10.27442754</v>
      </c>
      <c r="T40" s="57">
        <v>11.173213482</v>
      </c>
      <c r="U40" s="57">
        <v>12.5542572499999</v>
      </c>
      <c r="V40" s="57">
        <v>20.63175725</v>
      </c>
      <c r="W40" s="57">
        <v>23.38425725</v>
      </c>
      <c r="X40" s="57">
        <v>24.06425725</v>
      </c>
      <c r="Y40" s="57">
        <v>24.57175725</v>
      </c>
      <c r="Z40" s="57">
        <v>26.70425725</v>
      </c>
      <c r="AA40" s="57">
        <v>26.94175725</v>
      </c>
      <c r="AB40" s="57">
        <v>28.13125725</v>
      </c>
      <c r="AC40" s="57">
        <v>28.19675725</v>
      </c>
      <c r="AD40" s="57">
        <v>28.70425725</v>
      </c>
      <c r="AE40" s="57">
        <v>29.63175725</v>
      </c>
      <c r="AF40" s="57">
        <v>29.03425725</v>
      </c>
      <c r="AG40" s="57">
        <v>30.25925725</v>
      </c>
      <c r="AH40" s="57">
        <v>29.79175725</v>
      </c>
      <c r="AI40" s="57">
        <v>29.42925725</v>
      </c>
      <c r="AJ40" s="57">
        <v>29.53425725</v>
      </c>
      <c r="AK40" s="57">
        <v>30.86675725</v>
      </c>
      <c r="AL40" s="57">
        <v>31.65425725</v>
      </c>
      <c r="AM40" s="57">
        <v>32.48925725</v>
      </c>
      <c r="AN40" s="57">
        <v>33.21925725</v>
      </c>
      <c r="AO40" s="57">
        <v>33.88425725</v>
      </c>
      <c r="AP40" s="57">
        <v>33.72925725</v>
      </c>
      <c r="AQ40" s="57">
        <v>34.00175725</v>
      </c>
      <c r="AR40" s="57"/>
      <c r="AS40" s="57">
        <v>39.59863225</v>
      </c>
      <c r="AT40" s="57">
        <v>43.36425725</v>
      </c>
      <c r="AU40">
        <v>44.18925725</v>
      </c>
      <c r="AV40">
        <v>44.79425725</v>
      </c>
      <c r="AW40">
        <v>46.82425725</v>
      </c>
      <c r="AX40">
        <v>47.50425725</v>
      </c>
      <c r="AY40" s="57">
        <v>48.10175725</v>
      </c>
      <c r="AZ40" s="57">
        <v>48.17925725</v>
      </c>
      <c r="BA40">
        <v>50.13425725</v>
      </c>
      <c r="BB40" s="57">
        <v>50.43675725</v>
      </c>
      <c r="BC40" s="57">
        <v>52.73175725</v>
      </c>
      <c r="BD40" s="60">
        <v>54.80925725</v>
      </c>
      <c r="BE40" s="57">
        <v>58.07963225</v>
      </c>
      <c r="BF40" s="57">
        <v>61.18175725</v>
      </c>
      <c r="BG40" s="57">
        <v>63.72925725</v>
      </c>
      <c r="BH40" s="57">
        <v>67.03675725</v>
      </c>
      <c r="BI40" s="57">
        <v>66.71675725</v>
      </c>
      <c r="BJ40" s="57">
        <v>67.62925725</v>
      </c>
      <c r="BK40" s="57">
        <v>68.92925725</v>
      </c>
      <c r="BL40" s="57">
        <v>68.55925725</v>
      </c>
      <c r="BM40" s="57">
        <v>69.50175725</v>
      </c>
      <c r="BN40" s="57">
        <v>70.82175725</v>
      </c>
      <c r="BO40" s="57">
        <v>69.98425725</v>
      </c>
      <c r="BP40" s="57">
        <v>71.05925725</v>
      </c>
      <c r="BQ40" s="57">
        <v>69.29425725</v>
      </c>
      <c r="BR40" s="57">
        <v>69.33425725</v>
      </c>
      <c r="BS40" s="57">
        <v>69.84925725</v>
      </c>
      <c r="BT40" s="57">
        <v>70.76425725</v>
      </c>
      <c r="BU40">
        <v>70.19925725</v>
      </c>
    </row>
    <row r="41" ht="15.95" customHeight="1" spans="1:73">
      <c r="A41" s="85" t="s">
        <v>90</v>
      </c>
      <c r="B41" s="46"/>
      <c r="C41" s="46"/>
      <c r="D41" s="14">
        <v>-146.8809769652</v>
      </c>
      <c r="E41" s="14">
        <v>-77.2725</v>
      </c>
      <c r="F41" s="14">
        <v>-77.92</v>
      </c>
      <c r="G41" s="14">
        <f t="shared" si="3"/>
        <v>-0.647500000000022</v>
      </c>
      <c r="H41" s="14">
        <f t="shared" si="4"/>
        <v>69.6084769652</v>
      </c>
      <c r="I41" s="14">
        <f t="shared" si="5"/>
        <v>68.9609769652</v>
      </c>
      <c r="J41" s="56"/>
      <c r="K41" s="56"/>
      <c r="L41" s="56"/>
      <c r="M41" s="56"/>
      <c r="N41" s="56"/>
      <c r="O41" s="56"/>
      <c r="P41" s="56"/>
      <c r="Q41" s="56">
        <v>9.81763327963202</v>
      </c>
      <c r="R41" s="57">
        <v>9.36597696520002</v>
      </c>
      <c r="S41" s="57">
        <v>9.74061604380802</v>
      </c>
      <c r="T41" s="57">
        <v>10.5970682280864</v>
      </c>
      <c r="U41" s="57">
        <v>12.0484769652</v>
      </c>
      <c r="V41" s="57">
        <v>19.9284769652</v>
      </c>
      <c r="W41" s="57">
        <v>22.6309769652</v>
      </c>
      <c r="X41" s="57">
        <v>23.3034769652</v>
      </c>
      <c r="Y41" s="57">
        <v>23.8759769652</v>
      </c>
      <c r="Z41" s="57">
        <v>26.0184769652</v>
      </c>
      <c r="AA41" s="57">
        <v>26.2559769652</v>
      </c>
      <c r="AB41" s="57">
        <v>27.4454769652</v>
      </c>
      <c r="AC41" s="57">
        <v>27.5159769652</v>
      </c>
      <c r="AD41" s="57">
        <v>28.1009769652</v>
      </c>
      <c r="AE41" s="57">
        <v>29.0134769652</v>
      </c>
      <c r="AF41" s="57">
        <v>28.3434769652</v>
      </c>
      <c r="AG41" s="57">
        <v>29.4984769652</v>
      </c>
      <c r="AH41" s="57">
        <v>29.1059769652</v>
      </c>
      <c r="AI41" s="57">
        <v>28.7209769652</v>
      </c>
      <c r="AJ41" s="57">
        <v>28.7909769652</v>
      </c>
      <c r="AK41" s="57">
        <v>30.1084769652</v>
      </c>
      <c r="AL41" s="57">
        <v>30.8609769652</v>
      </c>
      <c r="AM41" s="57">
        <v>31.7009769652</v>
      </c>
      <c r="AN41" s="57">
        <v>32.4659769652</v>
      </c>
      <c r="AO41" s="57">
        <v>33.0884769652</v>
      </c>
      <c r="AP41" s="57">
        <v>32.8384769652</v>
      </c>
      <c r="AQ41" s="57">
        <v>33.1009769652</v>
      </c>
      <c r="AR41" s="57"/>
      <c r="AS41" s="57">
        <v>38.6078519652</v>
      </c>
      <c r="AT41" s="57">
        <v>42.3434769652</v>
      </c>
      <c r="AU41">
        <v>43.2009769652</v>
      </c>
      <c r="AV41">
        <v>43.8659769652</v>
      </c>
      <c r="AW41">
        <v>45.9684769652</v>
      </c>
      <c r="AX41">
        <v>46.6884769652</v>
      </c>
      <c r="AY41" s="57">
        <v>47.2709769652</v>
      </c>
      <c r="AZ41" s="57">
        <v>47.3359769652</v>
      </c>
      <c r="BA41">
        <v>49.4159769652</v>
      </c>
      <c r="BB41" s="57">
        <v>49.6984769652</v>
      </c>
      <c r="BC41" s="57">
        <v>52.0209769652</v>
      </c>
      <c r="BD41" s="60">
        <v>53.9934769652</v>
      </c>
      <c r="BE41" s="57">
        <v>57.1979769652</v>
      </c>
      <c r="BF41" s="57">
        <v>60.3009769652</v>
      </c>
      <c r="BG41" s="57">
        <v>62.8234769652</v>
      </c>
      <c r="BH41" s="57">
        <v>66.0934769652</v>
      </c>
      <c r="BI41" s="57">
        <v>65.8634769652</v>
      </c>
      <c r="BJ41" s="57">
        <v>66.8459769652</v>
      </c>
      <c r="BK41" s="57">
        <v>68.1959769652</v>
      </c>
      <c r="BL41" s="57">
        <v>67.8634769652</v>
      </c>
      <c r="BM41" s="57">
        <v>68.9734769652</v>
      </c>
      <c r="BN41" s="57">
        <v>70.2534769652</v>
      </c>
      <c r="BO41" s="57">
        <v>69.4284769652</v>
      </c>
      <c r="BP41" s="57">
        <v>70.5534769652</v>
      </c>
      <c r="BQ41" s="57">
        <v>68.7834769652</v>
      </c>
      <c r="BR41" s="57">
        <v>68.8159769652</v>
      </c>
      <c r="BS41" s="57">
        <v>69.2584769652</v>
      </c>
      <c r="BT41" s="57">
        <v>70.1634769652</v>
      </c>
      <c r="BU41">
        <v>69.6084769652</v>
      </c>
    </row>
    <row r="42" ht="15.95" customHeight="1" spans="1:73">
      <c r="A42" s="85" t="s">
        <v>91</v>
      </c>
      <c r="B42" s="46"/>
      <c r="C42" s="46"/>
      <c r="D42" s="14">
        <v>-144.749356716</v>
      </c>
      <c r="E42" s="14">
        <v>-75.955</v>
      </c>
      <c r="F42" s="14">
        <v>-76.6525</v>
      </c>
      <c r="G42" s="14">
        <f t="shared" si="3"/>
        <v>-0.697500000000019</v>
      </c>
      <c r="H42" s="14">
        <f t="shared" si="4"/>
        <v>68.794356716</v>
      </c>
      <c r="I42" s="14">
        <f t="shared" si="5"/>
        <v>68.096856716</v>
      </c>
      <c r="J42" s="56"/>
      <c r="K42" s="56"/>
      <c r="L42" s="56"/>
      <c r="M42" s="56"/>
      <c r="N42" s="56"/>
      <c r="O42" s="56"/>
      <c r="P42" s="56"/>
      <c r="Q42" s="56">
        <v>9.49965379055999</v>
      </c>
      <c r="R42" s="57">
        <v>8.84435671599999</v>
      </c>
      <c r="S42" s="57">
        <v>9.19813098463999</v>
      </c>
      <c r="T42" s="57">
        <v>10.038116130912</v>
      </c>
      <c r="U42" s="57">
        <v>11.571856716</v>
      </c>
      <c r="V42" s="57">
        <v>19.271856716</v>
      </c>
      <c r="W42" s="57">
        <v>21.946856716</v>
      </c>
      <c r="X42" s="57">
        <v>22.616856716</v>
      </c>
      <c r="Y42" s="57">
        <v>23.241856716</v>
      </c>
      <c r="Z42" s="57">
        <v>25.386856716</v>
      </c>
      <c r="AA42" s="57">
        <v>25.609356716</v>
      </c>
      <c r="AB42" s="57">
        <v>26.789106716</v>
      </c>
      <c r="AC42" s="57">
        <v>26.879356716</v>
      </c>
      <c r="AD42" s="57">
        <v>27.529356716</v>
      </c>
      <c r="AE42" s="57">
        <v>28.419356716</v>
      </c>
      <c r="AF42" s="57">
        <v>27.679356716</v>
      </c>
      <c r="AG42" s="57">
        <v>28.774356716</v>
      </c>
      <c r="AH42" s="57">
        <v>28.401856716</v>
      </c>
      <c r="AI42" s="57">
        <v>28.039356716</v>
      </c>
      <c r="AJ42" s="57">
        <v>28.089356716</v>
      </c>
      <c r="AK42" s="57">
        <v>29.369356716</v>
      </c>
      <c r="AL42" s="57">
        <v>30.109356716</v>
      </c>
      <c r="AM42" s="57">
        <v>30.919356716</v>
      </c>
      <c r="AN42" s="57">
        <v>31.719356716</v>
      </c>
      <c r="AO42" s="57">
        <v>32.329356716</v>
      </c>
      <c r="AP42" s="57">
        <v>31.986856716</v>
      </c>
      <c r="AQ42" s="57">
        <v>32.239356716</v>
      </c>
      <c r="AR42" s="57"/>
      <c r="AS42" s="57">
        <v>37.635606716</v>
      </c>
      <c r="AT42" s="57">
        <v>41.306856716</v>
      </c>
      <c r="AU42">
        <v>42.194356716</v>
      </c>
      <c r="AV42">
        <v>42.981856716</v>
      </c>
      <c r="AW42">
        <v>45.089356716</v>
      </c>
      <c r="AX42">
        <v>45.834356716</v>
      </c>
      <c r="AY42" s="57">
        <v>46.441856716</v>
      </c>
      <c r="AZ42" s="57">
        <v>46.464356716</v>
      </c>
      <c r="BA42">
        <v>48.591856716</v>
      </c>
      <c r="BB42" s="57">
        <v>48.851856716</v>
      </c>
      <c r="BC42" s="57">
        <v>51.184356716</v>
      </c>
      <c r="BD42" s="60">
        <v>53.081856716</v>
      </c>
      <c r="BE42" s="57">
        <v>56.199231716</v>
      </c>
      <c r="BF42" s="57">
        <v>59.159356716</v>
      </c>
      <c r="BG42" s="57">
        <v>61.754356716</v>
      </c>
      <c r="BH42" s="57">
        <v>64.994356716</v>
      </c>
      <c r="BI42" s="57">
        <v>64.854356716</v>
      </c>
      <c r="BJ42" s="57">
        <v>65.829356716</v>
      </c>
      <c r="BK42" s="57">
        <v>67.254356716</v>
      </c>
      <c r="BL42" s="57">
        <v>66.971856716</v>
      </c>
      <c r="BM42" s="57">
        <v>68.169356716</v>
      </c>
      <c r="BN42" s="57">
        <v>69.409356716</v>
      </c>
      <c r="BO42" s="57">
        <v>68.611856716</v>
      </c>
      <c r="BP42" s="57">
        <v>69.789356716</v>
      </c>
      <c r="BQ42" s="57">
        <v>68.041856716</v>
      </c>
      <c r="BR42" s="57">
        <v>68.044356716</v>
      </c>
      <c r="BS42" s="57">
        <v>68.431856716</v>
      </c>
      <c r="BT42" s="57">
        <v>69.331856716</v>
      </c>
      <c r="BU42">
        <v>68.794356716</v>
      </c>
    </row>
    <row r="43" ht="15.95" customHeight="1" spans="1:73">
      <c r="A43" s="85" t="s">
        <v>92</v>
      </c>
      <c r="B43" s="46"/>
      <c r="C43" s="46"/>
      <c r="D43" s="14">
        <v>-146.0968965024</v>
      </c>
      <c r="E43" s="14">
        <v>-79.785</v>
      </c>
      <c r="F43" s="14">
        <v>-80.4225</v>
      </c>
      <c r="G43" s="14">
        <f t="shared" si="3"/>
        <v>-0.637500000000017</v>
      </c>
      <c r="H43" s="14">
        <f t="shared" si="4"/>
        <v>66.3118965024</v>
      </c>
      <c r="I43" s="14">
        <f t="shared" si="5"/>
        <v>65.6743965024</v>
      </c>
      <c r="J43" s="56"/>
      <c r="K43" s="56"/>
      <c r="L43" s="56"/>
      <c r="M43" s="56"/>
      <c r="N43" s="56"/>
      <c r="O43" s="56"/>
      <c r="P43" s="56"/>
      <c r="Q43" s="56">
        <v>9.22709994278398</v>
      </c>
      <c r="R43" s="57">
        <v>8.73189650239999</v>
      </c>
      <c r="S43" s="57">
        <v>9.08117236249601</v>
      </c>
      <c r="T43" s="57">
        <v>9.89367719047681</v>
      </c>
      <c r="U43" s="57">
        <v>11.1818965024</v>
      </c>
      <c r="V43" s="57">
        <v>18.4043965024</v>
      </c>
      <c r="W43" s="57">
        <v>20.7468965024</v>
      </c>
      <c r="X43" s="57">
        <v>21.3843965024</v>
      </c>
      <c r="Y43" s="57">
        <v>21.8018965024</v>
      </c>
      <c r="Z43" s="57">
        <v>23.7568965024</v>
      </c>
      <c r="AA43" s="57">
        <v>23.9893965024</v>
      </c>
      <c r="AB43" s="57">
        <v>25.1545215024</v>
      </c>
      <c r="AC43" s="57">
        <v>25.2018965024</v>
      </c>
      <c r="AD43" s="57">
        <v>25.6668965024</v>
      </c>
      <c r="AE43" s="57">
        <v>26.6218965024</v>
      </c>
      <c r="AF43" s="57">
        <v>25.9393965024</v>
      </c>
      <c r="AG43" s="57">
        <v>27.1543965024</v>
      </c>
      <c r="AH43" s="57">
        <v>26.7368965024</v>
      </c>
      <c r="AI43" s="57">
        <v>26.2343965024</v>
      </c>
      <c r="AJ43" s="57">
        <v>26.2768965024</v>
      </c>
      <c r="AK43" s="57">
        <v>27.7068965024</v>
      </c>
      <c r="AL43" s="57">
        <v>28.4368965024</v>
      </c>
      <c r="AM43" s="57">
        <v>29.2843965024</v>
      </c>
      <c r="AN43" s="57">
        <v>30.0068965024</v>
      </c>
      <c r="AO43" s="57">
        <v>30.7943965024</v>
      </c>
      <c r="AP43" s="57">
        <v>30.5493965024</v>
      </c>
      <c r="AQ43" s="57">
        <v>30.8018965024</v>
      </c>
      <c r="AR43" s="57"/>
      <c r="AS43" s="57">
        <v>36.1043965024</v>
      </c>
      <c r="AT43" s="57">
        <v>39.4093965024</v>
      </c>
      <c r="AU43">
        <v>40.1993965024</v>
      </c>
      <c r="AV43">
        <v>40.7268965024</v>
      </c>
      <c r="AW43">
        <v>42.7918965024</v>
      </c>
      <c r="AX43">
        <v>43.4493965024</v>
      </c>
      <c r="AY43" s="57">
        <v>44.0968965024</v>
      </c>
      <c r="AZ43" s="57">
        <v>44.0118965024</v>
      </c>
      <c r="BA43">
        <v>46.0568965024</v>
      </c>
      <c r="BB43" s="57">
        <v>46.2693965024</v>
      </c>
      <c r="BC43" s="57">
        <v>49.6093965024</v>
      </c>
      <c r="BD43" s="60">
        <v>51.0443965024</v>
      </c>
      <c r="BE43" s="57">
        <v>53.5008965024</v>
      </c>
      <c r="BF43" s="57">
        <v>56.3618965024</v>
      </c>
      <c r="BG43" s="57">
        <v>59.1268965024</v>
      </c>
      <c r="BH43" s="57">
        <v>62.4918965024</v>
      </c>
      <c r="BI43" s="57">
        <v>62.3743965024</v>
      </c>
      <c r="BJ43" s="57">
        <v>63.3243965024</v>
      </c>
      <c r="BK43" s="57">
        <v>64.6968965024</v>
      </c>
      <c r="BL43" s="57">
        <v>64.4318965024</v>
      </c>
      <c r="BM43" s="57">
        <v>65.5918965024</v>
      </c>
      <c r="BN43" s="57">
        <v>66.7918965024</v>
      </c>
      <c r="BO43" s="57">
        <v>66.0293965024</v>
      </c>
      <c r="BP43" s="57">
        <v>67.3393965024</v>
      </c>
      <c r="BQ43" s="57">
        <v>65.6643965024</v>
      </c>
      <c r="BR43" s="57">
        <v>65.7693965024</v>
      </c>
      <c r="BS43" s="57">
        <v>66.0243965024</v>
      </c>
      <c r="BT43" s="57">
        <v>66.9268965024</v>
      </c>
      <c r="BU43">
        <v>66.3118965024</v>
      </c>
    </row>
    <row r="44" ht="15.95" customHeight="1" spans="1:73">
      <c r="A44" s="85" t="s">
        <v>93</v>
      </c>
      <c r="B44" s="46"/>
      <c r="C44" s="46"/>
      <c r="D44" s="14">
        <v>-149.884784906</v>
      </c>
      <c r="E44" s="14">
        <v>-85.3475</v>
      </c>
      <c r="F44" s="14">
        <v>-85.975</v>
      </c>
      <c r="G44" s="14">
        <f t="shared" si="3"/>
        <v>-0.627500000000012</v>
      </c>
      <c r="H44" s="14">
        <f t="shared" si="4"/>
        <v>64.537284906</v>
      </c>
      <c r="I44" s="14">
        <f t="shared" si="5"/>
        <v>63.909784906</v>
      </c>
      <c r="J44" s="56"/>
      <c r="K44" s="56"/>
      <c r="L44" s="56"/>
      <c r="M44" s="56"/>
      <c r="N44" s="56"/>
      <c r="O44" s="56"/>
      <c r="P44" s="56"/>
      <c r="Q44" s="56">
        <v>9.01295049095998</v>
      </c>
      <c r="R44" s="57">
        <v>8.45228490599999</v>
      </c>
      <c r="S44" s="57">
        <v>8.79037630223999</v>
      </c>
      <c r="T44" s="57">
        <v>9.59479802299199</v>
      </c>
      <c r="U44" s="57">
        <v>10.832284906</v>
      </c>
      <c r="V44" s="57">
        <v>17.734784906</v>
      </c>
      <c r="W44" s="57">
        <v>19.957284906</v>
      </c>
      <c r="X44" s="57">
        <v>20.572284906</v>
      </c>
      <c r="Y44" s="57">
        <v>20.947284906</v>
      </c>
      <c r="Z44" s="57">
        <v>22.849784906</v>
      </c>
      <c r="AA44" s="57">
        <v>23.049784906</v>
      </c>
      <c r="AB44" s="57">
        <v>24.206784906</v>
      </c>
      <c r="AC44" s="57">
        <v>24.237284906</v>
      </c>
      <c r="AD44" s="57">
        <v>24.672284906</v>
      </c>
      <c r="AE44" s="57">
        <v>25.637284906</v>
      </c>
      <c r="AF44" s="57">
        <v>24.944784906</v>
      </c>
      <c r="AG44" s="57">
        <v>26.192284906</v>
      </c>
      <c r="AH44" s="57">
        <v>25.762284906</v>
      </c>
      <c r="AI44" s="57">
        <v>25.194784906</v>
      </c>
      <c r="AJ44" s="57">
        <v>25.234784906</v>
      </c>
      <c r="AK44" s="57">
        <v>26.709784906</v>
      </c>
      <c r="AL44" s="57">
        <v>27.424784906</v>
      </c>
      <c r="AM44" s="57">
        <v>28.274784906</v>
      </c>
      <c r="AN44" s="57">
        <v>28.982284906</v>
      </c>
      <c r="AO44" s="57">
        <v>29.774784906</v>
      </c>
      <c r="AP44" s="57">
        <v>29.544784906</v>
      </c>
      <c r="AQ44" s="57">
        <v>29.789784906</v>
      </c>
      <c r="AR44" s="57"/>
      <c r="AS44" s="57">
        <v>34.972284906</v>
      </c>
      <c r="AT44" s="57">
        <v>38.104784906</v>
      </c>
      <c r="AU44">
        <v>38.829784906</v>
      </c>
      <c r="AV44">
        <v>39.322284906</v>
      </c>
      <c r="AW44">
        <v>41.339784906</v>
      </c>
      <c r="AX44">
        <v>42.019784906</v>
      </c>
      <c r="AY44" s="57">
        <v>42.654784906</v>
      </c>
      <c r="AZ44" s="57">
        <v>42.527284906</v>
      </c>
      <c r="BA44">
        <v>44.542284906</v>
      </c>
      <c r="BB44" s="57">
        <v>44.709784906</v>
      </c>
      <c r="BC44" s="57">
        <v>47.587284906</v>
      </c>
      <c r="BD44" s="60">
        <v>48.807284906</v>
      </c>
      <c r="BE44" s="57">
        <v>51.625034906</v>
      </c>
      <c r="BF44" s="57">
        <v>54.454784906</v>
      </c>
      <c r="BG44" s="57">
        <v>57.234784906</v>
      </c>
      <c r="BH44" s="57">
        <v>60.622284906</v>
      </c>
      <c r="BI44" s="57">
        <v>60.484784906</v>
      </c>
      <c r="BJ44" s="57">
        <v>61.447284906</v>
      </c>
      <c r="BK44" s="57">
        <v>62.832284906</v>
      </c>
      <c r="BL44" s="57">
        <v>62.612284906</v>
      </c>
      <c r="BM44" s="57">
        <v>63.744784906</v>
      </c>
      <c r="BN44" s="57">
        <v>64.904784906</v>
      </c>
      <c r="BO44" s="57">
        <v>64.234784906</v>
      </c>
      <c r="BP44" s="57">
        <v>65.597284906</v>
      </c>
      <c r="BQ44" s="57">
        <v>63.954784906</v>
      </c>
      <c r="BR44" s="57">
        <v>64.079784906</v>
      </c>
      <c r="BS44" s="57">
        <v>64.267284906</v>
      </c>
      <c r="BT44" s="57">
        <v>65.187284906</v>
      </c>
      <c r="BU44">
        <v>64.537284906</v>
      </c>
    </row>
    <row r="45" ht="15.95" customHeight="1" spans="1:73">
      <c r="A45" s="85" t="s">
        <v>94</v>
      </c>
      <c r="B45" s="46"/>
      <c r="C45" s="46"/>
      <c r="D45" s="14">
        <v>-154.8263618912</v>
      </c>
      <c r="E45" s="14">
        <v>-92.035</v>
      </c>
      <c r="F45" s="14">
        <v>-92.725</v>
      </c>
      <c r="G45" s="14">
        <f t="shared" si="3"/>
        <v>-0.690000000000012</v>
      </c>
      <c r="H45" s="14">
        <f t="shared" si="4"/>
        <v>62.7913618912</v>
      </c>
      <c r="I45" s="14">
        <f t="shared" si="5"/>
        <v>62.1013618912</v>
      </c>
      <c r="J45" s="56"/>
      <c r="K45" s="56"/>
      <c r="L45" s="56"/>
      <c r="M45" s="56"/>
      <c r="N45" s="56"/>
      <c r="O45" s="56"/>
      <c r="P45" s="56"/>
      <c r="Q45" s="56">
        <v>8.81177979379203</v>
      </c>
      <c r="R45" s="57">
        <v>8.1813618912</v>
      </c>
      <c r="S45" s="57">
        <v>8.508616366848</v>
      </c>
      <c r="T45" s="57">
        <v>9.28682547171843</v>
      </c>
      <c r="U45" s="57">
        <v>10.4913618912</v>
      </c>
      <c r="V45" s="57">
        <v>17.1163618912</v>
      </c>
      <c r="W45" s="57">
        <v>19.2238618912</v>
      </c>
      <c r="X45" s="57">
        <v>19.7863618912</v>
      </c>
      <c r="Y45" s="57">
        <v>20.1563618912</v>
      </c>
      <c r="Z45" s="57">
        <v>22.0563618912</v>
      </c>
      <c r="AA45" s="57">
        <v>22.2488618912</v>
      </c>
      <c r="AB45" s="57">
        <v>23.3993618912</v>
      </c>
      <c r="AC45" s="57">
        <v>23.4138618912</v>
      </c>
      <c r="AD45" s="57">
        <v>23.8713618912</v>
      </c>
      <c r="AE45" s="57">
        <v>24.8438618912</v>
      </c>
      <c r="AF45" s="57">
        <v>24.0938618912</v>
      </c>
      <c r="AG45" s="57">
        <v>25.3188618912</v>
      </c>
      <c r="AH45" s="57">
        <v>24.9113618912</v>
      </c>
      <c r="AI45" s="57">
        <v>24.3113618912</v>
      </c>
      <c r="AJ45" s="57">
        <v>24.3963618912</v>
      </c>
      <c r="AK45" s="57">
        <v>25.7838618912</v>
      </c>
      <c r="AL45" s="57">
        <v>26.4963618912</v>
      </c>
      <c r="AM45" s="57">
        <v>27.3338618912</v>
      </c>
      <c r="AN45" s="57">
        <v>28.0563618912</v>
      </c>
      <c r="AO45" s="57">
        <v>28.8438618912</v>
      </c>
      <c r="AP45" s="57">
        <v>28.6013618912</v>
      </c>
      <c r="AQ45" s="57">
        <v>28.8488618912</v>
      </c>
      <c r="AR45" s="57"/>
      <c r="AS45" s="57">
        <v>33.8888618912</v>
      </c>
      <c r="AT45" s="57">
        <v>36.8413618912</v>
      </c>
      <c r="AU45">
        <v>37.4738618912</v>
      </c>
      <c r="AV45">
        <v>38.0563618912</v>
      </c>
      <c r="AW45">
        <v>40.0938618912</v>
      </c>
      <c r="AX45">
        <v>40.7963618912</v>
      </c>
      <c r="AY45" s="57">
        <v>41.3988618912</v>
      </c>
      <c r="AZ45" s="57">
        <v>41.2438618912</v>
      </c>
      <c r="BA45">
        <v>43.2988618912</v>
      </c>
      <c r="BB45" s="57">
        <v>43.3988618912</v>
      </c>
      <c r="BC45" s="57">
        <v>45.7738618912</v>
      </c>
      <c r="BD45" s="60">
        <v>47.4088618912</v>
      </c>
      <c r="BE45" s="57">
        <v>50.0863618912</v>
      </c>
      <c r="BF45" s="57">
        <v>52.8013618912</v>
      </c>
      <c r="BG45" s="57">
        <v>55.4688618912001</v>
      </c>
      <c r="BH45" s="57">
        <v>58.8138618912</v>
      </c>
      <c r="BI45" s="57">
        <v>58.6188618912</v>
      </c>
      <c r="BJ45" s="57">
        <v>59.5263618912</v>
      </c>
      <c r="BK45" s="57">
        <v>61.0013618912</v>
      </c>
      <c r="BL45" s="57">
        <v>60.7938618912</v>
      </c>
      <c r="BM45" s="57">
        <v>61.9388618912</v>
      </c>
      <c r="BN45" s="57">
        <v>63.0588618912</v>
      </c>
      <c r="BO45" s="57">
        <v>62.4613618912</v>
      </c>
      <c r="BP45" s="57">
        <v>63.8863618912</v>
      </c>
      <c r="BQ45" s="57">
        <v>62.2263618912</v>
      </c>
      <c r="BR45" s="57">
        <v>62.3963618912</v>
      </c>
      <c r="BS45" s="57">
        <v>62.5063618912</v>
      </c>
      <c r="BT45" s="57">
        <v>63.4663618912</v>
      </c>
      <c r="BU45">
        <v>62.7913618912</v>
      </c>
    </row>
    <row r="46" ht="15.95" customHeight="1" spans="1:73">
      <c r="A46" s="85" t="s">
        <v>95</v>
      </c>
      <c r="B46" s="46"/>
      <c r="C46" s="46"/>
      <c r="D46" s="14">
        <v>-157.8497217488</v>
      </c>
      <c r="E46" s="14">
        <v>-96.7575</v>
      </c>
      <c r="F46" s="14">
        <v>-97.4975</v>
      </c>
      <c r="G46" s="14">
        <f t="shared" si="3"/>
        <v>-0.740000000000009</v>
      </c>
      <c r="H46" s="14">
        <f t="shared" si="4"/>
        <v>61.0922217488</v>
      </c>
      <c r="I46" s="14">
        <f t="shared" si="5"/>
        <v>60.3522217488</v>
      </c>
      <c r="J46" s="56"/>
      <c r="K46" s="56"/>
      <c r="L46" s="56"/>
      <c r="M46" s="56"/>
      <c r="N46" s="56"/>
      <c r="O46" s="56"/>
      <c r="P46" s="56"/>
      <c r="Q46" s="56">
        <v>8.630077228608</v>
      </c>
      <c r="R46" s="57">
        <v>7.85472174879999</v>
      </c>
      <c r="S46" s="57">
        <v>8.16891061875199</v>
      </c>
      <c r="T46" s="57">
        <v>8.88523284476159</v>
      </c>
      <c r="U46" s="57">
        <v>10.1372217488</v>
      </c>
      <c r="V46" s="57">
        <v>16.5747217488</v>
      </c>
      <c r="W46" s="57">
        <v>18.5972217488</v>
      </c>
      <c r="X46" s="57">
        <v>19.1047217488</v>
      </c>
      <c r="Y46" s="57">
        <v>19.5447217488</v>
      </c>
      <c r="Z46" s="57">
        <v>21.4447217488</v>
      </c>
      <c r="AA46" s="57">
        <v>21.6497217488</v>
      </c>
      <c r="AB46" s="57">
        <v>22.7774717488</v>
      </c>
      <c r="AC46" s="57">
        <v>22.7997217488</v>
      </c>
      <c r="AD46" s="57">
        <v>23.2497217488</v>
      </c>
      <c r="AE46" s="57">
        <v>24.2547217488</v>
      </c>
      <c r="AF46" s="57">
        <v>23.4422217488</v>
      </c>
      <c r="AG46" s="57">
        <v>24.6147217488</v>
      </c>
      <c r="AH46" s="57">
        <v>24.2347217488</v>
      </c>
      <c r="AI46" s="57">
        <v>23.6222217488</v>
      </c>
      <c r="AJ46" s="57">
        <v>23.6897217488</v>
      </c>
      <c r="AK46" s="57">
        <v>25.0197217488</v>
      </c>
      <c r="AL46" s="57">
        <v>25.7397217488</v>
      </c>
      <c r="AM46" s="57">
        <v>26.5297217488</v>
      </c>
      <c r="AN46" s="57">
        <v>27.3047217488</v>
      </c>
      <c r="AO46" s="57">
        <v>28.0372217488</v>
      </c>
      <c r="AP46" s="57">
        <v>27.6897217488</v>
      </c>
      <c r="AQ46" s="57">
        <v>27.9497217488</v>
      </c>
      <c r="AR46" s="57"/>
      <c r="AS46" s="57">
        <v>32.8528467488</v>
      </c>
      <c r="AT46" s="57">
        <v>35.6597217488</v>
      </c>
      <c r="AU46">
        <v>36.3197217488</v>
      </c>
      <c r="AV46">
        <v>36.9547217488</v>
      </c>
      <c r="AW46">
        <v>39.0247217488</v>
      </c>
      <c r="AX46">
        <v>39.7397217488</v>
      </c>
      <c r="AY46" s="57">
        <v>40.3372217488</v>
      </c>
      <c r="AZ46" s="57">
        <v>40.1447217488</v>
      </c>
      <c r="BA46">
        <v>42.2347217488</v>
      </c>
      <c r="BB46" s="57">
        <v>42.2772217488</v>
      </c>
      <c r="BC46" s="57">
        <v>44.6397217488</v>
      </c>
      <c r="BD46" s="60">
        <v>46.2272217488</v>
      </c>
      <c r="BE46" s="57">
        <v>48.7049717488</v>
      </c>
      <c r="BF46" s="57">
        <v>51.2947217488</v>
      </c>
      <c r="BG46" s="57">
        <v>53.8197217488</v>
      </c>
      <c r="BH46" s="57">
        <v>57.1097217488</v>
      </c>
      <c r="BI46" s="57">
        <v>56.8597217488</v>
      </c>
      <c r="BJ46" s="57">
        <v>57.7647217488</v>
      </c>
      <c r="BK46" s="57">
        <v>59.2497217488</v>
      </c>
      <c r="BL46" s="57">
        <v>59.0597217488</v>
      </c>
      <c r="BM46" s="57">
        <v>60.2347217488</v>
      </c>
      <c r="BN46" s="57">
        <v>61.3147217488</v>
      </c>
      <c r="BO46" s="57">
        <v>60.7522217488</v>
      </c>
      <c r="BP46" s="57">
        <v>62.2397217488</v>
      </c>
      <c r="BQ46" s="57">
        <v>60.5947217488</v>
      </c>
      <c r="BR46" s="57">
        <v>60.7597217488</v>
      </c>
      <c r="BS46" s="57">
        <v>60.8497217488</v>
      </c>
      <c r="BT46" s="57">
        <v>61.8147217488</v>
      </c>
      <c r="BU46">
        <v>61.0922217488</v>
      </c>
    </row>
    <row r="47" ht="15.95" customHeight="1" spans="1:73">
      <c r="A47" s="85" t="s">
        <v>96</v>
      </c>
      <c r="B47" s="46"/>
      <c r="C47" s="46"/>
      <c r="D47" s="14">
        <v>-159.3200072088</v>
      </c>
      <c r="E47" s="14">
        <v>-100.4025</v>
      </c>
      <c r="F47" s="14">
        <v>-101.1975</v>
      </c>
      <c r="G47" s="14">
        <f t="shared" si="3"/>
        <v>-0.795000000000002</v>
      </c>
      <c r="H47" s="14">
        <f t="shared" si="4"/>
        <v>58.9175072088</v>
      </c>
      <c r="I47" s="14">
        <f t="shared" si="5"/>
        <v>58.1225072088</v>
      </c>
      <c r="J47" s="56"/>
      <c r="K47" s="56"/>
      <c r="L47" s="56"/>
      <c r="M47" s="56"/>
      <c r="N47" s="56"/>
      <c r="O47" s="56"/>
      <c r="P47" s="56"/>
      <c r="Q47" s="56">
        <v>8.30560836220801</v>
      </c>
      <c r="R47" s="57">
        <v>7.42750720879999</v>
      </c>
      <c r="S47" s="57">
        <v>7.72460749715199</v>
      </c>
      <c r="T47" s="57">
        <v>8.40048743948159</v>
      </c>
      <c r="U47" s="57">
        <v>9.65500720879999</v>
      </c>
      <c r="V47" s="57">
        <v>15.8600072088</v>
      </c>
      <c r="W47" s="57">
        <v>17.7725072088</v>
      </c>
      <c r="X47" s="57">
        <v>18.2275072088</v>
      </c>
      <c r="Y47" s="57">
        <v>18.6925072088</v>
      </c>
      <c r="Z47" s="57">
        <v>20.5400072088</v>
      </c>
      <c r="AA47" s="57">
        <v>20.7700072088</v>
      </c>
      <c r="AB47" s="57">
        <v>21.8766322088</v>
      </c>
      <c r="AC47" s="57">
        <v>21.8900072088</v>
      </c>
      <c r="AD47" s="57">
        <v>22.3425072088</v>
      </c>
      <c r="AE47" s="57">
        <v>23.3400072088</v>
      </c>
      <c r="AF47" s="57">
        <v>22.4900072088</v>
      </c>
      <c r="AG47" s="57">
        <v>23.6450072088</v>
      </c>
      <c r="AH47" s="57">
        <v>23.2450072088</v>
      </c>
      <c r="AI47" s="57">
        <v>22.6275072088</v>
      </c>
      <c r="AJ47" s="57">
        <v>22.6600072088</v>
      </c>
      <c r="AK47" s="57">
        <v>23.9875072088</v>
      </c>
      <c r="AL47" s="57">
        <v>24.7000072088</v>
      </c>
      <c r="AM47" s="57">
        <v>25.4575072088</v>
      </c>
      <c r="AN47" s="57">
        <v>26.2525072088</v>
      </c>
      <c r="AO47" s="57">
        <v>26.9550072088</v>
      </c>
      <c r="AP47" s="57">
        <v>26.5925072088</v>
      </c>
      <c r="AQ47" s="57">
        <v>26.8300072088</v>
      </c>
      <c r="AR47" s="57"/>
      <c r="AS47" s="57">
        <v>31.5775072088</v>
      </c>
      <c r="AT47" s="57">
        <v>34.2100072088</v>
      </c>
      <c r="AU47">
        <v>34.8700072088</v>
      </c>
      <c r="AV47">
        <v>35.4775072088</v>
      </c>
      <c r="AW47">
        <v>37.5600072088</v>
      </c>
      <c r="AX47">
        <v>38.2775072088</v>
      </c>
      <c r="AY47" s="57">
        <v>38.8625072088</v>
      </c>
      <c r="AZ47" s="57">
        <v>38.6200072088</v>
      </c>
      <c r="BA47">
        <v>40.7525072088</v>
      </c>
      <c r="BB47" s="57">
        <v>40.7500072088</v>
      </c>
      <c r="BC47" s="57">
        <v>43.0650072088</v>
      </c>
      <c r="BD47" s="60">
        <v>44.5625072088</v>
      </c>
      <c r="BE47" s="57">
        <v>46.8745072088001</v>
      </c>
      <c r="BF47" s="57">
        <v>49.3400072088</v>
      </c>
      <c r="BG47" s="57">
        <v>51.7200072088001</v>
      </c>
      <c r="BH47" s="57">
        <v>54.9375072088</v>
      </c>
      <c r="BI47" s="57">
        <v>54.6625072088</v>
      </c>
      <c r="BJ47" s="57">
        <v>55.5425072088</v>
      </c>
      <c r="BK47" s="57">
        <v>57.0850072088</v>
      </c>
      <c r="BL47" s="57">
        <v>56.8275072088</v>
      </c>
      <c r="BM47" s="57">
        <v>58.0425072088</v>
      </c>
      <c r="BN47" s="57">
        <v>59.0825072088</v>
      </c>
      <c r="BO47" s="57">
        <v>58.5425072088</v>
      </c>
      <c r="BP47" s="57">
        <v>60.1050072088</v>
      </c>
      <c r="BQ47" s="57">
        <v>58.5000072088</v>
      </c>
      <c r="BR47" s="57">
        <v>58.6375072088</v>
      </c>
      <c r="BS47" s="57">
        <v>58.6625072088</v>
      </c>
      <c r="BT47" s="57">
        <v>59.6400072088</v>
      </c>
      <c r="BU47">
        <v>58.9175072088</v>
      </c>
    </row>
    <row r="48" ht="15.95" customHeight="1" spans="1:73">
      <c r="A48" s="85" t="s">
        <v>97</v>
      </c>
      <c r="B48" s="46"/>
      <c r="C48" s="46"/>
      <c r="D48" s="14">
        <v>-158.8252727756</v>
      </c>
      <c r="E48" s="14">
        <v>-101.945</v>
      </c>
      <c r="F48" s="14">
        <v>-102.81</v>
      </c>
      <c r="G48" s="14">
        <f t="shared" si="3"/>
        <v>-0.865000000000009</v>
      </c>
      <c r="H48" s="14">
        <f t="shared" si="4"/>
        <v>56.8802727756</v>
      </c>
      <c r="I48" s="14">
        <f t="shared" si="5"/>
        <v>56.0152727756</v>
      </c>
      <c r="J48" s="56"/>
      <c r="K48" s="56"/>
      <c r="L48" s="56"/>
      <c r="M48" s="56"/>
      <c r="N48" s="56"/>
      <c r="O48" s="56"/>
      <c r="P48" s="56"/>
      <c r="Q48" s="56">
        <v>8.11741641969604</v>
      </c>
      <c r="R48" s="57">
        <v>7.0552727756</v>
      </c>
      <c r="S48" s="57">
        <v>7.33748368662401</v>
      </c>
      <c r="T48" s="57">
        <v>7.96732150441923</v>
      </c>
      <c r="U48" s="57">
        <v>9.3052727756</v>
      </c>
      <c r="V48" s="57">
        <v>15.3052727756</v>
      </c>
      <c r="W48" s="57">
        <v>17.1352727756</v>
      </c>
      <c r="X48" s="57">
        <v>17.5327727756</v>
      </c>
      <c r="Y48" s="57">
        <v>18.0502727756</v>
      </c>
      <c r="Z48" s="57">
        <v>19.9002727756</v>
      </c>
      <c r="AA48" s="57">
        <v>20.1477727756</v>
      </c>
      <c r="AB48" s="57">
        <v>21.2040227756</v>
      </c>
      <c r="AC48" s="57">
        <v>21.2327727756</v>
      </c>
      <c r="AD48" s="57">
        <v>21.6927727756</v>
      </c>
      <c r="AE48" s="57">
        <v>22.6827727756</v>
      </c>
      <c r="AF48" s="57">
        <v>21.8527727756</v>
      </c>
      <c r="AG48" s="57">
        <v>22.8802727756</v>
      </c>
      <c r="AH48" s="57">
        <v>22.4802727756</v>
      </c>
      <c r="AI48" s="57">
        <v>21.8852727756</v>
      </c>
      <c r="AJ48" s="57">
        <v>21.8852727756</v>
      </c>
      <c r="AK48" s="57">
        <v>23.1602727756</v>
      </c>
      <c r="AL48" s="57">
        <v>23.8752727756</v>
      </c>
      <c r="AM48" s="57">
        <v>24.5902727756</v>
      </c>
      <c r="AN48" s="57">
        <v>25.4277727756</v>
      </c>
      <c r="AO48" s="57">
        <v>26.0252727756</v>
      </c>
      <c r="AP48" s="57">
        <v>25.6702727756</v>
      </c>
      <c r="AQ48" s="57">
        <v>25.8452727756</v>
      </c>
      <c r="AR48" s="57"/>
      <c r="AS48" s="57">
        <v>30.4221477756</v>
      </c>
      <c r="AT48" s="57">
        <v>32.9202727756</v>
      </c>
      <c r="AU48">
        <v>33.5677727756</v>
      </c>
      <c r="AV48">
        <v>34.2252727756</v>
      </c>
      <c r="AW48">
        <v>36.3277727756</v>
      </c>
      <c r="AX48">
        <v>37.0427727756</v>
      </c>
      <c r="AY48" s="57">
        <v>37.6527727756</v>
      </c>
      <c r="AZ48" s="57">
        <v>37.3102727756</v>
      </c>
      <c r="BA48">
        <v>39.5252727756</v>
      </c>
      <c r="BB48" s="57">
        <v>39.4677727756</v>
      </c>
      <c r="BC48" s="57">
        <v>41.7502727756</v>
      </c>
      <c r="BD48" s="60">
        <v>43.1577727756</v>
      </c>
      <c r="BE48" s="57">
        <v>45.2848977756001</v>
      </c>
      <c r="BF48" s="57">
        <v>47.6202727756</v>
      </c>
      <c r="BG48" s="57">
        <v>49.8902727756001</v>
      </c>
      <c r="BH48" s="57">
        <v>52.9427727756</v>
      </c>
      <c r="BI48" s="57">
        <v>52.6152727756</v>
      </c>
      <c r="BJ48" s="57">
        <v>53.4977727756</v>
      </c>
      <c r="BK48" s="57">
        <v>55.0577727756</v>
      </c>
      <c r="BL48" s="57">
        <v>54.7627727756</v>
      </c>
      <c r="BM48" s="57">
        <v>56.0377727756</v>
      </c>
      <c r="BN48" s="57">
        <v>57.0377727756</v>
      </c>
      <c r="BO48" s="57">
        <v>56.5502727756</v>
      </c>
      <c r="BP48" s="57">
        <v>58.1477727756</v>
      </c>
      <c r="BQ48" s="57">
        <v>56.5752727756</v>
      </c>
      <c r="BR48" s="57">
        <v>56.6377727756</v>
      </c>
      <c r="BS48" s="57">
        <v>56.6427727756</v>
      </c>
      <c r="BT48" s="57">
        <v>57.6427727756</v>
      </c>
      <c r="BU48">
        <v>56.8802727756</v>
      </c>
    </row>
    <row r="49" ht="15.95" customHeight="1" spans="1:73">
      <c r="A49" s="85" t="s">
        <v>136</v>
      </c>
      <c r="B49" s="46"/>
      <c r="C49" s="46"/>
      <c r="D49" s="14">
        <v>-157.4479353988</v>
      </c>
      <c r="E49" s="14">
        <v>-103.3275</v>
      </c>
      <c r="F49" s="14">
        <v>-104.1475</v>
      </c>
      <c r="G49" s="14">
        <f t="shared" si="3"/>
        <v>-0.819999999999993</v>
      </c>
      <c r="H49" s="14">
        <f t="shared" si="4"/>
        <v>54.1204353988</v>
      </c>
      <c r="I49" s="14">
        <f t="shared" si="5"/>
        <v>53.3004353988</v>
      </c>
      <c r="J49" s="56"/>
      <c r="K49" s="56"/>
      <c r="L49" s="56"/>
      <c r="M49" s="56"/>
      <c r="N49" s="56"/>
      <c r="O49" s="56"/>
      <c r="P49" s="56"/>
      <c r="Q49" s="56">
        <v>7.818905062608</v>
      </c>
      <c r="R49" s="57">
        <v>6.68543539880002</v>
      </c>
      <c r="S49" s="57">
        <v>6.95285281475202</v>
      </c>
      <c r="T49" s="57">
        <v>7.55210933156161</v>
      </c>
      <c r="U49" s="57">
        <v>8.8729353988</v>
      </c>
      <c r="V49" s="57">
        <v>14.5304353988</v>
      </c>
      <c r="W49" s="57">
        <v>16.2104353988</v>
      </c>
      <c r="X49" s="57">
        <v>16.5554353988</v>
      </c>
      <c r="Y49" s="57">
        <v>17.0279353988</v>
      </c>
      <c r="Z49" s="57">
        <v>18.7954353988</v>
      </c>
      <c r="AA49" s="57">
        <v>19.0404353988</v>
      </c>
      <c r="AB49" s="57">
        <v>20.0658103988</v>
      </c>
      <c r="AC49" s="57">
        <v>20.0554353988</v>
      </c>
      <c r="AD49" s="57">
        <v>20.4804353988</v>
      </c>
      <c r="AE49" s="57">
        <v>21.5029353988</v>
      </c>
      <c r="AF49" s="57">
        <v>20.7029353988</v>
      </c>
      <c r="AG49" s="57">
        <v>21.6929353988</v>
      </c>
      <c r="AH49" s="57">
        <v>21.2229353988</v>
      </c>
      <c r="AI49" s="57">
        <v>20.6429353988</v>
      </c>
      <c r="AJ49" s="57">
        <v>20.6179353988</v>
      </c>
      <c r="AK49" s="57">
        <v>21.8879353988</v>
      </c>
      <c r="AL49" s="57">
        <v>22.5879353988</v>
      </c>
      <c r="AM49" s="57">
        <v>23.2954353988</v>
      </c>
      <c r="AN49" s="57">
        <v>24.1454353988</v>
      </c>
      <c r="AO49" s="57">
        <v>24.7229353988</v>
      </c>
      <c r="AP49" s="57">
        <v>24.3954353988</v>
      </c>
      <c r="AQ49" s="57">
        <v>24.5404353988</v>
      </c>
      <c r="AR49" s="57"/>
      <c r="AS49" s="57">
        <v>28.8810603988</v>
      </c>
      <c r="AT49" s="57">
        <v>31.2179353988</v>
      </c>
      <c r="AU49">
        <v>31.7829353988</v>
      </c>
      <c r="AV49">
        <v>32.3354353988</v>
      </c>
      <c r="AW49">
        <v>34.4429353988</v>
      </c>
      <c r="AX49">
        <v>35.1154353988</v>
      </c>
      <c r="AY49" s="57">
        <v>35.7204353988</v>
      </c>
      <c r="AZ49" s="57">
        <v>35.3079353988</v>
      </c>
      <c r="BA49">
        <v>37.4854353988</v>
      </c>
      <c r="BB49" s="57">
        <v>37.3954353988</v>
      </c>
      <c r="BC49" s="57">
        <v>39.6504353988</v>
      </c>
      <c r="BD49" s="60">
        <v>40.9954353988</v>
      </c>
      <c r="BE49" s="57">
        <v>42.9015603988001</v>
      </c>
      <c r="BF49" s="57">
        <v>45.0329353988</v>
      </c>
      <c r="BG49" s="57">
        <v>47.2204353988001</v>
      </c>
      <c r="BH49" s="57">
        <v>50.3054353988</v>
      </c>
      <c r="BI49" s="57">
        <v>49.9954353988</v>
      </c>
      <c r="BJ49" s="57">
        <v>50.7804353988</v>
      </c>
      <c r="BK49" s="57">
        <v>52.2429353988</v>
      </c>
      <c r="BL49" s="57">
        <v>52.0004353988</v>
      </c>
      <c r="BM49" s="57">
        <v>53.2429353988</v>
      </c>
      <c r="BN49" s="57">
        <v>54.2029353988</v>
      </c>
      <c r="BO49" s="57">
        <v>53.7204353988</v>
      </c>
      <c r="BP49" s="57">
        <v>55.3854353988</v>
      </c>
      <c r="BQ49" s="57">
        <v>53.8604353988</v>
      </c>
      <c r="BR49" s="57">
        <v>53.9429353988</v>
      </c>
      <c r="BS49" s="57">
        <v>53.9079353988</v>
      </c>
      <c r="BT49" s="57">
        <v>54.8804353988</v>
      </c>
      <c r="BU49">
        <v>54.1204353988</v>
      </c>
    </row>
    <row r="50" ht="15.95" customHeight="1" spans="1:73">
      <c r="A50" s="85" t="s">
        <v>137</v>
      </c>
      <c r="B50" s="46"/>
      <c r="C50" s="46"/>
      <c r="D50" s="14">
        <v>-158.0836923128</v>
      </c>
      <c r="E50" s="14">
        <v>-106.9425</v>
      </c>
      <c r="F50" s="14">
        <v>-107.7225</v>
      </c>
      <c r="G50" s="14">
        <f t="shared" si="3"/>
        <v>-0.780000000000001</v>
      </c>
      <c r="H50" s="14">
        <f t="shared" si="4"/>
        <v>51.1411923128</v>
      </c>
      <c r="I50" s="14">
        <f t="shared" si="5"/>
        <v>50.3611923128</v>
      </c>
      <c r="J50" s="56"/>
      <c r="K50" s="56"/>
      <c r="L50" s="56"/>
      <c r="M50" s="56"/>
      <c r="N50" s="56"/>
      <c r="O50" s="56"/>
      <c r="P50" s="56"/>
      <c r="Q50" s="56">
        <v>7.526883082848</v>
      </c>
      <c r="R50" s="57">
        <v>6.41619231280001</v>
      </c>
      <c r="S50" s="57">
        <v>6.672840005312</v>
      </c>
      <c r="T50" s="57">
        <v>7.28199046680959</v>
      </c>
      <c r="U50" s="57">
        <v>8.49869231279999</v>
      </c>
      <c r="V50" s="57">
        <v>13.7786923128</v>
      </c>
      <c r="W50" s="57">
        <v>15.2661923127999</v>
      </c>
      <c r="X50" s="57">
        <v>15.5286923128</v>
      </c>
      <c r="Y50" s="57">
        <v>15.8911923128</v>
      </c>
      <c r="Z50" s="57">
        <v>17.5211923128</v>
      </c>
      <c r="AA50" s="57">
        <v>17.7761923128</v>
      </c>
      <c r="AB50" s="57">
        <v>18.7918173128</v>
      </c>
      <c r="AC50" s="57">
        <v>18.7261923128</v>
      </c>
      <c r="AD50" s="57">
        <v>19.0811923128</v>
      </c>
      <c r="AE50" s="57">
        <v>20.1361923128</v>
      </c>
      <c r="AF50" s="57">
        <v>19.3661923128</v>
      </c>
      <c r="AG50" s="57">
        <v>20.3611923128</v>
      </c>
      <c r="AH50" s="57">
        <v>19.8236923128</v>
      </c>
      <c r="AI50" s="57">
        <v>19.2111923128</v>
      </c>
      <c r="AJ50" s="57">
        <v>19.1936923128</v>
      </c>
      <c r="AK50" s="57">
        <v>20.4761923128</v>
      </c>
      <c r="AL50" s="57">
        <v>21.1636923128</v>
      </c>
      <c r="AM50" s="57">
        <v>21.8936923128</v>
      </c>
      <c r="AN50" s="57">
        <v>22.7261923128</v>
      </c>
      <c r="AO50" s="57">
        <v>23.3211923128</v>
      </c>
      <c r="AP50" s="57">
        <v>23.0561923128</v>
      </c>
      <c r="AQ50" s="57">
        <v>23.1811923128</v>
      </c>
      <c r="AR50" s="57"/>
      <c r="AS50" s="57">
        <v>27.3436923128</v>
      </c>
      <c r="AT50" s="57">
        <v>29.4536923128</v>
      </c>
      <c r="AU50">
        <v>29.8986923128</v>
      </c>
      <c r="AV50">
        <v>30.2236923128</v>
      </c>
      <c r="AW50">
        <v>32.3286923128</v>
      </c>
      <c r="AX50">
        <v>32.8886923128</v>
      </c>
      <c r="AY50" s="57">
        <v>33.5686923128</v>
      </c>
      <c r="AZ50" s="57">
        <v>33.0836923128</v>
      </c>
      <c r="BA50">
        <v>35.0961923128</v>
      </c>
      <c r="BB50" s="57">
        <v>34.9586923128</v>
      </c>
      <c r="BC50" s="57">
        <v>37.1511923128</v>
      </c>
      <c r="BD50" s="60">
        <v>38.4411923128</v>
      </c>
      <c r="BE50" s="57">
        <v>40.1284423128</v>
      </c>
      <c r="BF50" s="57">
        <v>42.0736923128</v>
      </c>
      <c r="BG50" s="57">
        <v>44.3311923128001</v>
      </c>
      <c r="BH50" s="57">
        <v>47.4411923128</v>
      </c>
      <c r="BI50" s="57">
        <v>47.1611923128</v>
      </c>
      <c r="BJ50" s="57">
        <v>47.7836923128</v>
      </c>
      <c r="BK50" s="57">
        <v>49.2511923128</v>
      </c>
      <c r="BL50" s="57">
        <v>48.9736923128</v>
      </c>
      <c r="BM50" s="57">
        <v>50.1686923128</v>
      </c>
      <c r="BN50" s="57">
        <v>51.0886923128</v>
      </c>
      <c r="BO50" s="57">
        <v>50.6336923128</v>
      </c>
      <c r="BP50" s="57">
        <v>52.3461923128</v>
      </c>
      <c r="BQ50" s="57">
        <v>50.8636923128</v>
      </c>
      <c r="BR50" s="57">
        <v>51.0336923128</v>
      </c>
      <c r="BS50" s="57">
        <v>50.9511923128</v>
      </c>
      <c r="BT50" s="57">
        <v>51.8561923128</v>
      </c>
      <c r="BU50">
        <v>51.1411923128</v>
      </c>
    </row>
    <row r="51" ht="15.95" customHeight="1" spans="1:73">
      <c r="A51" s="85" t="s">
        <v>138</v>
      </c>
      <c r="B51" s="46"/>
      <c r="C51" s="46"/>
      <c r="D51" s="14">
        <v>-161.0503722416</v>
      </c>
      <c r="E51" s="14">
        <v>-112.5875</v>
      </c>
      <c r="F51" s="14">
        <v>-113.3275</v>
      </c>
      <c r="G51" s="14">
        <f t="shared" si="3"/>
        <v>-0.739999999999995</v>
      </c>
      <c r="H51" s="14">
        <f t="shared" si="4"/>
        <v>48.4628722416</v>
      </c>
      <c r="I51" s="14">
        <f t="shared" si="5"/>
        <v>47.7228722416</v>
      </c>
      <c r="J51" s="56"/>
      <c r="K51" s="56"/>
      <c r="L51" s="56"/>
      <c r="M51" s="56"/>
      <c r="N51" s="56"/>
      <c r="O51" s="56"/>
      <c r="P51" s="56"/>
      <c r="Q51" s="56">
        <v>7.43603180025602</v>
      </c>
      <c r="R51" s="57">
        <v>6.28537224160002</v>
      </c>
      <c r="S51" s="57">
        <v>6.53678713126402</v>
      </c>
      <c r="T51" s="57">
        <v>7.14440415333121</v>
      </c>
      <c r="U51" s="57">
        <v>8.32787224160001</v>
      </c>
      <c r="V51" s="57">
        <v>13.2478722416</v>
      </c>
      <c r="W51" s="57">
        <v>14.5653722416</v>
      </c>
      <c r="X51" s="57">
        <v>14.7603722416</v>
      </c>
      <c r="Y51" s="57">
        <v>15.0953722416</v>
      </c>
      <c r="Z51" s="57">
        <v>16.6128722416</v>
      </c>
      <c r="AA51" s="57">
        <v>16.8703722416</v>
      </c>
      <c r="AB51" s="57">
        <v>17.8859972416</v>
      </c>
      <c r="AC51" s="57">
        <v>17.7553722416</v>
      </c>
      <c r="AD51" s="57">
        <v>18.0678722416</v>
      </c>
      <c r="AE51" s="57">
        <v>19.1578722416</v>
      </c>
      <c r="AF51" s="57">
        <v>18.4178722416</v>
      </c>
      <c r="AG51" s="57">
        <v>19.3778722416</v>
      </c>
      <c r="AH51" s="57">
        <v>18.8153722416</v>
      </c>
      <c r="AI51" s="57">
        <v>18.1603722416</v>
      </c>
      <c r="AJ51" s="57">
        <v>18.1903722416</v>
      </c>
      <c r="AK51" s="57">
        <v>19.4153722416</v>
      </c>
      <c r="AL51" s="57">
        <v>20.0703722416</v>
      </c>
      <c r="AM51" s="57">
        <v>20.8378722416</v>
      </c>
      <c r="AN51" s="57">
        <v>21.6353722416</v>
      </c>
      <c r="AO51" s="57">
        <v>22.2578722416</v>
      </c>
      <c r="AP51" s="57">
        <v>22.0178722416</v>
      </c>
      <c r="AQ51" s="57">
        <v>22.1028722416</v>
      </c>
      <c r="AR51" s="57"/>
      <c r="AS51" s="57">
        <v>26.1003722416</v>
      </c>
      <c r="AT51" s="57">
        <v>27.9703722416</v>
      </c>
      <c r="AU51">
        <v>28.3153722416</v>
      </c>
      <c r="AV51">
        <v>28.5003722416</v>
      </c>
      <c r="AW51">
        <v>30.5978722416</v>
      </c>
      <c r="AX51">
        <v>31.1128722416</v>
      </c>
      <c r="AY51" s="57">
        <v>31.7853722416</v>
      </c>
      <c r="AZ51" s="57">
        <v>31.2478722416</v>
      </c>
      <c r="BA51">
        <v>33.2853722416</v>
      </c>
      <c r="BB51" s="57">
        <v>33.0953722416</v>
      </c>
      <c r="BC51" s="57">
        <v>35.2553722416</v>
      </c>
      <c r="BD51" s="60">
        <v>36.4078722416</v>
      </c>
      <c r="BE51" s="57">
        <v>37.9166222416</v>
      </c>
      <c r="BF51" s="57">
        <v>39.5853722416</v>
      </c>
      <c r="BG51" s="57">
        <v>41.8003722416001</v>
      </c>
      <c r="BH51" s="57">
        <v>44.8978722416</v>
      </c>
      <c r="BI51" s="57">
        <v>44.6478722416</v>
      </c>
      <c r="BJ51" s="57">
        <v>45.1128722416</v>
      </c>
      <c r="BK51" s="57">
        <v>46.5728722416</v>
      </c>
      <c r="BL51" s="57">
        <v>46.2278722416</v>
      </c>
      <c r="BM51" s="57">
        <v>47.4378722416</v>
      </c>
      <c r="BN51" s="57">
        <v>48.3178722416</v>
      </c>
      <c r="BO51" s="57">
        <v>47.8703722416</v>
      </c>
      <c r="BP51" s="57">
        <v>49.6328722416</v>
      </c>
      <c r="BQ51" s="57">
        <v>48.1453722416</v>
      </c>
      <c r="BR51" s="57">
        <v>48.4228722416</v>
      </c>
      <c r="BS51" s="57">
        <v>48.2953722416</v>
      </c>
      <c r="BT51" s="57">
        <v>49.1203722416</v>
      </c>
      <c r="BU51">
        <v>48.4628722416</v>
      </c>
    </row>
    <row r="52" ht="15.95" customHeight="1" spans="1:73">
      <c r="A52" s="85" t="s">
        <v>139</v>
      </c>
      <c r="B52" s="46"/>
      <c r="C52" s="46"/>
      <c r="D52" s="14">
        <v>-164.7699206808</v>
      </c>
      <c r="E52" s="14">
        <v>-119.255</v>
      </c>
      <c r="F52" s="14">
        <v>-119.955</v>
      </c>
      <c r="G52" s="14">
        <f t="shared" si="3"/>
        <v>-0.700000000000003</v>
      </c>
      <c r="H52" s="14">
        <f t="shared" si="4"/>
        <v>45.5149206808</v>
      </c>
      <c r="I52" s="14">
        <f t="shared" si="5"/>
        <v>44.8149206808</v>
      </c>
      <c r="J52" s="56"/>
      <c r="K52" s="56"/>
      <c r="L52" s="56"/>
      <c r="M52" s="56"/>
      <c r="N52" s="56"/>
      <c r="O52" s="56"/>
      <c r="P52" s="56"/>
      <c r="Q52" s="56">
        <v>7.26730798972801</v>
      </c>
      <c r="R52" s="57">
        <v>6.09492068079999</v>
      </c>
      <c r="S52" s="57">
        <v>6.33871750803198</v>
      </c>
      <c r="T52" s="57">
        <v>6.96591814258559</v>
      </c>
      <c r="U52" s="57">
        <v>8.03492068080001</v>
      </c>
      <c r="V52" s="57">
        <v>12.6324206808</v>
      </c>
      <c r="W52" s="57">
        <v>13.7699206808</v>
      </c>
      <c r="X52" s="57">
        <v>13.8874206808</v>
      </c>
      <c r="Y52" s="57">
        <v>14.1449206808</v>
      </c>
      <c r="Z52" s="57">
        <v>15.5174206808</v>
      </c>
      <c r="AA52" s="57">
        <v>15.7949206808</v>
      </c>
      <c r="AB52" s="57">
        <v>16.7959206808</v>
      </c>
      <c r="AC52" s="57">
        <v>16.5849206808</v>
      </c>
      <c r="AD52" s="57">
        <v>16.8524206808</v>
      </c>
      <c r="AE52" s="57">
        <v>17.9749206808</v>
      </c>
      <c r="AF52" s="57">
        <v>17.2649206808</v>
      </c>
      <c r="AG52" s="57">
        <v>18.2124206808</v>
      </c>
      <c r="AH52" s="57">
        <v>17.6249206808</v>
      </c>
      <c r="AI52" s="57">
        <v>16.9174206808</v>
      </c>
      <c r="AJ52" s="57">
        <v>16.9299206808</v>
      </c>
      <c r="AK52" s="57">
        <v>18.1824206808</v>
      </c>
      <c r="AL52" s="57">
        <v>18.8299206808</v>
      </c>
      <c r="AM52" s="57">
        <v>19.6224206808</v>
      </c>
      <c r="AN52" s="57">
        <v>20.3824206808</v>
      </c>
      <c r="AO52" s="57">
        <v>21.0549206808</v>
      </c>
      <c r="AP52" s="57">
        <v>20.8424206808</v>
      </c>
      <c r="AQ52" s="57">
        <v>20.9124206808</v>
      </c>
      <c r="AR52" s="57"/>
      <c r="AS52" s="57">
        <v>24.6961706808</v>
      </c>
      <c r="AT52" s="57">
        <v>26.3299206808</v>
      </c>
      <c r="AU52">
        <v>26.5074206808</v>
      </c>
      <c r="AV52">
        <v>26.5799206808</v>
      </c>
      <c r="AW52">
        <v>28.6349206808</v>
      </c>
      <c r="AX52">
        <v>29.0799206808</v>
      </c>
      <c r="AY52" s="57">
        <v>29.7649206808</v>
      </c>
      <c r="AZ52" s="57">
        <v>29.1449206808</v>
      </c>
      <c r="BA52">
        <v>31.1124206808</v>
      </c>
      <c r="BB52" s="57">
        <v>30.8649206808</v>
      </c>
      <c r="BC52" s="57">
        <v>32.9874206808</v>
      </c>
      <c r="BD52" s="60">
        <v>34.0374206808</v>
      </c>
      <c r="BE52" s="57">
        <v>35.3570456808</v>
      </c>
      <c r="BF52" s="57">
        <v>36.7899206808</v>
      </c>
      <c r="BG52" s="57">
        <v>39.0149206808001</v>
      </c>
      <c r="BH52" s="57">
        <v>42.0874206808</v>
      </c>
      <c r="BI52" s="57">
        <v>41.8674206808</v>
      </c>
      <c r="BJ52" s="57">
        <v>42.1674206808</v>
      </c>
      <c r="BK52" s="57">
        <v>43.6699206808</v>
      </c>
      <c r="BL52" s="57">
        <v>43.2499206808</v>
      </c>
      <c r="BM52" s="57">
        <v>44.3749206808</v>
      </c>
      <c r="BN52" s="57">
        <v>45.2149206808</v>
      </c>
      <c r="BO52" s="57">
        <v>44.8049206808</v>
      </c>
      <c r="BP52" s="57">
        <v>46.6274206808</v>
      </c>
      <c r="BQ52" s="57">
        <v>45.1549206808</v>
      </c>
      <c r="BR52" s="57">
        <v>45.4924206808</v>
      </c>
      <c r="BS52" s="57">
        <v>45.3199206808</v>
      </c>
      <c r="BT52" s="57">
        <v>46.1349206808</v>
      </c>
      <c r="BU52">
        <v>45.5149206808</v>
      </c>
    </row>
    <row r="53" ht="15.95" customHeight="1" spans="1:73">
      <c r="A53" s="85" t="s">
        <v>140</v>
      </c>
      <c r="B53" s="46"/>
      <c r="C53" s="46"/>
      <c r="D53" s="14">
        <v>-169.708712206</v>
      </c>
      <c r="E53" s="14">
        <v>-126.7875</v>
      </c>
      <c r="F53" s="14">
        <v>-127.4475</v>
      </c>
      <c r="G53" s="14">
        <f t="shared" si="3"/>
        <v>-0.659999999999997</v>
      </c>
      <c r="H53" s="14">
        <f t="shared" si="4"/>
        <v>42.921212206</v>
      </c>
      <c r="I53" s="14">
        <f t="shared" si="5"/>
        <v>42.261212206</v>
      </c>
      <c r="J53" s="56"/>
      <c r="K53" s="56"/>
      <c r="L53" s="56"/>
      <c r="M53" s="56"/>
      <c r="N53" s="56"/>
      <c r="O53" s="56"/>
      <c r="P53" s="56"/>
      <c r="Q53" s="56">
        <v>7.39060615896</v>
      </c>
      <c r="R53" s="57">
        <v>6.13871220600001</v>
      </c>
      <c r="S53" s="57">
        <v>6.38426069424</v>
      </c>
      <c r="T53" s="57">
        <v>7.00595099659202</v>
      </c>
      <c r="U53" s="57">
        <v>8.018712206</v>
      </c>
      <c r="V53" s="57">
        <v>12.371212206</v>
      </c>
      <c r="W53" s="57">
        <v>13.326212206</v>
      </c>
      <c r="X53" s="57">
        <v>13.378712206</v>
      </c>
      <c r="Y53" s="57">
        <v>13.613712206</v>
      </c>
      <c r="Z53" s="57">
        <v>14.898712206</v>
      </c>
      <c r="AA53" s="57">
        <v>15.196212206</v>
      </c>
      <c r="AB53" s="57">
        <v>16.164712206</v>
      </c>
      <c r="AC53" s="57">
        <v>15.918712206</v>
      </c>
      <c r="AD53" s="57">
        <v>16.176212206</v>
      </c>
      <c r="AE53" s="57">
        <v>17.296212206</v>
      </c>
      <c r="AF53" s="57">
        <v>16.616212206</v>
      </c>
      <c r="AG53" s="57">
        <v>17.511212206</v>
      </c>
      <c r="AH53" s="57">
        <v>16.908712206</v>
      </c>
      <c r="AI53" s="57">
        <v>16.173712206</v>
      </c>
      <c r="AJ53" s="57">
        <v>16.168712206</v>
      </c>
      <c r="AK53" s="57">
        <v>17.418712206</v>
      </c>
      <c r="AL53" s="57">
        <v>18.018712206</v>
      </c>
      <c r="AM53" s="57">
        <v>18.831212206</v>
      </c>
      <c r="AN53" s="57">
        <v>19.5812122060001</v>
      </c>
      <c r="AO53" s="57">
        <v>20.236212206</v>
      </c>
      <c r="AP53" s="57">
        <v>20.071212206</v>
      </c>
      <c r="AQ53" s="57">
        <v>20.098712206</v>
      </c>
      <c r="AR53" s="57"/>
      <c r="AS53" s="57">
        <v>23.696837206</v>
      </c>
      <c r="AT53" s="57">
        <v>25.098712206</v>
      </c>
      <c r="AU53">
        <v>25.173712206</v>
      </c>
      <c r="AV53">
        <v>25.178712206</v>
      </c>
      <c r="AW53">
        <v>27.178712206</v>
      </c>
      <c r="AX53">
        <v>27.623712206</v>
      </c>
      <c r="AY53" s="57">
        <v>28.266212206</v>
      </c>
      <c r="AZ53" s="57">
        <v>27.558712206</v>
      </c>
      <c r="BA53">
        <v>29.481212206</v>
      </c>
      <c r="BB53" s="57">
        <v>29.191212206</v>
      </c>
      <c r="BC53" s="57">
        <v>31.283712206</v>
      </c>
      <c r="BD53" s="60">
        <v>32.211212206</v>
      </c>
      <c r="BE53" s="57">
        <v>33.3268372060001</v>
      </c>
      <c r="BF53" s="57">
        <v>34.543712206</v>
      </c>
      <c r="BG53" s="57">
        <v>36.781212206</v>
      </c>
      <c r="BH53" s="57">
        <v>39.736212206</v>
      </c>
      <c r="BI53" s="57">
        <v>39.546212206</v>
      </c>
      <c r="BJ53" s="57">
        <v>39.686212206</v>
      </c>
      <c r="BK53" s="57">
        <v>41.211212206</v>
      </c>
      <c r="BL53" s="57">
        <v>40.703712206</v>
      </c>
      <c r="BM53" s="57">
        <v>41.833712206</v>
      </c>
      <c r="BN53" s="57">
        <v>42.633712206</v>
      </c>
      <c r="BO53" s="57">
        <v>42.301212206</v>
      </c>
      <c r="BP53" s="57">
        <v>44.108712206</v>
      </c>
      <c r="BQ53" s="57">
        <v>42.621212206</v>
      </c>
      <c r="BR53" s="57">
        <v>43.018712206</v>
      </c>
      <c r="BS53" s="57">
        <v>42.783712206</v>
      </c>
      <c r="BT53" s="57">
        <v>43.638712206</v>
      </c>
      <c r="BU53">
        <v>42.921212206</v>
      </c>
    </row>
    <row r="54" ht="15.95" customHeight="1" spans="1:73">
      <c r="A54" s="85" t="s">
        <v>141</v>
      </c>
      <c r="B54" s="46"/>
      <c r="C54" s="46"/>
      <c r="D54" s="14">
        <v>-175.1765807164</v>
      </c>
      <c r="E54" s="14">
        <v>-134.8075</v>
      </c>
      <c r="F54" s="14">
        <v>-135.4275</v>
      </c>
      <c r="G54" s="14">
        <f t="shared" si="3"/>
        <v>-0.620000000000005</v>
      </c>
      <c r="H54" s="14">
        <f t="shared" si="4"/>
        <v>40.3690807164</v>
      </c>
      <c r="I54" s="14">
        <f t="shared" si="5"/>
        <v>39.7490807164</v>
      </c>
      <c r="J54" s="56"/>
      <c r="K54" s="56"/>
      <c r="L54" s="56"/>
      <c r="M54" s="56"/>
      <c r="N54" s="56"/>
      <c r="O54" s="56"/>
      <c r="P54" s="56"/>
      <c r="Q54" s="56">
        <v>7.312733631024</v>
      </c>
      <c r="R54" s="57">
        <v>5.97158071639998</v>
      </c>
      <c r="S54" s="57">
        <v>6.21044394505597</v>
      </c>
      <c r="T54" s="57">
        <v>6.82573129932479</v>
      </c>
      <c r="U54" s="57">
        <v>7.80408071639999</v>
      </c>
      <c r="V54" s="57">
        <v>11.9640807164</v>
      </c>
      <c r="W54" s="57">
        <v>12.7715807164</v>
      </c>
      <c r="X54" s="57">
        <v>12.7540807164</v>
      </c>
      <c r="Y54" s="57">
        <v>13.0190807164</v>
      </c>
      <c r="Z54" s="57">
        <v>14.2390807164</v>
      </c>
      <c r="AA54" s="57">
        <v>14.5465807164</v>
      </c>
      <c r="AB54" s="57">
        <v>15.4874557164</v>
      </c>
      <c r="AC54" s="57">
        <v>15.2165807164</v>
      </c>
      <c r="AD54" s="57">
        <v>15.5165807164</v>
      </c>
      <c r="AE54" s="57">
        <v>16.6040807164</v>
      </c>
      <c r="AF54" s="57">
        <v>15.9540807164</v>
      </c>
      <c r="AG54" s="57">
        <v>16.7490807164</v>
      </c>
      <c r="AH54" s="57">
        <v>16.0990807164</v>
      </c>
      <c r="AI54" s="57">
        <v>15.3865807164</v>
      </c>
      <c r="AJ54" s="57">
        <v>15.3465807164</v>
      </c>
      <c r="AK54" s="57">
        <v>16.5815807164</v>
      </c>
      <c r="AL54" s="57">
        <v>17.1765807164</v>
      </c>
      <c r="AM54" s="57">
        <v>17.9690807164</v>
      </c>
      <c r="AN54" s="57">
        <v>18.7115807164001</v>
      </c>
      <c r="AO54" s="57">
        <v>19.3590807164</v>
      </c>
      <c r="AP54" s="57">
        <v>19.1715807163999</v>
      </c>
      <c r="AQ54" s="57">
        <v>19.1290807164</v>
      </c>
      <c r="AR54" s="57"/>
      <c r="AS54" s="57">
        <v>22.5472057164</v>
      </c>
      <c r="AT54" s="57">
        <v>23.7665807164</v>
      </c>
      <c r="AU54">
        <v>23.7590807164</v>
      </c>
      <c r="AV54">
        <v>23.7865807164</v>
      </c>
      <c r="AW54">
        <v>25.7540807164</v>
      </c>
      <c r="AX54">
        <v>26.2115807164</v>
      </c>
      <c r="AY54" s="57">
        <v>26.8115807164</v>
      </c>
      <c r="AZ54" s="57">
        <v>26.0390807164</v>
      </c>
      <c r="BA54">
        <v>28.0090807164</v>
      </c>
      <c r="BB54" s="57">
        <v>27.6790807164</v>
      </c>
      <c r="BC54" s="57">
        <v>29.7240807164</v>
      </c>
      <c r="BD54" s="60">
        <v>30.4915807164</v>
      </c>
      <c r="BE54" s="57">
        <v>31.4563307164</v>
      </c>
      <c r="BF54" s="57">
        <v>32.4740807164</v>
      </c>
      <c r="BG54" s="57">
        <v>34.5715807164</v>
      </c>
      <c r="BH54" s="57">
        <v>37.4415807164</v>
      </c>
      <c r="BI54" s="57">
        <v>37.2815807164</v>
      </c>
      <c r="BJ54" s="57">
        <v>37.2015807164</v>
      </c>
      <c r="BK54" s="57">
        <v>38.7240807164</v>
      </c>
      <c r="BL54" s="57">
        <v>38.1665807164</v>
      </c>
      <c r="BM54" s="57">
        <v>39.2815807164</v>
      </c>
      <c r="BN54" s="57">
        <v>40.0415807164</v>
      </c>
      <c r="BO54" s="57">
        <v>39.7790807164</v>
      </c>
      <c r="BP54" s="57">
        <v>41.5590807164</v>
      </c>
      <c r="BQ54" s="57">
        <v>40.0965807164</v>
      </c>
      <c r="BR54" s="57">
        <v>40.5240807164</v>
      </c>
      <c r="BS54" s="57">
        <v>40.2890807164</v>
      </c>
      <c r="BT54" s="57">
        <v>41.1390807164</v>
      </c>
      <c r="BU54">
        <v>40.3690807164</v>
      </c>
    </row>
    <row r="55" ht="15.95" customHeight="1" spans="1:73">
      <c r="A55" s="85" t="s">
        <v>142</v>
      </c>
      <c r="B55" s="46"/>
      <c r="C55" s="46"/>
      <c r="D55" s="14">
        <v>-177.8600435176</v>
      </c>
      <c r="E55" s="14">
        <v>-139.69</v>
      </c>
      <c r="F55" s="14">
        <v>-140.27</v>
      </c>
      <c r="G55" s="14">
        <f t="shared" si="3"/>
        <v>-0.580000000000013</v>
      </c>
      <c r="H55" s="14">
        <f t="shared" si="4"/>
        <v>38.1700435176</v>
      </c>
      <c r="I55" s="14">
        <f t="shared" si="5"/>
        <v>37.5900435176</v>
      </c>
      <c r="J55" s="56"/>
      <c r="K55" s="56"/>
      <c r="L55" s="56"/>
      <c r="M55" s="56"/>
      <c r="N55" s="56"/>
      <c r="O55" s="56"/>
      <c r="P55" s="56"/>
      <c r="Q55" s="56">
        <v>7.24135048041597</v>
      </c>
      <c r="R55" s="57">
        <v>5.71004351759998</v>
      </c>
      <c r="S55" s="57">
        <v>5.93844525830397</v>
      </c>
      <c r="T55" s="57">
        <v>6.47842491016317</v>
      </c>
      <c r="U55" s="57">
        <v>7.59004351759998</v>
      </c>
      <c r="V55" s="57">
        <v>11.6525435176</v>
      </c>
      <c r="W55" s="57">
        <v>12.4150435176</v>
      </c>
      <c r="X55" s="57">
        <v>12.3425435176</v>
      </c>
      <c r="Y55" s="57">
        <v>12.7000435176</v>
      </c>
      <c r="Z55" s="57">
        <v>13.9575435176</v>
      </c>
      <c r="AA55" s="57">
        <v>14.2675435176</v>
      </c>
      <c r="AB55" s="57">
        <v>15.1872935176</v>
      </c>
      <c r="AC55" s="57">
        <v>14.9100435176</v>
      </c>
      <c r="AD55" s="57">
        <v>15.2700435176</v>
      </c>
      <c r="AE55" s="57">
        <v>16.3325435176</v>
      </c>
      <c r="AF55" s="57">
        <v>15.7125435176</v>
      </c>
      <c r="AG55" s="57">
        <v>16.3100435176</v>
      </c>
      <c r="AH55" s="57">
        <v>15.6300435176</v>
      </c>
      <c r="AI55" s="57">
        <v>14.9700435176</v>
      </c>
      <c r="AJ55" s="57">
        <v>14.8800435176</v>
      </c>
      <c r="AK55" s="57">
        <v>16.0675435176</v>
      </c>
      <c r="AL55" s="57">
        <v>16.6400435176</v>
      </c>
      <c r="AM55" s="57">
        <v>17.4125435176</v>
      </c>
      <c r="AN55" s="57">
        <v>18.1625435176</v>
      </c>
      <c r="AO55" s="57">
        <v>18.7525435176</v>
      </c>
      <c r="AP55" s="57">
        <v>18.4825435175999</v>
      </c>
      <c r="AQ55" s="57">
        <v>18.3800435176</v>
      </c>
      <c r="AR55" s="57"/>
      <c r="AS55" s="57">
        <v>21.6069185176</v>
      </c>
      <c r="AT55" s="57">
        <v>22.6950435176</v>
      </c>
      <c r="AU55">
        <v>22.6825435176</v>
      </c>
      <c r="AV55">
        <v>22.7600435176</v>
      </c>
      <c r="AW55">
        <v>24.7325435176</v>
      </c>
      <c r="AX55">
        <v>25.2175435176</v>
      </c>
      <c r="AY55" s="57">
        <v>25.7825435175999</v>
      </c>
      <c r="AZ55" s="57">
        <v>24.9450435176</v>
      </c>
      <c r="BA55">
        <v>26.5675435176</v>
      </c>
      <c r="BB55" s="57">
        <v>26.5850435176</v>
      </c>
      <c r="BC55" s="57">
        <v>28.6000435176</v>
      </c>
      <c r="BD55" s="60">
        <v>29.2175435176</v>
      </c>
      <c r="BE55" s="57">
        <v>29.9974185176</v>
      </c>
      <c r="BF55" s="57">
        <v>30.7450435176</v>
      </c>
      <c r="BG55" s="57">
        <v>32.6900435176</v>
      </c>
      <c r="BH55" s="57">
        <v>35.4275435176</v>
      </c>
      <c r="BI55" s="57">
        <v>35.2975435176</v>
      </c>
      <c r="BJ55" s="57">
        <v>35.0825435176</v>
      </c>
      <c r="BK55" s="57">
        <v>36.5475435175999</v>
      </c>
      <c r="BL55" s="57">
        <v>35.9650435176</v>
      </c>
      <c r="BM55" s="57">
        <v>37.1250435176</v>
      </c>
      <c r="BN55" s="57">
        <v>37.8450435176</v>
      </c>
      <c r="BO55" s="57">
        <v>37.6225435176</v>
      </c>
      <c r="BP55" s="57">
        <v>39.3725435176</v>
      </c>
      <c r="BQ55" s="57">
        <v>37.9275435176</v>
      </c>
      <c r="BR55" s="57">
        <v>38.3350435176</v>
      </c>
      <c r="BS55" s="57">
        <v>38.0550435176</v>
      </c>
      <c r="BT55" s="57">
        <v>38.9500435176</v>
      </c>
      <c r="BU55">
        <v>38.1700435176</v>
      </c>
    </row>
    <row r="56" ht="15.95" customHeight="1" spans="1:73">
      <c r="A56" s="85" t="s">
        <v>143</v>
      </c>
      <c r="B56" s="46"/>
      <c r="C56" s="46"/>
      <c r="D56" s="14">
        <v>-179.4547147936</v>
      </c>
      <c r="E56" s="14">
        <v>-144.3375</v>
      </c>
      <c r="F56" s="14">
        <v>-144.8775</v>
      </c>
      <c r="G56" s="14">
        <f t="shared" si="3"/>
        <v>-0.539999999999992</v>
      </c>
      <c r="H56" s="14">
        <f t="shared" si="4"/>
        <v>35.1172147936</v>
      </c>
      <c r="I56" s="14">
        <f t="shared" si="5"/>
        <v>34.5772147936</v>
      </c>
      <c r="J56" s="56"/>
      <c r="K56" s="56"/>
      <c r="L56" s="56"/>
      <c r="M56" s="56"/>
      <c r="N56" s="56"/>
      <c r="O56" s="56"/>
      <c r="P56" s="56"/>
      <c r="Q56" s="56">
        <v>7.04666916057602</v>
      </c>
      <c r="R56" s="57">
        <v>5.48471479360001</v>
      </c>
      <c r="S56" s="57">
        <v>5.70410338534401</v>
      </c>
      <c r="T56" s="57">
        <v>6.2097656669952</v>
      </c>
      <c r="U56" s="57">
        <v>7.28971479359998</v>
      </c>
      <c r="V56" s="57">
        <v>11.1322147936</v>
      </c>
      <c r="W56" s="57">
        <v>11.7122147936</v>
      </c>
      <c r="X56" s="57">
        <v>11.5897147936</v>
      </c>
      <c r="Y56" s="57">
        <v>11.8747147936</v>
      </c>
      <c r="Z56" s="57">
        <v>13.0522147936</v>
      </c>
      <c r="AA56" s="57">
        <v>13.3572147936</v>
      </c>
      <c r="AB56" s="57">
        <v>14.2509647936</v>
      </c>
      <c r="AC56" s="57">
        <v>13.9547147936</v>
      </c>
      <c r="AD56" s="57">
        <v>14.2822147936</v>
      </c>
      <c r="AE56" s="57">
        <v>15.3472147936</v>
      </c>
      <c r="AF56" s="57">
        <v>14.7572147936</v>
      </c>
      <c r="AG56" s="57">
        <v>15.2947147936</v>
      </c>
      <c r="AH56" s="57">
        <v>14.5947147936</v>
      </c>
      <c r="AI56" s="57">
        <v>13.9072147936</v>
      </c>
      <c r="AJ56" s="57">
        <v>13.7847147936</v>
      </c>
      <c r="AK56" s="57">
        <v>14.9897147936</v>
      </c>
      <c r="AL56" s="57">
        <v>15.5347147936</v>
      </c>
      <c r="AM56" s="57">
        <v>16.2097147936</v>
      </c>
      <c r="AN56" s="57">
        <v>17.0347147936001</v>
      </c>
      <c r="AO56" s="57">
        <v>17.6322147936</v>
      </c>
      <c r="AP56" s="57">
        <v>17.4072147936</v>
      </c>
      <c r="AQ56" s="57">
        <v>17.2647147936</v>
      </c>
      <c r="AR56" s="57"/>
      <c r="AS56" s="57">
        <v>20.3078397936</v>
      </c>
      <c r="AT56" s="57">
        <v>21.1797147936</v>
      </c>
      <c r="AU56">
        <v>21.0372147936</v>
      </c>
      <c r="AV56">
        <v>21.0122147936</v>
      </c>
      <c r="AW56">
        <v>22.9422147936</v>
      </c>
      <c r="AX56">
        <v>23.3822147936</v>
      </c>
      <c r="AY56" s="57">
        <v>23.9372147936</v>
      </c>
      <c r="AZ56" s="57">
        <v>23.0247147936</v>
      </c>
      <c r="BA56">
        <v>24.5097147936</v>
      </c>
      <c r="BB56" s="57">
        <v>24.5522147936</v>
      </c>
      <c r="BC56" s="57">
        <v>26.5747147936</v>
      </c>
      <c r="BD56" s="60">
        <v>27.0622147936</v>
      </c>
      <c r="BE56" s="57">
        <v>27.6125897936</v>
      </c>
      <c r="BF56" s="57">
        <v>28.1172147936</v>
      </c>
      <c r="BG56" s="57">
        <v>29.9897147936001</v>
      </c>
      <c r="BH56" s="57">
        <v>32.6497147936001</v>
      </c>
      <c r="BI56" s="57">
        <v>32.5497147936</v>
      </c>
      <c r="BJ56" s="57">
        <v>32.1947147936</v>
      </c>
      <c r="BK56" s="57">
        <v>33.5997147936</v>
      </c>
      <c r="BL56" s="57">
        <v>32.9822147936</v>
      </c>
      <c r="BM56" s="57">
        <v>34.0897147936</v>
      </c>
      <c r="BN56" s="57">
        <v>34.7697147936</v>
      </c>
      <c r="BO56" s="57">
        <v>34.5722147936</v>
      </c>
      <c r="BP56" s="57">
        <v>36.2922147936</v>
      </c>
      <c r="BQ56" s="57">
        <v>34.8997147936</v>
      </c>
      <c r="BR56" s="57">
        <v>35.3422147936</v>
      </c>
      <c r="BS56" s="57">
        <v>35.0097147936</v>
      </c>
      <c r="BT56" s="57">
        <v>35.9047147936</v>
      </c>
      <c r="BU56">
        <v>35.1172147936</v>
      </c>
    </row>
    <row r="57" ht="15.95" customHeight="1" spans="1:73">
      <c r="A57" s="85" t="s">
        <v>144</v>
      </c>
      <c r="B57" s="46"/>
      <c r="C57" s="46"/>
      <c r="D57" s="14">
        <v>-180.6745287996</v>
      </c>
      <c r="E57" s="14">
        <v>-148.2125</v>
      </c>
      <c r="F57" s="14">
        <v>-148.7125</v>
      </c>
      <c r="G57" s="14">
        <f t="shared" si="3"/>
        <v>-0.5</v>
      </c>
      <c r="H57" s="14">
        <f t="shared" si="4"/>
        <v>32.4620287996</v>
      </c>
      <c r="I57" s="14">
        <f t="shared" si="5"/>
        <v>31.9620287996</v>
      </c>
      <c r="J57" s="56"/>
      <c r="K57" s="56"/>
      <c r="L57" s="56"/>
      <c r="M57" s="56"/>
      <c r="N57" s="56"/>
      <c r="O57" s="56"/>
      <c r="P57" s="56"/>
      <c r="Q57" s="56">
        <v>6.68975340753602</v>
      </c>
      <c r="R57" s="57">
        <v>4.99202879960001</v>
      </c>
      <c r="S57" s="57">
        <v>5.19170995158402</v>
      </c>
      <c r="T57" s="57">
        <v>5.66777372118722</v>
      </c>
      <c r="U57" s="57">
        <v>6.8120287996</v>
      </c>
      <c r="V57" s="57">
        <v>10.5620287996</v>
      </c>
      <c r="W57" s="57">
        <v>11.0195287996</v>
      </c>
      <c r="X57" s="57">
        <v>10.8720287996</v>
      </c>
      <c r="Y57" s="57">
        <v>11.2370287996</v>
      </c>
      <c r="Z57" s="57">
        <v>12.3945287996</v>
      </c>
      <c r="AA57" s="57">
        <v>12.6995287996</v>
      </c>
      <c r="AB57" s="57">
        <v>13.5672787996</v>
      </c>
      <c r="AC57" s="57">
        <v>13.2595287996</v>
      </c>
      <c r="AD57" s="57">
        <v>13.6270287996</v>
      </c>
      <c r="AE57" s="57">
        <v>14.6420287996</v>
      </c>
      <c r="AF57" s="57">
        <v>14.0820287996</v>
      </c>
      <c r="AG57" s="57">
        <v>14.4895287996</v>
      </c>
      <c r="AH57" s="57">
        <v>13.7895287996</v>
      </c>
      <c r="AI57" s="57">
        <v>13.1070287996</v>
      </c>
      <c r="AJ57" s="57">
        <v>12.9245287996</v>
      </c>
      <c r="AK57" s="57">
        <v>14.1145287996</v>
      </c>
      <c r="AL57" s="57">
        <v>14.6445287996</v>
      </c>
      <c r="AM57" s="57">
        <v>15.3020287996</v>
      </c>
      <c r="AN57" s="57">
        <v>16.1320287996001</v>
      </c>
      <c r="AO57" s="57">
        <v>16.6745287996</v>
      </c>
      <c r="AP57" s="57">
        <v>16.3970287996</v>
      </c>
      <c r="AQ57" s="57">
        <v>16.1920287996</v>
      </c>
      <c r="AR57" s="57"/>
      <c r="AS57" s="57">
        <v>19.0532787996</v>
      </c>
      <c r="AT57" s="57">
        <v>19.7695287996</v>
      </c>
      <c r="AU57">
        <v>19.5970287996</v>
      </c>
      <c r="AV57">
        <v>19.6245287996</v>
      </c>
      <c r="AW57">
        <v>21.5345287996</v>
      </c>
      <c r="AX57">
        <v>22.0270287996</v>
      </c>
      <c r="AY57" s="57">
        <v>22.5295287996</v>
      </c>
      <c r="AZ57" s="57">
        <v>21.5695287996</v>
      </c>
      <c r="BA57">
        <v>22.8675287996</v>
      </c>
      <c r="BB57" s="57">
        <v>23.0970287996</v>
      </c>
      <c r="BC57" s="57">
        <v>25.1170287996</v>
      </c>
      <c r="BD57" s="60">
        <v>25.4370287996</v>
      </c>
      <c r="BE57" s="57">
        <v>25.7685287996</v>
      </c>
      <c r="BF57" s="57">
        <v>26.0370287996</v>
      </c>
      <c r="BG57" s="57">
        <v>27.6120287996001</v>
      </c>
      <c r="BH57" s="57">
        <v>30.2670287996001</v>
      </c>
      <c r="BI57" s="57">
        <v>30.1970287996</v>
      </c>
      <c r="BJ57" s="57">
        <v>29.6245287996</v>
      </c>
      <c r="BK57" s="57">
        <v>30.9845287996</v>
      </c>
      <c r="BL57" s="57">
        <v>30.3945287996</v>
      </c>
      <c r="BM57" s="57">
        <v>31.5245287996</v>
      </c>
      <c r="BN57" s="57">
        <v>32.1645287996</v>
      </c>
      <c r="BO57" s="57">
        <v>31.9645287996</v>
      </c>
      <c r="BP57" s="57">
        <v>33.6545287996</v>
      </c>
      <c r="BQ57" s="57">
        <v>32.2670287996</v>
      </c>
      <c r="BR57" s="57">
        <v>32.6445287996</v>
      </c>
      <c r="BS57" s="57">
        <v>32.2870287996</v>
      </c>
      <c r="BT57" s="57">
        <v>33.1895287996</v>
      </c>
      <c r="BU57">
        <v>32.4620287996</v>
      </c>
    </row>
    <row r="58" ht="15.95" customHeight="1" spans="1:73">
      <c r="A58" s="85" t="s">
        <v>145</v>
      </c>
      <c r="B58" s="46"/>
      <c r="C58" s="46"/>
      <c r="D58" s="14">
        <v>-179.7049370964</v>
      </c>
      <c r="E58" s="14">
        <v>-150.245</v>
      </c>
      <c r="F58" s="14">
        <v>-150.705</v>
      </c>
      <c r="G58" s="14">
        <f t="shared" si="3"/>
        <v>-0.460000000000008</v>
      </c>
      <c r="H58" s="14">
        <f t="shared" si="4"/>
        <v>29.4599370964</v>
      </c>
      <c r="I58" s="14">
        <f t="shared" si="5"/>
        <v>28.9999370964</v>
      </c>
      <c r="J58" s="56"/>
      <c r="K58" s="56"/>
      <c r="L58" s="56"/>
      <c r="M58" s="56"/>
      <c r="N58" s="56"/>
      <c r="O58" s="56"/>
      <c r="P58" s="56"/>
      <c r="Q58" s="56">
        <v>6.33932703182398</v>
      </c>
      <c r="R58" s="57">
        <v>4.5399370964</v>
      </c>
      <c r="S58" s="57">
        <v>4.72153458025599</v>
      </c>
      <c r="T58" s="57">
        <v>5.18831508348478</v>
      </c>
      <c r="U58" s="57">
        <v>6.35493709639996</v>
      </c>
      <c r="V58" s="57">
        <v>10.0099370964</v>
      </c>
      <c r="W58" s="57">
        <v>10.2874370964</v>
      </c>
      <c r="X58" s="57">
        <v>10.1174370964</v>
      </c>
      <c r="Y58" s="57">
        <v>10.4924370964</v>
      </c>
      <c r="Z58" s="57">
        <v>11.5674370964</v>
      </c>
      <c r="AA58" s="57">
        <v>11.8699370964</v>
      </c>
      <c r="AB58" s="57">
        <v>12.7068120964</v>
      </c>
      <c r="AC58" s="57">
        <v>12.3999370964</v>
      </c>
      <c r="AD58" s="57">
        <v>12.7349370964</v>
      </c>
      <c r="AE58" s="57">
        <v>13.7599370964</v>
      </c>
      <c r="AF58" s="57">
        <v>13.2299370964</v>
      </c>
      <c r="AG58" s="57">
        <v>13.5424370964</v>
      </c>
      <c r="AH58" s="57">
        <v>12.8024370964</v>
      </c>
      <c r="AI58" s="57">
        <v>12.1349370964</v>
      </c>
      <c r="AJ58" s="57">
        <v>11.9249370964</v>
      </c>
      <c r="AK58" s="57">
        <v>13.0999370964</v>
      </c>
      <c r="AL58" s="57">
        <v>13.6049370964</v>
      </c>
      <c r="AM58" s="57">
        <v>14.2424370964</v>
      </c>
      <c r="AN58" s="57">
        <v>15.0649370964001</v>
      </c>
      <c r="AO58" s="57">
        <v>15.5949370963999</v>
      </c>
      <c r="AP58" s="57">
        <v>15.3424370963999</v>
      </c>
      <c r="AQ58" s="57">
        <v>15.0599370964</v>
      </c>
      <c r="AR58" s="57"/>
      <c r="AS58" s="57">
        <v>17.7280620964</v>
      </c>
      <c r="AT58" s="57">
        <v>18.2524370964</v>
      </c>
      <c r="AU58">
        <v>17.9999370964</v>
      </c>
      <c r="AV58">
        <v>17.9824370964</v>
      </c>
      <c r="AW58">
        <v>19.8674370964</v>
      </c>
      <c r="AX58">
        <v>20.3774370964</v>
      </c>
      <c r="AY58" s="57">
        <v>20.8024370964</v>
      </c>
      <c r="AZ58" s="57">
        <v>19.8524370964</v>
      </c>
      <c r="BA58">
        <v>21.0324370964</v>
      </c>
      <c r="BB58" s="57">
        <v>21.2724370964</v>
      </c>
      <c r="BC58" s="57">
        <v>23.2749370964</v>
      </c>
      <c r="BD58" s="60">
        <v>23.4374370964</v>
      </c>
      <c r="BE58" s="57">
        <v>23.5649370964</v>
      </c>
      <c r="BF58" s="57">
        <v>23.9974370964</v>
      </c>
      <c r="BG58" s="57">
        <v>25.0549370964</v>
      </c>
      <c r="BH58" s="57">
        <v>27.5349370964001</v>
      </c>
      <c r="BI58" s="57">
        <v>27.4949370964</v>
      </c>
      <c r="BJ58" s="57">
        <v>26.7974370964</v>
      </c>
      <c r="BK58" s="57">
        <v>28.0649370963999</v>
      </c>
      <c r="BL58" s="57">
        <v>27.4574370964</v>
      </c>
      <c r="BM58" s="57">
        <v>28.6324370964</v>
      </c>
      <c r="BN58" s="57">
        <v>29.2324370964</v>
      </c>
      <c r="BO58" s="57">
        <v>29.0674370964</v>
      </c>
      <c r="BP58" s="57">
        <v>30.7274370964</v>
      </c>
      <c r="BQ58" s="57">
        <v>29.4074370964</v>
      </c>
      <c r="BR58" s="57">
        <v>29.6949370964</v>
      </c>
      <c r="BS58" s="57">
        <v>29.2474370964</v>
      </c>
      <c r="BT58" s="57">
        <v>30.1224370964</v>
      </c>
      <c r="BU58">
        <v>29.4599370964</v>
      </c>
    </row>
    <row r="59" ht="15.95" customHeight="1" spans="1:73">
      <c r="A59" s="85" t="s">
        <v>146</v>
      </c>
      <c r="B59" s="46"/>
      <c r="C59" s="46"/>
      <c r="D59" s="14">
        <v>-180.0087883012</v>
      </c>
      <c r="E59" s="14">
        <v>-152.5875</v>
      </c>
      <c r="F59" s="14">
        <v>-153.0075</v>
      </c>
      <c r="G59" s="14">
        <f t="shared" si="3"/>
        <v>-0.419999999999987</v>
      </c>
      <c r="H59" s="14">
        <f t="shared" si="4"/>
        <v>27.4212883012</v>
      </c>
      <c r="I59" s="14">
        <f t="shared" si="5"/>
        <v>27.0012883012</v>
      </c>
      <c r="J59" s="56"/>
      <c r="K59" s="56"/>
      <c r="L59" s="56"/>
      <c r="M59" s="56"/>
      <c r="N59" s="56"/>
      <c r="O59" s="56"/>
      <c r="P59" s="56"/>
      <c r="Q59" s="56">
        <v>6.05379442939201</v>
      </c>
      <c r="R59" s="57">
        <v>4.22628830120001</v>
      </c>
      <c r="S59" s="57">
        <v>4.39533983324802</v>
      </c>
      <c r="T59" s="57">
        <v>4.83882952683842</v>
      </c>
      <c r="U59" s="57">
        <v>5.97628830119999</v>
      </c>
      <c r="V59" s="57">
        <v>9.4337883012</v>
      </c>
      <c r="W59" s="57">
        <v>9.5587883012</v>
      </c>
      <c r="X59" s="57">
        <v>9.35628830120004</v>
      </c>
      <c r="Y59" s="57">
        <v>9.67378830120003</v>
      </c>
      <c r="Z59" s="57">
        <v>10.6812883012</v>
      </c>
      <c r="AA59" s="57">
        <v>10.9837883012</v>
      </c>
      <c r="AB59" s="57">
        <v>11.9002883012</v>
      </c>
      <c r="AC59" s="57">
        <v>11.4412883012</v>
      </c>
      <c r="AD59" s="57">
        <v>11.7762883012</v>
      </c>
      <c r="AE59" s="57">
        <v>12.8137883012</v>
      </c>
      <c r="AF59" s="57">
        <v>12.3137883012</v>
      </c>
      <c r="AG59" s="57">
        <v>12.5462883012</v>
      </c>
      <c r="AH59" s="57">
        <v>11.7737883012</v>
      </c>
      <c r="AI59" s="57">
        <v>11.0962883012001</v>
      </c>
      <c r="AJ59" s="57">
        <v>10.8387883012</v>
      </c>
      <c r="AK59" s="57">
        <v>12.0287883012</v>
      </c>
      <c r="AL59" s="57">
        <v>12.5287883012</v>
      </c>
      <c r="AM59" s="57">
        <v>13.1737883012</v>
      </c>
      <c r="AN59" s="57">
        <v>13.9587883012001</v>
      </c>
      <c r="AO59" s="57">
        <v>14.4762883012</v>
      </c>
      <c r="AP59" s="57">
        <v>14.2262883012</v>
      </c>
      <c r="AQ59" s="57">
        <v>13.9262883012</v>
      </c>
      <c r="AR59" s="57"/>
      <c r="AS59" s="57">
        <v>16.4744133012</v>
      </c>
      <c r="AT59" s="57">
        <v>16.6937883012</v>
      </c>
      <c r="AU59">
        <v>16.3662883012</v>
      </c>
      <c r="AV59">
        <v>16.2837883012</v>
      </c>
      <c r="AW59">
        <v>18.1187883012</v>
      </c>
      <c r="AX59">
        <v>19.1612883012</v>
      </c>
      <c r="AY59" s="57">
        <v>18.9537883012</v>
      </c>
      <c r="AZ59" s="57">
        <v>18.0437883012</v>
      </c>
      <c r="BA59">
        <v>19.4987883012</v>
      </c>
      <c r="BB59" s="57">
        <v>19.2937883012</v>
      </c>
      <c r="BC59" s="57">
        <v>21.2687883012</v>
      </c>
      <c r="BD59" s="60">
        <v>21.3037883012</v>
      </c>
      <c r="BE59" s="57">
        <v>21.6586633012</v>
      </c>
      <c r="BF59" s="57">
        <v>22.4187883012</v>
      </c>
      <c r="BG59" s="57">
        <v>23.4187883012</v>
      </c>
      <c r="BH59" s="57">
        <v>24.9787883012</v>
      </c>
      <c r="BI59" s="57">
        <v>24.9687883012</v>
      </c>
      <c r="BJ59" s="57">
        <v>24.9537883012</v>
      </c>
      <c r="BK59" s="57">
        <v>26.1412883012</v>
      </c>
      <c r="BL59" s="57">
        <v>25.5412883012</v>
      </c>
      <c r="BM59" s="57">
        <v>26.5237883012</v>
      </c>
      <c r="BN59" s="57">
        <v>27.0837883012</v>
      </c>
      <c r="BO59" s="57">
        <v>26.8062883012</v>
      </c>
      <c r="BP59" s="57">
        <v>28.4362883012</v>
      </c>
      <c r="BQ59" s="57">
        <v>27.1762883012</v>
      </c>
      <c r="BR59" s="57">
        <v>27.5837883012</v>
      </c>
      <c r="BS59" s="57">
        <v>27.1962883012</v>
      </c>
      <c r="BT59" s="57">
        <v>28.0737883012</v>
      </c>
      <c r="BU59">
        <v>27.4212883012</v>
      </c>
    </row>
    <row r="60" ht="15.95" customHeight="1" spans="1:73">
      <c r="A60" s="85" t="s">
        <v>147</v>
      </c>
      <c r="B60" s="46"/>
      <c r="C60" s="46"/>
      <c r="D60" s="14">
        <v>-177.8504881232</v>
      </c>
      <c r="E60" s="14">
        <v>-152.585</v>
      </c>
      <c r="F60" s="14">
        <v>-152.965</v>
      </c>
      <c r="G60" s="14">
        <f t="shared" si="3"/>
        <v>-0.379999999999995</v>
      </c>
      <c r="H60" s="14">
        <f t="shared" si="4"/>
        <v>25.2654881232</v>
      </c>
      <c r="I60" s="14">
        <f t="shared" si="5"/>
        <v>24.8854881232</v>
      </c>
      <c r="J60" s="56"/>
      <c r="K60" s="56"/>
      <c r="L60" s="56"/>
      <c r="M60" s="56"/>
      <c r="N60" s="56"/>
      <c r="O60" s="56"/>
      <c r="P60" s="56"/>
      <c r="Q60" s="56">
        <v>5.82666622291202</v>
      </c>
      <c r="R60" s="57">
        <v>3.9729881232</v>
      </c>
      <c r="S60" s="57">
        <v>4.13190764812799</v>
      </c>
      <c r="T60" s="57">
        <v>4.27814374314238</v>
      </c>
      <c r="U60" s="57">
        <v>5.57048812319997</v>
      </c>
      <c r="V60" s="57">
        <v>9.35298812319996</v>
      </c>
      <c r="W60" s="57">
        <v>9.49798812319997</v>
      </c>
      <c r="X60" s="57">
        <v>9.30548812320001</v>
      </c>
      <c r="Y60" s="57">
        <v>9.85048812320002</v>
      </c>
      <c r="Z60" s="57">
        <v>11.1404881232</v>
      </c>
      <c r="AA60" s="57">
        <v>11.3879881232</v>
      </c>
      <c r="AB60" s="57">
        <v>12.3483631232</v>
      </c>
      <c r="AC60" s="57">
        <v>11.9429881232</v>
      </c>
      <c r="AD60" s="57">
        <v>12.4554881232</v>
      </c>
      <c r="AE60" s="57">
        <v>13.3254881232</v>
      </c>
      <c r="AF60" s="57">
        <v>12.8554881232</v>
      </c>
      <c r="AG60" s="57">
        <v>12.7429881232</v>
      </c>
      <c r="AH60" s="57">
        <v>11.9629881232</v>
      </c>
      <c r="AI60" s="57">
        <v>11.5054881232001</v>
      </c>
      <c r="AJ60" s="57">
        <v>11.1504881232</v>
      </c>
      <c r="AK60" s="57">
        <v>12.2029881232</v>
      </c>
      <c r="AL60" s="57">
        <v>12.6004881232</v>
      </c>
      <c r="AM60" s="57">
        <v>13.2804881232</v>
      </c>
      <c r="AN60" s="57">
        <v>14.0979881232001</v>
      </c>
      <c r="AO60" s="57">
        <v>14.4804881231999</v>
      </c>
      <c r="AP60" s="57">
        <v>14.0654881232</v>
      </c>
      <c r="AQ60" s="57">
        <v>13.4029881232</v>
      </c>
      <c r="AR60" s="57"/>
      <c r="AS60" s="57">
        <v>15.9323631232</v>
      </c>
      <c r="AT60" s="57">
        <v>16.2179881232</v>
      </c>
      <c r="AU60">
        <v>16.0829881232</v>
      </c>
      <c r="AV60">
        <v>16.0504881232</v>
      </c>
      <c r="AW60">
        <v>17.8304881232</v>
      </c>
      <c r="AX60">
        <v>17.8979881232</v>
      </c>
      <c r="AY60" s="57">
        <v>18.1779881232</v>
      </c>
      <c r="AZ60" s="57">
        <v>17.4954881232</v>
      </c>
      <c r="BA60">
        <v>18.1254881232</v>
      </c>
      <c r="BB60" s="57">
        <v>18.2279881232</v>
      </c>
      <c r="BC60" s="57">
        <v>19.7204881232</v>
      </c>
      <c r="BD60" s="60">
        <v>19.9104881232</v>
      </c>
      <c r="BE60" s="57">
        <v>20.2887381232</v>
      </c>
      <c r="BF60" s="57">
        <v>20.9529881232</v>
      </c>
      <c r="BG60" s="57">
        <v>21.8954881232</v>
      </c>
      <c r="BH60" s="57">
        <v>22.9854881232</v>
      </c>
      <c r="BI60" s="57">
        <v>22.9754881232</v>
      </c>
      <c r="BJ60" s="57">
        <v>22.9904881232</v>
      </c>
      <c r="BK60" s="57">
        <v>24.1579881232</v>
      </c>
      <c r="BL60" s="57">
        <v>23.4254881232</v>
      </c>
      <c r="BM60" s="57">
        <v>24.1954881232</v>
      </c>
      <c r="BN60" s="57">
        <v>24.7154881232</v>
      </c>
      <c r="BO60" s="57">
        <v>24.4304881232</v>
      </c>
      <c r="BP60" s="57">
        <v>26.0304881232</v>
      </c>
      <c r="BQ60" s="57">
        <v>24.9304881232</v>
      </c>
      <c r="BR60" s="57">
        <v>25.4604881232</v>
      </c>
      <c r="BS60" s="57">
        <v>25.0104881232</v>
      </c>
      <c r="BT60" s="57">
        <v>25.9354881232</v>
      </c>
      <c r="BU60">
        <v>25.2654881232</v>
      </c>
    </row>
    <row r="61" spans="59:70">
      <c r="BG61" s="57"/>
      <c r="BL61" s="57"/>
      <c r="BQ61" s="57"/>
      <c r="BR61" s="57"/>
    </row>
    <row r="62" spans="69:70">
      <c r="BQ62" s="57"/>
      <c r="BR62" s="57"/>
    </row>
    <row r="63" spans="69:70">
      <c r="BQ63" s="57"/>
      <c r="BR63" s="57"/>
    </row>
    <row r="64" spans="69:70">
      <c r="BQ64" s="57"/>
      <c r="BR64" s="57"/>
    </row>
    <row r="65" spans="69:70">
      <c r="BQ65" s="57"/>
      <c r="BR65" s="57"/>
    </row>
    <row r="66" spans="69:70">
      <c r="BQ66" s="57"/>
      <c r="BR66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X88"/>
  <sheetViews>
    <sheetView topLeftCell="A43" workbookViewId="0">
      <pane xSplit="16" topLeftCell="BX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4" width="12.625" customWidth="1"/>
    <col min="15" max="16" width="12.625" hidden="1" customWidth="1"/>
    <col min="17" max="17" width="12.625" customWidth="1"/>
    <col min="18" max="19" width="11.75" hidden="1" customWidth="1"/>
    <col min="20" max="20" width="12" hidden="1" customWidth="1"/>
    <col min="21" max="22" width="11.625" hidden="1" customWidth="1"/>
    <col min="23" max="23" width="15.25" hidden="1" customWidth="1"/>
    <col min="24" max="24" width="12.125" hidden="1" customWidth="1"/>
    <col min="25" max="25" width="12.625" hidden="1" customWidth="1"/>
    <col min="26" max="26" width="12.375" customWidth="1"/>
    <col min="27" max="27" width="13.375" customWidth="1"/>
    <col min="28" max="28" width="14.875" customWidth="1"/>
    <col min="29" max="29" width="11.75" customWidth="1"/>
    <col min="30" max="30" width="12.25" customWidth="1"/>
    <col min="31" max="31" width="11.625" customWidth="1"/>
    <col min="32" max="32" width="11.875" customWidth="1"/>
    <col min="33" max="33" width="11.625" customWidth="1"/>
    <col min="34" max="34" width="13.75" customWidth="1"/>
    <col min="35" max="35" width="11.25" customWidth="1"/>
    <col min="36" max="36" width="11.875" customWidth="1"/>
    <col min="37" max="37" width="11.25" customWidth="1"/>
    <col min="38" max="38" width="12.875" customWidth="1"/>
    <col min="39" max="39" width="11.625" customWidth="1"/>
    <col min="40" max="40" width="12.375" customWidth="1"/>
    <col min="41" max="42" width="11.875" customWidth="1"/>
    <col min="43" max="44" width="12" customWidth="1"/>
    <col min="45" max="45" width="12.5" customWidth="1"/>
    <col min="46" max="46" width="11.625" customWidth="1"/>
    <col min="47" max="47" width="11.75" customWidth="1"/>
    <col min="48" max="48" width="11.875" customWidth="1"/>
    <col min="49" max="49" width="11.625" customWidth="1"/>
    <col min="50" max="51" width="12.875" customWidth="1"/>
    <col min="52" max="52" width="11.25" customWidth="1"/>
    <col min="53" max="53" width="11.5" customWidth="1"/>
    <col min="54" max="54" width="12" customWidth="1"/>
    <col min="55" max="55" width="11.75" customWidth="1"/>
    <col min="56" max="57" width="12" customWidth="1"/>
    <col min="58" max="58" width="12.25" customWidth="1"/>
    <col min="59" max="59" width="11.375" customWidth="1"/>
    <col min="60" max="60" width="11.875" customWidth="1"/>
    <col min="61" max="61" width="11.25" customWidth="1"/>
    <col min="62" max="62" width="12" customWidth="1"/>
    <col min="63" max="63" width="11.5" customWidth="1"/>
    <col min="64" max="64" width="12" customWidth="1"/>
    <col min="65" max="65" width="12.125" customWidth="1"/>
    <col min="66" max="66" width="11.5" customWidth="1"/>
    <col min="67" max="67" width="12.375" customWidth="1"/>
    <col min="68" max="68" width="11.5" customWidth="1"/>
    <col min="69" max="69" width="12.25" customWidth="1"/>
    <col min="70" max="70" width="11.625" customWidth="1"/>
    <col min="71" max="71" width="12.25" customWidth="1"/>
    <col min="72" max="72" width="11.75" customWidth="1"/>
    <col min="73" max="73" width="11.5" customWidth="1"/>
    <col min="74" max="74" width="12.125" customWidth="1"/>
    <col min="75" max="75" width="11.875" customWidth="1"/>
    <col min="76" max="76" width="12.375" customWidth="1"/>
  </cols>
  <sheetData>
    <row r="1" ht="15.95" customHeight="1" spans="1:19">
      <c r="A1" s="45" t="s">
        <v>155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  <c r="S1" s="51"/>
    </row>
    <row r="2" ht="15.95" customHeight="1" spans="1:19">
      <c r="A2" s="45"/>
      <c r="B2" s="45"/>
      <c r="C2" s="45"/>
      <c r="D2" s="45"/>
      <c r="E2" s="45"/>
      <c r="F2" s="45"/>
      <c r="G2" s="45"/>
      <c r="H2" s="45"/>
      <c r="I2" s="45"/>
      <c r="J2" s="51"/>
      <c r="K2" s="51"/>
      <c r="L2" s="51"/>
      <c r="M2" s="51"/>
      <c r="N2" s="51"/>
      <c r="O2" s="51"/>
      <c r="P2" s="51"/>
      <c r="Q2" s="51"/>
      <c r="R2" s="51"/>
      <c r="S2" s="51"/>
    </row>
    <row r="3" ht="15.95" customHeight="1" spans="1:19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3"/>
      <c r="K3" s="53"/>
      <c r="L3" s="53"/>
      <c r="M3" s="53"/>
      <c r="N3" s="53"/>
      <c r="O3" s="53"/>
      <c r="P3" s="53"/>
      <c r="Q3" s="53"/>
      <c r="R3" s="53"/>
      <c r="S3" s="53"/>
    </row>
    <row r="4" ht="15.95" customHeight="1" spans="1:76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3"/>
      <c r="Q4" s="53"/>
      <c r="R4" s="53"/>
      <c r="S4" s="54" t="s">
        <v>133</v>
      </c>
      <c r="T4" s="54" t="s">
        <v>111</v>
      </c>
      <c r="U4" s="54" t="s">
        <v>112</v>
      </c>
      <c r="V4" s="54" t="s">
        <v>40</v>
      </c>
      <c r="W4" s="54" t="s">
        <v>41</v>
      </c>
      <c r="X4" s="54" t="s">
        <v>42</v>
      </c>
      <c r="Y4" s="54" t="s">
        <v>43</v>
      </c>
      <c r="Z4" s="54" t="s">
        <v>45</v>
      </c>
      <c r="AA4" s="54" t="s">
        <v>47</v>
      </c>
      <c r="AB4" s="54" t="s">
        <v>11</v>
      </c>
      <c r="AC4" s="54" t="s">
        <v>13</v>
      </c>
      <c r="AD4" s="54" t="s">
        <v>14</v>
      </c>
      <c r="AE4" s="54" t="s">
        <v>15</v>
      </c>
      <c r="AF4" s="54" t="s">
        <v>16</v>
      </c>
      <c r="AG4" s="54" t="s">
        <v>17</v>
      </c>
      <c r="AH4" s="54" t="s">
        <v>18</v>
      </c>
      <c r="AI4" s="54" t="s">
        <v>19</v>
      </c>
      <c r="AJ4" s="54" t="s">
        <v>20</v>
      </c>
      <c r="AK4" s="54" t="s">
        <v>105</v>
      </c>
      <c r="AL4" s="54" t="s">
        <v>21</v>
      </c>
      <c r="AM4" s="54" t="s">
        <v>49</v>
      </c>
      <c r="AN4" s="54" t="s">
        <v>22</v>
      </c>
      <c r="AO4" s="54" t="s">
        <v>50</v>
      </c>
      <c r="AP4" s="54" t="s">
        <v>23</v>
      </c>
      <c r="AQ4" s="54" t="s">
        <v>51</v>
      </c>
      <c r="AR4" s="54" t="s">
        <v>24</v>
      </c>
      <c r="AS4" s="54" t="s">
        <v>25</v>
      </c>
      <c r="AT4" s="54" t="s">
        <v>52</v>
      </c>
      <c r="AU4" s="54" t="s">
        <v>53</v>
      </c>
      <c r="AV4" s="54" t="s">
        <v>119</v>
      </c>
      <c r="AW4" s="54" t="s">
        <v>26</v>
      </c>
      <c r="AX4" s="54" t="s">
        <v>27</v>
      </c>
      <c r="AY4" s="54" t="s">
        <v>28</v>
      </c>
      <c r="AZ4" s="54" t="s">
        <v>134</v>
      </c>
      <c r="BA4" s="54" t="s">
        <v>29</v>
      </c>
      <c r="BB4" s="54" t="s">
        <v>120</v>
      </c>
      <c r="BC4" s="54" t="s">
        <v>30</v>
      </c>
      <c r="BD4" s="54" t="s">
        <v>121</v>
      </c>
      <c r="BE4" s="54" t="s">
        <v>31</v>
      </c>
      <c r="BF4" s="54" t="s">
        <v>122</v>
      </c>
      <c r="BG4" s="54" t="s">
        <v>32</v>
      </c>
      <c r="BH4" s="54" t="s">
        <v>123</v>
      </c>
      <c r="BI4" s="54" t="s">
        <v>33</v>
      </c>
      <c r="BJ4" s="54" t="s">
        <v>109</v>
      </c>
      <c r="BK4" s="54" t="s">
        <v>34</v>
      </c>
      <c r="BL4" s="54" t="s">
        <v>124</v>
      </c>
      <c r="BM4" s="54" t="s">
        <v>35</v>
      </c>
      <c r="BN4" s="54" t="s">
        <v>117</v>
      </c>
      <c r="BO4" s="54" t="s">
        <v>36</v>
      </c>
      <c r="BP4" s="54" t="s">
        <v>113</v>
      </c>
      <c r="BQ4" s="54" t="s">
        <v>37</v>
      </c>
      <c r="BR4" s="54" t="s">
        <v>125</v>
      </c>
      <c r="BS4" s="54" t="s">
        <v>126</v>
      </c>
      <c r="BT4" s="54" t="s">
        <v>127</v>
      </c>
      <c r="BU4" s="54" t="s">
        <v>128</v>
      </c>
      <c r="BV4" s="54" t="s">
        <v>129</v>
      </c>
      <c r="BW4" s="54" t="s">
        <v>130</v>
      </c>
      <c r="BX4" s="54" t="s">
        <v>135</v>
      </c>
    </row>
    <row r="5" ht="15.95" customHeight="1" spans="1:76">
      <c r="A5" s="85" t="s">
        <v>54</v>
      </c>
      <c r="B5" s="46"/>
      <c r="C5" s="46"/>
      <c r="D5" s="14">
        <v>-11.827009405716</v>
      </c>
      <c r="E5" s="14">
        <v>-10.595</v>
      </c>
      <c r="F5" s="14">
        <v>-10.71</v>
      </c>
      <c r="G5" s="14">
        <f>F5-E5</f>
        <v>-0.115</v>
      </c>
      <c r="H5" s="14">
        <f>E5-D5</f>
        <v>1.232009405716</v>
      </c>
      <c r="I5" s="14">
        <f>F5-D5</f>
        <v>1.117009405716</v>
      </c>
      <c r="J5" s="56"/>
      <c r="K5" s="56"/>
      <c r="L5" s="56"/>
      <c r="M5" s="56"/>
      <c r="N5" s="56"/>
      <c r="O5" s="56"/>
      <c r="P5" s="56"/>
      <c r="Q5" s="56"/>
      <c r="R5" s="56"/>
      <c r="S5" s="56">
        <v>0.474509405716001</v>
      </c>
      <c r="T5" s="57">
        <v>0.709509405716</v>
      </c>
      <c r="U5" s="57">
        <v>0.464509405715999</v>
      </c>
      <c r="V5" s="57">
        <v>0.478444687887478</v>
      </c>
      <c r="W5" s="57">
        <v>0.572009405715999</v>
      </c>
      <c r="X5" s="57">
        <v>0.483609405715999</v>
      </c>
      <c r="Y5" s="57">
        <v>0.764509405716</v>
      </c>
      <c r="Z5" s="57">
        <v>0.942009405716</v>
      </c>
      <c r="AA5" s="57">
        <v>0.998934405716</v>
      </c>
      <c r="AB5" s="57">
        <v>0.847009405715999</v>
      </c>
      <c r="AC5" s="57">
        <v>1.119509405716</v>
      </c>
      <c r="AD5" s="57">
        <v>0.914509405716</v>
      </c>
      <c r="AE5" s="57">
        <v>1.024509405716</v>
      </c>
      <c r="AF5" s="57">
        <v>0.657009405716</v>
      </c>
      <c r="AG5" s="57">
        <v>1.009509405716</v>
      </c>
      <c r="AH5" s="57">
        <v>0.974509405716001</v>
      </c>
      <c r="AI5" s="57">
        <v>1.032009405716</v>
      </c>
      <c r="AJ5" s="57">
        <v>0.949509405716</v>
      </c>
      <c r="AK5" s="57">
        <v>1.042009405716</v>
      </c>
      <c r="AL5" s="57">
        <v>1.099509405716</v>
      </c>
      <c r="AM5" s="57">
        <v>1.122009405716</v>
      </c>
      <c r="AN5" s="57">
        <v>1.062009405716</v>
      </c>
      <c r="AO5" s="57">
        <v>1.009509405716</v>
      </c>
      <c r="AP5" s="57">
        <v>1.192509405716</v>
      </c>
      <c r="AQ5" s="57">
        <v>1.092009405716</v>
      </c>
      <c r="AR5" s="57">
        <v>1.142009405716</v>
      </c>
      <c r="AS5" s="57">
        <v>1.254509405716</v>
      </c>
      <c r="AT5" s="57">
        <v>0.959509405716</v>
      </c>
      <c r="AU5" s="57">
        <v>0.982009405715999</v>
      </c>
      <c r="AV5" s="57">
        <v>0.982009405715999</v>
      </c>
      <c r="AW5" s="57">
        <v>0.929509405715999</v>
      </c>
      <c r="AX5">
        <v>0.987009405716</v>
      </c>
      <c r="AY5">
        <v>1.005459405716</v>
      </c>
      <c r="AZ5">
        <v>1.452959405716</v>
      </c>
      <c r="BA5">
        <v>1.047009405716</v>
      </c>
      <c r="BB5" s="57">
        <v>0.989509405715999</v>
      </c>
      <c r="BC5" s="57">
        <v>0.379509405716</v>
      </c>
      <c r="BD5" s="57">
        <v>0.668559405716</v>
      </c>
      <c r="BE5" s="57">
        <v>0.394809405716</v>
      </c>
      <c r="BF5" s="57">
        <v>0.427309405716001</v>
      </c>
      <c r="BG5" s="57">
        <v>1.099509405716</v>
      </c>
      <c r="BH5" s="57">
        <v>1.084509405716</v>
      </c>
      <c r="BI5">
        <v>1.059509405716</v>
      </c>
      <c r="BJ5" s="57">
        <v>1.059509405716</v>
      </c>
      <c r="BK5" s="57">
        <v>1.484509405716</v>
      </c>
      <c r="BL5" s="60">
        <v>1.602009405716</v>
      </c>
      <c r="BM5" s="57">
        <v>1.359509405716</v>
      </c>
      <c r="BN5" s="57">
        <v>1.339509405716</v>
      </c>
      <c r="BO5" s="57">
        <v>1.042009405716</v>
      </c>
      <c r="BP5" s="57">
        <v>1.05868155620746</v>
      </c>
      <c r="BQ5" s="57">
        <v>1.08535125001161</v>
      </c>
      <c r="BR5" s="57">
        <v>1.069509405716</v>
      </c>
      <c r="BS5" s="57">
        <v>1.182009405716</v>
      </c>
      <c r="BT5" s="57">
        <v>1.172009405716</v>
      </c>
      <c r="BU5" s="57">
        <v>1.164509405716</v>
      </c>
      <c r="BV5" s="57">
        <v>1.124509405716</v>
      </c>
      <c r="BW5">
        <v>1.127009405716</v>
      </c>
      <c r="BX5">
        <v>1.232009405716</v>
      </c>
    </row>
    <row r="6" ht="15.95" customHeight="1" spans="1:76">
      <c r="A6" s="85" t="s">
        <v>55</v>
      </c>
      <c r="B6" s="46"/>
      <c r="C6" s="46"/>
      <c r="D6" s="14">
        <v>-15.101238711184</v>
      </c>
      <c r="E6" s="14">
        <v>-12.1875</v>
      </c>
      <c r="F6" s="14">
        <v>-12.3725</v>
      </c>
      <c r="G6" s="14">
        <f t="shared" ref="G6:G37" si="0">F6-E6</f>
        <v>-0.185</v>
      </c>
      <c r="H6" s="14">
        <f t="shared" ref="H6:H37" si="1">E6-D6</f>
        <v>2.913738711184</v>
      </c>
      <c r="I6" s="14">
        <f t="shared" ref="I6:I37" si="2">F6-D6</f>
        <v>2.728738711184</v>
      </c>
      <c r="J6" s="56"/>
      <c r="K6" s="56"/>
      <c r="L6" s="56"/>
      <c r="M6" s="56"/>
      <c r="N6" s="56"/>
      <c r="O6" s="56"/>
      <c r="P6" s="56"/>
      <c r="Q6" s="56"/>
      <c r="R6" s="56"/>
      <c r="S6" s="56">
        <v>1.471238711184</v>
      </c>
      <c r="T6" s="57">
        <v>1.391238711184</v>
      </c>
      <c r="U6" s="57">
        <v>1.203738711184</v>
      </c>
      <c r="V6" s="57">
        <v>1.23985087251952</v>
      </c>
      <c r="W6" s="57">
        <v>1.363738711184</v>
      </c>
      <c r="X6" s="57">
        <v>1.193738711184</v>
      </c>
      <c r="Y6" s="57">
        <v>1.568738711184</v>
      </c>
      <c r="Z6" s="57">
        <v>1.903738711184</v>
      </c>
      <c r="AA6" s="57">
        <v>2.071063711184</v>
      </c>
      <c r="AB6" s="57">
        <v>2.016238711184</v>
      </c>
      <c r="AC6" s="57">
        <v>2.303738711184</v>
      </c>
      <c r="AD6" s="57">
        <v>2.148738711184</v>
      </c>
      <c r="AE6" s="57">
        <v>2.378738711184</v>
      </c>
      <c r="AF6" s="57">
        <v>1.968738711184</v>
      </c>
      <c r="AG6" s="57">
        <v>2.341238711184</v>
      </c>
      <c r="AH6" s="57">
        <v>2.386238711184</v>
      </c>
      <c r="AI6" s="57">
        <v>2.353738711184</v>
      </c>
      <c r="AJ6" s="57">
        <v>2.286238711184</v>
      </c>
      <c r="AK6" s="57">
        <v>2.346238711184</v>
      </c>
      <c r="AL6" s="57">
        <v>2.436238711184</v>
      </c>
      <c r="AM6" s="57">
        <v>2.383738711184</v>
      </c>
      <c r="AN6" s="57">
        <v>2.323738711184</v>
      </c>
      <c r="AO6" s="57">
        <v>2.121238711184</v>
      </c>
      <c r="AP6" s="57">
        <v>2.361238711184</v>
      </c>
      <c r="AQ6" s="57">
        <v>2.456238711184</v>
      </c>
      <c r="AR6" s="57">
        <v>2.561238711184</v>
      </c>
      <c r="AS6" s="57">
        <v>2.678738711184</v>
      </c>
      <c r="AT6" s="57">
        <v>2.346238711184</v>
      </c>
      <c r="AU6" s="57">
        <v>2.428738711184</v>
      </c>
      <c r="AV6" s="57">
        <v>2.428738711184</v>
      </c>
      <c r="AW6" s="57">
        <v>2.301238711184</v>
      </c>
      <c r="AX6">
        <v>2.401238711184</v>
      </c>
      <c r="AY6">
        <v>2.454538711184</v>
      </c>
      <c r="AZ6">
        <v>2.967038711184</v>
      </c>
      <c r="BA6">
        <v>2.656238711184</v>
      </c>
      <c r="BB6" s="57">
        <v>2.551238711184</v>
      </c>
      <c r="BC6" s="57">
        <v>1.888738711184</v>
      </c>
      <c r="BD6" s="57">
        <v>2.202388711184</v>
      </c>
      <c r="BE6" s="57">
        <v>1.958638711184</v>
      </c>
      <c r="BF6" s="57">
        <v>2.096138711184</v>
      </c>
      <c r="BG6" s="57">
        <v>2.801238711184</v>
      </c>
      <c r="BH6" s="57">
        <v>2.683738711184</v>
      </c>
      <c r="BI6">
        <v>2.956238711184</v>
      </c>
      <c r="BJ6" s="57">
        <v>2.733738711184</v>
      </c>
      <c r="BK6" s="57">
        <v>2.978738711184</v>
      </c>
      <c r="BL6" s="60">
        <v>3.098738711184</v>
      </c>
      <c r="BM6" s="57">
        <v>2.818738711184</v>
      </c>
      <c r="BN6" s="57">
        <v>2.893738711184</v>
      </c>
      <c r="BO6" s="57">
        <v>2.616238711184</v>
      </c>
      <c r="BP6" s="57">
        <v>2.65809853056294</v>
      </c>
      <c r="BQ6" s="57">
        <v>2.69484455130545</v>
      </c>
      <c r="BR6" s="57">
        <v>2.651238711184</v>
      </c>
      <c r="BS6" s="57">
        <v>2.853738711184</v>
      </c>
      <c r="BT6" s="57">
        <v>2.841238711184</v>
      </c>
      <c r="BU6" s="57">
        <v>2.761238711184</v>
      </c>
      <c r="BV6" s="57">
        <v>2.733738711184</v>
      </c>
      <c r="BW6">
        <v>2.726238711184</v>
      </c>
      <c r="BX6">
        <v>2.913738711184</v>
      </c>
    </row>
    <row r="7" ht="15.95" customHeight="1" spans="1:76">
      <c r="A7" s="85" t="s">
        <v>56</v>
      </c>
      <c r="B7" s="46"/>
      <c r="C7" s="46"/>
      <c r="D7" s="14">
        <v>-11.047888163008</v>
      </c>
      <c r="E7" s="14">
        <v>-6.605</v>
      </c>
      <c r="F7" s="14">
        <v>-6.845</v>
      </c>
      <c r="G7" s="14">
        <f t="shared" si="0"/>
        <v>-0.24</v>
      </c>
      <c r="H7" s="14">
        <f t="shared" si="1"/>
        <v>4.442888163008</v>
      </c>
      <c r="I7" s="14">
        <f t="shared" si="2"/>
        <v>4.202888163008</v>
      </c>
      <c r="J7" s="56"/>
      <c r="K7" s="56"/>
      <c r="L7" s="56"/>
      <c r="M7" s="56"/>
      <c r="N7" s="56"/>
      <c r="O7" s="56"/>
      <c r="P7" s="56"/>
      <c r="Q7" s="56"/>
      <c r="R7" s="56"/>
      <c r="S7" s="56">
        <v>2.140388163008</v>
      </c>
      <c r="T7" s="57">
        <v>2.005388163008</v>
      </c>
      <c r="U7" s="57">
        <v>1.827888163008</v>
      </c>
      <c r="V7" s="57">
        <v>1.88272480789824</v>
      </c>
      <c r="W7" s="57">
        <v>2.035388163008</v>
      </c>
      <c r="X7" s="57">
        <v>1.804188163008</v>
      </c>
      <c r="Y7" s="57">
        <v>2.290388163008</v>
      </c>
      <c r="Z7" s="57">
        <v>2.782888163008</v>
      </c>
      <c r="AA7" s="57">
        <v>3.058888163008</v>
      </c>
      <c r="AB7" s="57">
        <v>3.030388163008</v>
      </c>
      <c r="AC7" s="57">
        <v>3.422888163008</v>
      </c>
      <c r="AD7" s="57">
        <v>3.252888163008</v>
      </c>
      <c r="AE7" s="57">
        <v>3.590388163008</v>
      </c>
      <c r="AF7" s="57">
        <v>3.150388163008</v>
      </c>
      <c r="AG7" s="57">
        <v>3.525388163008</v>
      </c>
      <c r="AH7" s="57">
        <v>3.587888163008</v>
      </c>
      <c r="AI7" s="57">
        <v>3.565388163008</v>
      </c>
      <c r="AJ7" s="57">
        <v>3.477888163008</v>
      </c>
      <c r="AK7" s="57">
        <v>3.527888163008</v>
      </c>
      <c r="AL7" s="57">
        <v>3.640388163008</v>
      </c>
      <c r="AM7" s="57">
        <v>3.580388163008</v>
      </c>
      <c r="AN7" s="57">
        <v>3.510388163008</v>
      </c>
      <c r="AO7" s="57">
        <v>3.235388163008</v>
      </c>
      <c r="AP7" s="57">
        <v>3.567888163008</v>
      </c>
      <c r="AQ7" s="57">
        <v>3.680388163008</v>
      </c>
      <c r="AR7" s="57">
        <v>3.830388163008</v>
      </c>
      <c r="AS7" s="57">
        <v>3.965388163008</v>
      </c>
      <c r="AT7" s="57">
        <v>3.625388163008</v>
      </c>
      <c r="AU7" s="57">
        <v>3.687888163008</v>
      </c>
      <c r="AV7" s="57">
        <v>3.687888163008</v>
      </c>
      <c r="AW7" s="57">
        <v>3.562888163008</v>
      </c>
      <c r="AX7">
        <v>3.725388163008</v>
      </c>
      <c r="AY7">
        <v>3.838138163008</v>
      </c>
      <c r="AZ7">
        <v>4.320638163008</v>
      </c>
      <c r="BA7">
        <v>4.107888163008</v>
      </c>
      <c r="BB7" s="57">
        <v>3.920388163008</v>
      </c>
      <c r="BC7" s="57">
        <v>3.265388163008</v>
      </c>
      <c r="BD7" s="57">
        <v>3.597488163008</v>
      </c>
      <c r="BE7" s="57">
        <v>3.383738163008</v>
      </c>
      <c r="BF7" s="57">
        <v>3.596238163008</v>
      </c>
      <c r="BG7" s="57">
        <v>4.250388163008</v>
      </c>
      <c r="BH7" s="57">
        <v>4.117888163008</v>
      </c>
      <c r="BI7">
        <v>4.417888163008</v>
      </c>
      <c r="BJ7" s="57">
        <v>4.160388163008</v>
      </c>
      <c r="BK7" s="57">
        <v>4.340388163008</v>
      </c>
      <c r="BL7" s="60">
        <v>4.427888163008</v>
      </c>
      <c r="BM7" s="57">
        <v>4.007888163008</v>
      </c>
      <c r="BN7" s="57">
        <v>4.350388163008</v>
      </c>
      <c r="BO7" s="57">
        <v>4.037888163008</v>
      </c>
      <c r="BP7" s="57">
        <v>4.10249437361613</v>
      </c>
      <c r="BQ7" s="57">
        <v>4.14834008816991</v>
      </c>
      <c r="BR7" s="57">
        <v>4.062888163008</v>
      </c>
      <c r="BS7" s="57">
        <v>4.385388163008</v>
      </c>
      <c r="BT7" s="57">
        <v>4.380388163008</v>
      </c>
      <c r="BU7" s="57">
        <v>4.262888163008</v>
      </c>
      <c r="BV7" s="57">
        <v>4.232888163008</v>
      </c>
      <c r="BW7">
        <v>4.165388163008</v>
      </c>
      <c r="BX7">
        <v>4.442888163008</v>
      </c>
    </row>
    <row r="8" ht="15.95" customHeight="1" spans="1:76">
      <c r="A8" s="85" t="s">
        <v>57</v>
      </c>
      <c r="B8" s="46"/>
      <c r="C8" s="46"/>
      <c r="D8" s="14">
        <v>-9.268181204508</v>
      </c>
      <c r="E8" s="14">
        <v>-3.5375</v>
      </c>
      <c r="F8" s="14">
        <v>-3.755</v>
      </c>
      <c r="G8" s="14">
        <f t="shared" si="0"/>
        <v>-0.217500000000001</v>
      </c>
      <c r="H8" s="14">
        <f t="shared" si="1"/>
        <v>5.730681204508</v>
      </c>
      <c r="I8" s="14">
        <f t="shared" si="2"/>
        <v>5.513181204508</v>
      </c>
      <c r="J8" s="56"/>
      <c r="K8" s="56"/>
      <c r="L8" s="56"/>
      <c r="M8" s="56"/>
      <c r="N8" s="56"/>
      <c r="O8" s="56"/>
      <c r="P8" s="56"/>
      <c r="Q8" s="56"/>
      <c r="R8" s="56"/>
      <c r="S8" s="56">
        <v>2.753181204508</v>
      </c>
      <c r="T8" s="57">
        <v>2.598181204508</v>
      </c>
      <c r="U8" s="57">
        <v>2.503181204508</v>
      </c>
      <c r="V8" s="57">
        <v>2.57827664064324</v>
      </c>
      <c r="W8" s="57">
        <v>2.665681204508</v>
      </c>
      <c r="X8" s="57">
        <v>2.400481204508</v>
      </c>
      <c r="Y8" s="57">
        <v>2.995681204508</v>
      </c>
      <c r="Z8" s="57">
        <v>3.588181204508</v>
      </c>
      <c r="AA8" s="57">
        <v>3.983206204508</v>
      </c>
      <c r="AB8" s="57">
        <v>3.960681204508</v>
      </c>
      <c r="AC8" s="57">
        <v>4.460681204508</v>
      </c>
      <c r="AD8" s="57">
        <v>4.180681204508</v>
      </c>
      <c r="AE8" s="57">
        <v>4.648181204508</v>
      </c>
      <c r="AF8" s="57">
        <v>4.208181204508</v>
      </c>
      <c r="AG8" s="57">
        <v>4.568181204508</v>
      </c>
      <c r="AH8" s="57">
        <v>4.550681204508</v>
      </c>
      <c r="AI8" s="57">
        <v>4.628181204508</v>
      </c>
      <c r="AJ8" s="57">
        <v>4.553181204508</v>
      </c>
      <c r="AK8" s="57">
        <v>4.560681204508</v>
      </c>
      <c r="AL8" s="57">
        <v>4.730681204508</v>
      </c>
      <c r="AM8" s="57">
        <v>4.683181204508</v>
      </c>
      <c r="AN8" s="57">
        <v>4.603181204508</v>
      </c>
      <c r="AO8" s="57">
        <v>4.258181204508</v>
      </c>
      <c r="AP8" s="57">
        <v>4.608181204508</v>
      </c>
      <c r="AQ8" s="57">
        <v>4.760681204508</v>
      </c>
      <c r="AR8" s="57">
        <v>4.925681204508</v>
      </c>
      <c r="AS8" s="57">
        <v>5.128181204508</v>
      </c>
      <c r="AT8" s="57">
        <v>5.035681204508</v>
      </c>
      <c r="AU8" s="57">
        <v>4.903181204508</v>
      </c>
      <c r="AV8" s="57">
        <v>4.903181204508</v>
      </c>
      <c r="AW8" s="57">
        <v>4.765681204508</v>
      </c>
      <c r="AX8">
        <v>4.925681204508</v>
      </c>
      <c r="AY8">
        <v>5.095831204508</v>
      </c>
      <c r="AZ8">
        <v>5.568331204508</v>
      </c>
      <c r="BA8">
        <v>5.278181204508</v>
      </c>
      <c r="BB8" s="57">
        <v>5.210681204508</v>
      </c>
      <c r="BC8" s="57">
        <v>4.565681204508</v>
      </c>
      <c r="BD8" s="57">
        <v>4.823981204508</v>
      </c>
      <c r="BE8" s="57">
        <v>4.610231204508</v>
      </c>
      <c r="BF8" s="57">
        <v>4.890231204508</v>
      </c>
      <c r="BG8" s="57">
        <v>5.478181204508</v>
      </c>
      <c r="BH8" s="57">
        <v>5.365681204508</v>
      </c>
      <c r="BI8">
        <v>5.605681204508</v>
      </c>
      <c r="BJ8" s="57">
        <v>5.353181204508</v>
      </c>
      <c r="BK8" s="57">
        <v>5.623181204508</v>
      </c>
      <c r="BL8" s="60">
        <v>5.728181204508</v>
      </c>
      <c r="BM8" s="57">
        <v>5.208181204508</v>
      </c>
      <c r="BN8" s="57">
        <v>5.668181204508</v>
      </c>
      <c r="BO8" s="57">
        <v>5.300681204508</v>
      </c>
      <c r="BP8" s="57">
        <v>5.38549210378013</v>
      </c>
      <c r="BQ8" s="57">
        <v>5.43942070403394</v>
      </c>
      <c r="BR8" s="57">
        <v>5.283181204508</v>
      </c>
      <c r="BS8" s="57">
        <v>5.715681204508</v>
      </c>
      <c r="BT8" s="57">
        <v>5.740681204508</v>
      </c>
      <c r="BU8" s="57">
        <v>5.608181204508</v>
      </c>
      <c r="BV8" s="57">
        <v>5.540681204508</v>
      </c>
      <c r="BW8">
        <v>5.458181204508</v>
      </c>
      <c r="BX8">
        <v>5.730681204508</v>
      </c>
    </row>
    <row r="9" ht="15.95" customHeight="1" spans="1:76">
      <c r="A9" s="85" t="s">
        <v>58</v>
      </c>
      <c r="B9" s="46"/>
      <c r="C9" s="46"/>
      <c r="D9" s="14">
        <v>-16.655974246008</v>
      </c>
      <c r="E9" s="14">
        <v>-9.595</v>
      </c>
      <c r="F9" s="14">
        <v>-9.8825</v>
      </c>
      <c r="G9" s="14">
        <f t="shared" si="0"/>
        <v>-0.2875</v>
      </c>
      <c r="H9" s="14">
        <f t="shared" si="1"/>
        <v>7.060974246008</v>
      </c>
      <c r="I9" s="14">
        <f t="shared" si="2"/>
        <v>6.773474246008</v>
      </c>
      <c r="J9" s="56"/>
      <c r="K9" s="56"/>
      <c r="L9" s="56"/>
      <c r="M9" s="56"/>
      <c r="N9" s="56"/>
      <c r="O9" s="56"/>
      <c r="P9" s="56"/>
      <c r="Q9" s="56"/>
      <c r="R9" s="56"/>
      <c r="S9" s="56">
        <v>3.300974246008</v>
      </c>
      <c r="T9" s="57">
        <v>3.215974246008</v>
      </c>
      <c r="U9" s="57">
        <v>3.085974246008</v>
      </c>
      <c r="V9" s="57">
        <v>3.17855347338824</v>
      </c>
      <c r="W9" s="57">
        <v>3.290974246008</v>
      </c>
      <c r="X9" s="57">
        <v>2.889774246008</v>
      </c>
      <c r="Y9" s="57">
        <v>3.655974246008</v>
      </c>
      <c r="Z9" s="57">
        <v>4.368474246008</v>
      </c>
      <c r="AA9" s="57">
        <v>4.877349246008</v>
      </c>
      <c r="AB9" s="57">
        <v>4.828474246008</v>
      </c>
      <c r="AC9" s="57">
        <v>5.455974246008</v>
      </c>
      <c r="AD9" s="57">
        <v>5.060974246008</v>
      </c>
      <c r="AE9" s="57">
        <v>5.640974246008</v>
      </c>
      <c r="AF9" s="57">
        <v>5.193474246008</v>
      </c>
      <c r="AG9" s="57">
        <v>5.570974246008</v>
      </c>
      <c r="AH9" s="57">
        <v>5.553474246008</v>
      </c>
      <c r="AI9" s="57">
        <v>5.638474246008</v>
      </c>
      <c r="AJ9" s="57">
        <v>5.618474246008</v>
      </c>
      <c r="AK9" s="57">
        <v>5.620974246008</v>
      </c>
      <c r="AL9" s="57">
        <v>5.913474246008</v>
      </c>
      <c r="AM9" s="57">
        <v>5.768474246008</v>
      </c>
      <c r="AN9" s="57">
        <v>5.648474246008</v>
      </c>
      <c r="AO9" s="57">
        <v>5.250974246008</v>
      </c>
      <c r="AP9" s="57">
        <v>5.625974246008</v>
      </c>
      <c r="AQ9" s="57">
        <v>5.810974246008</v>
      </c>
      <c r="AR9" s="57">
        <v>5.943474246008</v>
      </c>
      <c r="AS9" s="57">
        <v>6.255974246008</v>
      </c>
      <c r="AT9" s="57">
        <v>6.253474246008</v>
      </c>
      <c r="AU9" s="57">
        <v>6.133474246008</v>
      </c>
      <c r="AV9" s="57">
        <v>6.133474246008</v>
      </c>
      <c r="AW9" s="57">
        <v>5.960974246008</v>
      </c>
      <c r="AX9">
        <v>6.115974246008</v>
      </c>
      <c r="AY9">
        <v>6.152874246008</v>
      </c>
      <c r="AZ9">
        <v>6.795374246008</v>
      </c>
      <c r="BA9">
        <v>6.630974246008</v>
      </c>
      <c r="BB9" s="57">
        <v>6.538474246008</v>
      </c>
      <c r="BC9" s="57">
        <v>5.705974246008</v>
      </c>
      <c r="BD9" s="57">
        <v>6.013474246008</v>
      </c>
      <c r="BE9" s="57">
        <v>5.765974246008</v>
      </c>
      <c r="BF9" s="57">
        <v>6.245974246008</v>
      </c>
      <c r="BG9" s="57">
        <v>6.683474246008</v>
      </c>
      <c r="BH9" s="57">
        <v>6.613474246008</v>
      </c>
      <c r="BI9">
        <v>6.535974246008</v>
      </c>
      <c r="BJ9" s="57">
        <v>6.553474246008</v>
      </c>
      <c r="BK9" s="57">
        <v>7.038474246008</v>
      </c>
      <c r="BL9" s="60">
        <v>7.310974246008</v>
      </c>
      <c r="BM9" s="57">
        <v>7.188474246008</v>
      </c>
      <c r="BN9" s="57">
        <v>6.945974246008</v>
      </c>
      <c r="BO9" s="57">
        <v>6.450974246008</v>
      </c>
      <c r="BP9" s="57">
        <v>6.55418983394413</v>
      </c>
      <c r="BQ9" s="57">
        <v>6.61548122989795</v>
      </c>
      <c r="BR9" s="57">
        <v>6.458474246008</v>
      </c>
      <c r="BS9" s="57">
        <v>7.085974246008</v>
      </c>
      <c r="BT9" s="57">
        <v>7.098474246008</v>
      </c>
      <c r="BU9" s="57">
        <v>7.023474246008</v>
      </c>
      <c r="BV9" s="57">
        <v>6.883474246008</v>
      </c>
      <c r="BW9">
        <v>6.750974246008</v>
      </c>
      <c r="BX9">
        <v>7.060974246008</v>
      </c>
    </row>
    <row r="10" ht="15.95" customHeight="1" spans="1:76">
      <c r="A10" s="85" t="s">
        <v>59</v>
      </c>
      <c r="B10" s="46"/>
      <c r="C10" s="46"/>
      <c r="D10" s="14">
        <v>-30.955655565848</v>
      </c>
      <c r="E10" s="14">
        <v>-22.155</v>
      </c>
      <c r="F10" s="14">
        <v>-22.4475</v>
      </c>
      <c r="G10" s="14">
        <f t="shared" si="0"/>
        <v>-0.292499999999997</v>
      </c>
      <c r="H10" s="14">
        <f t="shared" si="1"/>
        <v>8.800655565848</v>
      </c>
      <c r="I10" s="14">
        <f t="shared" si="2"/>
        <v>8.508155565848</v>
      </c>
      <c r="J10" s="56"/>
      <c r="K10" s="56"/>
      <c r="L10" s="56"/>
      <c r="M10" s="56"/>
      <c r="N10" s="56"/>
      <c r="O10" s="56"/>
      <c r="P10" s="56"/>
      <c r="Q10" s="56"/>
      <c r="R10" s="56"/>
      <c r="S10" s="56">
        <v>3.938155565848</v>
      </c>
      <c r="T10" s="57">
        <v>3.863155565848</v>
      </c>
      <c r="U10" s="57">
        <v>3.770655565848</v>
      </c>
      <c r="V10" s="57">
        <v>3.88377523282344</v>
      </c>
      <c r="W10" s="57">
        <v>4.018155565848</v>
      </c>
      <c r="X10" s="57">
        <v>3.528555565848</v>
      </c>
      <c r="Y10" s="57">
        <v>4.420655565848</v>
      </c>
      <c r="Z10" s="57">
        <v>5.345655565848</v>
      </c>
      <c r="AA10" s="57">
        <v>5.971830565848</v>
      </c>
      <c r="AB10" s="57">
        <v>5.980655565848</v>
      </c>
      <c r="AC10" s="57">
        <v>6.678155565848</v>
      </c>
      <c r="AD10" s="57">
        <v>6.225655565848</v>
      </c>
      <c r="AE10" s="57">
        <v>6.950655565848</v>
      </c>
      <c r="AF10" s="57">
        <v>6.495655565848</v>
      </c>
      <c r="AG10" s="57">
        <v>6.868155565848</v>
      </c>
      <c r="AH10" s="57">
        <v>6.870655565848</v>
      </c>
      <c r="AI10" s="57">
        <v>6.940655565848</v>
      </c>
      <c r="AJ10" s="57">
        <v>6.983155565848</v>
      </c>
      <c r="AK10" s="57">
        <v>6.938155565848</v>
      </c>
      <c r="AL10" s="57">
        <v>7.290655565848</v>
      </c>
      <c r="AM10" s="57">
        <v>7.120655565848</v>
      </c>
      <c r="AN10" s="57">
        <v>6.980655565848</v>
      </c>
      <c r="AO10" s="57">
        <v>6.550655565848</v>
      </c>
      <c r="AP10" s="57">
        <v>6.955655565848</v>
      </c>
      <c r="AQ10" s="57">
        <v>7.240655565848</v>
      </c>
      <c r="AR10" s="57">
        <v>7.340655565848</v>
      </c>
      <c r="AS10" s="57">
        <v>7.713155565848</v>
      </c>
      <c r="AT10" s="57">
        <v>7.760655565848</v>
      </c>
      <c r="AU10" s="57">
        <v>7.608155565848</v>
      </c>
      <c r="AV10" s="57">
        <v>7.608155565848</v>
      </c>
      <c r="AW10" s="57">
        <v>7.445655565848</v>
      </c>
      <c r="AX10">
        <v>7.690655565848</v>
      </c>
      <c r="AY10">
        <v>7.903855565848</v>
      </c>
      <c r="AZ10">
        <v>8.363855565848</v>
      </c>
      <c r="BA10">
        <v>8.218155565848</v>
      </c>
      <c r="BB10" s="57">
        <v>8.155655565848</v>
      </c>
      <c r="BC10" s="57">
        <v>7.300655565848</v>
      </c>
      <c r="BD10" s="57">
        <v>7.587655565848</v>
      </c>
      <c r="BE10" s="57">
        <v>7.373905565848</v>
      </c>
      <c r="BF10" s="57">
        <v>7.913905565848</v>
      </c>
      <c r="BG10" s="57">
        <v>8.38065556584801</v>
      </c>
      <c r="BH10" s="57">
        <v>8.273155565848</v>
      </c>
      <c r="BI10">
        <v>8.180655565848</v>
      </c>
      <c r="BJ10" s="57">
        <v>8.205655565848</v>
      </c>
      <c r="BK10" s="57">
        <v>8.695655565848</v>
      </c>
      <c r="BL10" s="60">
        <v>8.985655565848</v>
      </c>
      <c r="BM10" s="57">
        <v>8.918155565848</v>
      </c>
      <c r="BN10" s="57">
        <v>8.648155565848</v>
      </c>
      <c r="BO10" s="57">
        <v>8.133155565848</v>
      </c>
      <c r="BP10" s="57">
        <v>8.26328605490157</v>
      </c>
      <c r="BQ10" s="57">
        <v>8.33534475704748</v>
      </c>
      <c r="BR10" s="57">
        <v>8.098155565848</v>
      </c>
      <c r="BS10" s="57">
        <v>8.888155565848</v>
      </c>
      <c r="BT10" s="57">
        <v>8.850655565848</v>
      </c>
      <c r="BU10" s="57">
        <v>8.798155565848</v>
      </c>
      <c r="BV10" s="57">
        <v>8.555655565848</v>
      </c>
      <c r="BW10">
        <v>8.450655565848</v>
      </c>
      <c r="BX10">
        <v>8.800655565848</v>
      </c>
    </row>
    <row r="11" ht="15.95" customHeight="1" spans="1:76">
      <c r="A11" s="85" t="s">
        <v>60</v>
      </c>
      <c r="B11" s="46"/>
      <c r="C11" s="46"/>
      <c r="D11" s="14">
        <v>-40.850868753704</v>
      </c>
      <c r="E11" s="14">
        <v>-29.77</v>
      </c>
      <c r="F11" s="14">
        <v>-30.0975</v>
      </c>
      <c r="G11" s="14">
        <f t="shared" si="0"/>
        <v>-0.327499999999997</v>
      </c>
      <c r="H11" s="14">
        <f t="shared" si="1"/>
        <v>11.080868753704</v>
      </c>
      <c r="I11" s="14">
        <f t="shared" si="2"/>
        <v>10.753368753704</v>
      </c>
      <c r="J11" s="56"/>
      <c r="K11" s="56"/>
      <c r="L11" s="56"/>
      <c r="M11" s="56"/>
      <c r="N11" s="56"/>
      <c r="O11" s="56"/>
      <c r="P11" s="56"/>
      <c r="Q11" s="56"/>
      <c r="R11" s="56"/>
      <c r="S11" s="56">
        <v>4.630868753704</v>
      </c>
      <c r="T11" s="57">
        <v>4.57836875370401</v>
      </c>
      <c r="U11" s="57">
        <v>4.570868753704</v>
      </c>
      <c r="V11" s="57">
        <v>4.70799481631511</v>
      </c>
      <c r="W11" s="57">
        <v>4.853368753704</v>
      </c>
      <c r="X11" s="57">
        <v>4.30256875370399</v>
      </c>
      <c r="Y11" s="57">
        <v>5.283368753704</v>
      </c>
      <c r="Z11" s="57">
        <v>6.498368753704</v>
      </c>
      <c r="AA11" s="57">
        <v>7.290143753704</v>
      </c>
      <c r="AB11" s="57">
        <v>7.453368753704</v>
      </c>
      <c r="AC11" s="57">
        <v>8.220868753704</v>
      </c>
      <c r="AD11" s="57">
        <v>7.850868753704</v>
      </c>
      <c r="AE11" s="57">
        <v>8.673368753704</v>
      </c>
      <c r="AF11" s="57">
        <v>8.190868753704</v>
      </c>
      <c r="AG11" s="57">
        <v>8.555868753704</v>
      </c>
      <c r="AH11" s="57">
        <v>8.750868753704</v>
      </c>
      <c r="AI11" s="57">
        <v>8.690868753704</v>
      </c>
      <c r="AJ11" s="57">
        <v>8.775868753704</v>
      </c>
      <c r="AK11" s="57">
        <v>8.650868753704</v>
      </c>
      <c r="AL11" s="57">
        <v>9.00586875370399</v>
      </c>
      <c r="AM11" s="57">
        <v>8.833368753704</v>
      </c>
      <c r="AN11" s="57">
        <v>8.613368753704</v>
      </c>
      <c r="AO11" s="57">
        <v>8.095868753704</v>
      </c>
      <c r="AP11" s="57">
        <v>8.690868753704</v>
      </c>
      <c r="AQ11" s="57">
        <v>8.948368753704</v>
      </c>
      <c r="AR11" s="57">
        <v>9.118368753704</v>
      </c>
      <c r="AS11" s="57">
        <v>9.445868753704</v>
      </c>
      <c r="AT11" s="57">
        <v>9.495868753704</v>
      </c>
      <c r="AU11" s="57">
        <v>9.305868753704</v>
      </c>
      <c r="AV11" s="57">
        <v>9.305868753704</v>
      </c>
      <c r="AW11" s="57">
        <v>9.083368753704</v>
      </c>
      <c r="AX11">
        <v>9.655868753704</v>
      </c>
      <c r="AY11">
        <v>10.004368753704</v>
      </c>
      <c r="AZ11">
        <v>10.296868753704</v>
      </c>
      <c r="BA11">
        <v>10.363368753704</v>
      </c>
      <c r="BB11" s="57">
        <v>10.110868753704</v>
      </c>
      <c r="BC11" s="57">
        <v>9.405868753704</v>
      </c>
      <c r="BD11" s="57">
        <v>9.731818753704</v>
      </c>
      <c r="BE11" s="57">
        <v>9.553693753704</v>
      </c>
      <c r="BF11" s="57">
        <v>10.141193753704</v>
      </c>
      <c r="BG11" s="57">
        <v>10.595868753704</v>
      </c>
      <c r="BH11" s="57">
        <v>10.385868753704</v>
      </c>
      <c r="BI11">
        <v>10.495868753704</v>
      </c>
      <c r="BJ11" s="57">
        <v>10.395868753704</v>
      </c>
      <c r="BK11" s="57">
        <v>10.668368753704</v>
      </c>
      <c r="BL11" s="60">
        <v>10.935868753704</v>
      </c>
      <c r="BM11" s="57">
        <v>10.890868753704</v>
      </c>
      <c r="BN11" s="57">
        <v>10.863368753704</v>
      </c>
      <c r="BO11" s="57">
        <v>10.330868753704</v>
      </c>
      <c r="BP11" s="57">
        <v>10.4961626537633</v>
      </c>
      <c r="BQ11" s="57">
        <v>10.582288478482</v>
      </c>
      <c r="BR11" s="57">
        <v>10.313368753704</v>
      </c>
      <c r="BS11" s="57">
        <v>11.185868753704</v>
      </c>
      <c r="BT11" s="57">
        <v>11.035868753704</v>
      </c>
      <c r="BU11" s="57">
        <v>10.985868753704</v>
      </c>
      <c r="BV11" s="57">
        <v>10.668368753704</v>
      </c>
      <c r="BW11">
        <v>10.620868753704</v>
      </c>
      <c r="BX11">
        <v>11.080868753704</v>
      </c>
    </row>
    <row r="12" ht="15.95" customHeight="1" spans="1:76">
      <c r="A12" s="85" t="s">
        <v>61</v>
      </c>
      <c r="B12" s="46"/>
      <c r="C12" s="46"/>
      <c r="D12" s="14">
        <v>-44.501400988928</v>
      </c>
      <c r="E12" s="14">
        <v>-31.5425</v>
      </c>
      <c r="F12" s="14">
        <v>-31.8875</v>
      </c>
      <c r="G12" s="14">
        <f t="shared" si="0"/>
        <v>-0.344999999999995</v>
      </c>
      <c r="H12" s="14">
        <f t="shared" si="1"/>
        <v>12.958900988928</v>
      </c>
      <c r="I12" s="14">
        <f t="shared" si="2"/>
        <v>12.613900988928</v>
      </c>
      <c r="J12" s="56"/>
      <c r="K12" s="56"/>
      <c r="L12" s="56"/>
      <c r="M12" s="56"/>
      <c r="N12" s="56"/>
      <c r="O12" s="56"/>
      <c r="P12" s="56"/>
      <c r="Q12" s="56"/>
      <c r="R12" s="56"/>
      <c r="S12" s="56">
        <v>5.23140098892799</v>
      </c>
      <c r="T12" s="57">
        <v>5.228900988928</v>
      </c>
      <c r="U12" s="57">
        <v>5.241400988928</v>
      </c>
      <c r="V12" s="57">
        <v>5.39864301859584</v>
      </c>
      <c r="W12" s="57">
        <v>5.55890098892799</v>
      </c>
      <c r="X12" s="57">
        <v>4.94350098892799</v>
      </c>
      <c r="Y12" s="57">
        <v>6.031400988928</v>
      </c>
      <c r="Z12" s="57">
        <v>7.473900988928</v>
      </c>
      <c r="AA12" s="57">
        <v>8.400225988928</v>
      </c>
      <c r="AB12" s="57">
        <v>8.673900988928</v>
      </c>
      <c r="AC12" s="57">
        <v>9.518900988928</v>
      </c>
      <c r="AD12" s="57">
        <v>9.191400988928</v>
      </c>
      <c r="AE12" s="57">
        <v>10.081400988928</v>
      </c>
      <c r="AF12" s="57">
        <v>9.58390098892799</v>
      </c>
      <c r="AG12" s="57">
        <v>9.948900988928</v>
      </c>
      <c r="AH12" s="57">
        <v>10.166400988928</v>
      </c>
      <c r="AI12" s="57">
        <v>10.138900988928</v>
      </c>
      <c r="AJ12" s="57">
        <v>10.256400988928</v>
      </c>
      <c r="AK12" s="57">
        <v>10.058900988928</v>
      </c>
      <c r="AL12" s="57">
        <v>10.461400988928</v>
      </c>
      <c r="AM12" s="57">
        <v>10.308900988928</v>
      </c>
      <c r="AN12" s="57">
        <v>10.068900988928</v>
      </c>
      <c r="AO12" s="57">
        <v>9.453900988928</v>
      </c>
      <c r="AP12" s="57">
        <v>10.071400988928</v>
      </c>
      <c r="AQ12" s="57">
        <v>10.421400988928</v>
      </c>
      <c r="AR12" s="57">
        <v>10.611400988928</v>
      </c>
      <c r="AS12" s="57">
        <v>10.968900988928</v>
      </c>
      <c r="AT12" s="57">
        <v>11.051400988928</v>
      </c>
      <c r="AU12" s="57">
        <v>10.866400988928</v>
      </c>
      <c r="AV12" s="57">
        <v>10.866400988928</v>
      </c>
      <c r="AW12" s="57">
        <v>10.618900988928</v>
      </c>
      <c r="AX12">
        <v>11.316400988928</v>
      </c>
      <c r="AY12">
        <v>11.722300988928</v>
      </c>
      <c r="AZ12">
        <v>11.999800988928</v>
      </c>
      <c r="BA12">
        <v>12.146400988928</v>
      </c>
      <c r="BB12" s="57">
        <v>11.843900988928</v>
      </c>
      <c r="BC12" s="57">
        <v>11.153900988928</v>
      </c>
      <c r="BD12" s="57">
        <v>11.471650988928</v>
      </c>
      <c r="BE12" s="57">
        <v>11.351650988928</v>
      </c>
      <c r="BF12" s="57">
        <v>11.999150988928</v>
      </c>
      <c r="BG12" s="57">
        <v>12.426400988928</v>
      </c>
      <c r="BH12" s="57">
        <v>12.171400988928</v>
      </c>
      <c r="BI12">
        <v>12.428900988928</v>
      </c>
      <c r="BJ12" s="57">
        <v>12.203900988928</v>
      </c>
      <c r="BK12" s="57">
        <v>12.473900988928</v>
      </c>
      <c r="BL12" s="60">
        <v>12.848900988928</v>
      </c>
      <c r="BM12" s="57">
        <v>12.738900988928</v>
      </c>
      <c r="BN12" s="57">
        <v>12.718900988928</v>
      </c>
      <c r="BO12" s="57">
        <v>12.193900988928</v>
      </c>
      <c r="BP12" s="57">
        <v>12.3890034047508</v>
      </c>
      <c r="BQ12" s="57">
        <v>12.4870541262007</v>
      </c>
      <c r="BR12" s="57">
        <v>12.118900988928</v>
      </c>
      <c r="BS12" s="57">
        <v>13.073900988928</v>
      </c>
      <c r="BT12" s="57">
        <v>12.936400988928</v>
      </c>
      <c r="BU12" s="57">
        <v>12.903900988928</v>
      </c>
      <c r="BV12" s="57">
        <v>12.491400988928</v>
      </c>
      <c r="BW12">
        <v>12.431400988928</v>
      </c>
      <c r="BX12">
        <v>12.958900988928</v>
      </c>
    </row>
    <row r="13" ht="15.95" customHeight="1" spans="1:76">
      <c r="A13" s="85" t="s">
        <v>62</v>
      </c>
      <c r="B13" s="46"/>
      <c r="C13" s="46"/>
      <c r="D13" s="14">
        <v>-40.840390733464</v>
      </c>
      <c r="E13" s="14">
        <v>-25.54</v>
      </c>
      <c r="F13" s="14">
        <v>-25.935</v>
      </c>
      <c r="G13" s="14">
        <f t="shared" si="0"/>
        <v>-0.394999999999996</v>
      </c>
      <c r="H13" s="14">
        <f t="shared" si="1"/>
        <v>15.300390733464</v>
      </c>
      <c r="I13" s="14">
        <f t="shared" si="2"/>
        <v>14.905390733464</v>
      </c>
      <c r="J13" s="56"/>
      <c r="K13" s="56"/>
      <c r="L13" s="56"/>
      <c r="M13" s="56"/>
      <c r="N13" s="56"/>
      <c r="O13" s="56"/>
      <c r="P13" s="56"/>
      <c r="Q13" s="56"/>
      <c r="R13" s="56"/>
      <c r="S13" s="56">
        <v>5.970390733464</v>
      </c>
      <c r="T13" s="57">
        <v>5.94039073346401</v>
      </c>
      <c r="U13" s="57">
        <v>6.002890733464</v>
      </c>
      <c r="V13" s="57">
        <v>6.18297745546792</v>
      </c>
      <c r="W13" s="57">
        <v>6.355390733464</v>
      </c>
      <c r="X13" s="57">
        <v>5.739990733464</v>
      </c>
      <c r="Y13" s="57">
        <v>6.877890733464</v>
      </c>
      <c r="Z13" s="57">
        <v>8.705390733464</v>
      </c>
      <c r="AA13" s="57">
        <v>9.785240733464</v>
      </c>
      <c r="AB13" s="57">
        <v>10.185390733464</v>
      </c>
      <c r="AC13" s="57">
        <v>11.122890733464</v>
      </c>
      <c r="AD13" s="57">
        <v>10.882890733464</v>
      </c>
      <c r="AE13" s="57">
        <v>11.835390733464</v>
      </c>
      <c r="AF13" s="57">
        <v>11.305390733464</v>
      </c>
      <c r="AG13" s="57">
        <v>11.627890733464</v>
      </c>
      <c r="AH13" s="57">
        <v>12.000390733464</v>
      </c>
      <c r="AI13" s="57">
        <v>11.940390733464</v>
      </c>
      <c r="AJ13" s="57">
        <v>12.092890733464</v>
      </c>
      <c r="AK13" s="57">
        <v>11.710390733464</v>
      </c>
      <c r="AL13" s="57">
        <v>12.165390733464</v>
      </c>
      <c r="AM13" s="57">
        <v>12.125390733464</v>
      </c>
      <c r="AN13" s="57">
        <v>11.865390733464</v>
      </c>
      <c r="AO13" s="57">
        <v>10.987890733464</v>
      </c>
      <c r="AP13" s="57">
        <v>11.880390733464</v>
      </c>
      <c r="AQ13" s="57">
        <v>12.257890733464</v>
      </c>
      <c r="AR13" s="57">
        <v>12.450390733464</v>
      </c>
      <c r="AS13" s="57">
        <v>12.752890733464</v>
      </c>
      <c r="AT13" s="57">
        <v>12.917890733464</v>
      </c>
      <c r="AU13" s="57">
        <v>12.667890733464</v>
      </c>
      <c r="AV13" s="57">
        <v>12.667890733464</v>
      </c>
      <c r="AW13" s="57">
        <v>12.357890733464</v>
      </c>
      <c r="AX13">
        <v>13.380390733464</v>
      </c>
      <c r="AY13">
        <v>13.831390733464</v>
      </c>
      <c r="AZ13">
        <v>14.113890733464</v>
      </c>
      <c r="BA13">
        <v>14.410390733464</v>
      </c>
      <c r="BB13" s="57">
        <v>13.970390733464</v>
      </c>
      <c r="BC13" s="57">
        <v>13.365390733464</v>
      </c>
      <c r="BD13" s="57">
        <v>13.763090733464</v>
      </c>
      <c r="BE13" s="57">
        <v>13.680590733464</v>
      </c>
      <c r="BF13" s="57">
        <v>14.240590733464</v>
      </c>
      <c r="BG13" s="57">
        <v>14.710390733464</v>
      </c>
      <c r="BH13" s="57">
        <v>14.457890733464</v>
      </c>
      <c r="BI13">
        <v>14.730390733464</v>
      </c>
      <c r="BJ13" s="57">
        <v>14.452890733464</v>
      </c>
      <c r="BK13" s="57">
        <v>14.630390733464</v>
      </c>
      <c r="BL13" s="60">
        <v>14.690390733464</v>
      </c>
      <c r="BM13" s="57">
        <v>15.052890733464</v>
      </c>
      <c r="BN13" s="57">
        <v>15.037890733464</v>
      </c>
      <c r="BO13" s="57">
        <v>14.515390733464</v>
      </c>
      <c r="BP13" s="57">
        <v>14.7476369851994</v>
      </c>
      <c r="BQ13" s="57">
        <v>14.8605470982062</v>
      </c>
      <c r="BR13" s="57">
        <v>14.365390733464</v>
      </c>
      <c r="BS13" s="57">
        <v>15.455390733464</v>
      </c>
      <c r="BT13" s="57">
        <v>15.327890733464</v>
      </c>
      <c r="BU13" s="57">
        <v>15.260390733464</v>
      </c>
      <c r="BV13" s="57">
        <v>14.777890733464</v>
      </c>
      <c r="BW13">
        <v>14.717890733464</v>
      </c>
      <c r="BX13">
        <v>15.300390733464</v>
      </c>
    </row>
    <row r="14" ht="15.95" customHeight="1" spans="1:76">
      <c r="A14" s="85" t="s">
        <v>63</v>
      </c>
      <c r="B14" s="46"/>
      <c r="C14" s="46"/>
      <c r="D14" s="14">
        <v>-40.969114543992</v>
      </c>
      <c r="E14" s="14">
        <v>-24.1375</v>
      </c>
      <c r="F14" s="14">
        <v>-24.6275</v>
      </c>
      <c r="G14" s="14">
        <f t="shared" si="0"/>
        <v>-0.489999999999995</v>
      </c>
      <c r="H14" s="14">
        <f t="shared" si="1"/>
        <v>16.831614543992</v>
      </c>
      <c r="I14" s="14">
        <f t="shared" si="2"/>
        <v>16.341614543992</v>
      </c>
      <c r="J14" s="56"/>
      <c r="K14" s="56"/>
      <c r="L14" s="56"/>
      <c r="M14" s="56"/>
      <c r="N14" s="56"/>
      <c r="O14" s="56"/>
      <c r="P14" s="56"/>
      <c r="Q14" s="56"/>
      <c r="R14" s="56"/>
      <c r="S14" s="56">
        <v>6.444114543992</v>
      </c>
      <c r="T14" s="57">
        <v>6.58661454399201</v>
      </c>
      <c r="U14" s="57">
        <v>6.699114543992</v>
      </c>
      <c r="V14" s="57">
        <v>6.90008798031175</v>
      </c>
      <c r="W14" s="57">
        <v>7.106614543992</v>
      </c>
      <c r="X14" s="57">
        <v>6.484414543992</v>
      </c>
      <c r="Y14" s="57">
        <v>7.564114543992</v>
      </c>
      <c r="Z14" s="57">
        <v>9.424114543992</v>
      </c>
      <c r="AA14" s="57">
        <v>10.633339543992</v>
      </c>
      <c r="AB14" s="57">
        <v>11.116614543992</v>
      </c>
      <c r="AC14" s="57">
        <v>12.099114543992</v>
      </c>
      <c r="AD14" s="57">
        <v>11.669114543992</v>
      </c>
      <c r="AE14" s="57">
        <v>12.696614543992</v>
      </c>
      <c r="AF14" s="57">
        <v>12.174114543992</v>
      </c>
      <c r="AG14" s="57">
        <v>12.536614543992</v>
      </c>
      <c r="AH14" s="57">
        <v>12.736614543992</v>
      </c>
      <c r="AI14" s="57">
        <v>12.784114543992</v>
      </c>
      <c r="AJ14" s="57">
        <v>13.216614543992</v>
      </c>
      <c r="AK14" s="57">
        <v>12.731614543992</v>
      </c>
      <c r="AL14" s="57">
        <v>13.229114543992</v>
      </c>
      <c r="AM14" s="57">
        <v>13.079114543992</v>
      </c>
      <c r="AN14" s="57">
        <v>12.859114543992</v>
      </c>
      <c r="AO14" s="57">
        <v>12.066614543992</v>
      </c>
      <c r="AP14" s="57">
        <v>12.859114543992</v>
      </c>
      <c r="AQ14" s="57">
        <v>13.411614543992</v>
      </c>
      <c r="AR14" s="57">
        <v>13.514114543992</v>
      </c>
      <c r="AS14" s="57">
        <v>14.124114543992</v>
      </c>
      <c r="AT14" s="57">
        <v>14.371614543992</v>
      </c>
      <c r="AU14" s="57">
        <v>14.114114543992</v>
      </c>
      <c r="AV14" s="57">
        <v>14.114114543992</v>
      </c>
      <c r="AW14" s="57">
        <v>13.749114543992</v>
      </c>
      <c r="AX14">
        <v>14.861614543992</v>
      </c>
      <c r="AY14">
        <v>15.435614543992</v>
      </c>
      <c r="AZ14">
        <v>15.435614543992</v>
      </c>
      <c r="BA14">
        <v>15.449114543992</v>
      </c>
      <c r="BB14" s="57">
        <v>15.291614543992</v>
      </c>
      <c r="BC14" s="57">
        <v>14.544114543992</v>
      </c>
      <c r="BD14" s="57">
        <v>14.925414543992</v>
      </c>
      <c r="BE14" s="57">
        <v>14.850414543992</v>
      </c>
      <c r="BF14" s="57">
        <v>15.472914543992</v>
      </c>
      <c r="BG14" s="57">
        <v>16.041614543992</v>
      </c>
      <c r="BH14" s="57">
        <v>15.699114543992</v>
      </c>
      <c r="BI14">
        <v>16.131614543992</v>
      </c>
      <c r="BJ14" s="57">
        <v>15.659114543992</v>
      </c>
      <c r="BK14" s="57">
        <v>16.136614543992</v>
      </c>
      <c r="BL14" s="60">
        <v>16.539114543992</v>
      </c>
      <c r="BM14" s="57">
        <v>16.604114543992</v>
      </c>
      <c r="BN14" s="57">
        <v>16.404114543992</v>
      </c>
      <c r="BO14" s="57">
        <v>15.809114543992</v>
      </c>
      <c r="BP14" s="57">
        <v>16.0620603766959</v>
      </c>
      <c r="BQ14" s="57">
        <v>16.1832513570691</v>
      </c>
      <c r="BR14" s="57">
        <v>15.611614543992</v>
      </c>
      <c r="BS14" s="57">
        <v>16.831614543992</v>
      </c>
      <c r="BT14" s="57">
        <v>16.751614543992</v>
      </c>
      <c r="BU14" s="57">
        <v>16.736614543992</v>
      </c>
      <c r="BV14" s="57">
        <v>16.179114543992</v>
      </c>
      <c r="BW14">
        <v>16.034114543992</v>
      </c>
      <c r="BX14">
        <v>16.831614543992</v>
      </c>
    </row>
    <row r="15" ht="15.95" customHeight="1" spans="1:76">
      <c r="A15" s="85" t="s">
        <v>64</v>
      </c>
      <c r="B15" s="46"/>
      <c r="C15" s="46"/>
      <c r="D15" s="14">
        <v>-49.987971321524</v>
      </c>
      <c r="E15" s="14">
        <v>-30.5225</v>
      </c>
      <c r="F15" s="14">
        <v>-31.085</v>
      </c>
      <c r="G15" s="14">
        <f t="shared" si="0"/>
        <v>-0.562499999999993</v>
      </c>
      <c r="H15" s="14">
        <f t="shared" si="1"/>
        <v>19.465471321524</v>
      </c>
      <c r="I15" s="14">
        <f t="shared" si="2"/>
        <v>18.902971321524</v>
      </c>
      <c r="J15" s="56"/>
      <c r="K15" s="56"/>
      <c r="L15" s="56"/>
      <c r="M15" s="56"/>
      <c r="N15" s="56"/>
      <c r="O15" s="56"/>
      <c r="P15" s="56"/>
      <c r="Q15" s="56"/>
      <c r="R15" s="56"/>
      <c r="S15" s="56">
        <v>7.067971321524</v>
      </c>
      <c r="T15" s="57">
        <v>7.30797132152401</v>
      </c>
      <c r="U15" s="57">
        <v>7.482971321524</v>
      </c>
      <c r="V15" s="57">
        <v>7.70746046116972</v>
      </c>
      <c r="W15" s="57">
        <v>7.920471321524</v>
      </c>
      <c r="X15" s="57">
        <v>7.243871321524</v>
      </c>
      <c r="Y15" s="57">
        <v>8.412971321524</v>
      </c>
      <c r="Z15" s="57">
        <v>10.582971321524</v>
      </c>
      <c r="AA15" s="57">
        <v>11.978496321524</v>
      </c>
      <c r="AB15" s="57">
        <v>12.617971321524</v>
      </c>
      <c r="AC15" s="57">
        <v>13.690471321524</v>
      </c>
      <c r="AD15" s="57">
        <v>13.312971321524</v>
      </c>
      <c r="AE15" s="57">
        <v>14.360471321524</v>
      </c>
      <c r="AF15" s="57">
        <v>13.820471321524</v>
      </c>
      <c r="AG15" s="57">
        <v>14.197971321524</v>
      </c>
      <c r="AH15" s="57">
        <v>14.482971321524</v>
      </c>
      <c r="AI15" s="57">
        <v>14.462971321524</v>
      </c>
      <c r="AJ15" s="57">
        <v>15.012971321524</v>
      </c>
      <c r="AK15" s="57">
        <v>14.492971321524</v>
      </c>
      <c r="AL15" s="57">
        <v>15.027971321524</v>
      </c>
      <c r="AM15" s="57">
        <v>14.865471321524</v>
      </c>
      <c r="AN15" s="57">
        <v>14.615471321524</v>
      </c>
      <c r="AO15" s="57">
        <v>13.832971321524</v>
      </c>
      <c r="AP15" s="57">
        <v>14.607971321524</v>
      </c>
      <c r="AQ15" s="57">
        <v>15.272971321524</v>
      </c>
      <c r="AR15" s="57">
        <v>15.397971321524</v>
      </c>
      <c r="AS15" s="57">
        <v>16.032971321524</v>
      </c>
      <c r="AT15" s="57">
        <v>16.212971321524</v>
      </c>
      <c r="AU15" s="57">
        <v>16.035471321524</v>
      </c>
      <c r="AV15" s="57">
        <v>16.035471321524</v>
      </c>
      <c r="AW15" s="57">
        <v>15.732971321524</v>
      </c>
      <c r="AX15">
        <v>16.942971321524</v>
      </c>
      <c r="AY15">
        <v>17.740421321524</v>
      </c>
      <c r="AZ15">
        <v>17.725421321524</v>
      </c>
      <c r="BA15">
        <v>17.680471321524</v>
      </c>
      <c r="BB15" s="57">
        <v>17.610471321524</v>
      </c>
      <c r="BC15" s="57">
        <v>16.850471321524</v>
      </c>
      <c r="BD15" s="57">
        <v>17.342471321524</v>
      </c>
      <c r="BE15" s="57">
        <v>17.274971321524</v>
      </c>
      <c r="BF15" s="57">
        <v>17.922471321524</v>
      </c>
      <c r="BG15" s="57">
        <v>18.517971321524</v>
      </c>
      <c r="BH15" s="57">
        <v>18.230471321524</v>
      </c>
      <c r="BI15">
        <v>18.495471321524</v>
      </c>
      <c r="BJ15" s="57">
        <v>18.175471321524</v>
      </c>
      <c r="BK15" s="57">
        <v>18.527971321524</v>
      </c>
      <c r="BL15" s="60">
        <v>19.007971321524</v>
      </c>
      <c r="BM15" s="57">
        <v>19.085471321524</v>
      </c>
      <c r="BN15" s="57">
        <v>18.945471321524</v>
      </c>
      <c r="BO15" s="57">
        <v>18.350471321524</v>
      </c>
      <c r="BP15" s="57">
        <v>18.6440788626684</v>
      </c>
      <c r="BQ15" s="57">
        <v>18.7815365595032</v>
      </c>
      <c r="BR15" s="57">
        <v>18.192971321524</v>
      </c>
      <c r="BS15" s="57">
        <v>19.467971321524</v>
      </c>
      <c r="BT15" s="57">
        <v>19.367971321524</v>
      </c>
      <c r="BU15" s="57">
        <v>19.292971321524</v>
      </c>
      <c r="BV15" s="57">
        <v>18.690471321524</v>
      </c>
      <c r="BW15">
        <v>18.582971321524</v>
      </c>
      <c r="BX15">
        <v>19.465471321524</v>
      </c>
    </row>
    <row r="16" ht="15.95" customHeight="1" spans="1:76">
      <c r="A16" s="85" t="s">
        <v>65</v>
      </c>
      <c r="B16" s="46"/>
      <c r="C16" s="46"/>
      <c r="D16" s="14">
        <v>-53.465604655736</v>
      </c>
      <c r="E16" s="14">
        <v>-31.2675</v>
      </c>
      <c r="F16" s="14">
        <v>-31.88</v>
      </c>
      <c r="G16" s="14">
        <f t="shared" si="0"/>
        <v>-0.612499999999997</v>
      </c>
      <c r="H16" s="14">
        <f t="shared" si="1"/>
        <v>22.198104655736</v>
      </c>
      <c r="I16" s="14">
        <f t="shared" si="2"/>
        <v>21.585604655736</v>
      </c>
      <c r="J16" s="56"/>
      <c r="K16" s="56"/>
      <c r="L16" s="56"/>
      <c r="M16" s="56"/>
      <c r="N16" s="56"/>
      <c r="O16" s="56"/>
      <c r="P16" s="56"/>
      <c r="Q16" s="56"/>
      <c r="R16" s="56"/>
      <c r="S16" s="56">
        <v>7.643104655736</v>
      </c>
      <c r="T16" s="57">
        <v>7.98560465573601</v>
      </c>
      <c r="U16" s="57">
        <v>8.235604655736</v>
      </c>
      <c r="V16" s="57">
        <v>8.48267279540809</v>
      </c>
      <c r="W16" s="57">
        <v>8.70060465573601</v>
      </c>
      <c r="X16" s="57">
        <v>8.030804655736</v>
      </c>
      <c r="Y16" s="57">
        <v>9.245604655736</v>
      </c>
      <c r="Z16" s="57">
        <v>11.715604655736</v>
      </c>
      <c r="AA16" s="57">
        <v>13.304329655736</v>
      </c>
      <c r="AB16" s="57">
        <v>14.108104655736</v>
      </c>
      <c r="AC16" s="57">
        <v>15.318104655736</v>
      </c>
      <c r="AD16" s="57">
        <v>15.008104655736</v>
      </c>
      <c r="AE16" s="57">
        <v>16.040604655736</v>
      </c>
      <c r="AF16" s="57">
        <v>15.510604655736</v>
      </c>
      <c r="AG16" s="57">
        <v>15.903104655736</v>
      </c>
      <c r="AH16" s="57">
        <v>16.265604655736</v>
      </c>
      <c r="AI16" s="57">
        <v>16.213104655736</v>
      </c>
      <c r="AJ16" s="57">
        <v>16.825604655736</v>
      </c>
      <c r="AK16" s="57">
        <v>16.280604655736</v>
      </c>
      <c r="AL16" s="57">
        <v>16.828104655736</v>
      </c>
      <c r="AM16" s="57">
        <v>16.673104655736</v>
      </c>
      <c r="AN16" s="57">
        <v>16.403104655736</v>
      </c>
      <c r="AO16" s="57">
        <v>15.610604655736</v>
      </c>
      <c r="AP16" s="57">
        <v>16.445604655736</v>
      </c>
      <c r="AQ16" s="57">
        <v>17.158104655736</v>
      </c>
      <c r="AR16" s="57">
        <v>17.330604655736</v>
      </c>
      <c r="AS16" s="57">
        <v>17.948104655736</v>
      </c>
      <c r="AT16" s="57">
        <v>18.093104655736</v>
      </c>
      <c r="AU16" s="57">
        <v>18.000604655736</v>
      </c>
      <c r="AV16" s="57">
        <v>18.000604655736</v>
      </c>
      <c r="AW16" s="57">
        <v>17.705604655736</v>
      </c>
      <c r="AX16">
        <v>19.088104655736</v>
      </c>
      <c r="AY16">
        <v>19.979854655736</v>
      </c>
      <c r="AZ16">
        <v>19.969854655736</v>
      </c>
      <c r="BA16">
        <v>20.008104655736</v>
      </c>
      <c r="BB16" s="57">
        <v>19.913104655736</v>
      </c>
      <c r="BC16" s="57">
        <v>19.218104655736</v>
      </c>
      <c r="BD16" s="57">
        <v>19.775704655736</v>
      </c>
      <c r="BE16" s="57">
        <v>19.813204655736</v>
      </c>
      <c r="BF16" s="57">
        <v>20.465704655736</v>
      </c>
      <c r="BG16" s="57">
        <v>21.073104655736</v>
      </c>
      <c r="BH16" s="57">
        <v>20.830604655736</v>
      </c>
      <c r="BI16">
        <v>21.033104655736</v>
      </c>
      <c r="BJ16" s="57">
        <v>20.713104655736</v>
      </c>
      <c r="BK16" s="57">
        <v>21.033104655736</v>
      </c>
      <c r="BL16" s="60">
        <v>21.675604655736</v>
      </c>
      <c r="BM16" s="57">
        <v>21.558104655736</v>
      </c>
      <c r="BN16" s="57">
        <v>21.568104655736</v>
      </c>
      <c r="BO16" s="57">
        <v>20.975604655736</v>
      </c>
      <c r="BP16" s="57">
        <v>21.3112143302278</v>
      </c>
      <c r="BQ16" s="57">
        <v>21.4654749805082</v>
      </c>
      <c r="BR16" s="57">
        <v>20.845604655736</v>
      </c>
      <c r="BS16" s="57">
        <v>22.170604655736</v>
      </c>
      <c r="BT16" s="57">
        <v>22.050604655736</v>
      </c>
      <c r="BU16" s="57">
        <v>21.950604655736</v>
      </c>
      <c r="BV16" s="57">
        <v>21.333104655736</v>
      </c>
      <c r="BW16">
        <v>21.250604655736</v>
      </c>
      <c r="BX16">
        <v>22.198104655736</v>
      </c>
    </row>
    <row r="17" ht="15.95" customHeight="1" spans="1:76">
      <c r="A17" s="85" t="s">
        <v>66</v>
      </c>
      <c r="B17" s="46"/>
      <c r="C17" s="46"/>
      <c r="D17" s="14">
        <v>-58.841057037316</v>
      </c>
      <c r="E17" s="14">
        <v>-34.495</v>
      </c>
      <c r="F17" s="14">
        <v>-35.14</v>
      </c>
      <c r="G17" s="14">
        <f t="shared" si="0"/>
        <v>-0.644999999999996</v>
      </c>
      <c r="H17" s="14">
        <f t="shared" si="1"/>
        <v>24.346057037316</v>
      </c>
      <c r="I17" s="14">
        <f t="shared" si="2"/>
        <v>23.701057037316</v>
      </c>
      <c r="J17" s="56"/>
      <c r="K17" s="56"/>
      <c r="L17" s="56"/>
      <c r="M17" s="56"/>
      <c r="N17" s="56"/>
      <c r="O17" s="56"/>
      <c r="P17" s="56"/>
      <c r="Q17" s="56"/>
      <c r="R17" s="56"/>
      <c r="S17" s="56">
        <v>8.121057037316</v>
      </c>
      <c r="T17" s="57">
        <v>8.631057037316</v>
      </c>
      <c r="U17" s="57">
        <v>8.953557037316</v>
      </c>
      <c r="V17" s="57">
        <v>9.22216374843548</v>
      </c>
      <c r="W17" s="57">
        <v>9.46605703731601</v>
      </c>
      <c r="X17" s="57">
        <v>8.799657037316</v>
      </c>
      <c r="Y17" s="57">
        <v>10.011057037316</v>
      </c>
      <c r="Z17" s="57">
        <v>12.673557037316</v>
      </c>
      <c r="AA17" s="57">
        <v>14.426157037316</v>
      </c>
      <c r="AB17" s="57">
        <v>15.376057037316</v>
      </c>
      <c r="AC17" s="57">
        <v>16.658557037316</v>
      </c>
      <c r="AD17" s="57">
        <v>16.326057037316</v>
      </c>
      <c r="AE17" s="57">
        <v>17.408557037316</v>
      </c>
      <c r="AF17" s="57">
        <v>16.903557037316</v>
      </c>
      <c r="AG17" s="57">
        <v>17.236057037316</v>
      </c>
      <c r="AH17" s="57">
        <v>17.591057037316</v>
      </c>
      <c r="AI17" s="57">
        <v>17.583557037316</v>
      </c>
      <c r="AJ17" s="57">
        <v>18.281057037316</v>
      </c>
      <c r="AK17" s="57">
        <v>17.731057037316</v>
      </c>
      <c r="AL17" s="57">
        <v>18.301057037316</v>
      </c>
      <c r="AM17" s="57">
        <v>18.123557037316</v>
      </c>
      <c r="AN17" s="57">
        <v>17.863557037316</v>
      </c>
      <c r="AO17" s="57">
        <v>17.148557037316</v>
      </c>
      <c r="AP17" s="57">
        <v>17.941057037316</v>
      </c>
      <c r="AQ17" s="57">
        <v>18.723557037316</v>
      </c>
      <c r="AR17" s="57">
        <v>18.908557037316</v>
      </c>
      <c r="AS17" s="57">
        <v>19.641057037316</v>
      </c>
      <c r="AT17" s="57">
        <v>19.786057037316</v>
      </c>
      <c r="AU17" s="57">
        <v>19.693557037316</v>
      </c>
      <c r="AV17" s="57">
        <v>19.693557037316</v>
      </c>
      <c r="AW17" s="57">
        <v>19.456057037316</v>
      </c>
      <c r="AX17">
        <v>20.866057037316</v>
      </c>
      <c r="AY17">
        <v>21.813157037316</v>
      </c>
      <c r="AZ17">
        <v>21.775657037316</v>
      </c>
      <c r="BA17">
        <v>21.768557037316</v>
      </c>
      <c r="BB17" s="57">
        <v>21.743557037316</v>
      </c>
      <c r="BC17" s="57">
        <v>21.018557037316</v>
      </c>
      <c r="BD17" s="57">
        <v>21.631507037316</v>
      </c>
      <c r="BE17" s="57">
        <v>21.753382037316</v>
      </c>
      <c r="BF17" s="57">
        <v>22.385882037316</v>
      </c>
      <c r="BG17" s="57">
        <v>23.043557037316</v>
      </c>
      <c r="BH17" s="57">
        <v>22.818557037316</v>
      </c>
      <c r="BI17">
        <v>23.088557037316</v>
      </c>
      <c r="BJ17" s="57">
        <v>22.773557037316</v>
      </c>
      <c r="BK17" s="57">
        <v>23.146057037316</v>
      </c>
      <c r="BL17" s="60">
        <v>23.866057037316</v>
      </c>
      <c r="BM17" s="57">
        <v>23.678557037316</v>
      </c>
      <c r="BN17" s="57">
        <v>23.656057037316</v>
      </c>
      <c r="BO17" s="57">
        <v>23.023557037316</v>
      </c>
      <c r="BP17" s="57">
        <v>23.3919339499131</v>
      </c>
      <c r="BQ17" s="57">
        <v>23.5593031337975</v>
      </c>
      <c r="BR17" s="57">
        <v>22.923557037316</v>
      </c>
      <c r="BS17" s="57">
        <v>24.283557037316</v>
      </c>
      <c r="BT17" s="57">
        <v>24.181057037316</v>
      </c>
      <c r="BU17" s="57">
        <v>24.071057037316</v>
      </c>
      <c r="BV17" s="57">
        <v>23.443557037316</v>
      </c>
      <c r="BW17">
        <v>23.401057037316</v>
      </c>
      <c r="BX17">
        <v>24.346057037316</v>
      </c>
    </row>
    <row r="18" ht="15.95" customHeight="1" spans="1:76">
      <c r="A18" s="85" t="s">
        <v>67</v>
      </c>
      <c r="B18" s="46"/>
      <c r="C18" s="46"/>
      <c r="D18" s="14">
        <v>-64.72353066424</v>
      </c>
      <c r="E18" s="14">
        <v>-37.65</v>
      </c>
      <c r="F18" s="14">
        <v>-38.265</v>
      </c>
      <c r="G18" s="14">
        <f t="shared" si="0"/>
        <v>-0.614999999999995</v>
      </c>
      <c r="H18" s="14">
        <f t="shared" si="1"/>
        <v>27.07353066424</v>
      </c>
      <c r="I18" s="14">
        <f t="shared" si="2"/>
        <v>26.45853066424</v>
      </c>
      <c r="J18" s="56"/>
      <c r="K18" s="56"/>
      <c r="L18" s="56"/>
      <c r="M18" s="56"/>
      <c r="N18" s="56"/>
      <c r="O18" s="56"/>
      <c r="P18" s="56"/>
      <c r="Q18" s="56"/>
      <c r="R18" s="56"/>
      <c r="S18" s="56">
        <v>8.58103066424</v>
      </c>
      <c r="T18" s="57">
        <v>9.21103066424001</v>
      </c>
      <c r="U18" s="57">
        <v>9.59353066424</v>
      </c>
      <c r="V18" s="57">
        <v>9.8813365841672</v>
      </c>
      <c r="W18" s="57">
        <v>10.14353066424</v>
      </c>
      <c r="X18" s="57">
        <v>9.48733066424</v>
      </c>
      <c r="Y18" s="57">
        <v>10.76853066424</v>
      </c>
      <c r="Z18" s="57">
        <v>13.77103066424</v>
      </c>
      <c r="AA18" s="57">
        <v>15.73753066424</v>
      </c>
      <c r="AB18" s="57">
        <v>16.91603066424</v>
      </c>
      <c r="AC18" s="57">
        <v>18.29853066424</v>
      </c>
      <c r="AD18" s="57">
        <v>18.08103066424</v>
      </c>
      <c r="AE18" s="57">
        <v>19.12103066424</v>
      </c>
      <c r="AF18" s="57">
        <v>18.64103066424</v>
      </c>
      <c r="AG18" s="57">
        <v>18.96853066424</v>
      </c>
      <c r="AH18" s="57">
        <v>19.40353066424</v>
      </c>
      <c r="AI18" s="57">
        <v>19.37853066424</v>
      </c>
      <c r="AJ18" s="57">
        <v>20.10853066424</v>
      </c>
      <c r="AK18" s="57">
        <v>19.57603066424</v>
      </c>
      <c r="AL18" s="57">
        <v>20.16603066424</v>
      </c>
      <c r="AM18" s="57">
        <v>19.99103066424</v>
      </c>
      <c r="AN18" s="57">
        <v>19.73103066424</v>
      </c>
      <c r="AO18" s="57">
        <v>19.05103066424</v>
      </c>
      <c r="AP18" s="57">
        <v>19.80353066424</v>
      </c>
      <c r="AQ18" s="57">
        <v>20.66103066424</v>
      </c>
      <c r="AR18" s="57">
        <v>20.88353066424</v>
      </c>
      <c r="AS18" s="57">
        <v>21.62853066424</v>
      </c>
      <c r="AT18" s="57">
        <v>21.73103066424</v>
      </c>
      <c r="AU18" s="57">
        <v>21.65103066424</v>
      </c>
      <c r="AV18" s="57">
        <v>21.65103066424</v>
      </c>
      <c r="AW18" s="57">
        <v>21.38603066424</v>
      </c>
      <c r="AX18">
        <v>23.08853066424</v>
      </c>
      <c r="AY18">
        <v>24.16888066424</v>
      </c>
      <c r="AZ18">
        <v>24.08138066424</v>
      </c>
      <c r="BA18">
        <v>24.20353066424</v>
      </c>
      <c r="BB18" s="57">
        <v>24.12353066424</v>
      </c>
      <c r="BC18" s="57">
        <v>23.46853066424</v>
      </c>
      <c r="BD18" s="57">
        <v>24.17988066424</v>
      </c>
      <c r="BE18" s="57">
        <v>24.36738066424</v>
      </c>
      <c r="BF18" s="57">
        <v>25.06738066424</v>
      </c>
      <c r="BG18" s="57">
        <v>25.69603066424</v>
      </c>
      <c r="BH18" s="57">
        <v>25.48853066424</v>
      </c>
      <c r="BI18">
        <v>25.71853066424</v>
      </c>
      <c r="BJ18" s="57">
        <v>25.94603066424</v>
      </c>
      <c r="BK18" s="57">
        <v>25.75353066424</v>
      </c>
      <c r="BL18" s="60">
        <v>26.66853066424</v>
      </c>
      <c r="BM18" s="57">
        <v>26.32603066424</v>
      </c>
      <c r="BN18" s="57">
        <v>26.32853066424</v>
      </c>
      <c r="BO18" s="57">
        <v>25.67603066424</v>
      </c>
      <c r="BP18" s="57">
        <v>26.0868471548678</v>
      </c>
      <c r="BQ18" s="57">
        <v>26.2711942919435</v>
      </c>
      <c r="BR18" s="57">
        <v>25.63353066424</v>
      </c>
      <c r="BS18" s="57">
        <v>27.08103066424</v>
      </c>
      <c r="BT18" s="57">
        <v>26.94103066424</v>
      </c>
      <c r="BU18" s="57">
        <v>26.79353066424</v>
      </c>
      <c r="BV18" s="57">
        <v>26.14603066424</v>
      </c>
      <c r="BW18">
        <v>26.09103066424</v>
      </c>
      <c r="BX18">
        <v>27.07353066424</v>
      </c>
    </row>
    <row r="19" ht="15.95" customHeight="1" spans="1:76">
      <c r="A19" s="85" t="s">
        <v>68</v>
      </c>
      <c r="B19" s="46"/>
      <c r="C19" s="46"/>
      <c r="D19" s="14">
        <v>-66.836004291164</v>
      </c>
      <c r="E19" s="14">
        <v>-36.9675</v>
      </c>
      <c r="F19" s="14">
        <v>-37.65</v>
      </c>
      <c r="G19" s="14">
        <f t="shared" si="0"/>
        <v>-0.68249999999999</v>
      </c>
      <c r="H19" s="14">
        <f t="shared" si="1"/>
        <v>29.868504291164</v>
      </c>
      <c r="I19" s="14">
        <f t="shared" si="2"/>
        <v>29.186004291164</v>
      </c>
      <c r="J19" s="56"/>
      <c r="K19" s="56"/>
      <c r="L19" s="56"/>
      <c r="M19" s="56"/>
      <c r="N19" s="56"/>
      <c r="O19" s="56"/>
      <c r="P19" s="56"/>
      <c r="Q19" s="56"/>
      <c r="R19" s="56"/>
      <c r="S19" s="56">
        <v>9.008504291164</v>
      </c>
      <c r="T19" s="57">
        <v>9.741004291164</v>
      </c>
      <c r="U19" s="57">
        <v>10.213504291164</v>
      </c>
      <c r="V19" s="57">
        <v>10.5199094198989</v>
      </c>
      <c r="W19" s="57">
        <v>10.808504291164</v>
      </c>
      <c r="X19" s="57">
        <v>10.172704291164</v>
      </c>
      <c r="Y19" s="57">
        <v>11.496004291164</v>
      </c>
      <c r="Z19" s="57">
        <v>14.843504291164</v>
      </c>
      <c r="AA19" s="57">
        <v>17.025629291164</v>
      </c>
      <c r="AB19" s="57">
        <v>18.391004291164</v>
      </c>
      <c r="AC19" s="57">
        <v>19.943504291164</v>
      </c>
      <c r="AD19" s="57">
        <v>19.843504291164</v>
      </c>
      <c r="AE19" s="57">
        <v>20.773504291164</v>
      </c>
      <c r="AF19" s="57">
        <v>20.366004291164</v>
      </c>
      <c r="AG19" s="57">
        <v>20.723504291164</v>
      </c>
      <c r="AH19" s="57">
        <v>21.203504291164</v>
      </c>
      <c r="AI19" s="57">
        <v>21.186004291164</v>
      </c>
      <c r="AJ19" s="57">
        <v>21.893504291164</v>
      </c>
      <c r="AK19" s="57">
        <v>21.411004291164</v>
      </c>
      <c r="AL19" s="57">
        <v>21.991004291164</v>
      </c>
      <c r="AM19" s="57">
        <v>21.861004291164</v>
      </c>
      <c r="AN19" s="57">
        <v>21.581004291164</v>
      </c>
      <c r="AO19" s="57">
        <v>20.923504291164</v>
      </c>
      <c r="AP19" s="57">
        <v>21.716004291164</v>
      </c>
      <c r="AQ19" s="57">
        <v>22.596004291164</v>
      </c>
      <c r="AR19" s="57">
        <v>22.883504291164</v>
      </c>
      <c r="AS19" s="57">
        <v>23.571004291164</v>
      </c>
      <c r="AT19" s="57">
        <v>23.658504291164</v>
      </c>
      <c r="AU19" s="57">
        <v>23.631004291164</v>
      </c>
      <c r="AV19" s="57">
        <v>23.631004291164</v>
      </c>
      <c r="AW19" s="57">
        <v>23.311004291164</v>
      </c>
      <c r="AX19">
        <v>25.311004291164</v>
      </c>
      <c r="AY19">
        <v>26.489754291164</v>
      </c>
      <c r="AZ19">
        <v>26.404754291164</v>
      </c>
      <c r="BA19">
        <v>26.606004291164</v>
      </c>
      <c r="BB19" s="57">
        <v>26.528504291164</v>
      </c>
      <c r="BC19" s="57">
        <v>25.911004291164</v>
      </c>
      <c r="BD19" s="57">
        <v>26.716654291164</v>
      </c>
      <c r="BE19" s="57">
        <v>26.982904291164</v>
      </c>
      <c r="BF19" s="57">
        <v>27.685404291164</v>
      </c>
      <c r="BG19" s="57">
        <v>28.358504291164</v>
      </c>
      <c r="BH19" s="57">
        <v>28.198504291164</v>
      </c>
      <c r="BI19">
        <v>28.381004291164</v>
      </c>
      <c r="BJ19" s="57">
        <v>28.618504291164</v>
      </c>
      <c r="BK19" s="57">
        <v>28.406004291164</v>
      </c>
      <c r="BL19" s="60">
        <v>29.381004291164</v>
      </c>
      <c r="BM19" s="57">
        <v>29.011004291164</v>
      </c>
      <c r="BN19" s="57">
        <v>29.031004291164</v>
      </c>
      <c r="BO19" s="57">
        <v>28.386004291164</v>
      </c>
      <c r="BP19" s="57">
        <v>28.8401803598226</v>
      </c>
      <c r="BQ19" s="57">
        <v>29.0418734960895</v>
      </c>
      <c r="BR19" s="57">
        <v>28.343504291164</v>
      </c>
      <c r="BS19" s="57">
        <v>29.843504291164</v>
      </c>
      <c r="BT19" s="57">
        <v>29.688504291164</v>
      </c>
      <c r="BU19" s="57">
        <v>29.558504291164</v>
      </c>
      <c r="BV19" s="57">
        <v>28.843504291164</v>
      </c>
      <c r="BW19">
        <v>28.803504291164</v>
      </c>
      <c r="BX19">
        <v>29.868504291164</v>
      </c>
    </row>
    <row r="20" ht="15.95" customHeight="1" spans="1:76">
      <c r="A20" s="85" t="s">
        <v>69</v>
      </c>
      <c r="B20" s="46"/>
      <c r="C20" s="46"/>
      <c r="D20" s="14">
        <v>-70.025446050072</v>
      </c>
      <c r="E20" s="14">
        <v>-37.66</v>
      </c>
      <c r="F20" s="14">
        <v>-38.38</v>
      </c>
      <c r="G20" s="14">
        <f t="shared" si="0"/>
        <v>-0.719999999999992</v>
      </c>
      <c r="H20" s="14">
        <f t="shared" si="1"/>
        <v>32.365446050072</v>
      </c>
      <c r="I20" s="14">
        <f t="shared" si="2"/>
        <v>31.645446050072</v>
      </c>
      <c r="J20" s="56"/>
      <c r="K20" s="56"/>
      <c r="L20" s="56"/>
      <c r="M20" s="56"/>
      <c r="N20" s="56"/>
      <c r="O20" s="56"/>
      <c r="P20" s="56"/>
      <c r="Q20" s="56"/>
      <c r="R20" s="56"/>
      <c r="S20" s="56">
        <v>9.31294605007201</v>
      </c>
      <c r="T20" s="57">
        <v>10.210446050072</v>
      </c>
      <c r="U20" s="57">
        <v>10.755446050072</v>
      </c>
      <c r="V20" s="57">
        <v>11.0781094315742</v>
      </c>
      <c r="W20" s="57">
        <v>11.417946050072</v>
      </c>
      <c r="X20" s="57">
        <v>10.788946050072</v>
      </c>
      <c r="Y20" s="57">
        <v>12.110446050072</v>
      </c>
      <c r="Z20" s="57">
        <v>15.680446050072</v>
      </c>
      <c r="AA20" s="57">
        <v>18.057496050072</v>
      </c>
      <c r="AB20" s="57">
        <v>19.627946050072</v>
      </c>
      <c r="AC20" s="57">
        <v>21.280446050072</v>
      </c>
      <c r="AD20" s="57">
        <v>21.202946050072</v>
      </c>
      <c r="AE20" s="57">
        <v>22.130446050072</v>
      </c>
      <c r="AF20" s="57">
        <v>21.720446050072</v>
      </c>
      <c r="AG20" s="57">
        <v>22.115446050072</v>
      </c>
      <c r="AH20" s="57">
        <v>22.572946050072</v>
      </c>
      <c r="AI20" s="57">
        <v>22.582946050072</v>
      </c>
      <c r="AJ20" s="57">
        <v>23.335446050072</v>
      </c>
      <c r="AK20" s="57">
        <v>22.975446050072</v>
      </c>
      <c r="AL20" s="57">
        <v>23.522946050072</v>
      </c>
      <c r="AM20" s="57">
        <v>23.357946050072</v>
      </c>
      <c r="AN20" s="57">
        <v>23.087946050072</v>
      </c>
      <c r="AO20" s="57">
        <v>22.525446050072</v>
      </c>
      <c r="AP20" s="57">
        <v>23.605446050072</v>
      </c>
      <c r="AQ20" s="57">
        <v>24.242946050072</v>
      </c>
      <c r="AR20" s="57">
        <v>24.532946050072</v>
      </c>
      <c r="AS20" s="57">
        <v>25.277946050072</v>
      </c>
      <c r="AT20" s="57">
        <v>25.390446050072</v>
      </c>
      <c r="AU20" s="57">
        <v>25.325446050072</v>
      </c>
      <c r="AV20" s="57">
        <v>25.325446050072</v>
      </c>
      <c r="AW20" s="57">
        <v>25.052946050072</v>
      </c>
      <c r="AX20">
        <v>27.220446050072</v>
      </c>
      <c r="AY20">
        <v>28.466846050072</v>
      </c>
      <c r="AZ20">
        <v>28.374346050072</v>
      </c>
      <c r="BA20">
        <v>28.572946050072</v>
      </c>
      <c r="BB20" s="57">
        <v>28.560446050072</v>
      </c>
      <c r="BC20" s="57">
        <v>27.962946050072</v>
      </c>
      <c r="BD20" s="57">
        <v>28.815746050072</v>
      </c>
      <c r="BE20" s="57">
        <v>29.158871050072</v>
      </c>
      <c r="BF20" s="57">
        <v>29.886371050072</v>
      </c>
      <c r="BG20" s="57">
        <v>30.650446050072</v>
      </c>
      <c r="BH20" s="57">
        <v>30.505446050072</v>
      </c>
      <c r="BI20">
        <v>30.720446050072</v>
      </c>
      <c r="BJ20" s="57">
        <v>30.917946050072</v>
      </c>
      <c r="BK20" s="57">
        <v>30.782946050072</v>
      </c>
      <c r="BL20" s="60">
        <v>31.722946050072</v>
      </c>
      <c r="BM20" s="57">
        <v>31.435446050072</v>
      </c>
      <c r="BN20" s="57">
        <v>31.437946050072</v>
      </c>
      <c r="BO20" s="57">
        <v>30.772946050072</v>
      </c>
      <c r="BP20" s="57">
        <v>31.2653131868732</v>
      </c>
      <c r="BQ20" s="57">
        <v>31.4822846599505</v>
      </c>
      <c r="BR20" s="57">
        <v>30.750446050072</v>
      </c>
      <c r="BS20" s="57">
        <v>32.285446050072</v>
      </c>
      <c r="BT20" s="57">
        <v>32.127946050072</v>
      </c>
      <c r="BU20" s="57">
        <v>32.010446050072</v>
      </c>
      <c r="BV20" s="57">
        <v>31.282946050072</v>
      </c>
      <c r="BW20">
        <v>31.285446050072</v>
      </c>
      <c r="BX20">
        <v>32.365446050072</v>
      </c>
    </row>
    <row r="21" ht="15.95" customHeight="1" spans="1:76">
      <c r="A21" s="85" t="s">
        <v>70</v>
      </c>
      <c r="B21" s="46"/>
      <c r="C21" s="46"/>
      <c r="D21" s="14">
        <v>-76.786430299668</v>
      </c>
      <c r="E21" s="14">
        <v>-42.3175</v>
      </c>
      <c r="F21" s="14">
        <v>-43.025</v>
      </c>
      <c r="G21" s="14">
        <f t="shared" si="0"/>
        <v>-0.707499999999989</v>
      </c>
      <c r="H21" s="14">
        <f t="shared" si="1"/>
        <v>34.468930299668</v>
      </c>
      <c r="I21" s="14">
        <f t="shared" si="2"/>
        <v>33.761430299668</v>
      </c>
      <c r="J21" s="56"/>
      <c r="K21" s="56"/>
      <c r="L21" s="56"/>
      <c r="M21" s="56"/>
      <c r="N21" s="56"/>
      <c r="O21" s="56"/>
      <c r="P21" s="56"/>
      <c r="Q21" s="56"/>
      <c r="R21" s="56"/>
      <c r="S21" s="56">
        <v>9.52643029966799</v>
      </c>
      <c r="T21" s="57">
        <v>10.588930299668</v>
      </c>
      <c r="U21" s="57">
        <v>11.186430299668</v>
      </c>
      <c r="V21" s="57">
        <v>11.522023208658</v>
      </c>
      <c r="W21" s="57">
        <v>11.933930299668</v>
      </c>
      <c r="X21" s="57">
        <v>11.325330299668</v>
      </c>
      <c r="Y21" s="57">
        <v>12.593930299668</v>
      </c>
      <c r="Z21" s="57">
        <v>16.248930299668</v>
      </c>
      <c r="AA21" s="57">
        <v>18.832980299668</v>
      </c>
      <c r="AB21" s="57">
        <v>20.668930299668</v>
      </c>
      <c r="AC21" s="57">
        <v>22.321430299668</v>
      </c>
      <c r="AD21" s="57">
        <v>22.188930299668</v>
      </c>
      <c r="AE21" s="57">
        <v>23.091430299668</v>
      </c>
      <c r="AF21" s="57">
        <v>22.811430299668</v>
      </c>
      <c r="AG21" s="57">
        <v>23.163930299668</v>
      </c>
      <c r="AH21" s="57">
        <v>23.533930299668</v>
      </c>
      <c r="AI21" s="57">
        <v>23.651430299668</v>
      </c>
      <c r="AJ21" s="57">
        <v>24.436430299668</v>
      </c>
      <c r="AK21" s="57">
        <v>24.181430299668</v>
      </c>
      <c r="AL21" s="57">
        <v>24.691430299668</v>
      </c>
      <c r="AM21" s="57">
        <v>24.498930299668</v>
      </c>
      <c r="AN21" s="57">
        <v>24.248930299668</v>
      </c>
      <c r="AO21" s="57">
        <v>23.838930299668</v>
      </c>
      <c r="AP21" s="57">
        <v>24.846430299668</v>
      </c>
      <c r="AQ21" s="57">
        <v>25.636430299668</v>
      </c>
      <c r="AR21" s="57">
        <v>25.826430299668</v>
      </c>
      <c r="AS21" s="57">
        <v>26.886430299668</v>
      </c>
      <c r="AT21" s="57">
        <v>26.856430299668</v>
      </c>
      <c r="AU21" s="57">
        <v>26.801430299668</v>
      </c>
      <c r="AV21" s="57">
        <v>26.801430299668</v>
      </c>
      <c r="AW21" s="57">
        <v>26.548930299668</v>
      </c>
      <c r="AX21">
        <v>28.823930299668</v>
      </c>
      <c r="AY21">
        <v>30.111330299668</v>
      </c>
      <c r="AZ21">
        <v>29.991330299668</v>
      </c>
      <c r="BA21">
        <v>30.161430299668</v>
      </c>
      <c r="BB21" s="57">
        <v>30.178930299668</v>
      </c>
      <c r="BC21" s="57">
        <v>29.561430299668</v>
      </c>
      <c r="BD21" s="57">
        <v>30.453180299668</v>
      </c>
      <c r="BE21" s="57">
        <v>30.801930299668</v>
      </c>
      <c r="BF21" s="57">
        <v>31.626930299668</v>
      </c>
      <c r="BG21" s="57">
        <v>32.471430299668</v>
      </c>
      <c r="BH21" s="57">
        <v>32.443930299668</v>
      </c>
      <c r="BI21">
        <v>32.623930299668</v>
      </c>
      <c r="BJ21" s="57">
        <v>32.728930299668</v>
      </c>
      <c r="BK21" s="57">
        <v>32.961430299668</v>
      </c>
      <c r="BL21" s="60">
        <v>33.976430299668</v>
      </c>
      <c r="BM21" s="57">
        <v>33.516430299668</v>
      </c>
      <c r="BN21" s="57">
        <v>33.483930299668</v>
      </c>
      <c r="BO21" s="57">
        <v>32.781430299668</v>
      </c>
      <c r="BP21" s="57">
        <v>33.3059331844627</v>
      </c>
      <c r="BQ21" s="57">
        <v>33.5357605635248</v>
      </c>
      <c r="BR21" s="57">
        <v>32.753930299668</v>
      </c>
      <c r="BS21" s="57">
        <v>34.366430299668</v>
      </c>
      <c r="BT21" s="57">
        <v>34.311430299668</v>
      </c>
      <c r="BU21" s="57">
        <v>34.111430299668</v>
      </c>
      <c r="BV21" s="57">
        <v>33.403930299668</v>
      </c>
      <c r="BW21">
        <v>33.456430299668</v>
      </c>
      <c r="BX21">
        <v>34.468930299668</v>
      </c>
    </row>
    <row r="22" ht="15.95" customHeight="1" spans="1:76">
      <c r="A22" s="85" t="s">
        <v>71</v>
      </c>
      <c r="B22" s="46"/>
      <c r="C22" s="46"/>
      <c r="D22" s="14">
        <v>-91.803691105944</v>
      </c>
      <c r="E22" s="14">
        <v>-54.6725</v>
      </c>
      <c r="F22" s="14">
        <v>-55.3675</v>
      </c>
      <c r="G22" s="14">
        <f t="shared" si="0"/>
        <v>-0.694999999999993</v>
      </c>
      <c r="H22" s="14">
        <f t="shared" si="1"/>
        <v>37.131191105944</v>
      </c>
      <c r="I22" s="14">
        <f t="shared" si="2"/>
        <v>36.436191105944</v>
      </c>
      <c r="J22" s="56"/>
      <c r="K22" s="56"/>
      <c r="L22" s="56"/>
      <c r="M22" s="56"/>
      <c r="N22" s="56"/>
      <c r="O22" s="56"/>
      <c r="P22" s="56"/>
      <c r="Q22" s="56"/>
      <c r="R22" s="56"/>
      <c r="S22" s="56">
        <v>9.661191105944</v>
      </c>
      <c r="T22" s="57">
        <v>10.878691105944</v>
      </c>
      <c r="U22" s="57">
        <v>11.551191105944</v>
      </c>
      <c r="V22" s="57">
        <v>11.8977268391223</v>
      </c>
      <c r="W22" s="57">
        <v>12.363691105944</v>
      </c>
      <c r="X22" s="57">
        <v>11.772091105944</v>
      </c>
      <c r="Y22" s="57">
        <v>12.986191105944</v>
      </c>
      <c r="Z22" s="57">
        <v>16.873691105944</v>
      </c>
      <c r="AA22" s="57">
        <v>19.683716105944</v>
      </c>
      <c r="AB22" s="57">
        <v>21.716191105944</v>
      </c>
      <c r="AC22" s="57">
        <v>23.481191105944</v>
      </c>
      <c r="AD22" s="57">
        <v>23.441191105944</v>
      </c>
      <c r="AE22" s="57">
        <v>24.318691105944</v>
      </c>
      <c r="AF22" s="57">
        <v>24.061191105944</v>
      </c>
      <c r="AG22" s="57">
        <v>24.441191105944</v>
      </c>
      <c r="AH22" s="57">
        <v>24.816191105944</v>
      </c>
      <c r="AI22" s="57">
        <v>24.976191105944</v>
      </c>
      <c r="AJ22" s="57">
        <v>25.811191105944</v>
      </c>
      <c r="AK22" s="57">
        <v>25.606191105944</v>
      </c>
      <c r="AL22" s="57">
        <v>26.096191105944</v>
      </c>
      <c r="AM22" s="57">
        <v>25.908691105944</v>
      </c>
      <c r="AN22" s="57">
        <v>25.688691105944</v>
      </c>
      <c r="AO22" s="57">
        <v>25.381191105944</v>
      </c>
      <c r="AP22" s="57">
        <v>26.363691105944</v>
      </c>
      <c r="AQ22" s="57">
        <v>27.206191105944</v>
      </c>
      <c r="AR22" s="57">
        <v>27.413691105944</v>
      </c>
      <c r="AS22" s="57">
        <v>28.521191105944</v>
      </c>
      <c r="AT22" s="57">
        <v>28.498691105944</v>
      </c>
      <c r="AU22" s="57">
        <v>28.413691105944</v>
      </c>
      <c r="AV22" s="57">
        <v>28.413691105944</v>
      </c>
      <c r="AW22" s="57">
        <v>28.211191105944</v>
      </c>
      <c r="AX22">
        <v>30.728691105944</v>
      </c>
      <c r="AY22">
        <v>32.089891105944</v>
      </c>
      <c r="AZ22">
        <v>31.977391105944</v>
      </c>
      <c r="BA22">
        <v>32.178691105944</v>
      </c>
      <c r="BB22" s="57">
        <v>32.283691105944</v>
      </c>
      <c r="BC22" s="57">
        <v>31.701191105944</v>
      </c>
      <c r="BD22" s="57">
        <v>32.668791105944</v>
      </c>
      <c r="BE22" s="57">
        <v>33.103791105944</v>
      </c>
      <c r="BF22" s="57">
        <v>34.583791105944</v>
      </c>
      <c r="BG22" s="57">
        <v>34.941191105944</v>
      </c>
      <c r="BH22" s="57">
        <v>34.948691105944</v>
      </c>
      <c r="BI22">
        <v>35.113691105944</v>
      </c>
      <c r="BJ22" s="57">
        <v>35.246191105944</v>
      </c>
      <c r="BK22" s="57">
        <v>35.548691105944</v>
      </c>
      <c r="BL22" s="60">
        <v>36.513691105944</v>
      </c>
      <c r="BM22" s="57">
        <v>36.091191105944</v>
      </c>
      <c r="BN22" s="57">
        <v>36.106191105944</v>
      </c>
      <c r="BO22" s="57">
        <v>35.383691105944</v>
      </c>
      <c r="BP22" s="57">
        <v>35.9498301636391</v>
      </c>
      <c r="BQ22" s="57">
        <v>36.19631409367</v>
      </c>
      <c r="BR22" s="57">
        <v>35.391191105944</v>
      </c>
      <c r="BS22" s="57">
        <v>37.046191105944</v>
      </c>
      <c r="BT22" s="57">
        <v>36.951191105944</v>
      </c>
      <c r="BU22" s="57">
        <v>36.753691105944</v>
      </c>
      <c r="BV22" s="57">
        <v>36.086191105944</v>
      </c>
      <c r="BW22">
        <v>36.113691105944</v>
      </c>
      <c r="BX22">
        <v>37.131191105944</v>
      </c>
    </row>
    <row r="23" ht="15.95" customHeight="1" spans="1:76">
      <c r="A23" s="85" t="s">
        <v>72</v>
      </c>
      <c r="B23" s="46"/>
      <c r="C23" s="46"/>
      <c r="D23" s="14">
        <v>-102.216217846228</v>
      </c>
      <c r="E23" s="14">
        <v>-61.1625</v>
      </c>
      <c r="F23" s="14">
        <v>-61.885</v>
      </c>
      <c r="G23" s="14">
        <f t="shared" si="0"/>
        <v>-0.722499999999989</v>
      </c>
      <c r="H23" s="14">
        <f t="shared" si="1"/>
        <v>41.053717846228</v>
      </c>
      <c r="I23" s="14">
        <f t="shared" si="2"/>
        <v>40.331217846228</v>
      </c>
      <c r="J23" s="56"/>
      <c r="K23" s="56"/>
      <c r="L23" s="56"/>
      <c r="M23" s="56"/>
      <c r="N23" s="56"/>
      <c r="O23" s="56"/>
      <c r="P23" s="56"/>
      <c r="Q23" s="56"/>
      <c r="R23" s="56"/>
      <c r="S23" s="56">
        <v>9.926217846228</v>
      </c>
      <c r="T23" s="57">
        <v>11.146217846228</v>
      </c>
      <c r="U23" s="57">
        <v>11.916217846228</v>
      </c>
      <c r="V23" s="57">
        <v>12.2737043816148</v>
      </c>
      <c r="W23" s="57">
        <v>12.718717846228</v>
      </c>
      <c r="X23" s="57">
        <v>12.144117846228</v>
      </c>
      <c r="Y23" s="57">
        <v>13.551217846228</v>
      </c>
      <c r="Z23" s="57">
        <v>17.843717846228</v>
      </c>
      <c r="AA23" s="57">
        <v>20.872817846228</v>
      </c>
      <c r="AB23" s="57">
        <v>23.161217846228</v>
      </c>
      <c r="AC23" s="57">
        <v>25.131217846228</v>
      </c>
      <c r="AD23" s="57">
        <v>25.483717846228</v>
      </c>
      <c r="AE23" s="57">
        <v>26.248717846228</v>
      </c>
      <c r="AF23" s="57">
        <v>26.028717846228</v>
      </c>
      <c r="AG23" s="57">
        <v>26.393717846228</v>
      </c>
      <c r="AH23" s="57">
        <v>26.968717846228</v>
      </c>
      <c r="AI23" s="57">
        <v>27.103717846228</v>
      </c>
      <c r="AJ23" s="57">
        <v>27.863717846228</v>
      </c>
      <c r="AK23" s="57">
        <v>27.653717846228</v>
      </c>
      <c r="AL23" s="57">
        <v>28.073717846228</v>
      </c>
      <c r="AM23" s="57">
        <v>28.153717846228</v>
      </c>
      <c r="AN23" s="57">
        <v>27.853717846228</v>
      </c>
      <c r="AO23" s="57">
        <v>27.428717846228</v>
      </c>
      <c r="AP23" s="57">
        <v>28.546217846228</v>
      </c>
      <c r="AQ23" s="57">
        <v>29.353717846228</v>
      </c>
      <c r="AR23" s="57">
        <v>29.663717846228</v>
      </c>
      <c r="AS23" s="57">
        <v>30.603717846228</v>
      </c>
      <c r="AT23" s="57">
        <v>30.583717846228</v>
      </c>
      <c r="AU23" s="57">
        <v>30.428717846228</v>
      </c>
      <c r="AV23" s="57">
        <v>30.428717846228</v>
      </c>
      <c r="AW23" s="57">
        <v>30.291217846228</v>
      </c>
      <c r="AX23">
        <v>33.436217846228</v>
      </c>
      <c r="AY23">
        <v>34.969617846228</v>
      </c>
      <c r="AZ23">
        <v>34.877117846228</v>
      </c>
      <c r="BA23">
        <v>35.331217846228</v>
      </c>
      <c r="BB23" s="57">
        <v>35.428717846228</v>
      </c>
      <c r="BC23" s="57">
        <v>34.856217846228</v>
      </c>
      <c r="BD23" s="57">
        <v>36.162067846228</v>
      </c>
      <c r="BE23" s="57">
        <v>36.683317846228</v>
      </c>
      <c r="BF23" s="57">
        <v>37.783317846228</v>
      </c>
      <c r="BG23" s="57">
        <v>38.661217846228</v>
      </c>
      <c r="BH23" s="57">
        <v>38.743717846228</v>
      </c>
      <c r="BI23">
        <v>38.766217846228</v>
      </c>
      <c r="BJ23" s="57">
        <v>39.058717846228</v>
      </c>
      <c r="BK23" s="57">
        <v>39.178717846228</v>
      </c>
      <c r="BL23" s="60">
        <v>40.463717846228</v>
      </c>
      <c r="BM23" s="57">
        <v>39.723717846228</v>
      </c>
      <c r="BN23" s="57">
        <v>39.911217846228</v>
      </c>
      <c r="BO23" s="57">
        <v>39.221217846228</v>
      </c>
      <c r="BP23" s="57">
        <v>39.8487573317677</v>
      </c>
      <c r="BQ23" s="57">
        <v>40.1198045029578</v>
      </c>
      <c r="BR23" s="57">
        <v>39.346217846228</v>
      </c>
      <c r="BS23" s="57">
        <v>41.008717846228</v>
      </c>
      <c r="BT23" s="57">
        <v>40.836217846228</v>
      </c>
      <c r="BU23" s="57">
        <v>40.613717846228</v>
      </c>
      <c r="BV23" s="57">
        <v>39.948717846228</v>
      </c>
      <c r="BW23">
        <v>39.981217846228</v>
      </c>
      <c r="BX23">
        <v>41.053717846228</v>
      </c>
    </row>
    <row r="24" ht="15.95" customHeight="1" spans="1:76">
      <c r="A24" s="85" t="s">
        <v>73</v>
      </c>
      <c r="B24" s="46"/>
      <c r="C24" s="46"/>
      <c r="D24" s="14">
        <v>-102.709968029832</v>
      </c>
      <c r="E24" s="14">
        <v>-57.8075</v>
      </c>
      <c r="F24" s="14">
        <v>-58.625</v>
      </c>
      <c r="G24" s="14">
        <f t="shared" si="0"/>
        <v>-0.817499999999995</v>
      </c>
      <c r="H24" s="14">
        <f t="shared" si="1"/>
        <v>44.902468029832</v>
      </c>
      <c r="I24" s="14">
        <f t="shared" si="2"/>
        <v>44.084968029832</v>
      </c>
      <c r="J24" s="56"/>
      <c r="K24" s="56"/>
      <c r="L24" s="56"/>
      <c r="M24" s="56"/>
      <c r="N24" s="56"/>
      <c r="O24" s="56"/>
      <c r="P24" s="56"/>
      <c r="Q24" s="56"/>
      <c r="R24" s="56"/>
      <c r="S24" s="56">
        <v>10.082468029832</v>
      </c>
      <c r="T24" s="57">
        <v>11.354968029832</v>
      </c>
      <c r="U24" s="57">
        <v>12.207468029832</v>
      </c>
      <c r="V24" s="57">
        <v>12.573692070727</v>
      </c>
      <c r="W24" s="57">
        <v>13.027468029832</v>
      </c>
      <c r="X24" s="57">
        <v>12.449468029832</v>
      </c>
      <c r="Y24" s="57">
        <v>14.044968029832</v>
      </c>
      <c r="Z24" s="57">
        <v>18.814968029832</v>
      </c>
      <c r="AA24" s="57">
        <v>21.963093029832</v>
      </c>
      <c r="AB24" s="57">
        <v>24.487468029832</v>
      </c>
      <c r="AC24" s="57">
        <v>26.642468029832</v>
      </c>
      <c r="AD24" s="57">
        <v>27.359968029832</v>
      </c>
      <c r="AE24" s="57">
        <v>28.032468029832</v>
      </c>
      <c r="AF24" s="57">
        <v>27.862468029832</v>
      </c>
      <c r="AG24" s="57">
        <v>28.184968029832</v>
      </c>
      <c r="AH24" s="57">
        <v>28.882468029832</v>
      </c>
      <c r="AI24" s="57">
        <v>29.039968029832</v>
      </c>
      <c r="AJ24" s="57">
        <v>29.827468029832</v>
      </c>
      <c r="AK24" s="57">
        <v>29.494968029832</v>
      </c>
      <c r="AL24" s="57">
        <v>29.972468029832</v>
      </c>
      <c r="AM24" s="57">
        <v>30.164968029832</v>
      </c>
      <c r="AN24" s="57">
        <v>29.824968029832</v>
      </c>
      <c r="AO24" s="57">
        <v>29.454968029832</v>
      </c>
      <c r="AP24" s="57">
        <v>30.599968029832</v>
      </c>
      <c r="AQ24" s="57">
        <v>31.404968029832</v>
      </c>
      <c r="AR24" s="57">
        <v>31.789968029832</v>
      </c>
      <c r="AS24" s="57">
        <v>32.652468029832</v>
      </c>
      <c r="AT24" s="57">
        <v>32.507468029832</v>
      </c>
      <c r="AU24" s="57">
        <v>32.319968029832</v>
      </c>
      <c r="AV24" s="57">
        <v>32.319968029832</v>
      </c>
      <c r="AW24" s="57">
        <v>32.199968029832</v>
      </c>
      <c r="AX24">
        <v>35.954968029832</v>
      </c>
      <c r="AY24">
        <v>37.787668029832</v>
      </c>
      <c r="AZ24">
        <v>37.677668029832</v>
      </c>
      <c r="BA24">
        <v>38.352468029832</v>
      </c>
      <c r="BB24" s="57">
        <v>38.467468029832</v>
      </c>
      <c r="BC24" s="57">
        <v>37.897468029832</v>
      </c>
      <c r="BD24" s="57">
        <v>39.580518029832</v>
      </c>
      <c r="BE24" s="57">
        <v>40.259268029832</v>
      </c>
      <c r="BF24" s="57">
        <v>41.466768029832</v>
      </c>
      <c r="BG24" s="57">
        <v>42.252468029832</v>
      </c>
      <c r="BH24" s="57">
        <v>42.514968029832</v>
      </c>
      <c r="BI24">
        <v>42.414968029832</v>
      </c>
      <c r="BJ24" s="57">
        <v>42.722468029832</v>
      </c>
      <c r="BK24" s="57">
        <v>42.712468029832</v>
      </c>
      <c r="BL24" s="60">
        <v>44.312468029832</v>
      </c>
      <c r="BM24" s="57">
        <v>43.674968029832</v>
      </c>
      <c r="BN24" s="57">
        <v>43.577468029832</v>
      </c>
      <c r="BO24" s="57">
        <v>42.944968029832</v>
      </c>
      <c r="BP24" s="57">
        <v>43.6320875183093</v>
      </c>
      <c r="BQ24" s="57">
        <v>43.9269696696746</v>
      </c>
      <c r="BR24" s="57">
        <v>43.137468029832</v>
      </c>
      <c r="BS24" s="57">
        <v>44.822468029832</v>
      </c>
      <c r="BT24" s="57">
        <v>44.609968029832</v>
      </c>
      <c r="BU24" s="57">
        <v>44.327468029832</v>
      </c>
      <c r="BV24" s="57">
        <v>43.669968029832</v>
      </c>
      <c r="BW24">
        <v>43.797468029832</v>
      </c>
      <c r="BX24">
        <v>44.902468029832</v>
      </c>
    </row>
    <row r="25" ht="15.95" customHeight="1" spans="1:76">
      <c r="A25" s="85" t="s">
        <v>74</v>
      </c>
      <c r="B25" s="46"/>
      <c r="C25" s="46"/>
      <c r="D25" s="14">
        <v>-97.748665100076</v>
      </c>
      <c r="E25" s="14">
        <v>-49.3</v>
      </c>
      <c r="F25" s="14">
        <v>-50.0675</v>
      </c>
      <c r="G25" s="14">
        <f t="shared" si="0"/>
        <v>-0.767499999999998</v>
      </c>
      <c r="H25" s="14">
        <f t="shared" si="1"/>
        <v>48.448665100076</v>
      </c>
      <c r="I25" s="14">
        <f t="shared" si="2"/>
        <v>47.681165100076</v>
      </c>
      <c r="J25" s="56"/>
      <c r="K25" s="56"/>
      <c r="L25" s="56"/>
      <c r="M25" s="56"/>
      <c r="N25" s="56"/>
      <c r="O25" s="56"/>
      <c r="P25" s="56"/>
      <c r="Q25" s="56"/>
      <c r="R25" s="56"/>
      <c r="S25" s="56">
        <v>10.253665100076</v>
      </c>
      <c r="T25" s="57">
        <v>11.571165100076</v>
      </c>
      <c r="U25" s="57">
        <v>12.491165100076</v>
      </c>
      <c r="V25" s="57">
        <v>12.8659000530783</v>
      </c>
      <c r="W25" s="57">
        <v>13.341165100076</v>
      </c>
      <c r="X25" s="57">
        <v>12.749565100076</v>
      </c>
      <c r="Y25" s="57">
        <v>14.463665100076</v>
      </c>
      <c r="Z25" s="57">
        <v>19.516165100076</v>
      </c>
      <c r="AA25" s="57">
        <v>22.824715100076</v>
      </c>
      <c r="AB25" s="57">
        <v>25.543665100076</v>
      </c>
      <c r="AC25" s="57">
        <v>27.868665100076</v>
      </c>
      <c r="AD25" s="57">
        <v>28.921165100076</v>
      </c>
      <c r="AE25" s="57">
        <v>29.523665100076</v>
      </c>
      <c r="AF25" s="57">
        <v>29.358665100076</v>
      </c>
      <c r="AG25" s="57">
        <v>29.696165100076</v>
      </c>
      <c r="AH25" s="57">
        <v>30.448665100076</v>
      </c>
      <c r="AI25" s="57">
        <v>30.663665100076</v>
      </c>
      <c r="AJ25" s="57">
        <v>31.471165100076</v>
      </c>
      <c r="AK25" s="57">
        <v>31.126165100076</v>
      </c>
      <c r="AL25" s="57">
        <v>31.561165100076</v>
      </c>
      <c r="AM25" s="57">
        <v>31.886165100076</v>
      </c>
      <c r="AN25" s="57">
        <v>31.436165100076</v>
      </c>
      <c r="AO25" s="57">
        <v>31.216165100076</v>
      </c>
      <c r="AP25" s="57">
        <v>32.358665100076</v>
      </c>
      <c r="AQ25" s="57">
        <v>33.193665100076</v>
      </c>
      <c r="AR25" s="57">
        <v>33.628665100076</v>
      </c>
      <c r="AS25" s="57">
        <v>34.418665100076</v>
      </c>
      <c r="AT25" s="57">
        <v>34.248665100076</v>
      </c>
      <c r="AU25" s="57">
        <v>34.096165100076</v>
      </c>
      <c r="AV25" s="57">
        <v>34.096165100076</v>
      </c>
      <c r="AW25" s="57">
        <v>33.946165100076</v>
      </c>
      <c r="AX25">
        <v>38.241165100076</v>
      </c>
      <c r="AY25">
        <v>40.258365100076</v>
      </c>
      <c r="AZ25">
        <v>40.205865100076</v>
      </c>
      <c r="BA25">
        <v>41.001165100076</v>
      </c>
      <c r="BB25" s="57">
        <v>41.166165100076</v>
      </c>
      <c r="BC25" s="57">
        <v>40.711165100076</v>
      </c>
      <c r="BD25" s="57">
        <v>42.584865100076</v>
      </c>
      <c r="BE25" s="57">
        <v>43.417365100076</v>
      </c>
      <c r="BF25" s="57">
        <v>44.659865100076</v>
      </c>
      <c r="BG25" s="57">
        <v>45.551165100076</v>
      </c>
      <c r="BH25" s="57">
        <v>45.898665100076</v>
      </c>
      <c r="BI25">
        <v>45.916165100076</v>
      </c>
      <c r="BJ25" s="57">
        <v>46.111165100076</v>
      </c>
      <c r="BK25" s="57">
        <v>46.068665100076</v>
      </c>
      <c r="BL25" s="60">
        <v>47.711165100076</v>
      </c>
      <c r="BM25" s="57">
        <v>47.098665100076</v>
      </c>
      <c r="BN25" s="57">
        <v>47.043665100076</v>
      </c>
      <c r="BO25" s="57">
        <v>46.408665100076</v>
      </c>
      <c r="BP25" s="57">
        <v>47.1512037416772</v>
      </c>
      <c r="BQ25" s="57">
        <v>47.4682563252498</v>
      </c>
      <c r="BR25" s="57">
        <v>46.691165100076</v>
      </c>
      <c r="BS25" s="57">
        <v>48.396165100076</v>
      </c>
      <c r="BT25" s="57">
        <v>48.133665100076</v>
      </c>
      <c r="BU25" s="57">
        <v>47.811165100076</v>
      </c>
      <c r="BV25" s="57">
        <v>47.196165100076</v>
      </c>
      <c r="BW25">
        <v>47.366165100076</v>
      </c>
      <c r="BX25">
        <v>48.448665100076</v>
      </c>
    </row>
    <row r="26" ht="15.95" customHeight="1" spans="1:76">
      <c r="A26" s="85" t="s">
        <v>75</v>
      </c>
      <c r="B26" s="46"/>
      <c r="C26" s="46"/>
      <c r="D26" s="14">
        <v>-89.493745320928</v>
      </c>
      <c r="E26" s="14">
        <v>-37.725</v>
      </c>
      <c r="F26" s="14">
        <v>-38.49</v>
      </c>
      <c r="G26" s="14">
        <f t="shared" si="0"/>
        <v>-0.764999999999993</v>
      </c>
      <c r="H26" s="14">
        <f t="shared" si="1"/>
        <v>51.768745320928</v>
      </c>
      <c r="I26" s="14">
        <f t="shared" si="2"/>
        <v>51.003745320928</v>
      </c>
      <c r="J26" s="56"/>
      <c r="K26" s="56"/>
      <c r="L26" s="56"/>
      <c r="M26" s="56"/>
      <c r="N26" s="56"/>
      <c r="O26" s="56"/>
      <c r="P26" s="56"/>
      <c r="Q26" s="56"/>
      <c r="R26" s="56"/>
      <c r="S26" s="56">
        <v>10.356245320928</v>
      </c>
      <c r="T26" s="57">
        <v>11.801245320928</v>
      </c>
      <c r="U26" s="57">
        <v>12.796245320928</v>
      </c>
      <c r="V26" s="57">
        <v>13.1801326805558</v>
      </c>
      <c r="W26" s="57">
        <v>13.688745320928</v>
      </c>
      <c r="X26" s="57">
        <v>13.124345320928</v>
      </c>
      <c r="Y26" s="57">
        <v>14.836245320928</v>
      </c>
      <c r="Z26" s="57">
        <v>20.096245320928</v>
      </c>
      <c r="AA26" s="57">
        <v>23.506570320928</v>
      </c>
      <c r="AB26" s="57">
        <v>26.386245320928</v>
      </c>
      <c r="AC26" s="57">
        <v>28.818745320928</v>
      </c>
      <c r="AD26" s="57">
        <v>30.153745320928</v>
      </c>
      <c r="AE26" s="57">
        <v>30.688745320928</v>
      </c>
      <c r="AF26" s="57">
        <v>30.548745320928</v>
      </c>
      <c r="AG26" s="57">
        <v>30.913745320928</v>
      </c>
      <c r="AH26" s="57">
        <v>31.698745320928</v>
      </c>
      <c r="AI26" s="57">
        <v>31.928745320928</v>
      </c>
      <c r="AJ26" s="57">
        <v>32.783745320928</v>
      </c>
      <c r="AK26" s="57">
        <v>32.513745320928</v>
      </c>
      <c r="AL26" s="57">
        <v>32.936245320928</v>
      </c>
      <c r="AM26" s="57">
        <v>33.256245320928</v>
      </c>
      <c r="AN26" s="57">
        <v>32.826245320928</v>
      </c>
      <c r="AO26" s="57">
        <v>32.708745320928</v>
      </c>
      <c r="AP26" s="57">
        <v>33.833745320928</v>
      </c>
      <c r="AQ26" s="57">
        <v>34.743745320928</v>
      </c>
      <c r="AR26" s="57">
        <v>35.203745320928</v>
      </c>
      <c r="AS26" s="57">
        <v>35.978745320928</v>
      </c>
      <c r="AT26" s="57">
        <v>35.801245320928</v>
      </c>
      <c r="AU26" s="57">
        <v>35.671245320928</v>
      </c>
      <c r="AV26" s="57">
        <v>35.671245320928</v>
      </c>
      <c r="AW26" s="57">
        <v>35.553745320928</v>
      </c>
      <c r="AX26">
        <v>40.228745320928</v>
      </c>
      <c r="AY26">
        <v>42.397645320928</v>
      </c>
      <c r="AZ26">
        <v>42.397645320928</v>
      </c>
      <c r="BA26">
        <v>43.261245320928</v>
      </c>
      <c r="BB26" s="57">
        <v>43.518745320928</v>
      </c>
      <c r="BC26" s="57">
        <v>43.126245320928</v>
      </c>
      <c r="BD26" s="57">
        <v>45.165995320928</v>
      </c>
      <c r="BE26" s="57">
        <v>46.140995320928</v>
      </c>
      <c r="BF26" s="57">
        <v>47.460995320928</v>
      </c>
      <c r="BG26" s="57">
        <v>48.468745320928</v>
      </c>
      <c r="BH26" s="57">
        <v>48.906245320928</v>
      </c>
      <c r="BI26">
        <v>48.971245320928</v>
      </c>
      <c r="BJ26" s="57">
        <v>49.196245320928</v>
      </c>
      <c r="BK26" s="57">
        <v>49.141245320928</v>
      </c>
      <c r="BL26" s="60">
        <v>50.648745320928</v>
      </c>
      <c r="BM26" s="57">
        <v>50.043745320928</v>
      </c>
      <c r="BN26" s="57">
        <v>50.216245320928</v>
      </c>
      <c r="BO26" s="57">
        <v>49.553745320928</v>
      </c>
      <c r="BP26" s="57">
        <v>50.3466052460629</v>
      </c>
      <c r="BQ26" s="57">
        <v>50.6837888591131</v>
      </c>
      <c r="BR26" s="57">
        <v>49.938745320928</v>
      </c>
      <c r="BS26" s="57">
        <v>51.651245320928</v>
      </c>
      <c r="BT26" s="57">
        <v>51.296245320928</v>
      </c>
      <c r="BU26" s="57">
        <v>51.013745320928</v>
      </c>
      <c r="BV26" s="57">
        <v>50.451245320928</v>
      </c>
      <c r="BW26">
        <v>50.678745320928</v>
      </c>
      <c r="BX26">
        <v>51.768745320928</v>
      </c>
    </row>
    <row r="27" ht="15.95" customHeight="1" spans="1:76">
      <c r="A27" s="85" t="s">
        <v>76</v>
      </c>
      <c r="B27" s="46"/>
      <c r="C27" s="46"/>
      <c r="D27" s="14">
        <v>-80.435660339552</v>
      </c>
      <c r="E27" s="14">
        <v>-25.4475</v>
      </c>
      <c r="F27" s="14">
        <v>-26.22</v>
      </c>
      <c r="G27" s="14">
        <f t="shared" si="0"/>
        <v>-0.772499999999994</v>
      </c>
      <c r="H27" s="14">
        <f t="shared" si="1"/>
        <v>54.988160339552</v>
      </c>
      <c r="I27" s="14">
        <f t="shared" si="2"/>
        <v>54.215660339552</v>
      </c>
      <c r="J27" s="56"/>
      <c r="K27" s="56"/>
      <c r="L27" s="56"/>
      <c r="M27" s="56"/>
      <c r="N27" s="56"/>
      <c r="O27" s="56"/>
      <c r="P27" s="56"/>
      <c r="Q27" s="56"/>
      <c r="R27" s="56"/>
      <c r="S27" s="56">
        <v>10.303160339552</v>
      </c>
      <c r="T27" s="57">
        <v>11.830660339552</v>
      </c>
      <c r="U27" s="57">
        <v>12.905660339552</v>
      </c>
      <c r="V27" s="57">
        <v>13.2928301497386</v>
      </c>
      <c r="W27" s="57">
        <v>13.823160339552</v>
      </c>
      <c r="X27" s="57">
        <v>13.296160339552</v>
      </c>
      <c r="Y27" s="57">
        <v>15.018160339552</v>
      </c>
      <c r="Z27" s="57">
        <v>20.438160339552</v>
      </c>
      <c r="AA27" s="57">
        <v>23.933010339552</v>
      </c>
      <c r="AB27" s="57">
        <v>26.940660339552</v>
      </c>
      <c r="AC27" s="57">
        <v>29.485660339552</v>
      </c>
      <c r="AD27" s="57">
        <v>31.135660339552</v>
      </c>
      <c r="AE27" s="57">
        <v>31.593160339552</v>
      </c>
      <c r="AF27" s="57">
        <v>31.510660339552</v>
      </c>
      <c r="AG27" s="57">
        <v>31.893160339552</v>
      </c>
      <c r="AH27" s="57">
        <v>32.725660339552</v>
      </c>
      <c r="AI27" s="57">
        <v>32.960660339552</v>
      </c>
      <c r="AJ27" s="57">
        <v>33.855660339552</v>
      </c>
      <c r="AK27" s="57">
        <v>33.668160339552</v>
      </c>
      <c r="AL27" s="57">
        <v>34.045660339552</v>
      </c>
      <c r="AM27" s="57">
        <v>34.390660339552</v>
      </c>
      <c r="AN27" s="57">
        <v>33.960660339552</v>
      </c>
      <c r="AO27" s="57">
        <v>33.963160339552</v>
      </c>
      <c r="AP27" s="57">
        <v>35.085660339552</v>
      </c>
      <c r="AQ27" s="57">
        <v>36.015660339552</v>
      </c>
      <c r="AR27" s="57">
        <v>36.538160339552</v>
      </c>
      <c r="AS27" s="57">
        <v>37.335660339552</v>
      </c>
      <c r="AT27" s="57">
        <v>37.123160339552</v>
      </c>
      <c r="AU27" s="57">
        <v>37.038160339552</v>
      </c>
      <c r="AV27" s="57">
        <v>37.038160339552</v>
      </c>
      <c r="AW27" s="57">
        <v>36.965660339552</v>
      </c>
      <c r="AX27">
        <v>42.023160339552</v>
      </c>
      <c r="AY27">
        <v>44.370410339552</v>
      </c>
      <c r="AZ27">
        <v>44.487910339552</v>
      </c>
      <c r="BA27">
        <v>45.458160339552</v>
      </c>
      <c r="BB27" s="57">
        <v>45.693160339552</v>
      </c>
      <c r="BC27" s="57">
        <v>45.450660339552</v>
      </c>
      <c r="BD27" s="57">
        <v>47.791760339552</v>
      </c>
      <c r="BE27" s="57">
        <v>48.866135339552</v>
      </c>
      <c r="BF27" s="57">
        <v>50.288635339552</v>
      </c>
      <c r="BG27" s="57">
        <v>51.395660339552</v>
      </c>
      <c r="BH27" s="57">
        <v>51.970660339552</v>
      </c>
      <c r="BI27">
        <v>51.968160339552</v>
      </c>
      <c r="BJ27" s="57">
        <v>52.218160339552</v>
      </c>
      <c r="BK27" s="57">
        <v>52.210660339552</v>
      </c>
      <c r="BL27" s="60">
        <v>53.508160339552</v>
      </c>
      <c r="BM27" s="57">
        <v>53.118160339552</v>
      </c>
      <c r="BN27" s="57">
        <v>53.343160339552</v>
      </c>
      <c r="BO27" s="57">
        <v>52.663160339552</v>
      </c>
      <c r="BP27" s="57">
        <v>53.5057709049848</v>
      </c>
      <c r="BQ27" s="57">
        <v>53.8628572616862</v>
      </c>
      <c r="BR27" s="57">
        <v>53.160660339552</v>
      </c>
      <c r="BS27" s="57">
        <v>54.848160339552</v>
      </c>
      <c r="BT27" s="57">
        <v>54.448160339552</v>
      </c>
      <c r="BU27" s="57">
        <v>54.098160339552</v>
      </c>
      <c r="BV27" s="57">
        <v>53.668160339552</v>
      </c>
      <c r="BW27">
        <v>53.953160339552</v>
      </c>
      <c r="BX27">
        <v>54.988160339552</v>
      </c>
    </row>
    <row r="28" ht="15.95" customHeight="1" spans="1:76">
      <c r="A28" s="85" t="s">
        <v>77</v>
      </c>
      <c r="B28" s="46"/>
      <c r="C28" s="46"/>
      <c r="D28" s="14">
        <v>-77.39342627356</v>
      </c>
      <c r="E28" s="14">
        <v>-20.6275</v>
      </c>
      <c r="F28" s="14">
        <v>-21.37</v>
      </c>
      <c r="G28" s="14">
        <f t="shared" si="0"/>
        <v>-0.742499999999996</v>
      </c>
      <c r="H28" s="14">
        <f t="shared" si="1"/>
        <v>56.76592627356</v>
      </c>
      <c r="I28" s="14">
        <f t="shared" si="2"/>
        <v>56.02342627356</v>
      </c>
      <c r="J28" s="56"/>
      <c r="K28" s="56"/>
      <c r="L28" s="56"/>
      <c r="M28" s="56"/>
      <c r="N28" s="56"/>
      <c r="O28" s="56"/>
      <c r="P28" s="56"/>
      <c r="Q28" s="56"/>
      <c r="R28" s="56"/>
      <c r="S28" s="56">
        <v>9.94842627356</v>
      </c>
      <c r="T28" s="57">
        <v>11.74842627356</v>
      </c>
      <c r="U28" s="57">
        <v>12.87092627356</v>
      </c>
      <c r="V28" s="57">
        <v>13.2570540617668</v>
      </c>
      <c r="W28" s="57">
        <v>13.90592627356</v>
      </c>
      <c r="X28" s="57">
        <v>13.27692627356</v>
      </c>
      <c r="Y28" s="57">
        <v>14.95342627356</v>
      </c>
      <c r="Z28" s="57">
        <v>20.09092627356</v>
      </c>
      <c r="AA28" s="57">
        <v>23.59785127356</v>
      </c>
      <c r="AB28" s="57">
        <v>26.61592627356</v>
      </c>
      <c r="AC28" s="57">
        <v>29.06842627356</v>
      </c>
      <c r="AD28" s="57">
        <v>30.82342627356</v>
      </c>
      <c r="AE28" s="57">
        <v>31.22592627356</v>
      </c>
      <c r="AF28" s="57">
        <v>31.08592627356</v>
      </c>
      <c r="AG28" s="57">
        <v>31.64342627356</v>
      </c>
      <c r="AH28" s="57">
        <v>32.30342627356</v>
      </c>
      <c r="AI28" s="57">
        <v>32.74342627356</v>
      </c>
      <c r="AJ28" s="57">
        <v>33.57592627356</v>
      </c>
      <c r="AK28" s="57">
        <v>33.63092627356</v>
      </c>
      <c r="AL28" s="57">
        <v>33.95842627356</v>
      </c>
      <c r="AM28" s="57">
        <v>35.19842627356</v>
      </c>
      <c r="AN28" s="57">
        <v>34.85842627356</v>
      </c>
      <c r="AO28" s="57">
        <v>34.05342627356</v>
      </c>
      <c r="AP28" s="57">
        <v>35.14342627356</v>
      </c>
      <c r="AQ28" s="57">
        <v>36.20592627356</v>
      </c>
      <c r="AR28" s="57">
        <v>36.67092627356</v>
      </c>
      <c r="AS28" s="57">
        <v>37.72342627356</v>
      </c>
      <c r="AT28" s="57">
        <v>37.52342627356</v>
      </c>
      <c r="AU28" s="57">
        <v>37.40842627356</v>
      </c>
      <c r="AV28" s="57">
        <v>37.40842627356</v>
      </c>
      <c r="AW28" s="57">
        <v>37.41092627356</v>
      </c>
      <c r="AX28">
        <v>42.47842627356</v>
      </c>
      <c r="AY28">
        <v>44.70472627356</v>
      </c>
      <c r="AZ28">
        <v>45.01472627356</v>
      </c>
      <c r="BA28">
        <v>46.62592627356</v>
      </c>
      <c r="BB28" s="57">
        <v>47.43842627356</v>
      </c>
      <c r="BC28" s="57">
        <v>46.85842627356</v>
      </c>
      <c r="BD28" s="57">
        <v>49.19542627356</v>
      </c>
      <c r="BE28" s="57">
        <v>50.56042627356</v>
      </c>
      <c r="BF28" s="57">
        <v>51.96542627356</v>
      </c>
      <c r="BG28" s="57">
        <v>53.59842627356</v>
      </c>
      <c r="BH28" s="57">
        <v>54.18342627356</v>
      </c>
      <c r="BI28">
        <v>54.05592627356</v>
      </c>
      <c r="BJ28" s="57">
        <v>53.81592627356</v>
      </c>
      <c r="BK28" s="57">
        <v>54.01092627356</v>
      </c>
      <c r="BL28" s="60">
        <v>55.12342627356</v>
      </c>
      <c r="BM28" s="57">
        <v>54.63842627356</v>
      </c>
      <c r="BN28" s="57">
        <v>55.11592627356</v>
      </c>
      <c r="BO28" s="57">
        <v>54.19342627356</v>
      </c>
      <c r="BP28" s="57">
        <v>55.060521093937</v>
      </c>
      <c r="BQ28" s="57">
        <v>55.4274023768288</v>
      </c>
      <c r="BR28" s="57">
        <v>54.80092627356</v>
      </c>
      <c r="BS28" s="57">
        <v>56.44342627356</v>
      </c>
      <c r="BT28" s="57">
        <v>56.13592627356</v>
      </c>
      <c r="BU28" s="57">
        <v>55.96092627356</v>
      </c>
      <c r="BV28" s="57">
        <v>55.47342627356</v>
      </c>
      <c r="BW28">
        <v>55.83342627356</v>
      </c>
      <c r="BX28">
        <v>56.76592627356</v>
      </c>
    </row>
    <row r="29" ht="15.95" customHeight="1" spans="1:76">
      <c r="A29" s="85" t="s">
        <v>78</v>
      </c>
      <c r="B29" s="46"/>
      <c r="C29" s="46"/>
      <c r="D29" s="14">
        <v>-78.3808731602</v>
      </c>
      <c r="E29" s="14">
        <v>-18.595</v>
      </c>
      <c r="F29" s="14">
        <v>-19.335</v>
      </c>
      <c r="G29" s="14">
        <f t="shared" si="0"/>
        <v>-0.739999999999998</v>
      </c>
      <c r="H29" s="14">
        <f t="shared" si="1"/>
        <v>59.7858731602</v>
      </c>
      <c r="I29" s="14">
        <f t="shared" si="2"/>
        <v>59.0458731602</v>
      </c>
      <c r="J29" s="56"/>
      <c r="K29" s="56"/>
      <c r="L29" s="56"/>
      <c r="M29" s="56"/>
      <c r="N29" s="56"/>
      <c r="O29" s="56"/>
      <c r="P29" s="56"/>
      <c r="Q29" s="56"/>
      <c r="R29" s="56"/>
      <c r="S29" s="56">
        <v>9.80837316019999</v>
      </c>
      <c r="T29" s="57">
        <v>11.6633731602</v>
      </c>
      <c r="U29" s="57">
        <v>12.8408731602</v>
      </c>
      <c r="V29" s="57">
        <v>13.226099355006</v>
      </c>
      <c r="W29" s="57">
        <v>13.8983731602</v>
      </c>
      <c r="X29" s="57">
        <v>13.2183731602</v>
      </c>
      <c r="Y29" s="57">
        <v>14.9458731602</v>
      </c>
      <c r="Z29" s="57">
        <v>20.1983731602</v>
      </c>
      <c r="AA29" s="57">
        <v>23.7121981602</v>
      </c>
      <c r="AB29" s="57">
        <v>26.8108731602</v>
      </c>
      <c r="AC29" s="57">
        <v>29.2858731602</v>
      </c>
      <c r="AD29" s="57">
        <v>31.3858731602</v>
      </c>
      <c r="AE29" s="57">
        <v>31.7433731602</v>
      </c>
      <c r="AF29" s="57">
        <v>31.5933731602</v>
      </c>
      <c r="AG29" s="57">
        <v>32.1808731602</v>
      </c>
      <c r="AH29" s="57">
        <v>32.8908731602</v>
      </c>
      <c r="AI29" s="57">
        <v>33.3458731602</v>
      </c>
      <c r="AJ29" s="57">
        <v>34.2158731602</v>
      </c>
      <c r="AK29" s="57">
        <v>34.3583731602</v>
      </c>
      <c r="AL29" s="57">
        <v>34.6458731602</v>
      </c>
      <c r="AM29" s="57">
        <v>35.9058731602</v>
      </c>
      <c r="AN29" s="57">
        <v>35.5758731602</v>
      </c>
      <c r="AO29" s="57">
        <v>34.8658731602</v>
      </c>
      <c r="AP29" s="57">
        <v>35.9508731602</v>
      </c>
      <c r="AQ29" s="57">
        <v>37.0908731602</v>
      </c>
      <c r="AR29" s="57">
        <v>37.5583731602</v>
      </c>
      <c r="AS29" s="57">
        <v>38.6608731602</v>
      </c>
      <c r="AT29" s="57">
        <v>38.3808731602</v>
      </c>
      <c r="AU29" s="57">
        <v>38.3233731602</v>
      </c>
      <c r="AV29" s="57">
        <v>38.3233731602</v>
      </c>
      <c r="AW29" s="57">
        <v>38.3758731602</v>
      </c>
      <c r="AX29">
        <v>43.7658731602</v>
      </c>
      <c r="AY29">
        <v>46.2361231602</v>
      </c>
      <c r="AZ29">
        <v>46.5961231602</v>
      </c>
      <c r="BA29">
        <v>47.3933731602</v>
      </c>
      <c r="BB29" s="57">
        <v>48.2158731602</v>
      </c>
      <c r="BC29" s="57">
        <v>47.8183731602</v>
      </c>
      <c r="BD29" s="57">
        <v>50.3419231602</v>
      </c>
      <c r="BE29" s="57">
        <v>51.8887981602</v>
      </c>
      <c r="BF29" s="57">
        <v>53.3912981602</v>
      </c>
      <c r="BG29" s="57">
        <v>55.1733731602</v>
      </c>
      <c r="BH29" s="57">
        <v>55.9358731602</v>
      </c>
      <c r="BI29">
        <v>55.7958731602</v>
      </c>
      <c r="BJ29" s="57">
        <v>56.6533731602</v>
      </c>
      <c r="BK29" s="57">
        <v>56.8783731602</v>
      </c>
      <c r="BL29" s="60">
        <v>57.9583731602</v>
      </c>
      <c r="BM29" s="57">
        <v>57.4608731602</v>
      </c>
      <c r="BN29" s="57">
        <v>58.0258731602</v>
      </c>
      <c r="BO29" s="57">
        <v>57.0808731602</v>
      </c>
      <c r="BP29" s="57">
        <v>57.9941671307632</v>
      </c>
      <c r="BQ29" s="57">
        <v>58.379530383687</v>
      </c>
      <c r="BR29" s="57">
        <v>57.7458731602</v>
      </c>
      <c r="BS29" s="57">
        <v>59.4308731602</v>
      </c>
      <c r="BT29" s="57">
        <v>59.0433731602</v>
      </c>
      <c r="BU29" s="57">
        <v>58.8758731602</v>
      </c>
      <c r="BV29" s="57">
        <v>58.4983731602</v>
      </c>
      <c r="BW29">
        <v>58.9208731602</v>
      </c>
      <c r="BX29">
        <v>59.7858731602</v>
      </c>
    </row>
    <row r="30" ht="15.95" customHeight="1" spans="1:76">
      <c r="A30" s="85" t="s">
        <v>79</v>
      </c>
      <c r="B30" s="46"/>
      <c r="C30" s="46"/>
      <c r="D30" s="14">
        <v>-78.954782683884</v>
      </c>
      <c r="E30" s="14">
        <v>-16.5875</v>
      </c>
      <c r="F30" s="14">
        <v>-17.3275</v>
      </c>
      <c r="G30" s="14">
        <f t="shared" si="0"/>
        <v>-0.739999999999998</v>
      </c>
      <c r="H30" s="14">
        <f t="shared" si="1"/>
        <v>62.367282683884</v>
      </c>
      <c r="I30" s="14">
        <f t="shared" si="2"/>
        <v>61.627282683884</v>
      </c>
      <c r="J30" s="56"/>
      <c r="K30" s="56"/>
      <c r="L30" s="56"/>
      <c r="M30" s="56"/>
      <c r="N30" s="56"/>
      <c r="O30" s="56"/>
      <c r="P30" s="56"/>
      <c r="Q30" s="56"/>
      <c r="R30" s="56"/>
      <c r="S30" s="56">
        <v>9.549782683884</v>
      </c>
      <c r="T30" s="57">
        <v>11.474782683884</v>
      </c>
      <c r="U30" s="57">
        <v>12.664782683884</v>
      </c>
      <c r="V30" s="57">
        <v>13.0447261644005</v>
      </c>
      <c r="W30" s="57">
        <v>13.772282683884</v>
      </c>
      <c r="X30" s="57">
        <v>13.207882683884</v>
      </c>
      <c r="Y30" s="57">
        <v>14.772282683884</v>
      </c>
      <c r="Z30" s="57">
        <v>20.039782683884</v>
      </c>
      <c r="AA30" s="57">
        <v>23.553607683884</v>
      </c>
      <c r="AB30" s="57">
        <v>26.694782683884</v>
      </c>
      <c r="AC30" s="57">
        <v>29.169782683884</v>
      </c>
      <c r="AD30" s="57">
        <v>31.577282683884</v>
      </c>
      <c r="AE30" s="57">
        <v>31.874782683884</v>
      </c>
      <c r="AF30" s="57">
        <v>31.764782683884</v>
      </c>
      <c r="AG30" s="57">
        <v>32.349782683884</v>
      </c>
      <c r="AH30" s="57">
        <v>33.112282683884</v>
      </c>
      <c r="AI30" s="57">
        <v>33.574782683884</v>
      </c>
      <c r="AJ30" s="57">
        <v>34.492282683884</v>
      </c>
      <c r="AK30" s="57">
        <v>34.712282683884</v>
      </c>
      <c r="AL30" s="57">
        <v>34.934782683884</v>
      </c>
      <c r="AM30" s="57">
        <v>36.227282683884</v>
      </c>
      <c r="AN30" s="57">
        <v>35.917282683884</v>
      </c>
      <c r="AO30" s="57">
        <v>35.297282683884</v>
      </c>
      <c r="AP30" s="57">
        <v>36.374782683884</v>
      </c>
      <c r="AQ30" s="57">
        <v>37.589782683884</v>
      </c>
      <c r="AR30" s="57">
        <v>38.074782683884</v>
      </c>
      <c r="AS30" s="57">
        <v>39.162282683884</v>
      </c>
      <c r="AT30" s="57">
        <v>38.854782683884</v>
      </c>
      <c r="AU30" s="57">
        <v>38.864782683884</v>
      </c>
      <c r="AV30" s="57">
        <v>38.864782683884</v>
      </c>
      <c r="AW30" s="57">
        <v>38.929782683884</v>
      </c>
      <c r="AX30">
        <v>44.597282683884</v>
      </c>
      <c r="AY30">
        <v>47.301232683884</v>
      </c>
      <c r="AZ30">
        <v>47.723732683884</v>
      </c>
      <c r="BA30">
        <v>48.622282683884</v>
      </c>
      <c r="BB30" s="57">
        <v>49.577282683884</v>
      </c>
      <c r="BC30" s="57">
        <v>49.302282683884</v>
      </c>
      <c r="BD30" s="57">
        <v>52.022632683884</v>
      </c>
      <c r="BE30" s="57">
        <v>53.736382683884</v>
      </c>
      <c r="BF30" s="57">
        <v>55.401382683884</v>
      </c>
      <c r="BG30" s="57">
        <v>57.347282683884</v>
      </c>
      <c r="BH30" s="57">
        <v>58.249782683884</v>
      </c>
      <c r="BI30">
        <v>58.079782683884</v>
      </c>
      <c r="BJ30" s="57">
        <v>59.064782683884</v>
      </c>
      <c r="BK30" s="57">
        <v>59.344782683884</v>
      </c>
      <c r="BL30" s="60">
        <v>60.384782683884</v>
      </c>
      <c r="BM30" s="57">
        <v>59.919782683884</v>
      </c>
      <c r="BN30" s="57">
        <v>60.527282683884</v>
      </c>
      <c r="BO30" s="57">
        <v>59.562282683884</v>
      </c>
      <c r="BP30" s="57">
        <v>60.5152792068262</v>
      </c>
      <c r="BQ30" s="57">
        <v>60.9165254658291</v>
      </c>
      <c r="BR30" s="57">
        <v>60.292282683884</v>
      </c>
      <c r="BS30" s="57">
        <v>62.017282683884</v>
      </c>
      <c r="BT30" s="57">
        <v>61.497282683884</v>
      </c>
      <c r="BU30" s="57">
        <v>61.352282683884</v>
      </c>
      <c r="BV30" s="57">
        <v>61.094782683884</v>
      </c>
      <c r="BW30">
        <v>61.589782683884</v>
      </c>
      <c r="BX30">
        <v>62.367282683884</v>
      </c>
    </row>
    <row r="31" ht="15.95" customHeight="1" spans="1:76">
      <c r="A31" s="85" t="s">
        <v>80</v>
      </c>
      <c r="B31" s="46"/>
      <c r="C31" s="46"/>
      <c r="D31" s="14">
        <v>-80.374835797244</v>
      </c>
      <c r="E31" s="14">
        <v>-16.0625</v>
      </c>
      <c r="F31" s="14">
        <v>-16.745</v>
      </c>
      <c r="G31" s="14">
        <f t="shared" si="0"/>
        <v>-0.682499999999997</v>
      </c>
      <c r="H31" s="14">
        <f t="shared" si="1"/>
        <v>64.312335797244</v>
      </c>
      <c r="I31" s="14">
        <f t="shared" si="2"/>
        <v>63.629835797244</v>
      </c>
      <c r="J31" s="56"/>
      <c r="K31" s="56"/>
      <c r="L31" s="56"/>
      <c r="M31" s="56"/>
      <c r="N31" s="56"/>
      <c r="O31" s="56"/>
      <c r="P31" s="56"/>
      <c r="Q31" s="56"/>
      <c r="R31" s="56"/>
      <c r="S31" s="56">
        <v>9.207335797244</v>
      </c>
      <c r="T31" s="57">
        <v>11.242335797244</v>
      </c>
      <c r="U31" s="57">
        <v>12.432335797244</v>
      </c>
      <c r="V31" s="57">
        <v>12.8053058711613</v>
      </c>
      <c r="W31" s="57">
        <v>13.599835797244</v>
      </c>
      <c r="X31" s="57">
        <v>13.191835797244</v>
      </c>
      <c r="Y31" s="57">
        <v>14.492335797244</v>
      </c>
      <c r="Z31" s="57">
        <v>19.659835797244</v>
      </c>
      <c r="AA31" s="57">
        <v>23.159860797244</v>
      </c>
      <c r="AB31" s="57">
        <v>26.294835797244</v>
      </c>
      <c r="AC31" s="57">
        <v>28.707335797244</v>
      </c>
      <c r="AD31" s="57">
        <v>31.312335797244</v>
      </c>
      <c r="AE31" s="57">
        <v>31.579835797244</v>
      </c>
      <c r="AF31" s="57">
        <v>31.469835797244</v>
      </c>
      <c r="AG31" s="57">
        <v>32.089835797244</v>
      </c>
      <c r="AH31" s="57">
        <v>32.819835797244</v>
      </c>
      <c r="AI31" s="57">
        <v>33.349835797244</v>
      </c>
      <c r="AJ31" s="57">
        <v>34.312335797244</v>
      </c>
      <c r="AK31" s="57">
        <v>34.627335797244</v>
      </c>
      <c r="AL31" s="57">
        <v>34.779835797244</v>
      </c>
      <c r="AM31" s="57">
        <v>36.052335797244</v>
      </c>
      <c r="AN31" s="57">
        <v>35.792335797244</v>
      </c>
      <c r="AO31" s="57">
        <v>35.264835797244</v>
      </c>
      <c r="AP31" s="57">
        <v>36.314835797244</v>
      </c>
      <c r="AQ31" s="57">
        <v>37.727335797244</v>
      </c>
      <c r="AR31" s="57">
        <v>38.124835797244</v>
      </c>
      <c r="AS31" s="57">
        <v>39.257335797244</v>
      </c>
      <c r="AT31" s="57">
        <v>38.969835797244</v>
      </c>
      <c r="AU31" s="57">
        <v>38.999835797244</v>
      </c>
      <c r="AV31" s="57">
        <v>38.999835797244</v>
      </c>
      <c r="AW31" s="57">
        <v>39.057335797244</v>
      </c>
      <c r="AX31">
        <v>44.892335797244</v>
      </c>
      <c r="AY31">
        <v>47.735685797244</v>
      </c>
      <c r="AZ31">
        <v>48.188185797244</v>
      </c>
      <c r="BA31">
        <v>49.129835797244</v>
      </c>
      <c r="BB31" s="57">
        <v>50.264835797244</v>
      </c>
      <c r="BC31" s="57">
        <v>50.117335797244</v>
      </c>
      <c r="BD31" s="57">
        <v>52.962735797244</v>
      </c>
      <c r="BE31" s="57">
        <v>54.865860797244</v>
      </c>
      <c r="BF31" s="57">
        <v>56.683360797244</v>
      </c>
      <c r="BG31" s="57">
        <v>58.852335797244</v>
      </c>
      <c r="BH31" s="57">
        <v>59.887335797244</v>
      </c>
      <c r="BI31">
        <v>59.604835797244</v>
      </c>
      <c r="BJ31" s="57">
        <v>60.877335797244</v>
      </c>
      <c r="BK31" s="57">
        <v>61.257335797244</v>
      </c>
      <c r="BL31" s="60">
        <v>62.297335797244</v>
      </c>
      <c r="BM31" s="57">
        <v>61.797335797244</v>
      </c>
      <c r="BN31" s="57">
        <v>62.429835797244</v>
      </c>
      <c r="BO31" s="57">
        <v>61.764835797244</v>
      </c>
      <c r="BP31" s="57">
        <v>62.7530731699999</v>
      </c>
      <c r="BQ31" s="57">
        <v>63.1684175309709</v>
      </c>
      <c r="BR31" s="57">
        <v>62.204835797244</v>
      </c>
      <c r="BS31" s="57">
        <v>63.939835797244</v>
      </c>
      <c r="BT31" s="57">
        <v>63.272335797244</v>
      </c>
      <c r="BU31" s="57">
        <v>63.274835797244</v>
      </c>
      <c r="BV31" s="57">
        <v>63.067335797244</v>
      </c>
      <c r="BW31">
        <v>63.619835797244</v>
      </c>
      <c r="BX31">
        <v>64.312335797244</v>
      </c>
    </row>
    <row r="32" ht="15.95" customHeight="1" spans="1:76">
      <c r="A32" s="85" t="s">
        <v>81</v>
      </c>
      <c r="B32" s="46"/>
      <c r="C32" s="46"/>
      <c r="D32" s="14">
        <v>-84.718878287932</v>
      </c>
      <c r="E32" s="14">
        <v>-18.395</v>
      </c>
      <c r="F32" s="14">
        <v>-18.995</v>
      </c>
      <c r="G32" s="14">
        <f t="shared" si="0"/>
        <v>-0.599999999999998</v>
      </c>
      <c r="H32" s="14">
        <f t="shared" si="1"/>
        <v>66.323878287932</v>
      </c>
      <c r="I32" s="14">
        <f t="shared" si="2"/>
        <v>65.723878287932</v>
      </c>
      <c r="J32" s="56"/>
      <c r="K32" s="56"/>
      <c r="L32" s="56"/>
      <c r="M32" s="56"/>
      <c r="N32" s="56"/>
      <c r="O32" s="56"/>
      <c r="P32" s="56"/>
      <c r="Q32" s="56"/>
      <c r="R32" s="56"/>
      <c r="S32" s="56">
        <v>8.91387828793199</v>
      </c>
      <c r="T32" s="57">
        <v>11.013878287932</v>
      </c>
      <c r="U32" s="57">
        <v>12.198878287932</v>
      </c>
      <c r="V32" s="57">
        <v>12.56484463657</v>
      </c>
      <c r="W32" s="57">
        <v>13.423878287932</v>
      </c>
      <c r="X32" s="57">
        <v>12.998878287932</v>
      </c>
      <c r="Y32" s="57">
        <v>14.263878287932</v>
      </c>
      <c r="Z32" s="57">
        <v>19.341378287932</v>
      </c>
      <c r="AA32" s="57">
        <v>22.817253287932</v>
      </c>
      <c r="AB32" s="57">
        <v>25.948878287932</v>
      </c>
      <c r="AC32" s="57">
        <v>28.298878287932</v>
      </c>
      <c r="AD32" s="57">
        <v>31.098878287932</v>
      </c>
      <c r="AE32" s="57">
        <v>31.318878287932</v>
      </c>
      <c r="AF32" s="57">
        <v>31.243878287932</v>
      </c>
      <c r="AG32" s="57">
        <v>31.893878287932</v>
      </c>
      <c r="AH32" s="57">
        <v>32.601378287932</v>
      </c>
      <c r="AI32" s="57">
        <v>33.151378287932</v>
      </c>
      <c r="AJ32" s="57">
        <v>34.153878287932</v>
      </c>
      <c r="AK32" s="57">
        <v>34.548878287932</v>
      </c>
      <c r="AL32" s="57">
        <v>34.626378287932</v>
      </c>
      <c r="AM32" s="57">
        <v>35.913878287932</v>
      </c>
      <c r="AN32" s="57">
        <v>35.753878287932</v>
      </c>
      <c r="AO32" s="57">
        <v>35.253878287932</v>
      </c>
      <c r="AP32" s="57">
        <v>36.298878287932</v>
      </c>
      <c r="AQ32" s="57">
        <v>37.798878287932</v>
      </c>
      <c r="AR32" s="57">
        <v>38.196378287932</v>
      </c>
      <c r="AS32" s="57">
        <v>39.373878287932</v>
      </c>
      <c r="AT32" s="57">
        <v>39.086378287932</v>
      </c>
      <c r="AU32" s="57">
        <v>39.143878287932</v>
      </c>
      <c r="AV32" s="57">
        <v>39.143878287932</v>
      </c>
      <c r="AW32" s="57">
        <v>39.191378287932</v>
      </c>
      <c r="AX32">
        <v>45.113878287932</v>
      </c>
      <c r="AY32">
        <v>48.139678287932</v>
      </c>
      <c r="AZ32">
        <v>48.664678287932</v>
      </c>
      <c r="BA32">
        <v>49.671378287932</v>
      </c>
      <c r="BB32" s="57">
        <v>50.976378287932</v>
      </c>
      <c r="BC32" s="57">
        <v>50.958878287932</v>
      </c>
      <c r="BD32" s="57">
        <v>53.935478287932</v>
      </c>
      <c r="BE32" s="57">
        <v>56.054228287932</v>
      </c>
      <c r="BF32" s="57">
        <v>58.026728287932</v>
      </c>
      <c r="BG32" s="57">
        <v>60.383878287932</v>
      </c>
      <c r="BH32" s="57">
        <v>61.601378287932</v>
      </c>
      <c r="BI32">
        <v>61.261378287932</v>
      </c>
      <c r="BJ32" s="57">
        <v>62.726378287932</v>
      </c>
      <c r="BK32" s="57">
        <v>63.216378287932</v>
      </c>
      <c r="BL32" s="60">
        <v>64.296378287932</v>
      </c>
      <c r="BM32" s="57">
        <v>63.816378287932</v>
      </c>
      <c r="BN32" s="57">
        <v>64.338878287932</v>
      </c>
      <c r="BO32" s="57">
        <v>63.856378287932</v>
      </c>
      <c r="BP32" s="57">
        <v>64.8780803405389</v>
      </c>
      <c r="BQ32" s="57">
        <v>65.3068122466843</v>
      </c>
      <c r="BR32" s="57">
        <v>64.346378287932</v>
      </c>
      <c r="BS32" s="57">
        <v>66.121378287932</v>
      </c>
      <c r="BT32" s="57">
        <v>65.378878287932</v>
      </c>
      <c r="BU32" s="57">
        <v>65.178878287932</v>
      </c>
      <c r="BV32" s="57">
        <v>65.093878287932</v>
      </c>
      <c r="BW32">
        <v>65.711378287932</v>
      </c>
      <c r="BX32">
        <v>66.323878287932</v>
      </c>
    </row>
    <row r="33" ht="15.95" customHeight="1" spans="1:76">
      <c r="A33" s="85" t="s">
        <v>82</v>
      </c>
      <c r="B33" s="46"/>
      <c r="C33" s="46"/>
      <c r="D33" s="14">
        <v>-94.196484514652</v>
      </c>
      <c r="E33" s="14">
        <v>-26.5975</v>
      </c>
      <c r="F33" s="14">
        <v>-27.1375</v>
      </c>
      <c r="G33" s="14">
        <f t="shared" si="0"/>
        <v>-0.539999999999996</v>
      </c>
      <c r="H33" s="14">
        <f t="shared" si="1"/>
        <v>67.598984514652</v>
      </c>
      <c r="I33" s="14">
        <f t="shared" si="2"/>
        <v>67.058984514652</v>
      </c>
      <c r="J33" s="56"/>
      <c r="K33" s="56"/>
      <c r="L33" s="56"/>
      <c r="M33" s="56"/>
      <c r="N33" s="56"/>
      <c r="O33" s="56"/>
      <c r="P33" s="56"/>
      <c r="Q33" s="56"/>
      <c r="R33" s="56"/>
      <c r="S33" s="56">
        <v>8.526484514652</v>
      </c>
      <c r="T33" s="57">
        <v>10.773984514652</v>
      </c>
      <c r="U33" s="57">
        <v>11.941484514652</v>
      </c>
      <c r="V33" s="57">
        <v>12.2997290500916</v>
      </c>
      <c r="W33" s="57">
        <v>13.243984514652</v>
      </c>
      <c r="X33" s="57">
        <v>12.455184514652</v>
      </c>
      <c r="Y33" s="57">
        <v>13.843984514652</v>
      </c>
      <c r="Z33" s="57">
        <v>18.666484514652</v>
      </c>
      <c r="AA33" s="57">
        <v>22.076809514652</v>
      </c>
      <c r="AB33" s="57">
        <v>25.146484514652</v>
      </c>
      <c r="AC33" s="57">
        <v>27.361484514652</v>
      </c>
      <c r="AD33" s="57">
        <v>30.166484514652</v>
      </c>
      <c r="AE33" s="57">
        <v>30.378984514652</v>
      </c>
      <c r="AF33" s="57">
        <v>30.396484514652</v>
      </c>
      <c r="AG33" s="57">
        <v>31.026484514652</v>
      </c>
      <c r="AH33" s="57">
        <v>31.593984514652</v>
      </c>
      <c r="AI33" s="57">
        <v>32.366484514652</v>
      </c>
      <c r="AJ33" s="57">
        <v>33.343984514652</v>
      </c>
      <c r="AK33" s="57">
        <v>33.978984514652</v>
      </c>
      <c r="AL33" s="57">
        <v>33.961484514652</v>
      </c>
      <c r="AM33" s="57">
        <v>36.151484514652</v>
      </c>
      <c r="AN33" s="57">
        <v>36.101484514652</v>
      </c>
      <c r="AO33" s="57">
        <v>34.693984514652</v>
      </c>
      <c r="AP33" s="57">
        <v>35.696484514652</v>
      </c>
      <c r="AQ33" s="57">
        <v>37.311484514652</v>
      </c>
      <c r="AR33" s="57">
        <v>37.656484514652</v>
      </c>
      <c r="AS33" s="57">
        <v>38.898984514652</v>
      </c>
      <c r="AT33" s="57">
        <v>38.763984514652</v>
      </c>
      <c r="AU33" s="57">
        <v>38.883984514652</v>
      </c>
      <c r="AV33" s="57">
        <v>38.883984514652</v>
      </c>
      <c r="AW33" s="57">
        <v>38.858984514652</v>
      </c>
      <c r="AX33">
        <v>44.641484514652</v>
      </c>
      <c r="AY33">
        <v>48.317134514652</v>
      </c>
      <c r="AZ33">
        <v>48.974634514652</v>
      </c>
      <c r="BA33">
        <v>50.311484514652</v>
      </c>
      <c r="BB33" s="57">
        <v>51.808984514652</v>
      </c>
      <c r="BC33" s="57">
        <v>51.893984514652</v>
      </c>
      <c r="BD33" s="57">
        <v>54.979234514652</v>
      </c>
      <c r="BE33" s="57">
        <v>57.298609514652</v>
      </c>
      <c r="BF33" s="57">
        <v>59.438609514652</v>
      </c>
      <c r="BG33" s="57">
        <v>62.061484514652</v>
      </c>
      <c r="BH33" s="57">
        <v>63.316484514652</v>
      </c>
      <c r="BI33">
        <v>63.026484514652</v>
      </c>
      <c r="BJ33" s="57">
        <v>64.678984514652</v>
      </c>
      <c r="BK33" s="57">
        <v>64.531484514652</v>
      </c>
      <c r="BL33" s="60">
        <v>65.651484514652</v>
      </c>
      <c r="BM33" s="57">
        <v>65.176484514652</v>
      </c>
      <c r="BN33" s="57">
        <v>65.536484514652</v>
      </c>
      <c r="BO33" s="57">
        <v>64.961484514652</v>
      </c>
      <c r="BP33" s="57">
        <v>66.0008682668864</v>
      </c>
      <c r="BQ33" s="57">
        <v>66.4366737369678</v>
      </c>
      <c r="BR33" s="57">
        <v>65.581484514652</v>
      </c>
      <c r="BS33" s="57">
        <v>67.391484514652</v>
      </c>
      <c r="BT33" s="57">
        <v>66.568984514652</v>
      </c>
      <c r="BU33" s="57">
        <v>66.418984514652</v>
      </c>
      <c r="BV33" s="57">
        <v>66.353984514652</v>
      </c>
      <c r="BW33">
        <v>67.053984514652</v>
      </c>
      <c r="BX33">
        <v>67.598984514652</v>
      </c>
    </row>
    <row r="34" ht="15.95" customHeight="1" spans="1:76">
      <c r="A34" s="85" t="s">
        <v>83</v>
      </c>
      <c r="B34" s="46"/>
      <c r="C34" s="46"/>
      <c r="D34" s="14">
        <v>-107.633611986716</v>
      </c>
      <c r="E34" s="14">
        <v>-37.51</v>
      </c>
      <c r="F34" s="14">
        <v>-38.0725</v>
      </c>
      <c r="G34" s="14">
        <f t="shared" si="0"/>
        <v>-0.5625</v>
      </c>
      <c r="H34" s="14">
        <f t="shared" si="1"/>
        <v>70.123611986716</v>
      </c>
      <c r="I34" s="14">
        <f t="shared" si="2"/>
        <v>69.561111986716</v>
      </c>
      <c r="J34" s="56"/>
      <c r="K34" s="56"/>
      <c r="L34" s="56"/>
      <c r="M34" s="56"/>
      <c r="N34" s="56"/>
      <c r="O34" s="56"/>
      <c r="P34" s="56"/>
      <c r="Q34" s="56"/>
      <c r="R34" s="56"/>
      <c r="S34" s="56">
        <v>8.26861198671601</v>
      </c>
      <c r="T34" s="57">
        <v>10.506111986716</v>
      </c>
      <c r="U34" s="57">
        <v>11.723611986716</v>
      </c>
      <c r="V34" s="57">
        <v>12.0753203463175</v>
      </c>
      <c r="W34" s="57">
        <v>13.008611986716</v>
      </c>
      <c r="X34" s="57">
        <v>12.036211986716</v>
      </c>
      <c r="Y34" s="57">
        <v>13.588611986716</v>
      </c>
      <c r="Z34" s="57">
        <v>18.458611986716</v>
      </c>
      <c r="AA34" s="57">
        <v>21.870661986716</v>
      </c>
      <c r="AB34" s="57">
        <v>24.953611986716</v>
      </c>
      <c r="AC34" s="57">
        <v>27.176111986716</v>
      </c>
      <c r="AD34" s="57">
        <v>30.256111986716</v>
      </c>
      <c r="AE34" s="57">
        <v>30.431111986716</v>
      </c>
      <c r="AF34" s="57">
        <v>30.503611986716</v>
      </c>
      <c r="AG34" s="57">
        <v>31.111111986716</v>
      </c>
      <c r="AH34" s="57">
        <v>31.746111986716</v>
      </c>
      <c r="AI34" s="57">
        <v>32.553611986716</v>
      </c>
      <c r="AJ34" s="57">
        <v>33.523611986716</v>
      </c>
      <c r="AK34" s="57">
        <v>34.106111986716</v>
      </c>
      <c r="AL34" s="57">
        <v>34.121111986716</v>
      </c>
      <c r="AM34" s="57">
        <v>35.553611986716</v>
      </c>
      <c r="AN34" s="57">
        <v>35.463611986716</v>
      </c>
      <c r="AO34" s="57">
        <v>34.873611986716</v>
      </c>
      <c r="AP34" s="57">
        <v>35.863611986716</v>
      </c>
      <c r="AQ34" s="57">
        <v>37.668611986716</v>
      </c>
      <c r="AR34" s="57">
        <v>37.951111986716</v>
      </c>
      <c r="AS34" s="57">
        <v>39.203611986716</v>
      </c>
      <c r="AT34" s="57">
        <v>39.061111986716</v>
      </c>
      <c r="AU34" s="57">
        <v>39.146111986716</v>
      </c>
      <c r="AV34" s="57">
        <v>39.146111986716</v>
      </c>
      <c r="AW34" s="57">
        <v>39.126111986716</v>
      </c>
      <c r="AX34">
        <v>45.091111986716</v>
      </c>
      <c r="AY34">
        <v>48.842611986716</v>
      </c>
      <c r="AZ34">
        <v>49.587611986716</v>
      </c>
      <c r="BA34">
        <v>51.321111986716</v>
      </c>
      <c r="BB34" s="57">
        <v>52.923611986716</v>
      </c>
      <c r="BC34" s="57">
        <v>53.173611986716</v>
      </c>
      <c r="BD34" s="57">
        <v>56.508961986716</v>
      </c>
      <c r="BE34" s="57">
        <v>58.978336986716</v>
      </c>
      <c r="BF34" s="57">
        <v>61.335836986716</v>
      </c>
      <c r="BG34" s="57">
        <v>64.128611986716</v>
      </c>
      <c r="BH34" s="57">
        <v>65.626111986716</v>
      </c>
      <c r="BI34">
        <v>65.363611986716</v>
      </c>
      <c r="BJ34" s="57">
        <v>67.136111986716</v>
      </c>
      <c r="BK34" s="57">
        <v>66.831111986716</v>
      </c>
      <c r="BL34" s="60">
        <v>68.011111986716</v>
      </c>
      <c r="BM34" s="57">
        <v>67.488611986716</v>
      </c>
      <c r="BN34" s="57">
        <v>67.938611986716</v>
      </c>
      <c r="BO34" s="57">
        <v>67.601111986716</v>
      </c>
      <c r="BP34" s="57">
        <v>68.6827297785035</v>
      </c>
      <c r="BQ34" s="57">
        <v>69.1354309761081</v>
      </c>
      <c r="BR34" s="57">
        <v>68.418611986716</v>
      </c>
      <c r="BS34" s="57">
        <v>70.241111986716</v>
      </c>
      <c r="BT34" s="57">
        <v>69.371111986716</v>
      </c>
      <c r="BU34" s="57">
        <v>68.838611986716</v>
      </c>
      <c r="BV34" s="57">
        <v>68.878611986716</v>
      </c>
      <c r="BW34">
        <v>69.593611986716</v>
      </c>
      <c r="BX34">
        <v>70.123611986716</v>
      </c>
    </row>
    <row r="35" ht="15.95" customHeight="1" spans="1:76">
      <c r="A35" s="85" t="s">
        <v>84</v>
      </c>
      <c r="B35" s="46"/>
      <c r="C35" s="46"/>
      <c r="D35" s="14">
        <v>-113.324675722748</v>
      </c>
      <c r="E35" s="14">
        <v>-39.63</v>
      </c>
      <c r="F35" s="14">
        <v>-40.305</v>
      </c>
      <c r="G35" s="14">
        <f t="shared" si="0"/>
        <v>-0.674999999999997</v>
      </c>
      <c r="H35" s="14">
        <f t="shared" si="1"/>
        <v>73.694675722748</v>
      </c>
      <c r="I35" s="14">
        <f t="shared" si="2"/>
        <v>73.019675722748</v>
      </c>
      <c r="J35" s="56"/>
      <c r="K35" s="56"/>
      <c r="L35" s="56"/>
      <c r="M35" s="56"/>
      <c r="N35" s="56"/>
      <c r="O35" s="56"/>
      <c r="P35" s="56"/>
      <c r="Q35" s="56"/>
      <c r="R35" s="56"/>
      <c r="S35" s="56">
        <v>8.20717572274799</v>
      </c>
      <c r="T35" s="57">
        <v>10.154675722748</v>
      </c>
      <c r="U35" s="57">
        <v>10.627175722748</v>
      </c>
      <c r="V35" s="57">
        <v>10.9459909944304</v>
      </c>
      <c r="W35" s="57">
        <v>12.574675722748</v>
      </c>
      <c r="X35" s="57">
        <v>11.588675722748</v>
      </c>
      <c r="Y35" s="57">
        <v>13.467175722748</v>
      </c>
      <c r="Z35" s="57">
        <v>18.337175722748</v>
      </c>
      <c r="AA35" s="57">
        <v>22.051100722748</v>
      </c>
      <c r="AB35" s="57">
        <v>25.344675722748</v>
      </c>
      <c r="AC35" s="57">
        <v>27.729675722748</v>
      </c>
      <c r="AD35" s="57">
        <v>31.357175722748</v>
      </c>
      <c r="AE35" s="57">
        <v>31.459675722748</v>
      </c>
      <c r="AF35" s="57">
        <v>31.454675722748</v>
      </c>
      <c r="AG35" s="57">
        <v>32.139675722748</v>
      </c>
      <c r="AH35" s="57">
        <v>33.134675722748</v>
      </c>
      <c r="AI35" s="57">
        <v>33.772175722748</v>
      </c>
      <c r="AJ35" s="57">
        <v>34.724675722748</v>
      </c>
      <c r="AK35" s="57">
        <v>35.104675722748</v>
      </c>
      <c r="AL35" s="57">
        <v>34.949675722748</v>
      </c>
      <c r="AM35" s="57">
        <v>35.587175722748</v>
      </c>
      <c r="AN35" s="57">
        <v>35.377175722748</v>
      </c>
      <c r="AO35" s="57">
        <v>35.794675722748</v>
      </c>
      <c r="AP35" s="57">
        <v>36.824675722748</v>
      </c>
      <c r="AQ35" s="57">
        <v>38.657175722748</v>
      </c>
      <c r="AR35" s="57">
        <v>39.117175722748</v>
      </c>
      <c r="AS35" s="57">
        <v>39.789675722748</v>
      </c>
      <c r="AT35" s="57">
        <v>39.807175722748</v>
      </c>
      <c r="AU35" s="57">
        <v>39.824675722748</v>
      </c>
      <c r="AV35" s="57">
        <v>39.824675722748</v>
      </c>
      <c r="AW35" s="57">
        <v>39.852175722748</v>
      </c>
      <c r="AX35">
        <v>45.977175722748</v>
      </c>
      <c r="AY35">
        <v>49.999275722748</v>
      </c>
      <c r="AZ35">
        <v>50.891775722748</v>
      </c>
      <c r="BA35">
        <v>52.539675722748</v>
      </c>
      <c r="BB35" s="57">
        <v>54.187175722748</v>
      </c>
      <c r="BC35" s="57">
        <v>54.632175722748</v>
      </c>
      <c r="BD35" s="57">
        <v>58.385725722748</v>
      </c>
      <c r="BE35" s="57">
        <v>60.971350722748</v>
      </c>
      <c r="BF35" s="57">
        <v>63.528850722748</v>
      </c>
      <c r="BG35" s="57">
        <v>66.444675722748</v>
      </c>
      <c r="BH35" s="57">
        <v>68.094675722748</v>
      </c>
      <c r="BI35">
        <v>67.917175722748</v>
      </c>
      <c r="BJ35" s="57">
        <v>69.474675722748</v>
      </c>
      <c r="BK35" s="57">
        <v>69.909675722748</v>
      </c>
      <c r="BL35" s="60">
        <v>71.129675722748</v>
      </c>
      <c r="BM35" s="57">
        <v>70.469675722748</v>
      </c>
      <c r="BN35" s="57">
        <v>70.949675722748</v>
      </c>
      <c r="BO35" s="57">
        <v>70.262175722748</v>
      </c>
      <c r="BP35" s="57">
        <v>71.386370534312</v>
      </c>
      <c r="BQ35" s="57">
        <v>71.8561046686782</v>
      </c>
      <c r="BR35" s="57">
        <v>71.229675722748</v>
      </c>
      <c r="BS35" s="57">
        <v>73.062175722748</v>
      </c>
      <c r="BT35" s="57">
        <v>72.014675722748</v>
      </c>
      <c r="BU35" s="57">
        <v>71.952175722748</v>
      </c>
      <c r="BV35" s="57">
        <v>72.382175722748</v>
      </c>
      <c r="BW35">
        <v>72.994675722748</v>
      </c>
      <c r="BX35">
        <v>73.694675722748</v>
      </c>
    </row>
    <row r="36" ht="15.95" customHeight="1" spans="1:76">
      <c r="A36" s="85" t="s">
        <v>85</v>
      </c>
      <c r="B36" s="46"/>
      <c r="C36" s="46"/>
      <c r="D36" s="14">
        <v>-112.22895740716</v>
      </c>
      <c r="E36" s="14">
        <v>-37.4175</v>
      </c>
      <c r="F36" s="14">
        <v>-38.135</v>
      </c>
      <c r="G36" s="14">
        <f t="shared" si="0"/>
        <v>-0.717500000000001</v>
      </c>
      <c r="H36" s="14">
        <f t="shared" si="1"/>
        <v>74.81145740716</v>
      </c>
      <c r="I36" s="14">
        <f t="shared" si="2"/>
        <v>74.09395740716</v>
      </c>
      <c r="J36" s="56"/>
      <c r="K36" s="56"/>
      <c r="L36" s="56"/>
      <c r="M36" s="56"/>
      <c r="N36" s="56"/>
      <c r="O36" s="56"/>
      <c r="P36" s="56"/>
      <c r="Q36" s="56"/>
      <c r="R36" s="56"/>
      <c r="S36" s="56">
        <v>7.88645740715999</v>
      </c>
      <c r="T36" s="57">
        <v>9.77895740715999</v>
      </c>
      <c r="U36" s="57">
        <v>10.29395740716</v>
      </c>
      <c r="V36" s="57">
        <v>10.6027761293748</v>
      </c>
      <c r="W36" s="57">
        <v>12.15145740716</v>
      </c>
      <c r="X36" s="57">
        <v>11.21985740716</v>
      </c>
      <c r="Y36" s="57">
        <v>13.05395740716</v>
      </c>
      <c r="Z36" s="57">
        <v>17.88645740716</v>
      </c>
      <c r="AA36" s="57">
        <v>21.52620740716</v>
      </c>
      <c r="AB36" s="57">
        <v>24.71645740716</v>
      </c>
      <c r="AC36" s="57">
        <v>27.06895740716</v>
      </c>
      <c r="AD36" s="57">
        <v>30.79895740716</v>
      </c>
      <c r="AE36" s="57">
        <v>30.86145740716</v>
      </c>
      <c r="AF36" s="57">
        <v>30.85395740716</v>
      </c>
      <c r="AG36" s="57">
        <v>31.55145740716</v>
      </c>
      <c r="AH36" s="57">
        <v>32.49145740716</v>
      </c>
      <c r="AI36" s="57">
        <v>33.15645740716</v>
      </c>
      <c r="AJ36" s="57">
        <v>34.19645740716</v>
      </c>
      <c r="AK36" s="57">
        <v>34.58395740716</v>
      </c>
      <c r="AL36" s="57">
        <v>34.42895740716</v>
      </c>
      <c r="AM36" s="57">
        <v>35.02145740716</v>
      </c>
      <c r="AN36" s="57">
        <v>34.83145740716</v>
      </c>
      <c r="AO36" s="57">
        <v>35.28895740716</v>
      </c>
      <c r="AP36" s="57">
        <v>36.30895740716</v>
      </c>
      <c r="AQ36" s="57">
        <v>38.20145740716</v>
      </c>
      <c r="AR36" s="57">
        <v>38.63895740716</v>
      </c>
      <c r="AS36" s="57">
        <v>39.34145740716</v>
      </c>
      <c r="AT36" s="57">
        <v>39.39645740716</v>
      </c>
      <c r="AU36" s="57">
        <v>39.39895740716</v>
      </c>
      <c r="AV36" s="57">
        <v>39.39895740716</v>
      </c>
      <c r="AW36" s="57">
        <v>39.43395740716</v>
      </c>
      <c r="AX36">
        <v>45.79895740716</v>
      </c>
      <c r="AY36">
        <v>49.96660740716</v>
      </c>
      <c r="AZ36">
        <v>50.93660740716</v>
      </c>
      <c r="BA36">
        <v>52.38145740716</v>
      </c>
      <c r="BB36" s="57">
        <v>54.13895740716</v>
      </c>
      <c r="BC36" s="57">
        <v>54.70395740716</v>
      </c>
      <c r="BD36" s="57">
        <v>58.62150740716</v>
      </c>
      <c r="BE36" s="57">
        <v>61.38713240716</v>
      </c>
      <c r="BF36" s="57">
        <v>63.94963240716</v>
      </c>
      <c r="BG36" s="57">
        <v>67.10145740716</v>
      </c>
      <c r="BH36" s="57">
        <v>68.89895740716</v>
      </c>
      <c r="BI36">
        <v>68.74395740716</v>
      </c>
      <c r="BJ36" s="57">
        <v>70.38395740716</v>
      </c>
      <c r="BK36" s="57">
        <v>70.67145740716</v>
      </c>
      <c r="BL36" s="60">
        <v>72.08645740716</v>
      </c>
      <c r="BM36" s="57">
        <v>71.46145740716</v>
      </c>
      <c r="BN36" s="57">
        <v>71.98145740716</v>
      </c>
      <c r="BO36" s="57">
        <v>71.21645740716</v>
      </c>
      <c r="BP36" s="57">
        <v>72.3559207256746</v>
      </c>
      <c r="BQ36" s="57">
        <v>72.8317630262463</v>
      </c>
      <c r="BR36" s="57">
        <v>72.33645740716</v>
      </c>
      <c r="BS36" s="57">
        <v>74.17145740716</v>
      </c>
      <c r="BT36" s="57">
        <v>73.04395740716</v>
      </c>
      <c r="BU36" s="57">
        <v>72.99895740716</v>
      </c>
      <c r="BV36" s="57">
        <v>73.47895740716</v>
      </c>
      <c r="BW36">
        <v>74.11645740716</v>
      </c>
      <c r="BX36">
        <v>74.81145740716</v>
      </c>
    </row>
    <row r="37" ht="15.95" customHeight="1" spans="1:76">
      <c r="A37" s="85" t="s">
        <v>86</v>
      </c>
      <c r="B37" s="46"/>
      <c r="C37" s="46"/>
      <c r="D37" s="14">
        <v>-108.679249714244</v>
      </c>
      <c r="E37" s="14">
        <v>-32.785</v>
      </c>
      <c r="F37" s="14">
        <v>-33.5375</v>
      </c>
      <c r="G37" s="14">
        <f t="shared" si="0"/>
        <v>-0.752499999999998</v>
      </c>
      <c r="H37" s="14">
        <f t="shared" si="1"/>
        <v>75.894249714244</v>
      </c>
      <c r="I37" s="14">
        <f t="shared" si="2"/>
        <v>75.141749714244</v>
      </c>
      <c r="J37" s="56"/>
      <c r="K37" s="56"/>
      <c r="L37" s="56"/>
      <c r="M37" s="56"/>
      <c r="N37" s="56"/>
      <c r="O37" s="56"/>
      <c r="P37" s="56"/>
      <c r="Q37" s="56"/>
      <c r="R37" s="56"/>
      <c r="S37" s="56">
        <v>7.52424971424399</v>
      </c>
      <c r="T37" s="57">
        <v>9.35424971424399</v>
      </c>
      <c r="U37" s="57">
        <v>9.894249714244</v>
      </c>
      <c r="V37" s="57">
        <v>10.1910772056713</v>
      </c>
      <c r="W37" s="57">
        <v>11.724249714244</v>
      </c>
      <c r="X37" s="57">
        <v>10.806249714244</v>
      </c>
      <c r="Y37" s="57">
        <v>12.646749714244</v>
      </c>
      <c r="Z37" s="57">
        <v>17.486749714244</v>
      </c>
      <c r="AA37" s="57">
        <v>21.033349714244</v>
      </c>
      <c r="AB37" s="57">
        <v>24.189249714244</v>
      </c>
      <c r="AC37" s="57">
        <v>26.556749714244</v>
      </c>
      <c r="AD37" s="57">
        <v>30.459249714244</v>
      </c>
      <c r="AE37" s="57">
        <v>30.514249714244</v>
      </c>
      <c r="AF37" s="57">
        <v>30.481749714244</v>
      </c>
      <c r="AG37" s="57">
        <v>31.139249714244</v>
      </c>
      <c r="AH37" s="57">
        <v>32.159249714244</v>
      </c>
      <c r="AI37" s="57">
        <v>32.829249714244</v>
      </c>
      <c r="AJ37" s="57">
        <v>33.859249714244</v>
      </c>
      <c r="AK37" s="57">
        <v>34.224249714244</v>
      </c>
      <c r="AL37" s="57">
        <v>34.011749714244</v>
      </c>
      <c r="AM37" s="57">
        <v>34.679249714244</v>
      </c>
      <c r="AN37" s="57">
        <v>34.449249714244</v>
      </c>
      <c r="AO37" s="57">
        <v>34.894249714244</v>
      </c>
      <c r="AP37" s="57">
        <v>35.899249714244</v>
      </c>
      <c r="AQ37" s="57">
        <v>37.836749714244</v>
      </c>
      <c r="AR37" s="57">
        <v>38.301749714244</v>
      </c>
      <c r="AS37" s="57">
        <v>38.926749714244</v>
      </c>
      <c r="AT37" s="57">
        <v>38.934249714244</v>
      </c>
      <c r="AU37" s="57">
        <v>38.924249714244</v>
      </c>
      <c r="AV37" s="57">
        <v>38.924249714244</v>
      </c>
      <c r="AW37" s="57">
        <v>38.934249714244</v>
      </c>
      <c r="AX37">
        <v>45.084249714244</v>
      </c>
      <c r="AY37">
        <v>49.460999714244</v>
      </c>
      <c r="AZ37">
        <v>50.528499714244</v>
      </c>
      <c r="BA37">
        <v>52.346749714244</v>
      </c>
      <c r="BB37" s="57">
        <v>54.199249714244</v>
      </c>
      <c r="BC37" s="57">
        <v>54.906749714244</v>
      </c>
      <c r="BD37" s="57">
        <v>58.982149714244</v>
      </c>
      <c r="BE37" s="57">
        <v>61.944649714244</v>
      </c>
      <c r="BF37" s="57">
        <v>64.494649714244</v>
      </c>
      <c r="BG37" s="57">
        <v>67.821749714244</v>
      </c>
      <c r="BH37" s="57">
        <v>69.811749714244</v>
      </c>
      <c r="BI37">
        <v>69.524249714244</v>
      </c>
      <c r="BJ37" s="57">
        <v>71.349249714244</v>
      </c>
      <c r="BK37" s="57">
        <v>71.629249714244</v>
      </c>
      <c r="BL37" s="60">
        <v>73.079249714244</v>
      </c>
      <c r="BM37" s="57">
        <v>72.429249714244</v>
      </c>
      <c r="BN37" s="57">
        <v>72.989249714244</v>
      </c>
      <c r="BO37" s="57">
        <v>72.296749714244</v>
      </c>
      <c r="BP37" s="57">
        <v>73.4534977096719</v>
      </c>
      <c r="BQ37" s="57">
        <v>73.9362547452428</v>
      </c>
      <c r="BR37" s="57">
        <v>73.444249714244</v>
      </c>
      <c r="BS37" s="57">
        <v>75.269249714244</v>
      </c>
      <c r="BT37" s="57">
        <v>74.101749714244</v>
      </c>
      <c r="BU37" s="57">
        <v>74.001749714244</v>
      </c>
      <c r="BV37" s="57">
        <v>74.536749714244</v>
      </c>
      <c r="BW37">
        <v>75.216749714244</v>
      </c>
      <c r="BX37">
        <v>75.894249714244</v>
      </c>
    </row>
    <row r="38" ht="15.95" customHeight="1" spans="1:76">
      <c r="A38" s="85" t="s">
        <v>87</v>
      </c>
      <c r="B38" s="46"/>
      <c r="C38" s="46"/>
      <c r="D38" s="14">
        <v>-103.75427608732</v>
      </c>
      <c r="E38" s="14">
        <v>-27.8575</v>
      </c>
      <c r="F38" s="14">
        <v>-28.6</v>
      </c>
      <c r="G38" s="14">
        <f t="shared" ref="G38:G60" si="3">F38-E38</f>
        <v>-0.742499999999993</v>
      </c>
      <c r="H38" s="14">
        <f t="shared" ref="H38:H60" si="4">E38-D38</f>
        <v>75.89677608732</v>
      </c>
      <c r="I38" s="14">
        <f t="shared" ref="I38:I60" si="5">F38-D38</f>
        <v>75.15427608732</v>
      </c>
      <c r="J38" s="56"/>
      <c r="K38" s="56"/>
      <c r="L38" s="56"/>
      <c r="M38" s="56"/>
      <c r="N38" s="56"/>
      <c r="O38" s="56"/>
      <c r="P38" s="56"/>
      <c r="Q38" s="56"/>
      <c r="R38" s="56"/>
      <c r="S38" s="56">
        <v>7.14927608731999</v>
      </c>
      <c r="T38" s="57">
        <v>8.96427608731999</v>
      </c>
      <c r="U38" s="57">
        <v>9.48677608732</v>
      </c>
      <c r="V38" s="57">
        <v>9.77137936993959</v>
      </c>
      <c r="W38" s="57">
        <v>11.32677608732</v>
      </c>
      <c r="X38" s="57">
        <v>10.37137608732</v>
      </c>
      <c r="Y38" s="57">
        <v>12.16927608732</v>
      </c>
      <c r="Z38" s="57">
        <v>16.85927608732</v>
      </c>
      <c r="AA38" s="57">
        <v>20.30237608732</v>
      </c>
      <c r="AB38" s="57">
        <v>23.34427608732</v>
      </c>
      <c r="AC38" s="57">
        <v>25.61177608732</v>
      </c>
      <c r="AD38" s="57">
        <v>29.51427608732</v>
      </c>
      <c r="AE38" s="57">
        <v>29.53927608732</v>
      </c>
      <c r="AF38" s="57">
        <v>29.49427608732</v>
      </c>
      <c r="AG38" s="57">
        <v>30.18927608732</v>
      </c>
      <c r="AH38" s="57">
        <v>31.11927608732</v>
      </c>
      <c r="AI38" s="57">
        <v>31.84927608732</v>
      </c>
      <c r="AJ38" s="57">
        <v>32.91177608732</v>
      </c>
      <c r="AK38" s="57">
        <v>33.29927608732</v>
      </c>
      <c r="AL38" s="57">
        <v>33.07677608732</v>
      </c>
      <c r="AM38" s="57">
        <v>33.70427608732</v>
      </c>
      <c r="AN38" s="57">
        <v>33.46427608732</v>
      </c>
      <c r="AO38" s="57">
        <v>33.97177608732</v>
      </c>
      <c r="AP38" s="57">
        <v>34.94427608732</v>
      </c>
      <c r="AQ38" s="57">
        <v>36.93927608732</v>
      </c>
      <c r="AR38" s="57">
        <v>37.35677608732</v>
      </c>
      <c r="AS38" s="57">
        <v>38.09927608732</v>
      </c>
      <c r="AT38" s="57">
        <v>38.11677608732</v>
      </c>
      <c r="AU38" s="57">
        <v>38.08177608732</v>
      </c>
      <c r="AV38" s="57">
        <v>38.08177608732</v>
      </c>
      <c r="AW38" s="57">
        <v>38.09677608732</v>
      </c>
      <c r="AX38">
        <v>44.03677608732</v>
      </c>
      <c r="AY38">
        <v>48.46887608732</v>
      </c>
      <c r="AZ38">
        <v>49.51137608732</v>
      </c>
      <c r="BA38">
        <v>51.34927608732</v>
      </c>
      <c r="BB38" s="57">
        <v>53.28177608732</v>
      </c>
      <c r="BC38" s="57">
        <v>54.05927608732</v>
      </c>
      <c r="BD38" s="57">
        <v>58.27612608732</v>
      </c>
      <c r="BE38" s="57">
        <v>61.32487608732</v>
      </c>
      <c r="BF38" s="57">
        <v>63.87987608732</v>
      </c>
      <c r="BG38" s="57">
        <v>67.38927608732</v>
      </c>
      <c r="BH38" s="57">
        <v>69.52427608732</v>
      </c>
      <c r="BI38">
        <v>69.13177608732</v>
      </c>
      <c r="BJ38" s="57">
        <v>71.25427608732</v>
      </c>
      <c r="BK38" s="57">
        <v>71.60927608732</v>
      </c>
      <c r="BL38" s="60">
        <v>73.05177608732</v>
      </c>
      <c r="BM38" s="57">
        <v>72.41177608732</v>
      </c>
      <c r="BN38" s="57">
        <v>73.01177608732</v>
      </c>
      <c r="BO38" s="57">
        <v>72.21427608732</v>
      </c>
      <c r="BP38" s="57">
        <v>73.3697045047171</v>
      </c>
      <c r="BQ38" s="57">
        <v>73.8519336430968</v>
      </c>
      <c r="BR38" s="57">
        <v>73.42677608732</v>
      </c>
      <c r="BS38" s="57">
        <v>75.24177608732</v>
      </c>
      <c r="BT38" s="57">
        <v>74.05677608732</v>
      </c>
      <c r="BU38" s="57">
        <v>73.97677608732</v>
      </c>
      <c r="BV38" s="57">
        <v>74.53927608732</v>
      </c>
      <c r="BW38">
        <v>75.20177608732</v>
      </c>
      <c r="BX38">
        <v>75.89677608732</v>
      </c>
    </row>
    <row r="39" ht="15.95" customHeight="1" spans="1:76">
      <c r="A39" s="85" t="s">
        <v>88</v>
      </c>
      <c r="B39" s="46"/>
      <c r="C39" s="46"/>
      <c r="D39" s="14">
        <v>-102.981855573756</v>
      </c>
      <c r="E39" s="14">
        <v>-28.2475</v>
      </c>
      <c r="F39" s="14">
        <v>-29.1</v>
      </c>
      <c r="G39" s="14">
        <f t="shared" si="3"/>
        <v>-0.852499999999996</v>
      </c>
      <c r="H39" s="14">
        <f t="shared" si="4"/>
        <v>74.734355573756</v>
      </c>
      <c r="I39" s="14">
        <f t="shared" si="5"/>
        <v>73.881855573756</v>
      </c>
      <c r="J39" s="56"/>
      <c r="K39" s="56"/>
      <c r="L39" s="56"/>
      <c r="M39" s="56"/>
      <c r="N39" s="56"/>
      <c r="O39" s="56"/>
      <c r="P39" s="56"/>
      <c r="Q39" s="56"/>
      <c r="R39" s="56"/>
      <c r="S39" s="56">
        <v>6.694355573756</v>
      </c>
      <c r="T39" s="57">
        <v>8.55435557375598</v>
      </c>
      <c r="U39" s="57">
        <v>9.056855573756</v>
      </c>
      <c r="V39" s="57">
        <v>9.32856124096868</v>
      </c>
      <c r="W39" s="57">
        <v>10.969355573756</v>
      </c>
      <c r="X39" s="57">
        <v>10.098822947691</v>
      </c>
      <c r="Y39" s="57">
        <v>11.551855573756</v>
      </c>
      <c r="Z39" s="57">
        <v>16.241855573756</v>
      </c>
      <c r="AA39" s="57">
        <v>19.319255573756</v>
      </c>
      <c r="AB39" s="57">
        <v>22.096855573756</v>
      </c>
      <c r="AC39" s="57">
        <v>24.206855573756</v>
      </c>
      <c r="AD39" s="57">
        <v>27.959355573756</v>
      </c>
      <c r="AE39" s="57">
        <v>28.001855573756</v>
      </c>
      <c r="AF39" s="57">
        <v>27.944355573756</v>
      </c>
      <c r="AG39" s="57">
        <v>28.581855573756</v>
      </c>
      <c r="AH39" s="57">
        <v>29.426855573756</v>
      </c>
      <c r="AI39" s="57">
        <v>30.221855573756</v>
      </c>
      <c r="AJ39" s="57">
        <v>31.306855573756</v>
      </c>
      <c r="AK39" s="57">
        <v>31.809355573756</v>
      </c>
      <c r="AL39" s="57">
        <v>31.581855573756</v>
      </c>
      <c r="AM39" s="57">
        <v>32.056855573756</v>
      </c>
      <c r="AN39" s="57">
        <v>31.876855573756</v>
      </c>
      <c r="AO39" s="57">
        <v>32.444355573756</v>
      </c>
      <c r="AP39" s="57">
        <v>33.421855573756</v>
      </c>
      <c r="AQ39" s="57">
        <v>35.499355573756</v>
      </c>
      <c r="AR39" s="57">
        <v>35.816855573756</v>
      </c>
      <c r="AS39" s="57">
        <v>36.759355573756</v>
      </c>
      <c r="AT39" s="57">
        <v>36.831855573756</v>
      </c>
      <c r="AU39" s="57">
        <v>36.821855573756</v>
      </c>
      <c r="AV39" s="57">
        <v>36.821855573756</v>
      </c>
      <c r="AW39" s="57">
        <v>36.796855573756</v>
      </c>
      <c r="AX39">
        <v>42.666855573756</v>
      </c>
      <c r="AY39">
        <v>47.043605573756</v>
      </c>
      <c r="AZ39">
        <v>47.931105573756</v>
      </c>
      <c r="BA39">
        <v>49.326855573756</v>
      </c>
      <c r="BB39" s="57">
        <v>51.366855573756</v>
      </c>
      <c r="BC39" s="57">
        <v>52.146855573756</v>
      </c>
      <c r="BD39" s="57">
        <v>56.406755573756</v>
      </c>
      <c r="BE39" s="57">
        <v>59.493005573756</v>
      </c>
      <c r="BF39" s="57">
        <v>62.065505573756</v>
      </c>
      <c r="BG39" s="57">
        <v>65.871855573756</v>
      </c>
      <c r="BH39" s="57">
        <v>68.059355573756</v>
      </c>
      <c r="BI39">
        <v>67.666855573756</v>
      </c>
      <c r="BJ39" s="57">
        <v>69.986855573756</v>
      </c>
      <c r="BK39" s="57">
        <v>70.526855573756</v>
      </c>
      <c r="BL39" s="60">
        <v>71.869355573756</v>
      </c>
      <c r="BM39" s="57">
        <v>71.304355573756</v>
      </c>
      <c r="BN39" s="57">
        <v>71.944355573756</v>
      </c>
      <c r="BO39" s="57">
        <v>71.014355573756</v>
      </c>
      <c r="BP39" s="57">
        <v>72.1505852629361</v>
      </c>
      <c r="BQ39" s="57">
        <v>72.6251339500926</v>
      </c>
      <c r="BR39" s="57">
        <v>72.201855573756</v>
      </c>
      <c r="BS39" s="57">
        <v>74.006855573756</v>
      </c>
      <c r="BT39" s="57">
        <v>72.766855573756</v>
      </c>
      <c r="BU39" s="57">
        <v>72.351855573756</v>
      </c>
      <c r="BV39" s="57">
        <v>73.274355573756</v>
      </c>
      <c r="BW39">
        <v>74.004355573756</v>
      </c>
      <c r="BX39">
        <v>74.734355573756</v>
      </c>
    </row>
    <row r="40" ht="15.95" customHeight="1" spans="1:76">
      <c r="A40" s="85" t="s">
        <v>89</v>
      </c>
      <c r="B40" s="46"/>
      <c r="C40" s="46"/>
      <c r="D40" s="14">
        <v>-106.1527596025</v>
      </c>
      <c r="E40" s="14">
        <v>-32.0325</v>
      </c>
      <c r="F40" s="14">
        <v>-32.8975</v>
      </c>
      <c r="G40" s="14">
        <f t="shared" si="3"/>
        <v>-0.864999999999995</v>
      </c>
      <c r="H40" s="14">
        <f t="shared" si="4"/>
        <v>74.1202596025</v>
      </c>
      <c r="I40" s="14">
        <f t="shared" si="5"/>
        <v>73.2552596025</v>
      </c>
      <c r="J40" s="56"/>
      <c r="K40" s="56"/>
      <c r="L40" s="56"/>
      <c r="M40" s="56"/>
      <c r="N40" s="56"/>
      <c r="O40" s="56"/>
      <c r="P40" s="56"/>
      <c r="Q40" s="56"/>
      <c r="R40" s="56"/>
      <c r="S40" s="56">
        <v>6.3402596025</v>
      </c>
      <c r="T40" s="57">
        <v>8.1552596025</v>
      </c>
      <c r="U40" s="57">
        <v>8.6302596025</v>
      </c>
      <c r="V40" s="57">
        <v>8.88916739057501</v>
      </c>
      <c r="W40" s="57">
        <v>10.5377596025</v>
      </c>
      <c r="X40" s="57">
        <v>9.72105149728401</v>
      </c>
      <c r="Y40" s="57">
        <v>11.0602596025</v>
      </c>
      <c r="Z40" s="57">
        <v>15.6702596025</v>
      </c>
      <c r="AA40" s="57">
        <v>18.6234596025</v>
      </c>
      <c r="AB40" s="57">
        <v>21.2902596025</v>
      </c>
      <c r="AC40" s="57">
        <v>23.3327596025</v>
      </c>
      <c r="AD40" s="57">
        <v>27.1327596025</v>
      </c>
      <c r="AE40" s="57">
        <v>27.1552596025</v>
      </c>
      <c r="AF40" s="57">
        <v>27.0502596025</v>
      </c>
      <c r="AG40" s="57">
        <v>27.6827596025</v>
      </c>
      <c r="AH40" s="57">
        <v>28.5427596025</v>
      </c>
      <c r="AI40" s="57">
        <v>29.3252596025</v>
      </c>
      <c r="AJ40" s="57">
        <v>30.4102596025</v>
      </c>
      <c r="AK40" s="57">
        <v>30.9152596025</v>
      </c>
      <c r="AL40" s="57">
        <v>30.6527596025</v>
      </c>
      <c r="AM40" s="57">
        <v>31.1652596025</v>
      </c>
      <c r="AN40" s="57">
        <v>30.9652596025</v>
      </c>
      <c r="AO40" s="57">
        <v>31.5227596025</v>
      </c>
      <c r="AP40" s="57">
        <v>32.4827596025</v>
      </c>
      <c r="AQ40" s="57">
        <v>34.5977596025</v>
      </c>
      <c r="AR40" s="57">
        <v>34.9102596025</v>
      </c>
      <c r="AS40" s="57">
        <v>35.8452596025</v>
      </c>
      <c r="AT40" s="57">
        <v>35.9052596025</v>
      </c>
      <c r="AU40" s="57">
        <v>35.8952596025</v>
      </c>
      <c r="AV40" s="57">
        <v>35.8952596025</v>
      </c>
      <c r="AW40" s="57">
        <v>35.8377596025</v>
      </c>
      <c r="AX40">
        <v>41.5277596025</v>
      </c>
      <c r="AY40">
        <v>45.9188596025</v>
      </c>
      <c r="AZ40">
        <v>46.7838596025</v>
      </c>
      <c r="BA40">
        <v>48.2152596025</v>
      </c>
      <c r="BB40" s="57">
        <v>50.2452596025</v>
      </c>
      <c r="BC40" s="57">
        <v>51.0452596025</v>
      </c>
      <c r="BD40" s="57">
        <v>55.3810096025</v>
      </c>
      <c r="BE40" s="57">
        <v>58.5010096025</v>
      </c>
      <c r="BF40" s="57">
        <v>61.1510096025</v>
      </c>
      <c r="BG40" s="57">
        <v>64.9952596025</v>
      </c>
      <c r="BH40" s="57">
        <v>67.2727596025</v>
      </c>
      <c r="BI40">
        <v>66.9552596025</v>
      </c>
      <c r="BJ40" s="57">
        <v>69.3302596025</v>
      </c>
      <c r="BK40" s="57">
        <v>69.8827596025</v>
      </c>
      <c r="BL40" s="60">
        <v>71.2602596025</v>
      </c>
      <c r="BM40" s="57">
        <v>70.6777596025</v>
      </c>
      <c r="BN40" s="57">
        <v>71.3577596025</v>
      </c>
      <c r="BO40" s="57">
        <v>70.4602596025</v>
      </c>
      <c r="BP40" s="57">
        <v>71.58762375614</v>
      </c>
      <c r="BQ40" s="57">
        <v>72.0586257858037</v>
      </c>
      <c r="BR40" s="57">
        <v>71.6502596025</v>
      </c>
      <c r="BS40" s="57">
        <v>73.4377596025</v>
      </c>
      <c r="BT40" s="57">
        <v>72.1677596025</v>
      </c>
      <c r="BU40" s="57">
        <v>72.1427596025</v>
      </c>
      <c r="BV40" s="57">
        <v>72.6377596025</v>
      </c>
      <c r="BW40">
        <v>73.3902596025</v>
      </c>
      <c r="BX40">
        <v>74.1202596025</v>
      </c>
    </row>
    <row r="41" ht="15.95" customHeight="1" spans="1:76">
      <c r="A41" s="85" t="s">
        <v>90</v>
      </c>
      <c r="B41" s="46"/>
      <c r="C41" s="46"/>
      <c r="D41" s="14">
        <v>-107.639408319908</v>
      </c>
      <c r="E41" s="14">
        <v>-34.2675</v>
      </c>
      <c r="F41" s="14">
        <v>-35.1975</v>
      </c>
      <c r="G41" s="14">
        <f t="shared" si="3"/>
        <v>-0.929999999999993</v>
      </c>
      <c r="H41" s="14">
        <f t="shared" si="4"/>
        <v>73.371908319908</v>
      </c>
      <c r="I41" s="14">
        <f t="shared" si="5"/>
        <v>72.441908319908</v>
      </c>
      <c r="J41" s="56"/>
      <c r="K41" s="56"/>
      <c r="L41" s="56"/>
      <c r="M41" s="56"/>
      <c r="N41" s="56"/>
      <c r="O41" s="56"/>
      <c r="P41" s="56"/>
      <c r="Q41" s="56"/>
      <c r="R41" s="56"/>
      <c r="S41" s="56">
        <v>6.016908319908</v>
      </c>
      <c r="T41" s="57">
        <v>7.73940831990799</v>
      </c>
      <c r="U41" s="57">
        <v>8.17690831990799</v>
      </c>
      <c r="V41" s="57">
        <v>8.42221556950524</v>
      </c>
      <c r="W41" s="57">
        <v>10.071908319908</v>
      </c>
      <c r="X41" s="57">
        <v>9.33468480033935</v>
      </c>
      <c r="Y41" s="57">
        <v>10.576908319908</v>
      </c>
      <c r="Z41" s="57">
        <v>15.124408319908</v>
      </c>
      <c r="AA41" s="57">
        <v>17.965483319908</v>
      </c>
      <c r="AB41" s="57">
        <v>20.536908319908</v>
      </c>
      <c r="AC41" s="57">
        <v>22.544408319908</v>
      </c>
      <c r="AD41" s="57">
        <v>26.401908319908</v>
      </c>
      <c r="AE41" s="57">
        <v>26.399408319908</v>
      </c>
      <c r="AF41" s="57">
        <v>26.279408319908</v>
      </c>
      <c r="AG41" s="57">
        <v>26.884408319908</v>
      </c>
      <c r="AH41" s="57">
        <v>27.804408319908</v>
      </c>
      <c r="AI41" s="57">
        <v>28.546908319908</v>
      </c>
      <c r="AJ41" s="57">
        <v>29.629408319908</v>
      </c>
      <c r="AK41" s="57">
        <v>30.124408319908</v>
      </c>
      <c r="AL41" s="57">
        <v>29.789408319908</v>
      </c>
      <c r="AM41" s="57">
        <v>30.346908319908</v>
      </c>
      <c r="AN41" s="57">
        <v>30.126908319908</v>
      </c>
      <c r="AO41" s="57">
        <v>30.631908319908</v>
      </c>
      <c r="AP41" s="57">
        <v>31.589408319908</v>
      </c>
      <c r="AQ41" s="57">
        <v>33.759408319908</v>
      </c>
      <c r="AR41" s="57">
        <v>34.066908319908</v>
      </c>
      <c r="AS41" s="57">
        <v>34.996908319908</v>
      </c>
      <c r="AT41" s="57">
        <v>34.976908319908</v>
      </c>
      <c r="AU41" s="57">
        <v>34.966908319908</v>
      </c>
      <c r="AV41" s="57">
        <v>34.966908319908</v>
      </c>
      <c r="AW41" s="57">
        <v>34.894408319908</v>
      </c>
      <c r="AX41">
        <v>40.404408319908</v>
      </c>
      <c r="AY41">
        <v>44.875458319908</v>
      </c>
      <c r="AZ41">
        <v>45.705458319908</v>
      </c>
      <c r="BA41">
        <v>47.181908319908</v>
      </c>
      <c r="BB41" s="57">
        <v>49.214408319908</v>
      </c>
      <c r="BC41" s="57">
        <v>49.976908319908</v>
      </c>
      <c r="BD41" s="57">
        <v>54.390558319908</v>
      </c>
      <c r="BE41" s="57">
        <v>57.454308319908</v>
      </c>
      <c r="BF41" s="57">
        <v>60.179308319908</v>
      </c>
      <c r="BG41" s="57">
        <v>64.001908319908</v>
      </c>
      <c r="BH41" s="57">
        <v>66.389408319908</v>
      </c>
      <c r="BI41">
        <v>66.126908319908</v>
      </c>
      <c r="BJ41" s="57">
        <v>68.524408319908</v>
      </c>
      <c r="BK41" s="57">
        <v>69.051908319908</v>
      </c>
      <c r="BL41" s="60">
        <v>70.451908319908</v>
      </c>
      <c r="BM41" s="57">
        <v>69.841908319908</v>
      </c>
      <c r="BN41" s="57">
        <v>70.561908319908</v>
      </c>
      <c r="BO41" s="57">
        <v>69.736908319908</v>
      </c>
      <c r="BP41" s="57">
        <v>70.8526988530265</v>
      </c>
      <c r="BQ41" s="57">
        <v>71.3190708558006</v>
      </c>
      <c r="BR41" s="57">
        <v>70.951908319908</v>
      </c>
      <c r="BS41" s="57">
        <v>72.719408319908</v>
      </c>
      <c r="BT41" s="57">
        <v>71.429408319908</v>
      </c>
      <c r="BU41" s="57">
        <v>71.371908319908</v>
      </c>
      <c r="BV41" s="57">
        <v>71.839408319908</v>
      </c>
      <c r="BW41">
        <v>72.599408319908</v>
      </c>
      <c r="BX41">
        <v>73.371908319908</v>
      </c>
    </row>
    <row r="42" ht="15.95" customHeight="1" spans="1:76">
      <c r="A42" s="85" t="s">
        <v>91</v>
      </c>
      <c r="B42" s="46"/>
      <c r="C42" s="46"/>
      <c r="D42" s="14">
        <v>-107.58491344764</v>
      </c>
      <c r="E42" s="14">
        <v>-35.3925</v>
      </c>
      <c r="F42" s="14">
        <v>-36.3375</v>
      </c>
      <c r="G42" s="14">
        <f t="shared" si="3"/>
        <v>-0.944999999999993</v>
      </c>
      <c r="H42" s="14">
        <f t="shared" si="4"/>
        <v>72.19241344764</v>
      </c>
      <c r="I42" s="14">
        <f t="shared" si="5"/>
        <v>71.24741344764</v>
      </c>
      <c r="J42" s="56"/>
      <c r="K42" s="56"/>
      <c r="L42" s="56"/>
      <c r="M42" s="56"/>
      <c r="N42" s="56"/>
      <c r="O42" s="56"/>
      <c r="P42" s="56"/>
      <c r="Q42" s="56"/>
      <c r="R42" s="56"/>
      <c r="S42" s="56">
        <v>5.72491344764001</v>
      </c>
      <c r="T42" s="57">
        <v>7.36491344764001</v>
      </c>
      <c r="U42" s="57">
        <v>7.75241344764001</v>
      </c>
      <c r="V42" s="57">
        <v>7.98498585106921</v>
      </c>
      <c r="W42" s="57">
        <v>9.64741344763999</v>
      </c>
      <c r="X42" s="57">
        <v>9.08008314051271</v>
      </c>
      <c r="Y42" s="57">
        <v>10.09991344764</v>
      </c>
      <c r="Z42" s="57">
        <v>14.58991344764</v>
      </c>
      <c r="AA42" s="57">
        <v>17.29816344764</v>
      </c>
      <c r="AB42" s="57">
        <v>19.75741344764</v>
      </c>
      <c r="AC42" s="57">
        <v>21.71491344764</v>
      </c>
      <c r="AD42" s="57">
        <v>25.59491344764</v>
      </c>
      <c r="AE42" s="57">
        <v>25.58741344764</v>
      </c>
      <c r="AF42" s="57">
        <v>25.43741344764</v>
      </c>
      <c r="AG42" s="57">
        <v>26.00491344764</v>
      </c>
      <c r="AH42" s="57">
        <v>26.95991344764</v>
      </c>
      <c r="AI42" s="57">
        <v>27.66991344764</v>
      </c>
      <c r="AJ42" s="57">
        <v>28.75991344764</v>
      </c>
      <c r="AK42" s="57">
        <v>29.25491344764</v>
      </c>
      <c r="AL42" s="57">
        <v>28.89241344764</v>
      </c>
      <c r="AM42" s="57">
        <v>29.45991344764</v>
      </c>
      <c r="AN42" s="57">
        <v>29.20991344764</v>
      </c>
      <c r="AO42" s="57">
        <v>29.69741344764</v>
      </c>
      <c r="AP42" s="57">
        <v>30.64491344764</v>
      </c>
      <c r="AQ42" s="57">
        <v>32.83741344764</v>
      </c>
      <c r="AR42" s="57">
        <v>33.14491344764</v>
      </c>
      <c r="AS42" s="57">
        <v>34.03991344764</v>
      </c>
      <c r="AT42" s="57">
        <v>33.99241344764</v>
      </c>
      <c r="AU42" s="57">
        <v>34.01241344764</v>
      </c>
      <c r="AV42" s="57">
        <v>34.01241344764</v>
      </c>
      <c r="AW42" s="57">
        <v>33.91991344764</v>
      </c>
      <c r="AX42">
        <v>39.20241344764</v>
      </c>
      <c r="AY42">
        <v>43.70011344764</v>
      </c>
      <c r="AZ42">
        <v>44.50011344764</v>
      </c>
      <c r="BA42">
        <v>45.99991344764</v>
      </c>
      <c r="BB42" s="57">
        <v>47.99991344764</v>
      </c>
      <c r="BC42" s="57">
        <v>48.68241344764</v>
      </c>
      <c r="BD42" s="57">
        <v>53.11861344764</v>
      </c>
      <c r="BE42" s="57">
        <v>56.12986344764</v>
      </c>
      <c r="BF42" s="57">
        <v>58.88486344764</v>
      </c>
      <c r="BG42" s="57">
        <v>62.59741344764</v>
      </c>
      <c r="BH42" s="57">
        <v>65.14491344764</v>
      </c>
      <c r="BI42">
        <v>64.94241344764</v>
      </c>
      <c r="BJ42" s="57">
        <v>67.28241344764</v>
      </c>
      <c r="BK42" s="57">
        <v>67.81991344764</v>
      </c>
      <c r="BL42" s="60">
        <v>69.30991344764</v>
      </c>
      <c r="BM42" s="57">
        <v>68.65491344764</v>
      </c>
      <c r="BN42" s="57">
        <v>69.41491344764</v>
      </c>
      <c r="BO42" s="57">
        <v>68.58491344764</v>
      </c>
      <c r="BP42" s="57">
        <v>69.6822720628022</v>
      </c>
      <c r="BQ42" s="57">
        <v>70.1412703767979</v>
      </c>
      <c r="BR42" s="57">
        <v>69.81241344764</v>
      </c>
      <c r="BS42" s="57">
        <v>71.59991344764</v>
      </c>
      <c r="BT42" s="57">
        <v>70.29741344764</v>
      </c>
      <c r="BU42" s="57">
        <v>70.22991344764</v>
      </c>
      <c r="BV42" s="57">
        <v>70.66491344764</v>
      </c>
      <c r="BW42">
        <v>71.41991344764</v>
      </c>
      <c r="BX42">
        <v>72.19241344764</v>
      </c>
    </row>
    <row r="43" ht="15.95" customHeight="1" spans="1:76">
      <c r="A43" s="85" t="s">
        <v>92</v>
      </c>
      <c r="B43" s="46"/>
      <c r="C43" s="46"/>
      <c r="D43" s="14">
        <v>-106.016774985696</v>
      </c>
      <c r="E43" s="14">
        <v>-35.0275</v>
      </c>
      <c r="F43" s="14">
        <v>-35.98</v>
      </c>
      <c r="G43" s="14">
        <f t="shared" si="3"/>
        <v>-0.952499999999986</v>
      </c>
      <c r="H43" s="14">
        <f t="shared" si="4"/>
        <v>70.989274985696</v>
      </c>
      <c r="I43" s="14">
        <f t="shared" si="5"/>
        <v>70.036774985696</v>
      </c>
      <c r="J43" s="56"/>
      <c r="K43" s="56"/>
      <c r="L43" s="56"/>
      <c r="M43" s="56"/>
      <c r="N43" s="56"/>
      <c r="O43" s="56"/>
      <c r="P43" s="56"/>
      <c r="Q43" s="56"/>
      <c r="R43" s="56"/>
      <c r="S43" s="56">
        <v>5.43177498569601</v>
      </c>
      <c r="T43" s="57">
        <v>7.006774985696</v>
      </c>
      <c r="U43" s="57">
        <v>7.251774985696</v>
      </c>
      <c r="V43" s="57">
        <v>7.46932823526689</v>
      </c>
      <c r="W43" s="57">
        <v>9.19427498569598</v>
      </c>
      <c r="X43" s="57">
        <v>8.69843771780423</v>
      </c>
      <c r="Y43" s="57">
        <v>9.646774985696</v>
      </c>
      <c r="Z43" s="57">
        <v>14.131774985696</v>
      </c>
      <c r="AA43" s="57">
        <v>16.710649985696</v>
      </c>
      <c r="AB43" s="57">
        <v>19.051774985696</v>
      </c>
      <c r="AC43" s="57">
        <v>20.986774985696</v>
      </c>
      <c r="AD43" s="57">
        <v>25.009274985696</v>
      </c>
      <c r="AE43" s="57">
        <v>24.856774985696</v>
      </c>
      <c r="AF43" s="57">
        <v>24.799274985696</v>
      </c>
      <c r="AG43" s="57">
        <v>25.394274985696</v>
      </c>
      <c r="AH43" s="57">
        <v>26.389274985696</v>
      </c>
      <c r="AI43" s="57">
        <v>27.054274985696</v>
      </c>
      <c r="AJ43" s="57">
        <v>28.066774985696</v>
      </c>
      <c r="AK43" s="57">
        <v>28.449274985696</v>
      </c>
      <c r="AL43" s="57">
        <v>28.061774985696</v>
      </c>
      <c r="AM43" s="57">
        <v>28.866774985696</v>
      </c>
      <c r="AN43" s="57">
        <v>28.496774985696</v>
      </c>
      <c r="AO43" s="57">
        <v>28.851774985696</v>
      </c>
      <c r="AP43" s="57">
        <v>29.766774985696</v>
      </c>
      <c r="AQ43" s="57">
        <v>31.974274985696</v>
      </c>
      <c r="AR43" s="57">
        <v>32.266774985696</v>
      </c>
      <c r="AS43" s="57">
        <v>33.146774985696</v>
      </c>
      <c r="AT43" s="57">
        <v>33.056774985696</v>
      </c>
      <c r="AU43" s="57">
        <v>33.104274985696</v>
      </c>
      <c r="AV43" s="57">
        <v>33.104274985696</v>
      </c>
      <c r="AW43" s="57">
        <v>32.946774985696</v>
      </c>
      <c r="AX43">
        <v>38.054274985696</v>
      </c>
      <c r="AY43">
        <v>42.564274985696</v>
      </c>
      <c r="AZ43">
        <v>43.306774985696</v>
      </c>
      <c r="BA43">
        <v>45.076774985696</v>
      </c>
      <c r="BB43" s="57">
        <v>46.969274985696</v>
      </c>
      <c r="BC43" s="57">
        <v>47.576774985696</v>
      </c>
      <c r="BD43" s="57">
        <v>52.025274985696</v>
      </c>
      <c r="BE43" s="57">
        <v>54.935274985696</v>
      </c>
      <c r="BF43" s="57">
        <v>57.672774985696</v>
      </c>
      <c r="BG43" s="57">
        <v>61.304274985696</v>
      </c>
      <c r="BH43" s="57">
        <v>63.904274985696</v>
      </c>
      <c r="BI43">
        <v>63.741774985696</v>
      </c>
      <c r="BJ43" s="57">
        <v>66.066774985696</v>
      </c>
      <c r="BK43" s="57">
        <v>66.589274985696</v>
      </c>
      <c r="BL43" s="60">
        <v>68.109274985696</v>
      </c>
      <c r="BM43" s="57">
        <v>67.424274985696</v>
      </c>
      <c r="BN43" s="57">
        <v>68.224274985696</v>
      </c>
      <c r="BO43" s="57">
        <v>67.426774985696</v>
      </c>
      <c r="BP43" s="57">
        <v>68.5056033854671</v>
      </c>
      <c r="BQ43" s="57">
        <v>68.9571886867955</v>
      </c>
      <c r="BR43" s="57">
        <v>68.686774985696</v>
      </c>
      <c r="BS43" s="57">
        <v>70.489274985696</v>
      </c>
      <c r="BT43" s="57">
        <v>69.176774985696</v>
      </c>
      <c r="BU43" s="57">
        <v>69.059274985696</v>
      </c>
      <c r="BV43" s="57">
        <v>69.469274985696</v>
      </c>
      <c r="BW43">
        <v>70.256774985696</v>
      </c>
      <c r="BX43">
        <v>70.989274985696</v>
      </c>
    </row>
    <row r="44" ht="15.95" customHeight="1" spans="1:76">
      <c r="A44" s="85" t="s">
        <v>93</v>
      </c>
      <c r="B44" s="46"/>
      <c r="C44" s="46"/>
      <c r="D44" s="14">
        <v>-103.58323762274</v>
      </c>
      <c r="E44" s="14">
        <v>-34.795</v>
      </c>
      <c r="F44" s="14">
        <v>-35.79</v>
      </c>
      <c r="G44" s="14">
        <f t="shared" si="3"/>
        <v>-0.99499999999999</v>
      </c>
      <c r="H44" s="14">
        <f t="shared" si="4"/>
        <v>68.78823762274</v>
      </c>
      <c r="I44" s="14">
        <f t="shared" si="5"/>
        <v>67.79323762274</v>
      </c>
      <c r="J44" s="56"/>
      <c r="K44" s="56"/>
      <c r="L44" s="56"/>
      <c r="M44" s="56"/>
      <c r="N44" s="56"/>
      <c r="O44" s="56"/>
      <c r="P44" s="56"/>
      <c r="Q44" s="56"/>
      <c r="R44" s="56"/>
      <c r="S44" s="56">
        <v>5.13323762274</v>
      </c>
      <c r="T44" s="57">
        <v>6.68323762273999</v>
      </c>
      <c r="U44" s="57">
        <v>6.90323762273999</v>
      </c>
      <c r="V44" s="57">
        <v>7.1103347514222</v>
      </c>
      <c r="W44" s="57">
        <v>8.86073762273998</v>
      </c>
      <c r="X44" s="57">
        <v>8.45228448567552</v>
      </c>
      <c r="Y44" s="57">
        <v>9.19073762274</v>
      </c>
      <c r="Z44" s="57">
        <v>13.50323762274</v>
      </c>
      <c r="AA44" s="57">
        <v>15.92686262274</v>
      </c>
      <c r="AB44" s="57">
        <v>18.13323762274</v>
      </c>
      <c r="AC44" s="57">
        <v>19.96073762274</v>
      </c>
      <c r="AD44" s="57">
        <v>23.78823762274</v>
      </c>
      <c r="AE44" s="57">
        <v>23.68073762274</v>
      </c>
      <c r="AF44" s="57">
        <v>23.54073762274</v>
      </c>
      <c r="AG44" s="57">
        <v>24.04073762274</v>
      </c>
      <c r="AH44" s="57">
        <v>25.0582376227401</v>
      </c>
      <c r="AI44" s="57">
        <v>25.68323762274</v>
      </c>
      <c r="AJ44" s="57">
        <v>26.87073762274</v>
      </c>
      <c r="AK44" s="57">
        <v>27.26823762274</v>
      </c>
      <c r="AL44" s="57">
        <v>26.85823762274</v>
      </c>
      <c r="AM44" s="57">
        <v>27.46573762274</v>
      </c>
      <c r="AN44" s="57">
        <v>27.16573762274</v>
      </c>
      <c r="AO44" s="57">
        <v>27.62823762274</v>
      </c>
      <c r="AP44" s="57">
        <v>28.50323762274</v>
      </c>
      <c r="AQ44" s="57">
        <v>30.76073762274</v>
      </c>
      <c r="AR44" s="57">
        <v>31.02073762274</v>
      </c>
      <c r="AS44" s="57">
        <v>31.95823762274</v>
      </c>
      <c r="AT44" s="57">
        <v>31.90823762274</v>
      </c>
      <c r="AU44" s="57">
        <v>31.93323762274</v>
      </c>
      <c r="AV44" s="57">
        <v>31.93323762274</v>
      </c>
      <c r="AW44" s="57">
        <v>31.73823762274</v>
      </c>
      <c r="AX44">
        <v>36.63573762274</v>
      </c>
      <c r="AY44">
        <v>40.98173762274</v>
      </c>
      <c r="AZ44">
        <v>41.66923762274</v>
      </c>
      <c r="BA44">
        <v>43.19323762274</v>
      </c>
      <c r="BB44" s="57">
        <v>45.06823762274</v>
      </c>
      <c r="BC44" s="57">
        <v>45.60073762274</v>
      </c>
      <c r="BD44" s="57">
        <v>50.00208762274</v>
      </c>
      <c r="BE44" s="57">
        <v>52.82958762274</v>
      </c>
      <c r="BF44" s="57">
        <v>55.47958762274</v>
      </c>
      <c r="BG44" s="57">
        <v>58.99573762274</v>
      </c>
      <c r="BH44" s="57">
        <v>61.66073762274</v>
      </c>
      <c r="BI44">
        <v>61.42073762274</v>
      </c>
      <c r="BJ44" s="57">
        <v>64.05073762274</v>
      </c>
      <c r="BK44" s="57">
        <v>64.39073762274</v>
      </c>
      <c r="BL44" s="60">
        <v>65.78323762274</v>
      </c>
      <c r="BM44" s="57">
        <v>65.27323762274</v>
      </c>
      <c r="BN44" s="57">
        <v>66.11323762274</v>
      </c>
      <c r="BO44" s="57">
        <v>65.28323762274</v>
      </c>
      <c r="BP44" s="57">
        <v>66.3277694247038</v>
      </c>
      <c r="BQ44" s="57">
        <v>66.7656343720794</v>
      </c>
      <c r="BR44" s="57">
        <v>66.56323762274</v>
      </c>
      <c r="BS44" s="57">
        <v>68.33573762274</v>
      </c>
      <c r="BT44" s="57">
        <v>67.04573762274</v>
      </c>
      <c r="BU44" s="57">
        <v>66.89823762274</v>
      </c>
      <c r="BV44" s="57">
        <v>67.27823762274</v>
      </c>
      <c r="BW44">
        <v>68.10073762274</v>
      </c>
      <c r="BX44">
        <v>68.78823762274</v>
      </c>
    </row>
    <row r="45" ht="15.95" customHeight="1" spans="1:76">
      <c r="A45" s="85" t="s">
        <v>94</v>
      </c>
      <c r="B45" s="46"/>
      <c r="C45" s="46"/>
      <c r="D45" s="14">
        <v>-102.217944948448</v>
      </c>
      <c r="E45" s="14">
        <v>-35.8675</v>
      </c>
      <c r="F45" s="14">
        <v>-36.8275</v>
      </c>
      <c r="G45" s="14">
        <f t="shared" si="3"/>
        <v>-0.960000000000001</v>
      </c>
      <c r="H45" s="14">
        <f t="shared" si="4"/>
        <v>66.350444948448</v>
      </c>
      <c r="I45" s="14">
        <f t="shared" si="5"/>
        <v>65.390444948448</v>
      </c>
      <c r="J45" s="56"/>
      <c r="K45" s="56"/>
      <c r="L45" s="56"/>
      <c r="M45" s="56"/>
      <c r="N45" s="56"/>
      <c r="O45" s="56"/>
      <c r="P45" s="56"/>
      <c r="Q45" s="56"/>
      <c r="R45" s="56"/>
      <c r="S45" s="56">
        <v>4.822944948448</v>
      </c>
      <c r="T45" s="57">
        <v>6.33794494844798</v>
      </c>
      <c r="U45" s="57">
        <v>6.557944948448</v>
      </c>
      <c r="V45" s="57">
        <v>6.75468329690143</v>
      </c>
      <c r="W45" s="57">
        <v>8.49044494844797</v>
      </c>
      <c r="X45" s="57">
        <v>8.23387760701094</v>
      </c>
      <c r="Y45" s="57">
        <v>8.67044494844799</v>
      </c>
      <c r="Z45" s="57">
        <v>12.825444948448</v>
      </c>
      <c r="AA45" s="57">
        <v>15.052419948448</v>
      </c>
      <c r="AB45" s="57">
        <v>17.092944948448</v>
      </c>
      <c r="AC45" s="57">
        <v>18.800444948448</v>
      </c>
      <c r="AD45" s="57">
        <v>22.507944948448</v>
      </c>
      <c r="AE45" s="57">
        <v>22.405444948448</v>
      </c>
      <c r="AF45" s="57">
        <v>22.257944948448</v>
      </c>
      <c r="AG45" s="57">
        <v>22.692944948448</v>
      </c>
      <c r="AH45" s="57">
        <v>23.6854449484481</v>
      </c>
      <c r="AI45" s="57">
        <v>24.282944948448</v>
      </c>
      <c r="AJ45" s="57">
        <v>25.507944948448</v>
      </c>
      <c r="AK45" s="57">
        <v>25.910444948448</v>
      </c>
      <c r="AL45" s="57">
        <v>25.495444948448</v>
      </c>
      <c r="AM45" s="57">
        <v>26.042944948448</v>
      </c>
      <c r="AN45" s="57">
        <v>25.712944948448</v>
      </c>
      <c r="AO45" s="57">
        <v>26.220444948448</v>
      </c>
      <c r="AP45" s="57">
        <v>27.067944948448</v>
      </c>
      <c r="AQ45" s="57">
        <v>29.352944948448</v>
      </c>
      <c r="AR45" s="57">
        <v>29.620444948448</v>
      </c>
      <c r="AS45" s="57">
        <v>30.570444948448</v>
      </c>
      <c r="AT45" s="57">
        <v>30.580444948448</v>
      </c>
      <c r="AU45" s="57">
        <v>30.600444948448</v>
      </c>
      <c r="AV45" s="57">
        <v>30.600444948448</v>
      </c>
      <c r="AW45" s="57">
        <v>30.360444948448</v>
      </c>
      <c r="AX45">
        <v>34.877944948448</v>
      </c>
      <c r="AY45">
        <v>39.135794948448</v>
      </c>
      <c r="AZ45">
        <v>39.755794948448</v>
      </c>
      <c r="BA45">
        <v>41.190444948448</v>
      </c>
      <c r="BB45" s="57">
        <v>43.012944948448</v>
      </c>
      <c r="BC45" s="57">
        <v>43.465444948448</v>
      </c>
      <c r="BD45" s="57">
        <v>47.823744948448</v>
      </c>
      <c r="BE45" s="57">
        <v>50.525619948448</v>
      </c>
      <c r="BF45" s="57">
        <v>53.045619948448</v>
      </c>
      <c r="BG45" s="57">
        <v>56.512944948448</v>
      </c>
      <c r="BH45" s="57">
        <v>59.160444948448</v>
      </c>
      <c r="BI45">
        <v>58.915444948448</v>
      </c>
      <c r="BJ45" s="57">
        <v>61.562944948448</v>
      </c>
      <c r="BK45" s="57">
        <v>61.932944948448</v>
      </c>
      <c r="BL45" s="60">
        <v>63.302944948448</v>
      </c>
      <c r="BM45" s="57">
        <v>62.832944948448</v>
      </c>
      <c r="BN45" s="57">
        <v>63.712944948448</v>
      </c>
      <c r="BO45" s="57">
        <v>62.870444948448</v>
      </c>
      <c r="BP45" s="57">
        <v>63.8763720676232</v>
      </c>
      <c r="BQ45" s="57">
        <v>64.2987932116492</v>
      </c>
      <c r="BR45" s="57">
        <v>64.100444948448</v>
      </c>
      <c r="BS45" s="57">
        <v>65.965444948448</v>
      </c>
      <c r="BT45" s="57">
        <v>64.630444948448</v>
      </c>
      <c r="BU45" s="57">
        <v>64.477944948448</v>
      </c>
      <c r="BV45" s="57">
        <v>64.842944948448</v>
      </c>
      <c r="BW45">
        <v>65.672944948448</v>
      </c>
      <c r="BX45">
        <v>66.350444948448</v>
      </c>
    </row>
    <row r="46" ht="15.95" customHeight="1" spans="1:76">
      <c r="A46" s="85" t="s">
        <v>95</v>
      </c>
      <c r="B46" s="46"/>
      <c r="C46" s="46"/>
      <c r="D46" s="14">
        <v>-101.937519307152</v>
      </c>
      <c r="E46" s="14">
        <v>-38.115</v>
      </c>
      <c r="F46" s="14">
        <v>-39.035</v>
      </c>
      <c r="G46" s="14">
        <f t="shared" si="3"/>
        <v>-0.920000000000002</v>
      </c>
      <c r="H46" s="14">
        <f t="shared" si="4"/>
        <v>63.822519307152</v>
      </c>
      <c r="I46" s="14">
        <f t="shared" si="5"/>
        <v>62.902519307152</v>
      </c>
      <c r="J46" s="56"/>
      <c r="K46" s="56"/>
      <c r="L46" s="56"/>
      <c r="M46" s="56"/>
      <c r="N46" s="56"/>
      <c r="O46" s="56"/>
      <c r="P46" s="56"/>
      <c r="Q46" s="56"/>
      <c r="R46" s="56"/>
      <c r="S46" s="56">
        <v>4.580019307152</v>
      </c>
      <c r="T46" s="57">
        <v>6.00251930715199</v>
      </c>
      <c r="U46" s="57">
        <v>6.187519307152</v>
      </c>
      <c r="V46" s="57">
        <v>6.37314488636656</v>
      </c>
      <c r="W46" s="57">
        <v>8.10001930715198</v>
      </c>
      <c r="X46" s="57">
        <v>7.88668945853719</v>
      </c>
      <c r="Y46" s="57">
        <v>8.202519307152</v>
      </c>
      <c r="Z46" s="57">
        <v>12.240019307152</v>
      </c>
      <c r="AA46" s="57">
        <v>14.285869307152</v>
      </c>
      <c r="AB46" s="57">
        <v>16.175019307152</v>
      </c>
      <c r="AC46" s="57">
        <v>17.777519307152</v>
      </c>
      <c r="AD46" s="57">
        <v>21.410019307152</v>
      </c>
      <c r="AE46" s="57">
        <v>21.285019307152</v>
      </c>
      <c r="AF46" s="57">
        <v>21.087519307152</v>
      </c>
      <c r="AG46" s="57">
        <v>21.507519307152</v>
      </c>
      <c r="AH46" s="57">
        <v>22.4950193071521</v>
      </c>
      <c r="AI46" s="57">
        <v>23.067519307152</v>
      </c>
      <c r="AJ46" s="57">
        <v>24.310019307152</v>
      </c>
      <c r="AK46" s="57">
        <v>24.690019307152</v>
      </c>
      <c r="AL46" s="57">
        <v>24.290019307152</v>
      </c>
      <c r="AM46" s="57">
        <v>24.775019307152</v>
      </c>
      <c r="AN46" s="57">
        <v>24.425019307152</v>
      </c>
      <c r="AO46" s="57">
        <v>24.937519307152</v>
      </c>
      <c r="AP46" s="57">
        <v>25.747519307152</v>
      </c>
      <c r="AQ46" s="57">
        <v>28.087519307152</v>
      </c>
      <c r="AR46" s="57">
        <v>28.317519307152</v>
      </c>
      <c r="AS46" s="57">
        <v>29.300019307152</v>
      </c>
      <c r="AT46" s="57">
        <v>29.285019307152</v>
      </c>
      <c r="AU46" s="57">
        <v>29.327519307152</v>
      </c>
      <c r="AV46" s="57">
        <v>29.327519307152</v>
      </c>
      <c r="AW46" s="57">
        <v>29.060019307152</v>
      </c>
      <c r="AX46">
        <v>33.237519307152</v>
      </c>
      <c r="AY46">
        <v>37.429769307152</v>
      </c>
      <c r="AZ46">
        <v>37.979769307152</v>
      </c>
      <c r="BA46">
        <v>39.370019307152</v>
      </c>
      <c r="BB46" s="57">
        <v>41.095019307152</v>
      </c>
      <c r="BC46" s="57">
        <v>41.445019307152</v>
      </c>
      <c r="BD46" s="57">
        <v>45.772569307152</v>
      </c>
      <c r="BE46" s="57">
        <v>48.346944307152</v>
      </c>
      <c r="BF46" s="57">
        <v>50.689444307152</v>
      </c>
      <c r="BG46" s="57">
        <v>54.100019307152</v>
      </c>
      <c r="BH46" s="57">
        <v>56.690019307152</v>
      </c>
      <c r="BI46">
        <v>56.322519307152</v>
      </c>
      <c r="BJ46" s="57">
        <v>59.032519307152</v>
      </c>
      <c r="BK46" s="57">
        <v>59.410019307152</v>
      </c>
      <c r="BL46" s="60">
        <v>60.765019307152</v>
      </c>
      <c r="BM46" s="57">
        <v>60.275019307152</v>
      </c>
      <c r="BN46" s="57">
        <v>61.162519307152</v>
      </c>
      <c r="BO46" s="57">
        <v>60.365019307152</v>
      </c>
      <c r="BP46" s="57">
        <v>61.3308596160664</v>
      </c>
      <c r="BQ46" s="57">
        <v>61.7372440316476</v>
      </c>
      <c r="BR46" s="57">
        <v>61.580019307152</v>
      </c>
      <c r="BS46" s="57">
        <v>63.477519307152</v>
      </c>
      <c r="BT46" s="57">
        <v>62.105019307152</v>
      </c>
      <c r="BU46" s="57">
        <v>61.957519307152</v>
      </c>
      <c r="BV46" s="57">
        <v>62.297519307152</v>
      </c>
      <c r="BW46">
        <v>63.137519307152</v>
      </c>
      <c r="BX46">
        <v>63.822519307152</v>
      </c>
    </row>
    <row r="47" ht="15.95" customHeight="1" spans="1:76">
      <c r="A47" s="85" t="s">
        <v>96</v>
      </c>
      <c r="B47" s="46"/>
      <c r="C47" s="46"/>
      <c r="D47" s="14">
        <v>-101.846402090552</v>
      </c>
      <c r="E47" s="14">
        <v>-40.6175</v>
      </c>
      <c r="F47" s="14">
        <v>-41.4975</v>
      </c>
      <c r="G47" s="14">
        <f t="shared" si="3"/>
        <v>-0.880000000000003</v>
      </c>
      <c r="H47" s="14">
        <f t="shared" si="4"/>
        <v>61.228902090552</v>
      </c>
      <c r="I47" s="14">
        <f t="shared" si="5"/>
        <v>60.348902090552</v>
      </c>
      <c r="J47" s="56"/>
      <c r="K47" s="56"/>
      <c r="L47" s="56"/>
      <c r="M47" s="56"/>
      <c r="N47" s="56"/>
      <c r="O47" s="56"/>
      <c r="P47" s="56"/>
      <c r="Q47" s="56"/>
      <c r="R47" s="56"/>
      <c r="S47" s="56">
        <v>4.26640209055201</v>
      </c>
      <c r="T47" s="57">
        <v>5.60640209055198</v>
      </c>
      <c r="U47" s="57">
        <v>5.743902090552</v>
      </c>
      <c r="V47" s="57">
        <v>5.91621915326856</v>
      </c>
      <c r="W47" s="57">
        <v>7.65140209055198</v>
      </c>
      <c r="X47" s="57">
        <v>7.55055462197944</v>
      </c>
      <c r="Y47" s="57">
        <v>7.681402090552</v>
      </c>
      <c r="Z47" s="57">
        <v>11.648902090552</v>
      </c>
      <c r="AA47" s="57">
        <v>13.541227090552</v>
      </c>
      <c r="AB47" s="57">
        <v>15.266402090552</v>
      </c>
      <c r="AC47" s="57">
        <v>16.811402090552</v>
      </c>
      <c r="AD47" s="57">
        <v>20.368902090552</v>
      </c>
      <c r="AE47" s="57">
        <v>20.218902090552</v>
      </c>
      <c r="AF47" s="57">
        <v>19.988902090552</v>
      </c>
      <c r="AG47" s="57">
        <v>20.393902090552</v>
      </c>
      <c r="AH47" s="57">
        <v>21.4089020905521</v>
      </c>
      <c r="AI47" s="57">
        <v>21.916402090552</v>
      </c>
      <c r="AJ47" s="57">
        <v>23.191402090552</v>
      </c>
      <c r="AK47" s="57">
        <v>23.493902090552</v>
      </c>
      <c r="AL47" s="57">
        <v>23.098902090552</v>
      </c>
      <c r="AM47" s="57">
        <v>23.601402090552</v>
      </c>
      <c r="AN47" s="57">
        <v>23.171402090552</v>
      </c>
      <c r="AO47" s="57">
        <v>23.678902090552</v>
      </c>
      <c r="AP47" s="57">
        <v>24.466402090552</v>
      </c>
      <c r="AQ47" s="57">
        <v>26.816402090552</v>
      </c>
      <c r="AR47" s="57">
        <v>27.036402090552</v>
      </c>
      <c r="AS47" s="57">
        <v>28.006402090552</v>
      </c>
      <c r="AT47" s="57">
        <v>27.986402090552</v>
      </c>
      <c r="AU47" s="57">
        <v>28.026402090552</v>
      </c>
      <c r="AV47" s="57">
        <v>28.026402090552</v>
      </c>
      <c r="AW47" s="57">
        <v>27.723902090552</v>
      </c>
      <c r="AX47">
        <v>31.696402090552</v>
      </c>
      <c r="AY47">
        <v>35.841502090552</v>
      </c>
      <c r="AZ47">
        <v>36.346502090552</v>
      </c>
      <c r="BA47">
        <v>37.641402090552</v>
      </c>
      <c r="BB47" s="57">
        <v>39.278902090552</v>
      </c>
      <c r="BC47" s="57">
        <v>39.516402090552</v>
      </c>
      <c r="BD47" s="57">
        <v>43.839852090552</v>
      </c>
      <c r="BE47" s="57">
        <v>46.243602090552</v>
      </c>
      <c r="BF47" s="57">
        <v>48.491102090552</v>
      </c>
      <c r="BG47" s="57">
        <v>51.641402090552</v>
      </c>
      <c r="BH47" s="57">
        <v>54.293902090552</v>
      </c>
      <c r="BI47">
        <v>53.843902090552</v>
      </c>
      <c r="BJ47" s="57">
        <v>56.521402090552</v>
      </c>
      <c r="BK47" s="57">
        <v>56.811402090552</v>
      </c>
      <c r="BL47" s="60">
        <v>58.196402090552</v>
      </c>
      <c r="BM47" s="57">
        <v>57.621402090552</v>
      </c>
      <c r="BN47" s="57">
        <v>58.513902090552</v>
      </c>
      <c r="BO47" s="57">
        <v>57.796402090552</v>
      </c>
      <c r="BP47" s="57">
        <v>58.7211445240008</v>
      </c>
      <c r="BQ47" s="57">
        <v>59.111087734502</v>
      </c>
      <c r="BR47" s="57">
        <v>59.001402090552</v>
      </c>
      <c r="BS47" s="57">
        <v>60.936402090552</v>
      </c>
      <c r="BT47" s="57">
        <v>59.616402090552</v>
      </c>
      <c r="BU47" s="57">
        <v>59.378902090552</v>
      </c>
      <c r="BV47" s="57">
        <v>59.661402090552</v>
      </c>
      <c r="BW47">
        <v>60.506402090552</v>
      </c>
      <c r="BX47">
        <v>61.228902090552</v>
      </c>
    </row>
    <row r="48" ht="15.95" customHeight="1" spans="1:76">
      <c r="A48" s="85" t="s">
        <v>97</v>
      </c>
      <c r="B48" s="46"/>
      <c r="C48" s="46"/>
      <c r="D48" s="14">
        <v>-100.249354104924</v>
      </c>
      <c r="E48" s="14">
        <v>-41.685</v>
      </c>
      <c r="F48" s="14">
        <v>-42.525</v>
      </c>
      <c r="G48" s="14">
        <f t="shared" si="3"/>
        <v>-0.840000000000003</v>
      </c>
      <c r="H48" s="14">
        <f t="shared" si="4"/>
        <v>58.564354104924</v>
      </c>
      <c r="I48" s="14">
        <f t="shared" si="5"/>
        <v>57.724354104924</v>
      </c>
      <c r="J48" s="56"/>
      <c r="K48" s="56"/>
      <c r="L48" s="56"/>
      <c r="M48" s="56"/>
      <c r="N48" s="56"/>
      <c r="O48" s="56"/>
      <c r="P48" s="56"/>
      <c r="Q48" s="56"/>
      <c r="R48" s="56"/>
      <c r="S48" s="56">
        <v>4.014354104924</v>
      </c>
      <c r="T48" s="57">
        <v>5.25685410492397</v>
      </c>
      <c r="U48" s="57">
        <v>5.34435410492399</v>
      </c>
      <c r="V48" s="57">
        <v>5.50468472807171</v>
      </c>
      <c r="W48" s="57">
        <v>7.27185410492397</v>
      </c>
      <c r="X48" s="57">
        <v>7.2338228967763</v>
      </c>
      <c r="Y48" s="57">
        <v>7.23185410492398</v>
      </c>
      <c r="Z48" s="57">
        <v>11.154354104924</v>
      </c>
      <c r="AA48" s="57">
        <v>12.881079104924</v>
      </c>
      <c r="AB48" s="57">
        <v>14.476854104924</v>
      </c>
      <c r="AC48" s="57">
        <v>15.951854104924</v>
      </c>
      <c r="AD48" s="57">
        <v>19.431854104924</v>
      </c>
      <c r="AE48" s="57">
        <v>19.249354104924</v>
      </c>
      <c r="AF48" s="57">
        <v>18.961854104924</v>
      </c>
      <c r="AG48" s="57">
        <v>19.346854104924</v>
      </c>
      <c r="AH48" s="57">
        <v>20.4018541049241</v>
      </c>
      <c r="AI48" s="57">
        <v>20.854354104924</v>
      </c>
      <c r="AJ48" s="57">
        <v>22.106854104924</v>
      </c>
      <c r="AK48" s="57">
        <v>22.379354104924</v>
      </c>
      <c r="AL48" s="57">
        <v>21.969354104924</v>
      </c>
      <c r="AM48" s="57">
        <v>22.486854104924</v>
      </c>
      <c r="AN48" s="57">
        <v>21.986854104924</v>
      </c>
      <c r="AO48" s="57">
        <v>22.484354104924</v>
      </c>
      <c r="AP48" s="57">
        <v>23.259354104924</v>
      </c>
      <c r="AQ48" s="57">
        <v>25.609354104924</v>
      </c>
      <c r="AR48" s="57">
        <v>25.829354104924</v>
      </c>
      <c r="AS48" s="57">
        <v>26.774354104924</v>
      </c>
      <c r="AT48" s="57">
        <v>26.764354104924</v>
      </c>
      <c r="AU48" s="57">
        <v>26.801854104924</v>
      </c>
      <c r="AV48" s="57">
        <v>26.801854104924</v>
      </c>
      <c r="AW48" s="57">
        <v>26.431854104924</v>
      </c>
      <c r="AX48">
        <v>29.996854104924</v>
      </c>
      <c r="AY48">
        <v>34.135804104924</v>
      </c>
      <c r="AZ48">
        <v>34.565804104924</v>
      </c>
      <c r="BA48">
        <v>35.909354104924</v>
      </c>
      <c r="BB48" s="57">
        <v>37.484354104924</v>
      </c>
      <c r="BC48" s="57">
        <v>37.581854104924</v>
      </c>
      <c r="BD48" s="57">
        <v>41.835604104924</v>
      </c>
      <c r="BE48" s="57">
        <v>44.109979104924</v>
      </c>
      <c r="BF48" s="57">
        <v>46.234979104924</v>
      </c>
      <c r="BG48" s="57">
        <v>49.181854104924</v>
      </c>
      <c r="BH48" s="57">
        <v>51.824354104924</v>
      </c>
      <c r="BI48">
        <v>51.264354104924</v>
      </c>
      <c r="BJ48" s="57">
        <v>53.934354104924</v>
      </c>
      <c r="BK48" s="57">
        <v>54.174354104924</v>
      </c>
      <c r="BL48" s="60">
        <v>55.559354104924</v>
      </c>
      <c r="BM48" s="57">
        <v>54.974354104924</v>
      </c>
      <c r="BN48" s="57">
        <v>55.839354104924</v>
      </c>
      <c r="BO48" s="57">
        <v>55.161854104924</v>
      </c>
      <c r="BP48" s="57">
        <v>56.0444437706028</v>
      </c>
      <c r="BQ48" s="57">
        <v>56.4175237663576</v>
      </c>
      <c r="BR48" s="57">
        <v>56.401854104924</v>
      </c>
      <c r="BS48" s="57">
        <v>58.329354104924</v>
      </c>
      <c r="BT48" s="57">
        <v>57.069354104924</v>
      </c>
      <c r="BU48" s="57">
        <v>56.704354104924</v>
      </c>
      <c r="BV48" s="57">
        <v>57.004354104924</v>
      </c>
      <c r="BW48">
        <v>57.859354104924</v>
      </c>
      <c r="BX48">
        <v>58.564354104924</v>
      </c>
    </row>
    <row r="49" ht="15.95" customHeight="1" spans="1:76">
      <c r="A49" s="85" t="s">
        <v>136</v>
      </c>
      <c r="B49" s="46"/>
      <c r="C49" s="46"/>
      <c r="D49" s="14">
        <v>-98.627226265652</v>
      </c>
      <c r="E49" s="14">
        <v>-43.3025</v>
      </c>
      <c r="F49" s="14">
        <v>-44.1025</v>
      </c>
      <c r="G49" s="14">
        <f t="shared" si="3"/>
        <v>-0.799999999999997</v>
      </c>
      <c r="H49" s="14">
        <f t="shared" si="4"/>
        <v>55.324726265652</v>
      </c>
      <c r="I49" s="14">
        <f t="shared" si="5"/>
        <v>54.524726265652</v>
      </c>
      <c r="J49" s="56"/>
      <c r="K49" s="56"/>
      <c r="L49" s="56"/>
      <c r="M49" s="56"/>
      <c r="N49" s="56"/>
      <c r="O49" s="56"/>
      <c r="P49" s="56"/>
      <c r="Q49" s="56"/>
      <c r="R49" s="56"/>
      <c r="S49" s="56">
        <v>3.69722626565199</v>
      </c>
      <c r="T49" s="57">
        <v>4.91472626565198</v>
      </c>
      <c r="U49" s="57">
        <v>4.952226265652</v>
      </c>
      <c r="V49" s="57">
        <v>5.10079305362156</v>
      </c>
      <c r="W49" s="57">
        <v>6.87472626565197</v>
      </c>
      <c r="X49" s="57">
        <v>6.73622236714348</v>
      </c>
      <c r="Y49" s="57">
        <v>6.72722626565199</v>
      </c>
      <c r="Z49" s="57">
        <v>10.477226265652</v>
      </c>
      <c r="AA49" s="57">
        <v>12.045251265652</v>
      </c>
      <c r="AB49" s="57">
        <v>13.462226265652</v>
      </c>
      <c r="AC49" s="57">
        <v>14.824726265652</v>
      </c>
      <c r="AD49" s="57">
        <v>18.099726265652</v>
      </c>
      <c r="AE49" s="57">
        <v>17.914726265652</v>
      </c>
      <c r="AF49" s="57">
        <v>17.559726265652</v>
      </c>
      <c r="AG49" s="57">
        <v>17.932226265652</v>
      </c>
      <c r="AH49" s="57">
        <v>18.9547262656521</v>
      </c>
      <c r="AI49" s="57">
        <v>19.382226265652</v>
      </c>
      <c r="AJ49" s="57">
        <v>20.659726265652</v>
      </c>
      <c r="AK49" s="57">
        <v>20.904726265652</v>
      </c>
      <c r="AL49" s="57">
        <v>20.504726265652</v>
      </c>
      <c r="AM49" s="57">
        <v>20.974726265652</v>
      </c>
      <c r="AN49" s="57">
        <v>20.434726265652</v>
      </c>
      <c r="AO49" s="57">
        <v>20.984726265652</v>
      </c>
      <c r="AP49" s="57">
        <v>21.687226265652</v>
      </c>
      <c r="AQ49" s="57">
        <v>24.072226265652</v>
      </c>
      <c r="AR49" s="57">
        <v>24.274726265652</v>
      </c>
      <c r="AS49" s="57">
        <v>25.267226265652</v>
      </c>
      <c r="AT49" s="57">
        <v>25.257226265652</v>
      </c>
      <c r="AU49" s="57">
        <v>25.287226265652</v>
      </c>
      <c r="AV49" s="57">
        <v>25.287226265652</v>
      </c>
      <c r="AW49" s="57">
        <v>24.854726265652</v>
      </c>
      <c r="AX49">
        <v>28.017226265652</v>
      </c>
      <c r="AY49">
        <v>32.035226265652</v>
      </c>
      <c r="AZ49">
        <v>32.390226265652</v>
      </c>
      <c r="BA49">
        <v>33.612226265652</v>
      </c>
      <c r="BB49" s="57">
        <v>35.114726265652</v>
      </c>
      <c r="BC49" s="57">
        <v>35.079726265652</v>
      </c>
      <c r="BD49" s="57">
        <v>39.251476265652</v>
      </c>
      <c r="BE49" s="57">
        <v>41.402101265652</v>
      </c>
      <c r="BF49" s="57">
        <v>43.279601265652</v>
      </c>
      <c r="BG49" s="57">
        <v>46.109726265652</v>
      </c>
      <c r="BH49" s="57">
        <v>48.692226265652</v>
      </c>
      <c r="BI49">
        <v>48.034726265652</v>
      </c>
      <c r="BJ49" s="57">
        <v>50.767226265652</v>
      </c>
      <c r="BK49" s="57">
        <v>51.062226265652</v>
      </c>
      <c r="BL49" s="60">
        <v>52.359726265652</v>
      </c>
      <c r="BM49" s="57">
        <v>51.777226265652</v>
      </c>
      <c r="BN49" s="57">
        <v>52.594726265652</v>
      </c>
      <c r="BO49" s="57">
        <v>51.959726265652</v>
      </c>
      <c r="BP49" s="57">
        <v>52.7910818859024</v>
      </c>
      <c r="BQ49" s="57">
        <v>53.1436657017836</v>
      </c>
      <c r="BR49" s="57">
        <v>53.159726265652</v>
      </c>
      <c r="BS49" s="57">
        <v>55.092226265652</v>
      </c>
      <c r="BT49" s="57">
        <v>53.892226265652</v>
      </c>
      <c r="BU49" s="57">
        <v>53.484726265652</v>
      </c>
      <c r="BV49" s="57">
        <v>53.732226265652</v>
      </c>
      <c r="BW49">
        <v>54.612226265652</v>
      </c>
      <c r="BX49">
        <v>55.324726265652</v>
      </c>
    </row>
    <row r="50" ht="15.95" customHeight="1" spans="1:76">
      <c r="A50" s="85" t="s">
        <v>137</v>
      </c>
      <c r="B50" s="46"/>
      <c r="C50" s="46"/>
      <c r="D50" s="14">
        <v>-97.556720770712</v>
      </c>
      <c r="E50" s="14">
        <v>-45.225</v>
      </c>
      <c r="F50" s="14">
        <v>-45.985</v>
      </c>
      <c r="G50" s="14">
        <f t="shared" si="3"/>
        <v>-0.759999999999998</v>
      </c>
      <c r="H50" s="14">
        <f t="shared" si="4"/>
        <v>52.331720770712</v>
      </c>
      <c r="I50" s="14">
        <f t="shared" si="5"/>
        <v>51.571720770712</v>
      </c>
      <c r="J50" s="56"/>
      <c r="K50" s="56"/>
      <c r="L50" s="56"/>
      <c r="M50" s="56"/>
      <c r="N50" s="56"/>
      <c r="O50" s="56"/>
      <c r="P50" s="56"/>
      <c r="Q50" s="56"/>
      <c r="R50" s="56"/>
      <c r="S50" s="56">
        <v>3.466720770712</v>
      </c>
      <c r="T50" s="57">
        <v>4.58672077071199</v>
      </c>
      <c r="U50" s="57">
        <v>4.56922077071201</v>
      </c>
      <c r="V50" s="57">
        <v>4.70629739383337</v>
      </c>
      <c r="W50" s="57">
        <v>6.50172077071198</v>
      </c>
      <c r="X50" s="57">
        <v>6.3216102142415</v>
      </c>
      <c r="Y50" s="57">
        <v>6.284220770712</v>
      </c>
      <c r="Z50" s="57">
        <v>9.97672077071199</v>
      </c>
      <c r="AA50" s="57">
        <v>11.373970770712</v>
      </c>
      <c r="AB50" s="57">
        <v>12.646720770712</v>
      </c>
      <c r="AC50" s="57">
        <v>13.934220770712</v>
      </c>
      <c r="AD50" s="57">
        <v>17.086720770712</v>
      </c>
      <c r="AE50" s="57">
        <v>16.879220770712</v>
      </c>
      <c r="AF50" s="57">
        <v>16.461720770712</v>
      </c>
      <c r="AG50" s="57">
        <v>16.839220770712</v>
      </c>
      <c r="AH50" s="57">
        <v>17.8317207707121</v>
      </c>
      <c r="AI50" s="57">
        <v>18.219220770712</v>
      </c>
      <c r="AJ50" s="57">
        <v>19.481720770712</v>
      </c>
      <c r="AK50" s="57">
        <v>19.699220770712</v>
      </c>
      <c r="AL50" s="57">
        <v>19.289220770712</v>
      </c>
      <c r="AM50" s="57">
        <v>19.771720770712</v>
      </c>
      <c r="AN50" s="57">
        <v>19.251720770712</v>
      </c>
      <c r="AO50" s="57">
        <v>19.694220770712</v>
      </c>
      <c r="AP50" s="57">
        <v>20.376720770712</v>
      </c>
      <c r="AQ50" s="57">
        <v>22.766720770712</v>
      </c>
      <c r="AR50" s="57">
        <v>22.964220770712</v>
      </c>
      <c r="AS50" s="57">
        <v>23.959220770712</v>
      </c>
      <c r="AT50" s="57">
        <v>23.839220770712</v>
      </c>
      <c r="AU50" s="57">
        <v>23.934220770712</v>
      </c>
      <c r="AV50" s="57">
        <v>23.934220770712</v>
      </c>
      <c r="AW50" s="57">
        <v>23.444220770712</v>
      </c>
      <c r="AX50">
        <v>26.304220770712</v>
      </c>
      <c r="AY50">
        <v>30.244320770712</v>
      </c>
      <c r="AZ50">
        <v>30.531820770712</v>
      </c>
      <c r="BA50">
        <v>31.731720770712</v>
      </c>
      <c r="BB50" s="57">
        <v>33.106720770712</v>
      </c>
      <c r="BC50" s="57">
        <v>32.944220770712</v>
      </c>
      <c r="BD50" s="57">
        <v>37.070870770712</v>
      </c>
      <c r="BE50" s="57">
        <v>38.990870770712</v>
      </c>
      <c r="BF50" s="57">
        <v>40.858370770712</v>
      </c>
      <c r="BG50" s="57">
        <v>43.434220770712</v>
      </c>
      <c r="BH50" s="57">
        <v>45.934220770712</v>
      </c>
      <c r="BI50">
        <v>45.226720770712</v>
      </c>
      <c r="BJ50" s="57">
        <v>48.001720770712</v>
      </c>
      <c r="BK50" s="57">
        <v>48.696720770712</v>
      </c>
      <c r="BL50" s="60">
        <v>49.421720770712</v>
      </c>
      <c r="BM50" s="57">
        <v>48.801720770712</v>
      </c>
      <c r="BN50" s="57">
        <v>49.636720770712</v>
      </c>
      <c r="BO50" s="57">
        <v>48.999220770712</v>
      </c>
      <c r="BP50" s="57">
        <v>49.7832083030434</v>
      </c>
      <c r="BQ50" s="57">
        <v>50.1168425153526</v>
      </c>
      <c r="BR50" s="57">
        <v>50.224220770712</v>
      </c>
      <c r="BS50" s="57">
        <v>52.146720770712</v>
      </c>
      <c r="BT50" s="57">
        <v>51.006720770712</v>
      </c>
      <c r="BU50" s="57">
        <v>50.509220770712</v>
      </c>
      <c r="BV50" s="57">
        <v>50.734220770712</v>
      </c>
      <c r="BW50">
        <v>51.594220770712</v>
      </c>
      <c r="BX50">
        <v>52.331720770712</v>
      </c>
    </row>
    <row r="51" ht="15.95" customHeight="1" spans="1:76">
      <c r="A51" s="85" t="s">
        <v>138</v>
      </c>
      <c r="B51" s="46"/>
      <c r="C51" s="46"/>
      <c r="D51" s="14">
        <v>-96.369007950064</v>
      </c>
      <c r="E51" s="14">
        <v>-47.29</v>
      </c>
      <c r="F51" s="14">
        <v>-48.01</v>
      </c>
      <c r="G51" s="14">
        <f t="shared" si="3"/>
        <v>-0.719999999999999</v>
      </c>
      <c r="H51" s="14">
        <f t="shared" si="4"/>
        <v>49.079007950064</v>
      </c>
      <c r="I51" s="14">
        <f t="shared" si="5"/>
        <v>48.359007950064</v>
      </c>
      <c r="J51" s="56"/>
      <c r="K51" s="56"/>
      <c r="L51" s="56"/>
      <c r="M51" s="56"/>
      <c r="N51" s="56"/>
      <c r="O51" s="56"/>
      <c r="P51" s="56"/>
      <c r="Q51" s="56"/>
      <c r="R51" s="56"/>
      <c r="S51" s="56">
        <v>3.19400795006401</v>
      </c>
      <c r="T51" s="57">
        <v>4.37150795006399</v>
      </c>
      <c r="U51" s="57">
        <v>4.321507950064</v>
      </c>
      <c r="V51" s="57">
        <v>4.45115318856593</v>
      </c>
      <c r="W51" s="57">
        <v>6.31650795006398</v>
      </c>
      <c r="X51" s="57">
        <v>6.05188174000533</v>
      </c>
      <c r="Y51" s="57">
        <v>5.891507950064</v>
      </c>
      <c r="Z51" s="57">
        <v>9.16900795006397</v>
      </c>
      <c r="AA51" s="57">
        <v>10.414457950064</v>
      </c>
      <c r="AB51" s="57">
        <v>11.494007950064</v>
      </c>
      <c r="AC51" s="57">
        <v>12.589007950064</v>
      </c>
      <c r="AD51" s="57">
        <v>15.229007950064</v>
      </c>
      <c r="AE51" s="57">
        <v>15.049007950064</v>
      </c>
      <c r="AF51" s="57">
        <v>14.649007950064</v>
      </c>
      <c r="AG51" s="57">
        <v>14.859007950064</v>
      </c>
      <c r="AH51" s="57">
        <v>15.6740079500641</v>
      </c>
      <c r="AI51" s="57">
        <v>16.114007950064</v>
      </c>
      <c r="AJ51" s="57">
        <v>17.516507950064</v>
      </c>
      <c r="AK51" s="57">
        <v>17.831507950064</v>
      </c>
      <c r="AL51" s="57">
        <v>17.314007950064</v>
      </c>
      <c r="AM51" s="57">
        <v>18.606507950064</v>
      </c>
      <c r="AN51" s="57">
        <v>18.136507950064</v>
      </c>
      <c r="AO51" s="57">
        <v>17.686507950064</v>
      </c>
      <c r="AP51" s="57">
        <v>18.316507950064</v>
      </c>
      <c r="AQ51" s="57">
        <v>20.911507950064</v>
      </c>
      <c r="AR51" s="57">
        <v>20.911507950064</v>
      </c>
      <c r="AS51" s="57">
        <v>22.174007950064</v>
      </c>
      <c r="AT51" s="57">
        <v>22.101507950064</v>
      </c>
      <c r="AU51" s="57">
        <v>22.229007950064</v>
      </c>
      <c r="AV51" s="57">
        <v>22.229007950064</v>
      </c>
      <c r="AW51" s="57">
        <v>21.729007950064</v>
      </c>
      <c r="AX51">
        <v>23.856507950064</v>
      </c>
      <c r="AY51">
        <v>27.388657950064</v>
      </c>
      <c r="AZ51">
        <v>27.551157950064</v>
      </c>
      <c r="BA51">
        <v>29.446507950064</v>
      </c>
      <c r="BB51" s="57">
        <v>30.831507950064</v>
      </c>
      <c r="BC51" s="57">
        <v>30.506507950064</v>
      </c>
      <c r="BD51" s="57">
        <v>34.516507950064</v>
      </c>
      <c r="BE51" s="57">
        <v>36.280882950064</v>
      </c>
      <c r="BF51" s="57">
        <v>37.703382950064</v>
      </c>
      <c r="BG51" s="57">
        <v>40.023382950064</v>
      </c>
      <c r="BH51" s="57">
        <v>42.398382950064</v>
      </c>
      <c r="BI51">
        <v>41.605882950064</v>
      </c>
      <c r="BJ51" s="57">
        <v>44.369007950064</v>
      </c>
      <c r="BK51" s="57">
        <v>45.329007950064</v>
      </c>
      <c r="BL51" s="60">
        <v>45.534007950064</v>
      </c>
      <c r="BM51" s="57">
        <v>45.331507950064</v>
      </c>
      <c r="BN51" s="57">
        <v>46.131507950064</v>
      </c>
      <c r="BO51" s="57">
        <v>45.324007950064</v>
      </c>
      <c r="BP51" s="57">
        <v>46.049192077265</v>
      </c>
      <c r="BQ51" s="57">
        <v>46.3593019873518</v>
      </c>
      <c r="BR51" s="57">
        <v>46.951507950064</v>
      </c>
      <c r="BS51" s="57">
        <v>48.894007950064</v>
      </c>
      <c r="BT51" s="57">
        <v>47.814007950064</v>
      </c>
      <c r="BU51" s="57">
        <v>47.314007950064</v>
      </c>
      <c r="BV51" s="57">
        <v>47.521507950064</v>
      </c>
      <c r="BW51">
        <v>48.306507950064</v>
      </c>
      <c r="BX51">
        <v>49.079007950064</v>
      </c>
    </row>
    <row r="52" ht="15.95" customHeight="1" spans="1:76">
      <c r="A52" s="85" t="s">
        <v>139</v>
      </c>
      <c r="B52" s="46"/>
      <c r="C52" s="46"/>
      <c r="D52" s="14">
        <v>-103.749326997432</v>
      </c>
      <c r="E52" s="14">
        <v>-57.9275</v>
      </c>
      <c r="F52" s="14">
        <v>-58.6075</v>
      </c>
      <c r="G52" s="14">
        <f t="shared" si="3"/>
        <v>-0.68</v>
      </c>
      <c r="H52" s="14">
        <f t="shared" si="4"/>
        <v>45.821826997432</v>
      </c>
      <c r="I52" s="14">
        <f t="shared" si="5"/>
        <v>45.141826997432</v>
      </c>
      <c r="J52" s="56"/>
      <c r="K52" s="56"/>
      <c r="L52" s="56"/>
      <c r="M52" s="56"/>
      <c r="N52" s="56"/>
      <c r="O52" s="56"/>
      <c r="P52" s="56"/>
      <c r="Q52" s="56"/>
      <c r="R52" s="56"/>
      <c r="S52" s="56">
        <v>2.54932699743199</v>
      </c>
      <c r="T52" s="57">
        <v>3.65432699743198</v>
      </c>
      <c r="U52" s="57">
        <v>4.04432699743199</v>
      </c>
      <c r="V52" s="57">
        <v>4.16565680735495</v>
      </c>
      <c r="W52" s="57">
        <v>5.68432699743197</v>
      </c>
      <c r="X52" s="57">
        <v>5.24540314499529</v>
      </c>
      <c r="Y52" s="57">
        <v>5.09682699743199</v>
      </c>
      <c r="Z52" s="57">
        <v>8.19182699743196</v>
      </c>
      <c r="AA52" s="57">
        <v>9.27340199743202</v>
      </c>
      <c r="AB52" s="57">
        <v>10.169326997432</v>
      </c>
      <c r="AC52" s="57">
        <v>11.186826997432</v>
      </c>
      <c r="AD52" s="57">
        <v>13.826826997432</v>
      </c>
      <c r="AE52" s="57">
        <v>13.604326997432</v>
      </c>
      <c r="AF52" s="57">
        <v>13.196826997432</v>
      </c>
      <c r="AG52" s="57">
        <v>13.379326997432</v>
      </c>
      <c r="AH52" s="57">
        <v>14.2293269974321</v>
      </c>
      <c r="AI52" s="57">
        <v>14.611826997432</v>
      </c>
      <c r="AJ52" s="57">
        <v>15.876826997432</v>
      </c>
      <c r="AK52" s="57">
        <v>16.241826997432</v>
      </c>
      <c r="AL52" s="57">
        <v>15.701826997432</v>
      </c>
      <c r="AM52" s="57">
        <v>17.689326997432</v>
      </c>
      <c r="AN52" s="57">
        <v>17.269326997432</v>
      </c>
      <c r="AO52" s="57">
        <v>17.016826997432</v>
      </c>
      <c r="AP52" s="57">
        <v>17.616826997432</v>
      </c>
      <c r="AQ52" s="57">
        <v>19.1118269974319</v>
      </c>
      <c r="AR52" s="57">
        <v>19.206826997432</v>
      </c>
      <c r="AS52" s="57">
        <v>20.346826997432</v>
      </c>
      <c r="AT52" s="57">
        <v>20.274326997432</v>
      </c>
      <c r="AU52" s="57">
        <v>20.436826997432</v>
      </c>
      <c r="AV52" s="57">
        <v>20.436826997432</v>
      </c>
      <c r="AW52" s="57">
        <v>19.896826997432</v>
      </c>
      <c r="AX52">
        <v>21.746826997432</v>
      </c>
      <c r="AY52">
        <v>25.250276997432</v>
      </c>
      <c r="AZ52">
        <v>25.360276997432</v>
      </c>
      <c r="BA52">
        <v>27.721826997432</v>
      </c>
      <c r="BB52" s="57">
        <v>28.924326997432</v>
      </c>
      <c r="BC52" s="57">
        <v>28.529326997432</v>
      </c>
      <c r="BD52" s="57">
        <v>32.479326997432</v>
      </c>
      <c r="BE52" s="57">
        <v>34.069326997432</v>
      </c>
      <c r="BF52" s="57">
        <v>35.384326997432</v>
      </c>
      <c r="BG52" s="57">
        <v>37.604326997432</v>
      </c>
      <c r="BH52" s="57">
        <v>39.966826997432</v>
      </c>
      <c r="BI52">
        <v>39.109326997432</v>
      </c>
      <c r="BJ52" s="57">
        <v>41.661826997432</v>
      </c>
      <c r="BK52" s="57">
        <v>42.529326997432</v>
      </c>
      <c r="BL52" s="60">
        <v>43.259326997432</v>
      </c>
      <c r="BM52" s="57">
        <v>42.664326997432</v>
      </c>
      <c r="BN52" s="57">
        <v>43.434326997432</v>
      </c>
      <c r="BO52" s="57">
        <v>42.566826997432</v>
      </c>
      <c r="BP52" s="57">
        <v>43.2478962293909</v>
      </c>
      <c r="BQ52" s="57">
        <v>43.5403579756361</v>
      </c>
      <c r="BR52" s="57">
        <v>43.706826997432</v>
      </c>
      <c r="BS52" s="57">
        <v>45.541826997432</v>
      </c>
      <c r="BT52" s="57">
        <v>44.521826997432</v>
      </c>
      <c r="BU52" s="57">
        <v>44.074326997432</v>
      </c>
      <c r="BV52" s="57">
        <v>44.254326997432</v>
      </c>
      <c r="BW52">
        <v>45.144326997432</v>
      </c>
      <c r="BX52">
        <v>45.821826997432</v>
      </c>
    </row>
    <row r="53" ht="15.95" customHeight="1" spans="1:76">
      <c r="A53" s="85" t="s">
        <v>140</v>
      </c>
      <c r="B53" s="46"/>
      <c r="C53" s="46"/>
      <c r="D53" s="14">
        <v>-104.14765153974</v>
      </c>
      <c r="E53" s="14">
        <v>-60.2625</v>
      </c>
      <c r="F53" s="14">
        <v>-60.9025</v>
      </c>
      <c r="G53" s="14">
        <f t="shared" si="3"/>
        <v>-0.640000000000001</v>
      </c>
      <c r="H53" s="14">
        <f t="shared" si="4"/>
        <v>43.88515153974</v>
      </c>
      <c r="I53" s="14">
        <f t="shared" si="5"/>
        <v>43.24515153974</v>
      </c>
      <c r="J53" s="56"/>
      <c r="K53" s="56"/>
      <c r="L53" s="56"/>
      <c r="M53" s="56"/>
      <c r="N53" s="56"/>
      <c r="O53" s="56"/>
      <c r="P53" s="56"/>
      <c r="Q53" s="56"/>
      <c r="R53" s="56"/>
      <c r="S53" s="56">
        <v>2.62015153973999</v>
      </c>
      <c r="T53" s="57">
        <v>3.44515153973998</v>
      </c>
      <c r="U53" s="57">
        <v>3.36765153974</v>
      </c>
      <c r="V53" s="57">
        <v>3.46868108593219</v>
      </c>
      <c r="W53" s="57">
        <v>5.27515153973997</v>
      </c>
      <c r="X53" s="57">
        <v>4.67894790288726</v>
      </c>
      <c r="Y53" s="57">
        <v>4.92265153973999</v>
      </c>
      <c r="Z53" s="57">
        <v>8.68515153973998</v>
      </c>
      <c r="AA53" s="57">
        <v>9.54765153974002</v>
      </c>
      <c r="AB53" s="57">
        <v>10.38515153974</v>
      </c>
      <c r="AC53" s="57">
        <v>11.53515153974</v>
      </c>
      <c r="AD53" s="57">
        <v>14.44015153974</v>
      </c>
      <c r="AE53" s="57">
        <v>14.16015153974</v>
      </c>
      <c r="AF53" s="57">
        <v>13.72265153974</v>
      </c>
      <c r="AG53" s="57">
        <v>13.96515153974</v>
      </c>
      <c r="AH53" s="57">
        <v>14.9851515397401</v>
      </c>
      <c r="AI53" s="57">
        <v>15.20765153974</v>
      </c>
      <c r="AJ53" s="57">
        <v>16.34265153974</v>
      </c>
      <c r="AK53" s="57">
        <v>16.57015153974</v>
      </c>
      <c r="AL53" s="57">
        <v>15.96765153974</v>
      </c>
      <c r="AM53" s="57">
        <v>17.08765153974</v>
      </c>
      <c r="AN53" s="57">
        <v>16.71765153974</v>
      </c>
      <c r="AO53" s="57">
        <v>16.24265153974</v>
      </c>
      <c r="AP53" s="57">
        <v>16.81265153974</v>
      </c>
      <c r="AQ53" s="57">
        <v>19.24265153974</v>
      </c>
      <c r="AR53" s="57">
        <v>19.44765153974</v>
      </c>
      <c r="AS53" s="57">
        <v>20.44765153974</v>
      </c>
      <c r="AT53" s="57">
        <v>20.07015153974</v>
      </c>
      <c r="AU53" s="57">
        <v>20.25015153974</v>
      </c>
      <c r="AV53" s="57">
        <v>20.25015153974</v>
      </c>
      <c r="AW53" s="57">
        <v>19.55515153974</v>
      </c>
      <c r="AX53">
        <v>21.51515153974</v>
      </c>
      <c r="AY53">
        <v>25.33225153974</v>
      </c>
      <c r="AZ53">
        <v>25.48975153974</v>
      </c>
      <c r="BA53">
        <v>26.73515153974</v>
      </c>
      <c r="BB53" s="57">
        <v>27.65015153974</v>
      </c>
      <c r="BC53" s="57">
        <v>27.18015153974</v>
      </c>
      <c r="BD53" s="57">
        <v>31.10015153974</v>
      </c>
      <c r="BE53" s="57">
        <v>32.47827653974</v>
      </c>
      <c r="BF53" s="57">
        <v>33.87077653974</v>
      </c>
      <c r="BG53" s="57">
        <v>35.99077653974</v>
      </c>
      <c r="BH53" s="57">
        <v>38.43577653974</v>
      </c>
      <c r="BI53">
        <v>37.40577653974</v>
      </c>
      <c r="BJ53" s="57">
        <v>40.02765153974</v>
      </c>
      <c r="BK53" s="57">
        <v>40.42265153974</v>
      </c>
      <c r="BL53" s="60">
        <v>40.99015153974</v>
      </c>
      <c r="BM53" s="57">
        <v>40.33765153974</v>
      </c>
      <c r="BN53" s="57">
        <v>41.07765153974</v>
      </c>
      <c r="BO53" s="57">
        <v>40.77015153974</v>
      </c>
      <c r="BP53" s="57">
        <v>41.4224739643758</v>
      </c>
      <c r="BQ53" s="57">
        <v>41.7034355503514</v>
      </c>
      <c r="BR53" s="57">
        <v>42.06765153974</v>
      </c>
      <c r="BS53" s="57">
        <v>43.80765153974</v>
      </c>
      <c r="BT53" s="57">
        <v>42.84765153974</v>
      </c>
      <c r="BU53" s="57">
        <v>42.09765153974</v>
      </c>
      <c r="BV53" s="57">
        <v>42.25765153974</v>
      </c>
      <c r="BW53">
        <v>43.13765153974</v>
      </c>
      <c r="BX53">
        <v>43.88515153974</v>
      </c>
    </row>
    <row r="54" ht="15.95" customHeight="1" spans="1:76">
      <c r="A54" s="85" t="s">
        <v>141</v>
      </c>
      <c r="B54" s="46"/>
      <c r="C54" s="46"/>
      <c r="D54" s="14">
        <v>-95.803183407756</v>
      </c>
      <c r="E54" s="14">
        <v>-54.9375</v>
      </c>
      <c r="F54" s="14">
        <v>-55.5375</v>
      </c>
      <c r="G54" s="14">
        <f t="shared" si="3"/>
        <v>-0.600000000000001</v>
      </c>
      <c r="H54" s="14">
        <f t="shared" si="4"/>
        <v>40.865683407756</v>
      </c>
      <c r="I54" s="14">
        <f t="shared" si="5"/>
        <v>40.265683407756</v>
      </c>
      <c r="J54" s="56"/>
      <c r="K54" s="56"/>
      <c r="L54" s="56"/>
      <c r="M54" s="56"/>
      <c r="N54" s="56"/>
      <c r="O54" s="56"/>
      <c r="P54" s="56"/>
      <c r="Q54" s="56"/>
      <c r="R54" s="56"/>
      <c r="S54" s="56">
        <v>2.52818340775599</v>
      </c>
      <c r="T54" s="57">
        <v>3.18818340775599</v>
      </c>
      <c r="U54" s="57">
        <v>3.05568340775599</v>
      </c>
      <c r="V54" s="57">
        <v>3.14735390998867</v>
      </c>
      <c r="W54" s="57">
        <v>4.88568340775596</v>
      </c>
      <c r="X54" s="57">
        <v>4.14824898211346</v>
      </c>
      <c r="Y54" s="57">
        <v>4.66568340775599</v>
      </c>
      <c r="Z54" s="57">
        <v>8.59818340775595</v>
      </c>
      <c r="AA54" s="57">
        <v>9.40893340775602</v>
      </c>
      <c r="AB54" s="57">
        <v>10.185683407756</v>
      </c>
      <c r="AC54" s="57">
        <v>11.363183407756</v>
      </c>
      <c r="AD54" s="57">
        <v>14.315683407756</v>
      </c>
      <c r="AE54" s="57">
        <v>13.975683407756</v>
      </c>
      <c r="AF54" s="57">
        <v>13.530683407756</v>
      </c>
      <c r="AG54" s="57">
        <v>13.785683407756</v>
      </c>
      <c r="AH54" s="57">
        <v>14.8031834077561</v>
      </c>
      <c r="AI54" s="57">
        <v>14.953183407756</v>
      </c>
      <c r="AJ54" s="57">
        <v>16.078183407756</v>
      </c>
      <c r="AK54" s="57">
        <v>16.248183407756</v>
      </c>
      <c r="AL54" s="57">
        <v>15.578183407756</v>
      </c>
      <c r="AM54" s="57">
        <v>16.373183407756</v>
      </c>
      <c r="AN54" s="57">
        <v>16.053183407756</v>
      </c>
      <c r="AO54" s="57">
        <v>15.783183407756</v>
      </c>
      <c r="AP54" s="57">
        <v>16.323183407756</v>
      </c>
      <c r="AQ54" s="57">
        <v>18.7281834077559</v>
      </c>
      <c r="AR54" s="57">
        <v>18.970683407756</v>
      </c>
      <c r="AS54" s="57">
        <v>19.905683407756</v>
      </c>
      <c r="AT54" s="57">
        <v>19.430683407756</v>
      </c>
      <c r="AU54" s="57">
        <v>19.570683407756</v>
      </c>
      <c r="AV54" s="57">
        <v>19.570683407756</v>
      </c>
      <c r="AW54" s="57">
        <v>18.830683407756</v>
      </c>
      <c r="AX54">
        <v>20.625683407756</v>
      </c>
      <c r="AY54">
        <v>24.434583407756</v>
      </c>
      <c r="AZ54">
        <v>24.662083407756</v>
      </c>
      <c r="BA54">
        <v>24.965683407756</v>
      </c>
      <c r="BB54" s="57">
        <v>25.710683407756</v>
      </c>
      <c r="BC54" s="57">
        <v>25.125683407756</v>
      </c>
      <c r="BD54" s="57">
        <v>29.015683407756</v>
      </c>
      <c r="BE54" s="57">
        <v>30.247558407756</v>
      </c>
      <c r="BF54" s="57">
        <v>31.500058407756</v>
      </c>
      <c r="BG54" s="57">
        <v>33.520058407756</v>
      </c>
      <c r="BH54" s="57">
        <v>35.885058407756</v>
      </c>
      <c r="BI54">
        <v>34.802558407756</v>
      </c>
      <c r="BJ54" s="57">
        <v>37.213183407756</v>
      </c>
      <c r="BK54" s="57">
        <v>37.773183407756</v>
      </c>
      <c r="BL54" s="60">
        <v>38.435683407756</v>
      </c>
      <c r="BM54" s="57">
        <v>37.720683407756</v>
      </c>
      <c r="BN54" s="57">
        <v>38.430683407756</v>
      </c>
      <c r="BO54" s="57">
        <v>37.978183407756</v>
      </c>
      <c r="BP54" s="57">
        <v>38.5858343422801</v>
      </c>
      <c r="BQ54" s="57">
        <v>38.8489250986365</v>
      </c>
      <c r="BR54" s="57">
        <v>39.253183407756</v>
      </c>
      <c r="BS54" s="57">
        <v>40.935683407756</v>
      </c>
      <c r="BT54" s="57">
        <v>40.035683407756</v>
      </c>
      <c r="BU54" s="57">
        <v>38.895683407756</v>
      </c>
      <c r="BV54" s="57">
        <v>39.268183407756</v>
      </c>
      <c r="BW54">
        <v>40.040683407756</v>
      </c>
      <c r="BX54">
        <v>40.865683407756</v>
      </c>
    </row>
    <row r="55" ht="15.95" customHeight="1" spans="1:76">
      <c r="A55" s="85" t="s">
        <v>142</v>
      </c>
      <c r="B55" s="46"/>
      <c r="C55" s="46"/>
      <c r="D55" s="14">
        <v>-85.835337620104</v>
      </c>
      <c r="E55" s="14">
        <v>-47.5175</v>
      </c>
      <c r="F55" s="14">
        <v>-48.0775</v>
      </c>
      <c r="G55" s="14">
        <f t="shared" si="3"/>
        <v>-0.560000000000002</v>
      </c>
      <c r="H55" s="14">
        <f t="shared" si="4"/>
        <v>38.317837620104</v>
      </c>
      <c r="I55" s="14">
        <f t="shared" si="5"/>
        <v>37.757837620104</v>
      </c>
      <c r="J55" s="56"/>
      <c r="K55" s="56"/>
      <c r="L55" s="56"/>
      <c r="M55" s="56"/>
      <c r="N55" s="56"/>
      <c r="O55" s="56"/>
      <c r="P55" s="56"/>
      <c r="Q55" s="56"/>
      <c r="R55" s="56"/>
      <c r="S55" s="56">
        <v>2.382837620104</v>
      </c>
      <c r="T55" s="57">
        <v>3.02783762010399</v>
      </c>
      <c r="U55" s="57">
        <v>2.897837620104</v>
      </c>
      <c r="V55" s="57">
        <v>2.98477274870712</v>
      </c>
      <c r="W55" s="57">
        <v>4.74283762010397</v>
      </c>
      <c r="X55" s="57">
        <v>4.042837620104</v>
      </c>
      <c r="Y55" s="57">
        <v>4.37783762010399</v>
      </c>
      <c r="Z55" s="57">
        <v>8.11783762010397</v>
      </c>
      <c r="AA55" s="57">
        <v>8.77161262010404</v>
      </c>
      <c r="AB55" s="57">
        <v>9.38283762010398</v>
      </c>
      <c r="AC55" s="57">
        <v>10.475337620104</v>
      </c>
      <c r="AD55" s="57">
        <v>13.120337620104</v>
      </c>
      <c r="AE55" s="57">
        <v>12.767837620104</v>
      </c>
      <c r="AF55" s="57">
        <v>12.255337620104</v>
      </c>
      <c r="AG55" s="57">
        <v>12.505337620104</v>
      </c>
      <c r="AH55" s="57">
        <v>13.4503376201041</v>
      </c>
      <c r="AI55" s="57">
        <v>13.575337620104</v>
      </c>
      <c r="AJ55" s="57">
        <v>14.675337620104</v>
      </c>
      <c r="AK55" s="57">
        <v>14.925337620104</v>
      </c>
      <c r="AL55" s="57">
        <v>14.242837620104</v>
      </c>
      <c r="AM55" s="57">
        <v>14.957837620104</v>
      </c>
      <c r="AN55" s="57">
        <v>14.687837620104</v>
      </c>
      <c r="AO55" s="57">
        <v>14.377837620104</v>
      </c>
      <c r="AP55" s="57">
        <v>14.887837620104</v>
      </c>
      <c r="AQ55" s="57">
        <v>17.3303376201039</v>
      </c>
      <c r="AR55" s="57">
        <v>17.532837620104</v>
      </c>
      <c r="AS55" s="57">
        <v>18.532837620104</v>
      </c>
      <c r="AT55" s="57">
        <v>18.062837620104</v>
      </c>
      <c r="AU55" s="57">
        <v>18.190337620104</v>
      </c>
      <c r="AV55" s="57">
        <v>18.190337620104</v>
      </c>
      <c r="AW55" s="57">
        <v>17.430337620104</v>
      </c>
      <c r="AX55">
        <v>18.777837620104</v>
      </c>
      <c r="AY55">
        <v>22.361237620104</v>
      </c>
      <c r="AZ55">
        <v>22.463737620104</v>
      </c>
      <c r="BA55">
        <v>22.605337620104</v>
      </c>
      <c r="BB55" s="57">
        <v>23.290337620104</v>
      </c>
      <c r="BC55" s="57">
        <v>22.790337620104</v>
      </c>
      <c r="BD55" s="57">
        <v>26.650337620104</v>
      </c>
      <c r="BE55" s="57">
        <v>27.707837620104</v>
      </c>
      <c r="BF55" s="57">
        <v>28.712837620104</v>
      </c>
      <c r="BG55" s="57">
        <v>30.632837620104</v>
      </c>
      <c r="BH55" s="57">
        <v>32.912837620104</v>
      </c>
      <c r="BI55">
        <v>31.800337620104</v>
      </c>
      <c r="BJ55" s="57">
        <v>34.145337620104</v>
      </c>
      <c r="BK55" s="57">
        <v>34.970337620104</v>
      </c>
      <c r="BL55" s="60">
        <v>35.495337620104</v>
      </c>
      <c r="BM55" s="57">
        <v>34.735337620104</v>
      </c>
      <c r="BN55" s="57">
        <v>35.415337620104</v>
      </c>
      <c r="BO55" s="57">
        <v>35.250337620104</v>
      </c>
      <c r="BP55" s="57">
        <v>35.8143430220257</v>
      </c>
      <c r="BQ55" s="57">
        <v>36.0599733830645</v>
      </c>
      <c r="BR55" s="57">
        <v>36.605337620104</v>
      </c>
      <c r="BS55" s="57">
        <v>38.290337620104</v>
      </c>
      <c r="BT55" s="57">
        <v>37.450337620104</v>
      </c>
      <c r="BU55" s="57">
        <v>36.652837620104</v>
      </c>
      <c r="BV55" s="57">
        <v>36.725337620104</v>
      </c>
      <c r="BW55">
        <v>37.510337620104</v>
      </c>
      <c r="BX55">
        <v>38.317837620104</v>
      </c>
    </row>
    <row r="56" ht="15.95" customHeight="1" spans="1:76">
      <c r="A56" s="85" t="s">
        <v>143</v>
      </c>
      <c r="B56" s="46"/>
      <c r="C56" s="46"/>
      <c r="D56" s="14">
        <v>-80.916667290144</v>
      </c>
      <c r="E56" s="14">
        <v>-46.4175</v>
      </c>
      <c r="F56" s="14">
        <v>-46.9375</v>
      </c>
      <c r="G56" s="14">
        <f t="shared" si="3"/>
        <v>-0.520000000000003</v>
      </c>
      <c r="H56" s="14">
        <f t="shared" si="4"/>
        <v>34.499167290144</v>
      </c>
      <c r="I56" s="14">
        <f t="shared" si="5"/>
        <v>33.979167290144</v>
      </c>
      <c r="J56" s="56"/>
      <c r="K56" s="56"/>
      <c r="L56" s="56"/>
      <c r="M56" s="56"/>
      <c r="N56" s="56"/>
      <c r="O56" s="56"/>
      <c r="P56" s="56"/>
      <c r="Q56" s="56"/>
      <c r="R56" s="56"/>
      <c r="S56" s="56">
        <v>2.38166729014401</v>
      </c>
      <c r="T56" s="57">
        <v>3.114167290144</v>
      </c>
      <c r="U56" s="57">
        <v>2.94666729014401</v>
      </c>
      <c r="V56" s="57">
        <v>3.03506730884833</v>
      </c>
      <c r="W56" s="57">
        <v>4.93166729014398</v>
      </c>
      <c r="X56" s="57">
        <v>4.251667290144</v>
      </c>
      <c r="Y56" s="57">
        <v>4.624167290144</v>
      </c>
      <c r="Z56" s="57">
        <v>7.91666729014396</v>
      </c>
      <c r="AA56" s="57">
        <v>8.47211729014404</v>
      </c>
      <c r="AB56" s="57">
        <v>8.89666729014399</v>
      </c>
      <c r="AC56" s="57">
        <v>9.76916729014401</v>
      </c>
      <c r="AD56" s="57">
        <v>11.996667290144</v>
      </c>
      <c r="AE56" s="57">
        <v>11.606667290144</v>
      </c>
      <c r="AF56" s="57">
        <v>11.021667290144</v>
      </c>
      <c r="AG56" s="57">
        <v>11.219167290144</v>
      </c>
      <c r="AH56" s="57">
        <v>12.0241672901441</v>
      </c>
      <c r="AI56" s="57">
        <v>12.149167290144</v>
      </c>
      <c r="AJ56" s="57">
        <v>13.209167290144</v>
      </c>
      <c r="AK56" s="57">
        <v>13.746667290144</v>
      </c>
      <c r="AL56" s="57">
        <v>12.949167290144</v>
      </c>
      <c r="AM56" s="57">
        <v>13.521667290144</v>
      </c>
      <c r="AN56" s="57">
        <v>13.301667290144</v>
      </c>
      <c r="AO56" s="57">
        <v>13.706667290144</v>
      </c>
      <c r="AP56" s="57">
        <v>14.186667290144</v>
      </c>
      <c r="AQ56" s="57">
        <v>16.054167290144</v>
      </c>
      <c r="AR56" s="57">
        <v>16.166667290144</v>
      </c>
      <c r="AS56" s="57">
        <v>17.339167290144</v>
      </c>
      <c r="AT56" s="57">
        <v>16.916667290144</v>
      </c>
      <c r="AU56" s="57">
        <v>17.054167290144</v>
      </c>
      <c r="AV56" s="57">
        <v>17.054167290144</v>
      </c>
      <c r="AW56" s="57">
        <v>16.341667290144</v>
      </c>
      <c r="AX56">
        <v>17.591667290144</v>
      </c>
      <c r="AY56">
        <v>20.871667290144</v>
      </c>
      <c r="AZ56">
        <v>20.726667290144</v>
      </c>
      <c r="BA56">
        <v>20.959167290144</v>
      </c>
      <c r="BB56" s="57">
        <v>21.666667290144</v>
      </c>
      <c r="BC56" s="57">
        <v>21.246667290144</v>
      </c>
      <c r="BD56" s="57">
        <v>25.076667290144</v>
      </c>
      <c r="BE56" s="57">
        <v>25.918542290144</v>
      </c>
      <c r="BF56" s="57">
        <v>26.658542290144</v>
      </c>
      <c r="BG56" s="57">
        <v>28.478542290144</v>
      </c>
      <c r="BH56" s="57">
        <v>30.593542290144</v>
      </c>
      <c r="BI56">
        <v>29.446042290144</v>
      </c>
      <c r="BJ56" s="57">
        <v>31.566042290144</v>
      </c>
      <c r="BK56" s="57">
        <v>31.354167290144</v>
      </c>
      <c r="BL56" s="60">
        <v>31.706667290144</v>
      </c>
      <c r="BM56" s="57">
        <v>31.079167290144</v>
      </c>
      <c r="BN56" s="57">
        <v>31.729167290144</v>
      </c>
      <c r="BO56" s="57">
        <v>31.441667290144</v>
      </c>
      <c r="BP56" s="57">
        <v>31.9447339667863</v>
      </c>
      <c r="BQ56" s="57">
        <v>32.1659857907771</v>
      </c>
      <c r="BR56" s="57">
        <v>32.749167290144</v>
      </c>
      <c r="BS56" s="57">
        <v>34.369167290144</v>
      </c>
      <c r="BT56" s="57">
        <v>33.589167290144</v>
      </c>
      <c r="BU56" s="57">
        <v>32.916667290144</v>
      </c>
      <c r="BV56" s="57">
        <v>32.889167290144</v>
      </c>
      <c r="BW56">
        <v>33.786667290144</v>
      </c>
      <c r="BX56">
        <v>34.499167290144</v>
      </c>
    </row>
    <row r="57" ht="15.95" customHeight="1" spans="1:76">
      <c r="A57" s="85" t="s">
        <v>144</v>
      </c>
      <c r="B57" s="46"/>
      <c r="C57" s="46"/>
      <c r="D57" s="14">
        <v>-81.684938351884</v>
      </c>
      <c r="E57" s="14">
        <v>-50.37</v>
      </c>
      <c r="F57" s="14">
        <v>-50.85</v>
      </c>
      <c r="G57" s="14">
        <f t="shared" si="3"/>
        <v>-0.480000000000004</v>
      </c>
      <c r="H57" s="14">
        <f t="shared" si="4"/>
        <v>31.314938351884</v>
      </c>
      <c r="I57" s="14">
        <f t="shared" si="5"/>
        <v>30.834938351884</v>
      </c>
      <c r="J57" s="56"/>
      <c r="K57" s="56"/>
      <c r="L57" s="56"/>
      <c r="M57" s="56"/>
      <c r="N57" s="56"/>
      <c r="O57" s="56"/>
      <c r="P57" s="56"/>
      <c r="Q57" s="56"/>
      <c r="R57" s="56"/>
      <c r="S57" s="56">
        <v>2.234938351884</v>
      </c>
      <c r="T57" s="57">
        <v>2.95993835188399</v>
      </c>
      <c r="U57" s="57">
        <v>2.78493835188399</v>
      </c>
      <c r="V57" s="57">
        <v>2.86848650244052</v>
      </c>
      <c r="W57" s="57">
        <v>4.89243835188397</v>
      </c>
      <c r="X57" s="57">
        <v>4.27243835188399</v>
      </c>
      <c r="Y57" s="57">
        <v>4.454938351884</v>
      </c>
      <c r="Z57" s="57">
        <v>7.54493835188396</v>
      </c>
      <c r="AA57" s="57">
        <v>7.97101335188404</v>
      </c>
      <c r="AB57" s="57">
        <v>8.30743835188399</v>
      </c>
      <c r="AC57" s="57">
        <v>9.07743835188401</v>
      </c>
      <c r="AD57" s="57">
        <v>11.222438351884</v>
      </c>
      <c r="AE57" s="57">
        <v>10.792438351884</v>
      </c>
      <c r="AF57" s="57">
        <v>10.142438351884</v>
      </c>
      <c r="AG57" s="57">
        <v>10.317438351884</v>
      </c>
      <c r="AH57" s="57">
        <v>11.1649383518841</v>
      </c>
      <c r="AI57" s="57">
        <v>11.209938351884</v>
      </c>
      <c r="AJ57" s="57">
        <v>12.229938351884</v>
      </c>
      <c r="AK57" s="57">
        <v>12.727438351884</v>
      </c>
      <c r="AL57" s="57">
        <v>11.939938351884</v>
      </c>
      <c r="AM57" s="57">
        <v>12.529938351884</v>
      </c>
      <c r="AN57" s="57">
        <v>12.359938351884</v>
      </c>
      <c r="AO57" s="57">
        <v>12.609938351884</v>
      </c>
      <c r="AP57" s="57">
        <v>13.059938351884</v>
      </c>
      <c r="AQ57" s="57">
        <v>14.9199383518839</v>
      </c>
      <c r="AR57" s="57">
        <v>15.009938351884</v>
      </c>
      <c r="AS57" s="57">
        <v>16.159938351884</v>
      </c>
      <c r="AT57" s="57">
        <v>15.737438351884</v>
      </c>
      <c r="AU57" s="57">
        <v>15.887438351884</v>
      </c>
      <c r="AV57" s="57">
        <v>15.887438351884</v>
      </c>
      <c r="AW57" s="57">
        <v>15.092438351884</v>
      </c>
      <c r="AX57">
        <v>16.292438351884</v>
      </c>
      <c r="AY57">
        <v>19.443288351884</v>
      </c>
      <c r="AZ57">
        <v>19.285788351884</v>
      </c>
      <c r="BA57">
        <v>19.309938351884</v>
      </c>
      <c r="BB57" s="57">
        <v>19.827438351884</v>
      </c>
      <c r="BC57" s="57">
        <v>19.487438351884</v>
      </c>
      <c r="BD57" s="57">
        <v>23.287438351884</v>
      </c>
      <c r="BE57" s="57">
        <v>23.969938351884</v>
      </c>
      <c r="BF57" s="57">
        <v>24.639938351884</v>
      </c>
      <c r="BG57" s="57">
        <v>26.359938351884</v>
      </c>
      <c r="BH57" s="57">
        <v>28.359938351884</v>
      </c>
      <c r="BI57">
        <v>27.069938351884</v>
      </c>
      <c r="BJ57" s="57">
        <v>28.919938351884</v>
      </c>
      <c r="BK57" s="57">
        <v>28.294938351884</v>
      </c>
      <c r="BL57" s="60">
        <v>28.669938351884</v>
      </c>
      <c r="BM57" s="57">
        <v>28.004938351884</v>
      </c>
      <c r="BN57" s="57">
        <v>28.624938351884</v>
      </c>
      <c r="BO57" s="57">
        <v>28.402438351884</v>
      </c>
      <c r="BP57" s="57">
        <v>28.8568773655141</v>
      </c>
      <c r="BQ57" s="57">
        <v>29.0586756929168</v>
      </c>
      <c r="BR57" s="57">
        <v>29.677438351884</v>
      </c>
      <c r="BS57" s="57">
        <v>31.232438351884</v>
      </c>
      <c r="BT57" s="57">
        <v>30.512438351884</v>
      </c>
      <c r="BU57" s="57">
        <v>29.774938351884</v>
      </c>
      <c r="BV57" s="57">
        <v>29.677438351884</v>
      </c>
      <c r="BW57">
        <v>30.567438351884</v>
      </c>
      <c r="BX57">
        <v>31.314938351884</v>
      </c>
    </row>
    <row r="58" ht="15.95" customHeight="1" spans="1:76">
      <c r="A58" s="85" t="s">
        <v>145</v>
      </c>
      <c r="B58" s="46"/>
      <c r="C58" s="46"/>
      <c r="D58" s="14">
        <v>-78.654831757956</v>
      </c>
      <c r="E58" s="14">
        <v>-52.1</v>
      </c>
      <c r="F58" s="14">
        <v>-52.54</v>
      </c>
      <c r="G58" s="14">
        <f t="shared" si="3"/>
        <v>-0.439999999999998</v>
      </c>
      <c r="H58" s="14">
        <f t="shared" si="4"/>
        <v>26.554831757956</v>
      </c>
      <c r="I58" s="14">
        <f t="shared" si="5"/>
        <v>26.114831757956</v>
      </c>
      <c r="J58" s="56"/>
      <c r="K58" s="56"/>
      <c r="L58" s="56"/>
      <c r="M58" s="56"/>
      <c r="N58" s="56"/>
      <c r="O58" s="56"/>
      <c r="P58" s="56"/>
      <c r="Q58" s="56"/>
      <c r="R58" s="56"/>
      <c r="S58" s="56">
        <v>1.562331757956</v>
      </c>
      <c r="T58" s="57">
        <v>2.284831757956</v>
      </c>
      <c r="U58" s="57">
        <v>2.08983175795601</v>
      </c>
      <c r="V58" s="57">
        <v>2.15252671069469</v>
      </c>
      <c r="W58" s="57">
        <v>4.14483175795597</v>
      </c>
      <c r="X58" s="57">
        <v>3.594831757956</v>
      </c>
      <c r="Y58" s="57">
        <v>3.699831757956</v>
      </c>
      <c r="Z58" s="57">
        <v>6.66983175795596</v>
      </c>
      <c r="AA58" s="57">
        <v>6.80093175795604</v>
      </c>
      <c r="AB58" s="57">
        <v>6.99733175795599</v>
      </c>
      <c r="AC58" s="57">
        <v>7.45483175795601</v>
      </c>
      <c r="AD58" s="57">
        <v>9.232331757956</v>
      </c>
      <c r="AE58" s="57">
        <v>8.74983175795603</v>
      </c>
      <c r="AF58" s="57">
        <v>8.017331757956</v>
      </c>
      <c r="AG58" s="57">
        <v>8.16233175795598</v>
      </c>
      <c r="AH58" s="57">
        <v>8.80983175795606</v>
      </c>
      <c r="AI58" s="57">
        <v>8.93233175795601</v>
      </c>
      <c r="AJ58" s="57">
        <v>9.91233175795601</v>
      </c>
      <c r="AK58" s="57">
        <v>10.634831757956</v>
      </c>
      <c r="AL58" s="57">
        <v>9.81983175795602</v>
      </c>
      <c r="AM58" s="57">
        <v>11.214831757956</v>
      </c>
      <c r="AN58" s="57">
        <v>11.094831757956</v>
      </c>
      <c r="AO58" s="57">
        <v>10.429831757956</v>
      </c>
      <c r="AP58" s="57">
        <v>10.849831757956</v>
      </c>
      <c r="AQ58" s="57">
        <v>12.7498317579559</v>
      </c>
      <c r="AR58" s="57">
        <v>12.759831757956</v>
      </c>
      <c r="AS58" s="57">
        <v>13.992331757956</v>
      </c>
      <c r="AT58" s="57">
        <v>13.679831757956</v>
      </c>
      <c r="AU58" s="57">
        <v>13.874831757956</v>
      </c>
      <c r="AV58" s="57">
        <v>13.874831757956</v>
      </c>
      <c r="AW58" s="57">
        <v>13.027331757956</v>
      </c>
      <c r="AX58">
        <v>14.177331757956</v>
      </c>
      <c r="AY58">
        <v>16.895631757956</v>
      </c>
      <c r="AZ58">
        <v>16.618131757956</v>
      </c>
      <c r="BA58">
        <v>16.754831757956</v>
      </c>
      <c r="BB58" s="57">
        <v>17.292331757956</v>
      </c>
      <c r="BC58" s="57">
        <v>17.032331757956</v>
      </c>
      <c r="BD58" s="57">
        <v>20.802331757956</v>
      </c>
      <c r="BE58" s="57">
        <v>21.209206757956</v>
      </c>
      <c r="BF58" s="57">
        <v>21.646706757956</v>
      </c>
      <c r="BG58" s="57">
        <v>23.266706757956</v>
      </c>
      <c r="BH58" s="57">
        <v>24.951706757956</v>
      </c>
      <c r="BI58">
        <v>23.544206757956</v>
      </c>
      <c r="BJ58" s="57">
        <v>25.124206757956</v>
      </c>
      <c r="BK58" s="57">
        <v>24.749831757956</v>
      </c>
      <c r="BL58" s="60">
        <v>25.069831757956</v>
      </c>
      <c r="BM58" s="57">
        <v>24.419831757956</v>
      </c>
      <c r="BN58" s="57">
        <v>25.009831757956</v>
      </c>
      <c r="BO58" s="57">
        <v>24.647331757956</v>
      </c>
      <c r="BP58" s="57">
        <v>25.0416890660833</v>
      </c>
      <c r="BQ58" s="57">
        <v>25.2194517071996</v>
      </c>
      <c r="BR58" s="57">
        <v>24.877331757956</v>
      </c>
      <c r="BS58" s="57">
        <v>26.367331757956</v>
      </c>
      <c r="BT58" s="57">
        <v>25.707331757956</v>
      </c>
      <c r="BU58" s="57">
        <v>25.249831757956</v>
      </c>
      <c r="BV58" s="57">
        <v>24.954831757956</v>
      </c>
      <c r="BW58">
        <v>25.862331757956</v>
      </c>
      <c r="BX58">
        <v>26.554831757956</v>
      </c>
    </row>
    <row r="59" ht="15.95" customHeight="1" spans="1:76">
      <c r="A59" s="85" t="s">
        <v>146</v>
      </c>
      <c r="B59" s="46"/>
      <c r="C59" s="46"/>
      <c r="D59" s="14">
        <v>-82.768448607348</v>
      </c>
      <c r="E59" s="14">
        <v>-59.7525</v>
      </c>
      <c r="F59" s="14">
        <v>-60.1525</v>
      </c>
      <c r="G59" s="14">
        <f t="shared" si="3"/>
        <v>-0.399999999999999</v>
      </c>
      <c r="H59" s="14">
        <f t="shared" si="4"/>
        <v>23.015948607348</v>
      </c>
      <c r="I59" s="14">
        <f t="shared" si="5"/>
        <v>22.615948607348</v>
      </c>
      <c r="J59" s="56"/>
      <c r="K59" s="56"/>
      <c r="L59" s="56"/>
      <c r="M59" s="56"/>
      <c r="N59" s="56"/>
      <c r="O59" s="56"/>
      <c r="P59" s="56"/>
      <c r="Q59" s="56"/>
      <c r="R59" s="56"/>
      <c r="S59" s="56">
        <v>1.425948607348</v>
      </c>
      <c r="T59" s="57">
        <v>2.25094860734801</v>
      </c>
      <c r="U59" s="57">
        <v>2.42344860734801</v>
      </c>
      <c r="V59" s="57">
        <v>2.49615206556845</v>
      </c>
      <c r="W59" s="57">
        <v>4.17344860734798</v>
      </c>
      <c r="X59" s="57">
        <v>3.67344860734801</v>
      </c>
      <c r="Y59" s="57">
        <v>3.54094860734801</v>
      </c>
      <c r="Z59" s="57">
        <v>6.07094860734794</v>
      </c>
      <c r="AA59" s="57">
        <v>6.15547360734801</v>
      </c>
      <c r="AB59" s="57">
        <v>6.24094860734799</v>
      </c>
      <c r="AC59" s="57">
        <v>6.49594860734801</v>
      </c>
      <c r="AD59" s="57">
        <v>8.068448607348</v>
      </c>
      <c r="AE59" s="57">
        <v>7.53594860734803</v>
      </c>
      <c r="AF59" s="57">
        <v>6.743448607348</v>
      </c>
      <c r="AG59" s="57">
        <v>6.86594860734799</v>
      </c>
      <c r="AH59" s="57">
        <v>7.44344860734806</v>
      </c>
      <c r="AI59" s="57">
        <v>7.598448607348</v>
      </c>
      <c r="AJ59" s="57">
        <v>8.538448607348</v>
      </c>
      <c r="AK59" s="57">
        <v>9.350948607348</v>
      </c>
      <c r="AL59" s="57">
        <v>8.49844860734801</v>
      </c>
      <c r="AM59" s="57">
        <v>9.850948607348</v>
      </c>
      <c r="AN59" s="57">
        <v>9.78094860734801</v>
      </c>
      <c r="AO59" s="57">
        <v>9.09594860734801</v>
      </c>
      <c r="AP59" s="57">
        <v>9.48594860734801</v>
      </c>
      <c r="AQ59" s="57">
        <v>11.4084486073479</v>
      </c>
      <c r="AR59" s="57">
        <v>11.370948607348</v>
      </c>
      <c r="AS59" s="57">
        <v>12.565948607348</v>
      </c>
      <c r="AT59" s="57">
        <v>12.295948607348</v>
      </c>
      <c r="AU59" s="57">
        <v>12.533448607348</v>
      </c>
      <c r="AV59" s="57">
        <v>12.533448607348</v>
      </c>
      <c r="AW59" s="57">
        <v>11.635948607348</v>
      </c>
      <c r="AX59">
        <v>12.735948607348</v>
      </c>
      <c r="AY59">
        <v>15.017598607348</v>
      </c>
      <c r="AZ59">
        <v>14.772598607348</v>
      </c>
      <c r="BA59">
        <v>14.565948607348</v>
      </c>
      <c r="BB59" s="57">
        <v>14.880948607348</v>
      </c>
      <c r="BC59" s="57">
        <v>14.700948607348</v>
      </c>
      <c r="BD59" s="57">
        <v>18.440948607348</v>
      </c>
      <c r="BE59" s="57">
        <v>18.739073607348</v>
      </c>
      <c r="BF59" s="57">
        <v>18.969073607348</v>
      </c>
      <c r="BG59" s="57">
        <v>20.489073607348</v>
      </c>
      <c r="BH59" s="57">
        <v>22.199073607348</v>
      </c>
      <c r="BI59">
        <v>20.526573607348</v>
      </c>
      <c r="BJ59" s="57">
        <v>21.836573607348</v>
      </c>
      <c r="BK59" s="57">
        <v>21.593448607348</v>
      </c>
      <c r="BL59" s="60">
        <v>21.843448607348</v>
      </c>
      <c r="BM59" s="57">
        <v>21.220948607348</v>
      </c>
      <c r="BN59" s="57">
        <v>21.780948607348</v>
      </c>
      <c r="BO59" s="57">
        <v>21.238448607348</v>
      </c>
      <c r="BP59" s="57">
        <v>21.5782637850656</v>
      </c>
      <c r="BQ59" s="57">
        <v>21.7342068469115</v>
      </c>
      <c r="BR59" s="57">
        <v>21.308448607348</v>
      </c>
      <c r="BS59" s="57">
        <v>22.733448607348</v>
      </c>
      <c r="BT59" s="57">
        <v>22.133448607348</v>
      </c>
      <c r="BU59" s="57">
        <v>21.878448607348</v>
      </c>
      <c r="BV59" s="57">
        <v>21.425948607348</v>
      </c>
      <c r="BW59">
        <v>22.365948607348</v>
      </c>
      <c r="BX59">
        <v>23.015948607348</v>
      </c>
    </row>
    <row r="60" ht="15.95" customHeight="1" spans="1:76">
      <c r="A60" s="85" t="s">
        <v>147</v>
      </c>
      <c r="B60" s="46"/>
      <c r="C60" s="46"/>
      <c r="D60" s="14">
        <v>-89.329166555728</v>
      </c>
      <c r="E60" s="14">
        <v>-68.8275</v>
      </c>
      <c r="F60" s="14">
        <v>-69.1875</v>
      </c>
      <c r="G60" s="14">
        <f t="shared" si="3"/>
        <v>-0.359999999999999</v>
      </c>
      <c r="H60" s="14">
        <f t="shared" si="4"/>
        <v>20.501666555728</v>
      </c>
      <c r="I60" s="14">
        <f t="shared" si="5"/>
        <v>20.141666555728</v>
      </c>
      <c r="J60" s="56"/>
      <c r="K60" s="56"/>
      <c r="L60" s="56"/>
      <c r="M60" s="56"/>
      <c r="N60" s="56"/>
      <c r="O60" s="56"/>
      <c r="P60" s="56"/>
      <c r="Q60" s="56"/>
      <c r="R60" s="56"/>
      <c r="S60" s="56">
        <v>1.39916655572799</v>
      </c>
      <c r="T60" s="57">
        <v>2.28166655572799</v>
      </c>
      <c r="U60" s="57">
        <v>2.41166655572799</v>
      </c>
      <c r="V60" s="57">
        <v>2.48401655239984</v>
      </c>
      <c r="W60" s="57">
        <v>4.23916655572796</v>
      </c>
      <c r="X60" s="57">
        <v>3.76916655572799</v>
      </c>
      <c r="Y60" s="57">
        <v>3.56416655572801</v>
      </c>
      <c r="Z60" s="57">
        <v>5.98666655572794</v>
      </c>
      <c r="AA60" s="57">
        <v>6.069466555728</v>
      </c>
      <c r="AB60" s="57">
        <v>6.08416655572798</v>
      </c>
      <c r="AC60" s="57">
        <v>6.48666655572799</v>
      </c>
      <c r="AD60" s="57">
        <v>7.50166655572799</v>
      </c>
      <c r="AE60" s="57">
        <v>6.99416655572801</v>
      </c>
      <c r="AF60" s="57">
        <v>6.06416655572801</v>
      </c>
      <c r="AG60" s="57">
        <v>6.14666655572798</v>
      </c>
      <c r="AH60" s="57">
        <v>6.77666655572804</v>
      </c>
      <c r="AI60" s="57">
        <v>6.916666555728</v>
      </c>
      <c r="AJ60" s="57">
        <v>7.81666655572801</v>
      </c>
      <c r="AK60" s="57">
        <v>8.45666655572799</v>
      </c>
      <c r="AL60" s="57">
        <v>7.544166555728</v>
      </c>
      <c r="AM60" s="57">
        <v>8.259166555728</v>
      </c>
      <c r="AN60" s="57">
        <v>8.239166555728</v>
      </c>
      <c r="AO60" s="57">
        <v>8.59916655572799</v>
      </c>
      <c r="AP60" s="57">
        <v>8.95916655572799</v>
      </c>
      <c r="AQ60" s="57">
        <v>10.4916665557279</v>
      </c>
      <c r="AR60" s="57">
        <v>10.719166555728</v>
      </c>
      <c r="AS60" s="57">
        <v>11.914166555728</v>
      </c>
      <c r="AT60" s="57">
        <v>11.7466665557279</v>
      </c>
      <c r="AU60" s="57">
        <v>11.929166555728</v>
      </c>
      <c r="AV60" s="57">
        <v>11.929166555728</v>
      </c>
      <c r="AW60" s="57">
        <v>11.021666555728</v>
      </c>
      <c r="AX60">
        <v>12.071666555728</v>
      </c>
      <c r="AY60">
        <v>14.382016555728</v>
      </c>
      <c r="AZ60">
        <v>13.954516555728</v>
      </c>
      <c r="BA60">
        <v>12.316666555728</v>
      </c>
      <c r="BB60" s="57">
        <v>12.571666555728</v>
      </c>
      <c r="BC60" s="57">
        <v>12.471666555728</v>
      </c>
      <c r="BD60" s="57">
        <v>16.181666555728</v>
      </c>
      <c r="BE60" s="57">
        <v>16.322291555728</v>
      </c>
      <c r="BF60" s="57">
        <v>16.572291555728</v>
      </c>
      <c r="BG60" s="57">
        <v>17.992291555728</v>
      </c>
      <c r="BH60" s="57">
        <v>19.462291555728</v>
      </c>
      <c r="BI60">
        <v>17.859791555728</v>
      </c>
      <c r="BJ60" s="57">
        <v>18.899791555728</v>
      </c>
      <c r="BK60" s="57">
        <v>18.526666555728</v>
      </c>
      <c r="BL60" s="60">
        <v>18.716666555728</v>
      </c>
      <c r="BM60" s="57">
        <v>18.316666555728</v>
      </c>
      <c r="BN60" s="57">
        <v>18.846666555728</v>
      </c>
      <c r="BO60" s="57">
        <v>17.859166555728</v>
      </c>
      <c r="BP60" s="57">
        <v>18.1449132206196</v>
      </c>
      <c r="BQ60" s="57">
        <v>18.2792261739095</v>
      </c>
      <c r="BR60" s="57">
        <v>18.671666555728</v>
      </c>
      <c r="BS60" s="57">
        <v>20.031666555728</v>
      </c>
      <c r="BT60" s="57">
        <v>19.491666555728</v>
      </c>
      <c r="BU60" s="57">
        <v>19.431666555728</v>
      </c>
      <c r="BV60" s="57">
        <v>18.889166555728</v>
      </c>
      <c r="BW60">
        <v>19.879166555728</v>
      </c>
      <c r="BX60">
        <v>20.501666555728</v>
      </c>
    </row>
    <row r="61" spans="11:46">
      <c r="K61" s="56"/>
      <c r="AM61" s="57"/>
      <c r="AN61" s="57"/>
      <c r="AR61" s="57"/>
      <c r="AS61" s="57"/>
      <c r="AT61" s="57"/>
    </row>
    <row r="62" spans="11:11">
      <c r="K62" s="56"/>
    </row>
    <row r="63" spans="11:11">
      <c r="K63" s="56"/>
    </row>
    <row r="64" spans="11:11">
      <c r="K64" s="56"/>
    </row>
    <row r="65" spans="11:11">
      <c r="K65" s="56"/>
    </row>
    <row r="66" spans="11:11">
      <c r="K66" s="56"/>
    </row>
    <row r="67" spans="11:11">
      <c r="K67" s="56"/>
    </row>
    <row r="68" spans="11:11">
      <c r="K68" s="56"/>
    </row>
    <row r="69" spans="11:11">
      <c r="K69" s="56"/>
    </row>
    <row r="70" spans="11:11">
      <c r="K70" s="56"/>
    </row>
    <row r="71" spans="11:11">
      <c r="K71" s="56"/>
    </row>
    <row r="72" spans="11:11">
      <c r="K72" s="56"/>
    </row>
    <row r="73" spans="11:11">
      <c r="K73" s="56"/>
    </row>
    <row r="74" spans="11:11">
      <c r="K74" s="56"/>
    </row>
    <row r="75" spans="11:11">
      <c r="K75" s="56"/>
    </row>
    <row r="76" spans="11:11">
      <c r="K76" s="56"/>
    </row>
    <row r="77" spans="11:11">
      <c r="K77" s="56"/>
    </row>
    <row r="78" spans="11:11">
      <c r="K78" s="56"/>
    </row>
    <row r="79" spans="11:11">
      <c r="K79" s="56"/>
    </row>
    <row r="80" spans="11:11">
      <c r="K80" s="56"/>
    </row>
    <row r="81" spans="11:11">
      <c r="K81" s="56"/>
    </row>
    <row r="82" spans="11:11">
      <c r="K82" s="56"/>
    </row>
    <row r="83" spans="11:11">
      <c r="K83" s="56"/>
    </row>
    <row r="84" spans="11:11">
      <c r="K84" s="56"/>
    </row>
    <row r="85" spans="11:11">
      <c r="K85" s="56"/>
    </row>
    <row r="86" spans="11:11">
      <c r="K86" s="56"/>
    </row>
    <row r="87" spans="11:11">
      <c r="K87" s="56"/>
    </row>
    <row r="88" spans="11:11">
      <c r="K88" s="56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S60"/>
  <sheetViews>
    <sheetView topLeftCell="A32" workbookViewId="0">
      <pane xSplit="13" topLeftCell="BR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4" width="11.75" customWidth="1"/>
    <col min="15" max="15" width="11.75" hidden="1" customWidth="1"/>
    <col min="16" max="16" width="12" hidden="1" customWidth="1"/>
    <col min="17" max="17" width="12.25" hidden="1" customWidth="1"/>
    <col min="18" max="18" width="13.375" hidden="1" customWidth="1"/>
    <col min="19" max="19" width="12.25" hidden="1" customWidth="1"/>
    <col min="20" max="20" width="11.75" hidden="1" customWidth="1"/>
    <col min="21" max="24" width="12.875" customWidth="1"/>
    <col min="25" max="25" width="11.125" customWidth="1"/>
    <col min="26" max="26" width="12" customWidth="1"/>
    <col min="27" max="27" width="11.875" customWidth="1"/>
    <col min="28" max="28" width="11.5" customWidth="1"/>
    <col min="29" max="29" width="12.25" customWidth="1"/>
    <col min="30" max="31" width="11.875" customWidth="1"/>
    <col min="32" max="32" width="12" customWidth="1"/>
    <col min="33" max="33" width="12.25" customWidth="1"/>
    <col min="34" max="34" width="11.875" customWidth="1"/>
    <col min="35" max="35" width="11.75" customWidth="1"/>
    <col min="36" max="36" width="11.875" customWidth="1"/>
    <col min="37" max="37" width="12.5" customWidth="1"/>
    <col min="38" max="39" width="12.125" customWidth="1"/>
    <col min="40" max="40" width="12.25" customWidth="1"/>
    <col min="41" max="41" width="12" customWidth="1"/>
    <col min="42" max="42" width="12.125" customWidth="1"/>
    <col min="43" max="43" width="11.625" customWidth="1"/>
    <col min="44" max="44" width="12.5" customWidth="1"/>
    <col min="45" max="45" width="12.75" customWidth="1"/>
    <col min="46" max="46" width="13.375" customWidth="1"/>
    <col min="47" max="47" width="12.125" customWidth="1"/>
    <col min="48" max="48" width="12.25" customWidth="1"/>
    <col min="49" max="50" width="12.125" customWidth="1"/>
    <col min="51" max="51" width="12.75" customWidth="1"/>
    <col min="52" max="52" width="11.5" customWidth="1"/>
    <col min="53" max="53" width="12.875" customWidth="1"/>
    <col min="54" max="54" width="11.625" customWidth="1"/>
    <col min="55" max="55" width="11.375" customWidth="1"/>
    <col min="56" max="56" width="12" customWidth="1"/>
    <col min="57" max="57" width="11.625" customWidth="1"/>
    <col min="58" max="58" width="11" customWidth="1"/>
    <col min="59" max="59" width="11.25" customWidth="1"/>
    <col min="60" max="60" width="12.375" customWidth="1"/>
    <col min="61" max="61" width="11.5" customWidth="1"/>
    <col min="62" max="63" width="12.125" customWidth="1"/>
    <col min="64" max="64" width="13" customWidth="1"/>
    <col min="65" max="65" width="11.875" customWidth="1"/>
    <col min="66" max="66" width="11.75" customWidth="1"/>
    <col min="67" max="68" width="12.75" customWidth="1"/>
    <col min="69" max="69" width="12.5" customWidth="1"/>
    <col min="70" max="70" width="13" customWidth="1"/>
    <col min="71" max="71" width="11.875" customWidth="1"/>
  </cols>
  <sheetData>
    <row r="1" ht="15.95" customHeight="1" spans="1:15">
      <c r="A1" s="45" t="s">
        <v>156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62"/>
      <c r="J2" s="63"/>
      <c r="K2" s="50"/>
      <c r="L2" s="50"/>
      <c r="M2" s="50"/>
      <c r="N2" s="50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52"/>
      <c r="L3" s="52"/>
      <c r="M3" s="52"/>
      <c r="N3" s="52"/>
      <c r="O3" s="53"/>
    </row>
    <row r="4" ht="15.95" customHeight="1" spans="1:71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6"/>
      <c r="L4" s="56"/>
      <c r="M4" s="52"/>
      <c r="N4" s="53"/>
      <c r="O4" s="54" t="s">
        <v>133</v>
      </c>
      <c r="P4" s="54" t="s">
        <v>111</v>
      </c>
      <c r="Q4" s="54" t="s">
        <v>112</v>
      </c>
      <c r="R4" s="54" t="s">
        <v>40</v>
      </c>
      <c r="S4" s="54" t="s">
        <v>41</v>
      </c>
      <c r="T4" s="54" t="s">
        <v>42</v>
      </c>
      <c r="U4" s="54" t="s">
        <v>43</v>
      </c>
      <c r="V4" s="54" t="s">
        <v>45</v>
      </c>
      <c r="W4" s="54" t="s">
        <v>47</v>
      </c>
      <c r="X4" s="54" t="s">
        <v>13</v>
      </c>
      <c r="Y4" s="54" t="s">
        <v>14</v>
      </c>
      <c r="Z4" s="54" t="s">
        <v>15</v>
      </c>
      <c r="AA4" s="54" t="s">
        <v>16</v>
      </c>
      <c r="AB4" s="54" t="s">
        <v>17</v>
      </c>
      <c r="AC4" s="54" t="s">
        <v>18</v>
      </c>
      <c r="AD4" s="54" t="s">
        <v>19</v>
      </c>
      <c r="AE4" s="54" t="s">
        <v>20</v>
      </c>
      <c r="AF4" s="54" t="s">
        <v>105</v>
      </c>
      <c r="AG4" s="54" t="s">
        <v>21</v>
      </c>
      <c r="AH4" s="54" t="s">
        <v>49</v>
      </c>
      <c r="AI4" s="54" t="s">
        <v>22</v>
      </c>
      <c r="AJ4" s="54" t="s">
        <v>50</v>
      </c>
      <c r="AK4" s="54" t="s">
        <v>23</v>
      </c>
      <c r="AL4" s="54" t="s">
        <v>51</v>
      </c>
      <c r="AM4" s="54" t="s">
        <v>24</v>
      </c>
      <c r="AN4" s="54" t="s">
        <v>25</v>
      </c>
      <c r="AO4" s="54" t="s">
        <v>52</v>
      </c>
      <c r="AP4" s="54" t="s">
        <v>53</v>
      </c>
      <c r="AQ4" s="54" t="s">
        <v>119</v>
      </c>
      <c r="AR4" s="54" t="s">
        <v>26</v>
      </c>
      <c r="AS4" s="54" t="s">
        <v>27</v>
      </c>
      <c r="AT4" s="54" t="s">
        <v>28</v>
      </c>
      <c r="AU4" s="54" t="s">
        <v>134</v>
      </c>
      <c r="AV4" s="54" t="s">
        <v>29</v>
      </c>
      <c r="AW4" s="54" t="s">
        <v>120</v>
      </c>
      <c r="AX4" s="54" t="s">
        <v>30</v>
      </c>
      <c r="AY4" s="54" t="s">
        <v>121</v>
      </c>
      <c r="AZ4" s="54" t="s">
        <v>31</v>
      </c>
      <c r="BA4" s="54" t="s">
        <v>122</v>
      </c>
      <c r="BB4" s="54" t="s">
        <v>32</v>
      </c>
      <c r="BC4" s="54" t="s">
        <v>123</v>
      </c>
      <c r="BD4" s="54" t="s">
        <v>33</v>
      </c>
      <c r="BE4" s="54" t="s">
        <v>109</v>
      </c>
      <c r="BF4" s="54" t="s">
        <v>34</v>
      </c>
      <c r="BG4" s="54" t="s">
        <v>124</v>
      </c>
      <c r="BH4" s="54" t="s">
        <v>35</v>
      </c>
      <c r="BI4" s="54" t="s">
        <v>117</v>
      </c>
      <c r="BJ4" s="54" t="s">
        <v>36</v>
      </c>
      <c r="BK4" s="54" t="s">
        <v>113</v>
      </c>
      <c r="BL4" s="54" t="s">
        <v>37</v>
      </c>
      <c r="BM4" s="54" t="s">
        <v>125</v>
      </c>
      <c r="BN4" s="54" t="s">
        <v>126</v>
      </c>
      <c r="BO4" s="54" t="s">
        <v>127</v>
      </c>
      <c r="BP4" s="54" t="s">
        <v>128</v>
      </c>
      <c r="BQ4" s="54" t="s">
        <v>129</v>
      </c>
      <c r="BR4" s="54" t="s">
        <v>130</v>
      </c>
      <c r="BS4" s="54" t="s">
        <v>135</v>
      </c>
    </row>
    <row r="5" ht="15.95" customHeight="1" spans="1:71">
      <c r="A5" s="85" t="s">
        <v>54</v>
      </c>
      <c r="B5" s="46"/>
      <c r="C5" s="46"/>
      <c r="D5" s="14">
        <v>3.365490594284</v>
      </c>
      <c r="E5" s="14">
        <v>5.2375</v>
      </c>
      <c r="F5" s="14">
        <v>5.2475</v>
      </c>
      <c r="G5" s="14">
        <f>F5-E5</f>
        <v>0.00999999999999979</v>
      </c>
      <c r="H5" s="14">
        <f t="shared" ref="H5:H60" si="0">E5-D5</f>
        <v>1.872009405716</v>
      </c>
      <c r="I5" s="14">
        <f t="shared" ref="I5:I60" si="1">F5-D5</f>
        <v>1.882009405716</v>
      </c>
      <c r="J5" s="56"/>
      <c r="K5" s="56"/>
      <c r="L5" s="56"/>
      <c r="M5" s="56"/>
      <c r="N5" s="56"/>
      <c r="O5" s="56">
        <v>0.254509405716</v>
      </c>
      <c r="P5" s="57">
        <v>0.672009405716</v>
      </c>
      <c r="Q5" s="57">
        <v>0.889509405716</v>
      </c>
      <c r="R5" s="57">
        <v>0.872009405716</v>
      </c>
      <c r="S5" s="57">
        <v>0.847009405716</v>
      </c>
      <c r="T5" s="57">
        <v>0.860659405716</v>
      </c>
      <c r="U5" s="57">
        <v>1.004509405716</v>
      </c>
      <c r="V5" s="57">
        <v>1.009509405716</v>
      </c>
      <c r="W5" s="57">
        <v>1.024509405716</v>
      </c>
      <c r="X5" s="57">
        <v>1.198809405716</v>
      </c>
      <c r="Y5" s="57">
        <v>1.264509405716</v>
      </c>
      <c r="Z5" s="57">
        <v>1.357009405716</v>
      </c>
      <c r="AA5" s="57">
        <v>1.404509405716</v>
      </c>
      <c r="AB5" s="57">
        <v>1.397009405716</v>
      </c>
      <c r="AC5" s="57">
        <v>1.489259405716</v>
      </c>
      <c r="AD5" s="57">
        <v>1.472009405716</v>
      </c>
      <c r="AE5" s="57">
        <v>1.524509405716</v>
      </c>
      <c r="AF5" s="57">
        <v>1.487009405716</v>
      </c>
      <c r="AG5" s="57">
        <v>1.524509405716</v>
      </c>
      <c r="AH5" s="57">
        <v>1.467009405716</v>
      </c>
      <c r="AI5" s="57">
        <v>1.374509405716</v>
      </c>
      <c r="AJ5" s="57">
        <v>1.414509405716</v>
      </c>
      <c r="AK5" s="57">
        <v>1.444509405716</v>
      </c>
      <c r="AL5" s="57">
        <v>1.464009405716</v>
      </c>
      <c r="AM5" s="57">
        <v>1.499509405716</v>
      </c>
      <c r="AN5" s="57">
        <v>1.652009405716</v>
      </c>
      <c r="AO5" s="57">
        <v>1.514509405716</v>
      </c>
      <c r="AP5" s="57">
        <v>1.609509405716</v>
      </c>
      <c r="AQ5" s="57">
        <v>1.589509405716</v>
      </c>
      <c r="AR5" s="57">
        <v>1.557009405716</v>
      </c>
      <c r="AS5" s="57">
        <v>1.632009405716</v>
      </c>
      <c r="AT5" s="57">
        <v>1.694509405716</v>
      </c>
      <c r="AU5" s="57">
        <v>1.749509405716</v>
      </c>
      <c r="AV5" s="57">
        <v>1.562009405716</v>
      </c>
      <c r="AW5" s="57">
        <v>1.659509405716</v>
      </c>
      <c r="AX5" s="57">
        <v>1.704509405716</v>
      </c>
      <c r="AY5" s="57">
        <v>1.744509405716</v>
      </c>
      <c r="AZ5" s="57">
        <v>1.764509405716</v>
      </c>
      <c r="BA5" s="57">
        <v>0.427309405716001</v>
      </c>
      <c r="BB5" s="57">
        <v>1.962009405716</v>
      </c>
      <c r="BC5" s="57">
        <v>1.717009405716</v>
      </c>
      <c r="BD5" s="57">
        <v>1.73074548096173</v>
      </c>
      <c r="BE5" s="57">
        <v>1.747009405716</v>
      </c>
      <c r="BF5" s="57">
        <v>1.644509405716</v>
      </c>
      <c r="BG5" s="57">
        <v>1.587809405716</v>
      </c>
      <c r="BH5" s="57">
        <v>1.757009405716</v>
      </c>
      <c r="BI5" s="57">
        <v>1.742009405716</v>
      </c>
      <c r="BJ5" s="57">
        <v>1.772009405716</v>
      </c>
      <c r="BK5" s="57">
        <v>1.737009405716</v>
      </c>
      <c r="BL5" s="57">
        <v>1.770809405716</v>
      </c>
      <c r="BM5" s="57">
        <v>1.744509405716</v>
      </c>
      <c r="BN5" s="57">
        <v>1.827009405716</v>
      </c>
      <c r="BO5" s="57">
        <v>1.769509405716</v>
      </c>
      <c r="BP5" s="57">
        <v>1.719509405716</v>
      </c>
      <c r="BQ5" s="57">
        <v>1.779509405716</v>
      </c>
      <c r="BR5" s="57">
        <v>1.732009405716</v>
      </c>
      <c r="BS5">
        <v>1.872009405716</v>
      </c>
    </row>
    <row r="6" ht="15.95" customHeight="1" spans="1:71">
      <c r="A6" s="85" t="s">
        <v>55</v>
      </c>
      <c r="B6" s="46"/>
      <c r="C6" s="46"/>
      <c r="D6" s="14">
        <v>0.988761288816</v>
      </c>
      <c r="E6" s="14">
        <v>4.5725</v>
      </c>
      <c r="F6" s="14">
        <v>4.5975</v>
      </c>
      <c r="G6" s="14">
        <f t="shared" ref="G6:G37" si="2">F6-E6</f>
        <v>0.0249999999999995</v>
      </c>
      <c r="H6" s="14">
        <f t="shared" si="0"/>
        <v>3.583738711184</v>
      </c>
      <c r="I6" s="14">
        <f t="shared" si="1"/>
        <v>3.608738711184</v>
      </c>
      <c r="J6" s="56"/>
      <c r="K6" s="56"/>
      <c r="L6" s="56"/>
      <c r="M6" s="56"/>
      <c r="N6" s="56"/>
      <c r="O6" s="56">
        <v>0.496238711184</v>
      </c>
      <c r="P6" s="57">
        <v>1.323738711184</v>
      </c>
      <c r="Q6" s="57">
        <v>1.738738711184</v>
      </c>
      <c r="R6" s="57">
        <v>1.641238711184</v>
      </c>
      <c r="S6" s="57">
        <v>1.681238711184</v>
      </c>
      <c r="T6" s="57">
        <v>1.714838711184</v>
      </c>
      <c r="U6" s="57">
        <v>1.891238711184</v>
      </c>
      <c r="V6" s="57">
        <v>1.851238711184</v>
      </c>
      <c r="W6" s="57">
        <v>2.021238711184</v>
      </c>
      <c r="X6" s="57">
        <v>2.371913711184</v>
      </c>
      <c r="Y6" s="57">
        <v>2.481238711184</v>
      </c>
      <c r="Z6" s="57">
        <v>2.651238711184</v>
      </c>
      <c r="AA6" s="57">
        <v>2.766238711184</v>
      </c>
      <c r="AB6" s="57">
        <v>2.748738711184</v>
      </c>
      <c r="AC6" s="57">
        <v>2.863538711184</v>
      </c>
      <c r="AD6" s="57">
        <v>2.866238711184</v>
      </c>
      <c r="AE6" s="57">
        <v>2.961238711184</v>
      </c>
      <c r="AF6" s="57">
        <v>2.881238711184</v>
      </c>
      <c r="AG6" s="57">
        <v>2.963738711184</v>
      </c>
      <c r="AH6" s="57">
        <v>2.843738711184</v>
      </c>
      <c r="AI6" s="57">
        <v>2.731238711184</v>
      </c>
      <c r="AJ6" s="57">
        <v>2.718738711184</v>
      </c>
      <c r="AK6" s="57">
        <v>2.788738711184</v>
      </c>
      <c r="AL6" s="57">
        <v>2.851138711184</v>
      </c>
      <c r="AM6" s="57">
        <v>2.876238711184</v>
      </c>
      <c r="AN6" s="57">
        <v>3.138738711184</v>
      </c>
      <c r="AO6" s="57">
        <v>2.893738711184</v>
      </c>
      <c r="AP6" s="57">
        <v>3.108738711184</v>
      </c>
      <c r="AQ6" s="57">
        <v>3.108738711184</v>
      </c>
      <c r="AR6" s="57">
        <v>3.096238711184</v>
      </c>
      <c r="AS6" s="57">
        <v>3.126238711184</v>
      </c>
      <c r="AT6" s="57">
        <v>3.221238711184</v>
      </c>
      <c r="AU6" s="57">
        <v>3.286238711184</v>
      </c>
      <c r="AV6" s="57">
        <v>3.053738711184</v>
      </c>
      <c r="AW6" s="57">
        <v>3.178738711184</v>
      </c>
      <c r="AX6" s="57">
        <v>3.263738711184</v>
      </c>
      <c r="AY6" s="57">
        <v>3.323738711184</v>
      </c>
      <c r="AZ6" s="57">
        <v>3.348738711184</v>
      </c>
      <c r="BA6" s="57">
        <v>2.096138711184</v>
      </c>
      <c r="BB6" s="57">
        <v>3.626238711184</v>
      </c>
      <c r="BC6" s="57">
        <v>3.321238711184</v>
      </c>
      <c r="BD6" s="57">
        <v>3.34780862087347</v>
      </c>
      <c r="BE6" s="57">
        <v>3.398738711184</v>
      </c>
      <c r="BF6" s="57">
        <v>3.281238711184</v>
      </c>
      <c r="BG6" s="57">
        <v>3.226113711184</v>
      </c>
      <c r="BH6" s="57">
        <v>3.473738711184</v>
      </c>
      <c r="BI6" s="57">
        <v>3.446238711184</v>
      </c>
      <c r="BJ6" s="57">
        <v>3.463738711184</v>
      </c>
      <c r="BK6" s="57">
        <v>3.393738711184</v>
      </c>
      <c r="BL6" s="57">
        <v>3.476938711184</v>
      </c>
      <c r="BM6" s="57">
        <v>3.411238711184</v>
      </c>
      <c r="BN6" s="57">
        <v>3.538738711184</v>
      </c>
      <c r="BO6" s="57">
        <v>3.461238711184</v>
      </c>
      <c r="BP6" s="57">
        <v>3.418738711184</v>
      </c>
      <c r="BQ6" s="57">
        <v>3.396238711184</v>
      </c>
      <c r="BR6" s="57">
        <v>3.333738711184</v>
      </c>
      <c r="BS6">
        <v>3.583738711184</v>
      </c>
    </row>
    <row r="7" ht="15.95" customHeight="1" spans="1:71">
      <c r="A7" s="85" t="s">
        <v>56</v>
      </c>
      <c r="B7" s="46"/>
      <c r="C7" s="46"/>
      <c r="D7" s="14">
        <v>-4.742888163008</v>
      </c>
      <c r="E7" s="14">
        <v>0.72</v>
      </c>
      <c r="F7" s="14">
        <v>0.742499999999999</v>
      </c>
      <c r="G7" s="14">
        <f t="shared" si="2"/>
        <v>0.0224999999999993</v>
      </c>
      <c r="H7" s="14">
        <f t="shared" si="0"/>
        <v>5.462888163008</v>
      </c>
      <c r="I7" s="14">
        <f t="shared" si="1"/>
        <v>5.485388163008</v>
      </c>
      <c r="J7" s="56"/>
      <c r="K7" s="56"/>
      <c r="L7" s="56"/>
      <c r="M7" s="56"/>
      <c r="N7" s="56"/>
      <c r="O7" s="56">
        <v>0.710388163008</v>
      </c>
      <c r="P7" s="57">
        <v>1.950388163008</v>
      </c>
      <c r="Q7" s="57">
        <v>2.542888163008</v>
      </c>
      <c r="R7" s="57">
        <v>2.475388163008</v>
      </c>
      <c r="S7" s="57">
        <v>2.485388163008</v>
      </c>
      <c r="T7" s="57">
        <v>2.533688163008</v>
      </c>
      <c r="U7" s="57">
        <v>2.772888163008</v>
      </c>
      <c r="V7" s="57">
        <v>2.802888163008</v>
      </c>
      <c r="W7" s="57">
        <v>3.070388163008</v>
      </c>
      <c r="X7" s="57">
        <v>3.582913163008</v>
      </c>
      <c r="Y7" s="57">
        <v>3.732888163008</v>
      </c>
      <c r="Z7" s="57">
        <v>4.015388163008</v>
      </c>
      <c r="AA7" s="57">
        <v>4.165388163008</v>
      </c>
      <c r="AB7" s="57">
        <v>4.160388163008</v>
      </c>
      <c r="AC7" s="57">
        <v>4.344888163008</v>
      </c>
      <c r="AD7" s="57">
        <v>4.335388163008</v>
      </c>
      <c r="AE7" s="57">
        <v>4.480388163008</v>
      </c>
      <c r="AF7" s="57">
        <v>4.340388163008</v>
      </c>
      <c r="AG7" s="57">
        <v>4.470388163008</v>
      </c>
      <c r="AH7" s="57">
        <v>4.305388163008</v>
      </c>
      <c r="AI7" s="57">
        <v>4.182888163008</v>
      </c>
      <c r="AJ7" s="57">
        <v>4.135388163008</v>
      </c>
      <c r="AK7" s="57">
        <v>4.225388163008</v>
      </c>
      <c r="AL7" s="57">
        <v>4.341088163008</v>
      </c>
      <c r="AM7" s="57">
        <v>4.377888163008</v>
      </c>
      <c r="AN7" s="57">
        <v>4.780388163008</v>
      </c>
      <c r="AO7" s="57">
        <v>4.507888163008</v>
      </c>
      <c r="AP7" s="57">
        <v>4.765388163008</v>
      </c>
      <c r="AQ7" s="57">
        <v>4.772888163008</v>
      </c>
      <c r="AR7" s="57">
        <v>4.790388163008</v>
      </c>
      <c r="AS7" s="57">
        <v>4.755388163008</v>
      </c>
      <c r="AT7" s="57">
        <v>4.877888163008</v>
      </c>
      <c r="AU7" s="57">
        <v>4.940388163008</v>
      </c>
      <c r="AV7" s="57">
        <v>4.737888163008</v>
      </c>
      <c r="AW7" s="57">
        <v>4.785388163008</v>
      </c>
      <c r="AX7" s="57">
        <v>4.942888163008</v>
      </c>
      <c r="AY7" s="57">
        <v>5.020388163008</v>
      </c>
      <c r="AZ7" s="57">
        <v>5.070388163008</v>
      </c>
      <c r="BA7" s="57">
        <v>3.596238163008</v>
      </c>
      <c r="BB7" s="57">
        <v>5.445388163008</v>
      </c>
      <c r="BC7" s="57">
        <v>5.085388163008</v>
      </c>
      <c r="BD7" s="57">
        <v>5.12607126831206</v>
      </c>
      <c r="BE7" s="57">
        <v>5.255388163008</v>
      </c>
      <c r="BF7" s="57">
        <v>5.120388163008</v>
      </c>
      <c r="BG7" s="57">
        <v>5.014863163008</v>
      </c>
      <c r="BH7" s="57">
        <v>5.300388163008</v>
      </c>
      <c r="BI7" s="57">
        <v>5.305388163008</v>
      </c>
      <c r="BJ7" s="57">
        <v>5.287888163008</v>
      </c>
      <c r="BK7" s="57">
        <v>5.197888163008</v>
      </c>
      <c r="BL7" s="57">
        <v>5.326588163008</v>
      </c>
      <c r="BM7" s="57">
        <v>5.182888163008</v>
      </c>
      <c r="BN7" s="57">
        <v>5.375388163008</v>
      </c>
      <c r="BO7" s="57">
        <v>5.320388163008</v>
      </c>
      <c r="BP7" s="57">
        <v>5.255388163008</v>
      </c>
      <c r="BQ7" s="57">
        <v>5.185388163008</v>
      </c>
      <c r="BR7" s="57">
        <v>5.112888163008</v>
      </c>
      <c r="BS7">
        <v>5.462888163008</v>
      </c>
    </row>
    <row r="8" ht="15.95" customHeight="1" spans="1:71">
      <c r="A8" s="85" t="s">
        <v>57</v>
      </c>
      <c r="B8" s="46"/>
      <c r="C8" s="46"/>
      <c r="D8" s="14">
        <v>-9.993181204508</v>
      </c>
      <c r="E8" s="14">
        <v>-2.4</v>
      </c>
      <c r="F8" s="14">
        <v>-2.4125</v>
      </c>
      <c r="G8" s="14">
        <f t="shared" si="2"/>
        <v>-0.0125000000000006</v>
      </c>
      <c r="H8" s="14">
        <f t="shared" si="0"/>
        <v>7.593181204508</v>
      </c>
      <c r="I8" s="14">
        <f t="shared" si="1"/>
        <v>7.580681204508</v>
      </c>
      <c r="J8" s="56"/>
      <c r="K8" s="56"/>
      <c r="L8" s="56"/>
      <c r="M8" s="56"/>
      <c r="N8" s="56"/>
      <c r="O8" s="56">
        <v>0.913181204508</v>
      </c>
      <c r="P8" s="57">
        <v>2.575681204508</v>
      </c>
      <c r="Q8" s="57">
        <v>3.328181204508</v>
      </c>
      <c r="R8" s="57">
        <v>3.295681204508</v>
      </c>
      <c r="S8" s="57">
        <v>3.373181204508</v>
      </c>
      <c r="T8" s="57">
        <v>3.448781204508</v>
      </c>
      <c r="U8" s="57">
        <v>3.673181204508</v>
      </c>
      <c r="V8" s="57">
        <v>3.928181204508</v>
      </c>
      <c r="W8" s="57">
        <v>4.113181204508</v>
      </c>
      <c r="X8" s="57">
        <v>4.897531204508</v>
      </c>
      <c r="Y8" s="57">
        <v>5.160681204508</v>
      </c>
      <c r="Z8" s="57">
        <v>5.588181204508</v>
      </c>
      <c r="AA8" s="57">
        <v>5.690681204508</v>
      </c>
      <c r="AB8" s="57">
        <v>5.738181204508</v>
      </c>
      <c r="AC8" s="57">
        <v>6.027231204508</v>
      </c>
      <c r="AD8" s="57">
        <v>5.965681204508</v>
      </c>
      <c r="AE8" s="57">
        <v>6.123181204508</v>
      </c>
      <c r="AF8" s="57">
        <v>5.948181204508</v>
      </c>
      <c r="AG8" s="57">
        <v>6.113181204508</v>
      </c>
      <c r="AH8" s="57">
        <v>5.918181204508</v>
      </c>
      <c r="AI8" s="57">
        <v>5.753181204508</v>
      </c>
      <c r="AJ8" s="57">
        <v>5.700681204508</v>
      </c>
      <c r="AK8" s="57">
        <v>5.780681204508</v>
      </c>
      <c r="AL8" s="57">
        <v>5.941881204508</v>
      </c>
      <c r="AM8" s="57">
        <v>6.090681204508</v>
      </c>
      <c r="AN8" s="57">
        <v>6.473181204508</v>
      </c>
      <c r="AO8" s="57">
        <v>6.240681204508</v>
      </c>
      <c r="AP8" s="57">
        <v>6.548181204508</v>
      </c>
      <c r="AQ8" s="57">
        <v>6.560681204508</v>
      </c>
      <c r="AR8" s="57">
        <v>6.593181204508</v>
      </c>
      <c r="AS8" s="57">
        <v>6.515681204508</v>
      </c>
      <c r="AT8" s="57">
        <v>6.710681204508</v>
      </c>
      <c r="AU8" s="57">
        <v>6.775681204508</v>
      </c>
      <c r="AV8" s="57">
        <v>6.623181204508</v>
      </c>
      <c r="AW8" s="57">
        <v>6.578181204508</v>
      </c>
      <c r="AX8" s="57">
        <v>6.860681204508</v>
      </c>
      <c r="AY8" s="57">
        <v>7.005681204508</v>
      </c>
      <c r="AZ8" s="57">
        <v>6.993181204508</v>
      </c>
      <c r="BA8" s="57">
        <v>4.890231204508</v>
      </c>
      <c r="BB8" s="57">
        <v>7.458181204508</v>
      </c>
      <c r="BC8" s="57">
        <v>7.055681204508</v>
      </c>
      <c r="BD8" s="57">
        <v>7.11212665414406</v>
      </c>
      <c r="BE8" s="57">
        <v>7.380681204508</v>
      </c>
      <c r="BF8" s="57">
        <v>7.293181204508</v>
      </c>
      <c r="BG8" s="57">
        <v>7.203406204508</v>
      </c>
      <c r="BH8" s="57">
        <v>7.400681204508</v>
      </c>
      <c r="BI8" s="57">
        <v>7.390681204508</v>
      </c>
      <c r="BJ8" s="57">
        <v>7.333181204508</v>
      </c>
      <c r="BK8" s="57">
        <v>7.248181204508</v>
      </c>
      <c r="BL8" s="57">
        <v>7.410681204508</v>
      </c>
      <c r="BM8" s="57">
        <v>7.178181204508</v>
      </c>
      <c r="BN8" s="57">
        <v>7.505681204508</v>
      </c>
      <c r="BO8" s="57">
        <v>7.388181204508</v>
      </c>
      <c r="BP8" s="57">
        <v>7.360681204508</v>
      </c>
      <c r="BQ8" s="57">
        <v>7.215681204508</v>
      </c>
      <c r="BR8" s="57">
        <v>7.070681204508</v>
      </c>
      <c r="BS8">
        <v>7.593181204508</v>
      </c>
    </row>
    <row r="9" ht="15.95" customHeight="1" spans="1:71">
      <c r="A9" s="85" t="s">
        <v>58</v>
      </c>
      <c r="B9" s="46"/>
      <c r="C9" s="46"/>
      <c r="D9" s="14">
        <v>-11.013474246008</v>
      </c>
      <c r="E9" s="14">
        <v>-1.87</v>
      </c>
      <c r="F9" s="14">
        <v>-1.89</v>
      </c>
      <c r="G9" s="14">
        <f t="shared" si="2"/>
        <v>-0.0200000000000005</v>
      </c>
      <c r="H9" s="14">
        <f t="shared" si="0"/>
        <v>9.143474246008</v>
      </c>
      <c r="I9" s="14">
        <f t="shared" si="1"/>
        <v>9.123474246008</v>
      </c>
      <c r="J9" s="56"/>
      <c r="K9" s="56"/>
      <c r="L9" s="56"/>
      <c r="M9" s="56"/>
      <c r="N9" s="56"/>
      <c r="O9" s="56">
        <v>1.115974246008</v>
      </c>
      <c r="P9" s="57">
        <v>3.103474246008</v>
      </c>
      <c r="Q9" s="57">
        <v>3.750974246008</v>
      </c>
      <c r="R9" s="57">
        <v>3.710974246008</v>
      </c>
      <c r="S9" s="57">
        <v>3.813474246008</v>
      </c>
      <c r="T9" s="57">
        <v>3.902724246008</v>
      </c>
      <c r="U9" s="57">
        <v>4.145974246008</v>
      </c>
      <c r="V9" s="57">
        <v>4.520974246008</v>
      </c>
      <c r="W9" s="57">
        <v>4.753474246008</v>
      </c>
      <c r="X9" s="57">
        <v>5.772299246008</v>
      </c>
      <c r="Y9" s="57">
        <v>6.108474246008</v>
      </c>
      <c r="Z9" s="57">
        <v>6.638474246008</v>
      </c>
      <c r="AA9" s="57">
        <v>6.755974246008</v>
      </c>
      <c r="AB9" s="57">
        <v>6.818474246008</v>
      </c>
      <c r="AC9" s="57">
        <v>7.197724246008</v>
      </c>
      <c r="AD9" s="57">
        <v>7.100974246008</v>
      </c>
      <c r="AE9" s="57">
        <v>7.263474246008</v>
      </c>
      <c r="AF9" s="57">
        <v>7.055974246008</v>
      </c>
      <c r="AG9" s="57">
        <v>7.273474246008</v>
      </c>
      <c r="AH9" s="57">
        <v>7.053474246008</v>
      </c>
      <c r="AI9" s="57">
        <v>6.863474246008</v>
      </c>
      <c r="AJ9" s="57">
        <v>6.775974246008</v>
      </c>
      <c r="AK9" s="57">
        <v>6.885974246008</v>
      </c>
      <c r="AL9" s="57">
        <v>7.087474246008</v>
      </c>
      <c r="AM9" s="57">
        <v>7.270974246008</v>
      </c>
      <c r="AN9" s="57">
        <v>7.698474246008</v>
      </c>
      <c r="AO9" s="57">
        <v>7.473474246008</v>
      </c>
      <c r="AP9" s="57">
        <v>7.790974246008</v>
      </c>
      <c r="AQ9" s="57">
        <v>7.863474246008</v>
      </c>
      <c r="AR9" s="57">
        <v>7.860974246008</v>
      </c>
      <c r="AS9" s="57">
        <v>7.720974246008</v>
      </c>
      <c r="AT9" s="57">
        <v>8.015974246008</v>
      </c>
      <c r="AU9" s="57">
        <v>8.128474246008</v>
      </c>
      <c r="AV9" s="57">
        <v>8.228474246008</v>
      </c>
      <c r="AW9" s="57">
        <v>7.868474246008</v>
      </c>
      <c r="AX9" s="57">
        <v>8.218474246008</v>
      </c>
      <c r="AY9" s="57">
        <v>8.385974246008</v>
      </c>
      <c r="AZ9" s="57">
        <v>8.395974246008</v>
      </c>
      <c r="BA9" s="57">
        <v>6.245974246008</v>
      </c>
      <c r="BB9" s="57">
        <v>8.953474246008</v>
      </c>
      <c r="BC9" s="57">
        <v>8.438474246008</v>
      </c>
      <c r="BD9" s="57">
        <v>8.50598203997606</v>
      </c>
      <c r="BE9" s="57">
        <v>8.883474246008</v>
      </c>
      <c r="BF9" s="57">
        <v>8.760974246008</v>
      </c>
      <c r="BG9" s="57">
        <v>8.679074246008</v>
      </c>
      <c r="BH9" s="57">
        <v>8.893474246008</v>
      </c>
      <c r="BI9" s="57">
        <v>8.928474246008</v>
      </c>
      <c r="BJ9" s="57">
        <v>8.820974246008</v>
      </c>
      <c r="BK9" s="57">
        <v>8.708474246008</v>
      </c>
      <c r="BL9" s="57">
        <v>8.925574246008</v>
      </c>
      <c r="BM9" s="57">
        <v>8.668474246008</v>
      </c>
      <c r="BN9" s="57">
        <v>9.083474246008</v>
      </c>
      <c r="BO9" s="57">
        <v>8.940974246008</v>
      </c>
      <c r="BP9" s="57">
        <v>8.898474246008</v>
      </c>
      <c r="BQ9" s="57">
        <v>8.713474246008</v>
      </c>
      <c r="BR9" s="57">
        <v>8.503474246008</v>
      </c>
      <c r="BS9">
        <v>9.143474246008</v>
      </c>
    </row>
    <row r="10" ht="15.95" customHeight="1" spans="1:71">
      <c r="A10" s="85" t="s">
        <v>59</v>
      </c>
      <c r="B10" s="46"/>
      <c r="C10" s="46"/>
      <c r="D10" s="14">
        <v>-10.955655565848</v>
      </c>
      <c r="E10" s="14">
        <v>0</v>
      </c>
      <c r="F10" s="14">
        <v>-0.0425000000000006</v>
      </c>
      <c r="G10" s="14">
        <f t="shared" si="2"/>
        <v>-0.0425000000000006</v>
      </c>
      <c r="H10" s="14">
        <f t="shared" si="0"/>
        <v>10.955655565848</v>
      </c>
      <c r="I10" s="14">
        <f t="shared" si="1"/>
        <v>10.913155565848</v>
      </c>
      <c r="J10" s="56"/>
      <c r="K10" s="56"/>
      <c r="L10" s="56"/>
      <c r="M10" s="56"/>
      <c r="N10" s="56"/>
      <c r="O10" s="56">
        <v>1.310655565848</v>
      </c>
      <c r="P10" s="57">
        <v>3.680655565848</v>
      </c>
      <c r="Q10" s="57">
        <v>4.463155565848</v>
      </c>
      <c r="R10" s="57">
        <v>4.435655565848</v>
      </c>
      <c r="S10" s="57">
        <v>4.585655565848</v>
      </c>
      <c r="T10" s="57">
        <v>4.687505565848</v>
      </c>
      <c r="U10" s="57">
        <v>4.980655565848</v>
      </c>
      <c r="V10" s="57">
        <v>5.415655565848</v>
      </c>
      <c r="W10" s="57">
        <v>5.713155565848</v>
      </c>
      <c r="X10" s="57">
        <v>6.972680565848</v>
      </c>
      <c r="Y10" s="57">
        <v>7.368155565848</v>
      </c>
      <c r="Z10" s="57">
        <v>8.010655565848</v>
      </c>
      <c r="AA10" s="57">
        <v>8.088155565848</v>
      </c>
      <c r="AB10" s="57">
        <v>8.215655565848</v>
      </c>
      <c r="AC10" s="57">
        <v>8.662555565848</v>
      </c>
      <c r="AD10" s="57">
        <v>8.558155565848</v>
      </c>
      <c r="AE10" s="57">
        <v>8.700655565848</v>
      </c>
      <c r="AF10" s="57">
        <v>8.450655565848</v>
      </c>
      <c r="AG10" s="57">
        <v>8.710655565848</v>
      </c>
      <c r="AH10" s="57">
        <v>8.493155565848</v>
      </c>
      <c r="AI10" s="57">
        <v>8.305655565848</v>
      </c>
      <c r="AJ10" s="57">
        <v>8.120655565848</v>
      </c>
      <c r="AK10" s="57">
        <v>8.290655565848</v>
      </c>
      <c r="AL10" s="57">
        <v>8.522055565848</v>
      </c>
      <c r="AM10" s="57">
        <v>8.738155565848</v>
      </c>
      <c r="AN10" s="57">
        <v>9.180655565848</v>
      </c>
      <c r="AO10" s="57">
        <v>8.978155565848</v>
      </c>
      <c r="AP10" s="57">
        <v>9.298155565848</v>
      </c>
      <c r="AQ10" s="57">
        <v>9.420655565848</v>
      </c>
      <c r="AR10" s="57">
        <v>9.423155565848</v>
      </c>
      <c r="AS10" s="57">
        <v>9.285655565848</v>
      </c>
      <c r="AT10" s="57">
        <v>9.605655565848</v>
      </c>
      <c r="AU10" s="57">
        <v>9.750655565848</v>
      </c>
      <c r="AV10" s="57">
        <v>9.773155565848</v>
      </c>
      <c r="AW10" s="57">
        <v>9.445655565848</v>
      </c>
      <c r="AX10" s="57">
        <v>9.890655565848</v>
      </c>
      <c r="AY10" s="57">
        <v>10.058155565848</v>
      </c>
      <c r="AZ10" s="57">
        <v>10.085655565848</v>
      </c>
      <c r="BA10" s="57">
        <v>7.913905565848</v>
      </c>
      <c r="BB10" s="57">
        <v>10.735655565848</v>
      </c>
      <c r="BC10" s="57">
        <v>10.138155565848</v>
      </c>
      <c r="BD10" s="57">
        <v>10.2192608103748</v>
      </c>
      <c r="BE10" s="57">
        <v>10.655655565848</v>
      </c>
      <c r="BF10" s="57">
        <v>10.488155565848</v>
      </c>
      <c r="BG10" s="57">
        <v>10.437755565848</v>
      </c>
      <c r="BH10" s="57">
        <v>10.705655565848</v>
      </c>
      <c r="BI10" s="57">
        <v>10.708155565848</v>
      </c>
      <c r="BJ10" s="57">
        <v>10.518155565848</v>
      </c>
      <c r="BK10" s="57">
        <v>10.560655565848</v>
      </c>
      <c r="BL10" s="57">
        <v>10.763455565848</v>
      </c>
      <c r="BM10" s="57">
        <v>10.443155565848</v>
      </c>
      <c r="BN10" s="57">
        <v>10.890655565848</v>
      </c>
      <c r="BO10" s="57">
        <v>10.700655565848</v>
      </c>
      <c r="BP10" s="57">
        <v>10.675655565848</v>
      </c>
      <c r="BQ10" s="57">
        <v>10.450655565848</v>
      </c>
      <c r="BR10" s="57">
        <v>10.158155565848</v>
      </c>
      <c r="BS10">
        <v>10.955655565848</v>
      </c>
    </row>
    <row r="11" ht="15.95" customHeight="1" spans="1:71">
      <c r="A11" s="85" t="s">
        <v>60</v>
      </c>
      <c r="B11" s="46"/>
      <c r="C11" s="46"/>
      <c r="D11" s="14">
        <v>-9.733368753704</v>
      </c>
      <c r="E11" s="14">
        <v>2.8325</v>
      </c>
      <c r="F11" s="14">
        <v>2.8625</v>
      </c>
      <c r="G11" s="14">
        <f t="shared" si="2"/>
        <v>0.0299999999999989</v>
      </c>
      <c r="H11" s="14">
        <f t="shared" si="0"/>
        <v>12.565868753704</v>
      </c>
      <c r="I11" s="14">
        <f t="shared" si="1"/>
        <v>12.595868753704</v>
      </c>
      <c r="J11" s="56"/>
      <c r="K11" s="56"/>
      <c r="L11" s="56"/>
      <c r="M11" s="56"/>
      <c r="N11" s="56"/>
      <c r="O11" s="56">
        <v>1.485868753704</v>
      </c>
      <c r="P11" s="57">
        <v>4.193368753704</v>
      </c>
      <c r="Q11" s="57">
        <v>5.110868753704</v>
      </c>
      <c r="R11" s="57">
        <v>5.090868753704</v>
      </c>
      <c r="S11" s="57">
        <v>5.288368753704</v>
      </c>
      <c r="T11" s="57">
        <v>5.383918753704</v>
      </c>
      <c r="U11" s="57">
        <v>5.715868753704</v>
      </c>
      <c r="V11" s="57">
        <v>6.210868753704</v>
      </c>
      <c r="W11" s="57">
        <v>6.575868753704</v>
      </c>
      <c r="X11" s="57">
        <v>8.092693753704</v>
      </c>
      <c r="Y11" s="57">
        <v>8.540868753704</v>
      </c>
      <c r="Z11" s="57">
        <v>9.280868753704</v>
      </c>
      <c r="AA11" s="57">
        <v>9.350868753704</v>
      </c>
      <c r="AB11" s="57">
        <v>9.523368753704</v>
      </c>
      <c r="AC11" s="57">
        <v>10.046118753704</v>
      </c>
      <c r="AD11" s="57">
        <v>9.913368753704</v>
      </c>
      <c r="AE11" s="57">
        <v>10.065868753704</v>
      </c>
      <c r="AF11" s="57">
        <v>9.790868753704</v>
      </c>
      <c r="AG11" s="57">
        <v>10.078368753704</v>
      </c>
      <c r="AH11" s="57">
        <v>9.860868753704</v>
      </c>
      <c r="AI11" s="57">
        <v>9.643368753704</v>
      </c>
      <c r="AJ11" s="57">
        <v>9.440868753704</v>
      </c>
      <c r="AK11" s="57">
        <v>9.640868753704</v>
      </c>
      <c r="AL11" s="57">
        <v>9.890468753704</v>
      </c>
      <c r="AM11" s="57">
        <v>10.125868753704</v>
      </c>
      <c r="AN11" s="57">
        <v>10.568368753704</v>
      </c>
      <c r="AO11" s="57">
        <v>10.408368753704</v>
      </c>
      <c r="AP11" s="57">
        <v>10.720868753704</v>
      </c>
      <c r="AQ11" s="57">
        <v>10.870868753704</v>
      </c>
      <c r="AR11" s="57">
        <v>10.858368753704</v>
      </c>
      <c r="AS11" s="57">
        <v>10.738368753704</v>
      </c>
      <c r="AT11" s="57">
        <v>11.080868753704</v>
      </c>
      <c r="AU11" s="57">
        <v>11.253368753704</v>
      </c>
      <c r="AV11" s="57">
        <v>11.303368753704</v>
      </c>
      <c r="AW11" s="57">
        <v>10.935868753704</v>
      </c>
      <c r="AX11" s="57">
        <v>11.480868753704</v>
      </c>
      <c r="AY11" s="57">
        <v>11.628368753704</v>
      </c>
      <c r="AZ11" s="57">
        <v>11.630868753704</v>
      </c>
      <c r="BA11" s="57">
        <v>10.141193753704</v>
      </c>
      <c r="BB11" s="57">
        <v>12.358368753704</v>
      </c>
      <c r="BC11" s="57">
        <v>11.718368753704</v>
      </c>
      <c r="BD11" s="57">
        <v>11.8121157037336</v>
      </c>
      <c r="BE11" s="57">
        <v>12.275868753704</v>
      </c>
      <c r="BF11" s="57">
        <v>12.078368753704</v>
      </c>
      <c r="BG11" s="57">
        <v>12.034268753704</v>
      </c>
      <c r="BH11" s="57">
        <v>12.373368753704</v>
      </c>
      <c r="BI11" s="57">
        <v>12.350868753704</v>
      </c>
      <c r="BJ11" s="57">
        <v>12.103368753704</v>
      </c>
      <c r="BK11" s="57">
        <v>12.153368753704</v>
      </c>
      <c r="BL11" s="57">
        <v>12.395168753704</v>
      </c>
      <c r="BM11" s="57">
        <v>12.035868753704</v>
      </c>
      <c r="BN11" s="57">
        <v>12.483368753704</v>
      </c>
      <c r="BO11" s="57">
        <v>12.318368753704</v>
      </c>
      <c r="BP11" s="57">
        <v>12.323368753704</v>
      </c>
      <c r="BQ11" s="57">
        <v>12.040868753704</v>
      </c>
      <c r="BR11" s="57">
        <v>11.695868753704</v>
      </c>
      <c r="BS11">
        <v>12.565868753704</v>
      </c>
    </row>
    <row r="12" ht="15.95" customHeight="1" spans="1:71">
      <c r="A12" s="85" t="s">
        <v>61</v>
      </c>
      <c r="B12" s="46"/>
      <c r="C12" s="46"/>
      <c r="D12" s="14">
        <v>-6.993900988928</v>
      </c>
      <c r="E12" s="14">
        <v>7.21</v>
      </c>
      <c r="F12" s="14">
        <v>7.28</v>
      </c>
      <c r="G12" s="14">
        <f t="shared" si="2"/>
        <v>0.0699999999999994</v>
      </c>
      <c r="H12" s="14">
        <f t="shared" si="0"/>
        <v>14.203900988928</v>
      </c>
      <c r="I12" s="14">
        <f t="shared" si="1"/>
        <v>14.273900988928</v>
      </c>
      <c r="J12" s="56"/>
      <c r="K12" s="56"/>
      <c r="L12" s="56"/>
      <c r="M12" s="56"/>
      <c r="N12" s="56"/>
      <c r="O12" s="56">
        <v>1.618900988928</v>
      </c>
      <c r="P12" s="57">
        <v>4.686400988928</v>
      </c>
      <c r="Q12" s="57">
        <v>5.731400988928</v>
      </c>
      <c r="R12" s="57">
        <v>5.738900988928</v>
      </c>
      <c r="S12" s="57">
        <v>5.976400988928</v>
      </c>
      <c r="T12" s="57">
        <v>6.077200988928</v>
      </c>
      <c r="U12" s="57">
        <v>6.416400988928</v>
      </c>
      <c r="V12" s="57">
        <v>6.943900988928</v>
      </c>
      <c r="W12" s="57">
        <v>7.428900988928</v>
      </c>
      <c r="X12" s="57">
        <v>9.198875988928</v>
      </c>
      <c r="Y12" s="57">
        <v>9.698900988928</v>
      </c>
      <c r="Z12" s="57">
        <v>10.496400988928</v>
      </c>
      <c r="AA12" s="57">
        <v>10.603900988928</v>
      </c>
      <c r="AB12" s="57">
        <v>10.818900988928</v>
      </c>
      <c r="AC12" s="57">
        <v>11.425700988928</v>
      </c>
      <c r="AD12" s="57">
        <v>11.241400988928</v>
      </c>
      <c r="AE12" s="57">
        <v>11.406400988928</v>
      </c>
      <c r="AF12" s="57">
        <v>11.151400988928</v>
      </c>
      <c r="AG12" s="57">
        <v>11.441400988928</v>
      </c>
      <c r="AH12" s="57">
        <v>11.223900988928</v>
      </c>
      <c r="AI12" s="57">
        <v>11.013900988928</v>
      </c>
      <c r="AJ12" s="57">
        <v>10.771400988928</v>
      </c>
      <c r="AK12" s="57">
        <v>10.971400988928</v>
      </c>
      <c r="AL12" s="57">
        <v>11.244400988928</v>
      </c>
      <c r="AM12" s="57">
        <v>11.521400988928</v>
      </c>
      <c r="AN12" s="57">
        <v>11.933900988928</v>
      </c>
      <c r="AO12" s="57">
        <v>11.803900988928</v>
      </c>
      <c r="AP12" s="57">
        <v>12.096400988928</v>
      </c>
      <c r="AQ12" s="57">
        <v>12.296400988928</v>
      </c>
      <c r="AR12" s="57">
        <v>12.281400988928</v>
      </c>
      <c r="AS12" s="57">
        <v>12.161400988928</v>
      </c>
      <c r="AT12" s="57">
        <v>12.541400988928</v>
      </c>
      <c r="AU12" s="57">
        <v>12.731400988928</v>
      </c>
      <c r="AV12" s="57">
        <v>12.866400988928</v>
      </c>
      <c r="AW12" s="57">
        <v>12.446400988928</v>
      </c>
      <c r="AX12" s="57">
        <v>13.041400988928</v>
      </c>
      <c r="AY12" s="57">
        <v>13.173900988928</v>
      </c>
      <c r="AZ12" s="57">
        <v>13.193900988928</v>
      </c>
      <c r="BA12" s="57">
        <v>11.999150988928</v>
      </c>
      <c r="BB12" s="57">
        <v>13.993900988928</v>
      </c>
      <c r="BC12" s="57">
        <v>13.303900988928</v>
      </c>
      <c r="BD12" s="57">
        <v>13.4103321968394</v>
      </c>
      <c r="BE12" s="57">
        <v>13.873900988928</v>
      </c>
      <c r="BF12" s="57">
        <v>13.673900988928</v>
      </c>
      <c r="BG12" s="57">
        <v>13.645550988928</v>
      </c>
      <c r="BH12" s="57">
        <v>14.008900988928</v>
      </c>
      <c r="BI12" s="57">
        <v>13.973900988928</v>
      </c>
      <c r="BJ12" s="57">
        <v>13.683900988928</v>
      </c>
      <c r="BK12" s="57">
        <v>13.696400988928</v>
      </c>
      <c r="BL12" s="57">
        <v>13.990200988928</v>
      </c>
      <c r="BM12" s="57">
        <v>13.598900988928</v>
      </c>
      <c r="BN12" s="57">
        <v>14.053900988928</v>
      </c>
      <c r="BO12" s="57">
        <v>13.921400988928</v>
      </c>
      <c r="BP12" s="57">
        <v>13.936400988928</v>
      </c>
      <c r="BQ12" s="57">
        <v>13.616400988928</v>
      </c>
      <c r="BR12" s="57">
        <v>13.213900988928</v>
      </c>
      <c r="BS12">
        <v>14.203900988928</v>
      </c>
    </row>
    <row r="13" ht="15.95" customHeight="1" spans="1:71">
      <c r="A13" s="85" t="s">
        <v>62</v>
      </c>
      <c r="B13" s="46"/>
      <c r="C13" s="46"/>
      <c r="D13" s="14">
        <v>-6.097890733464</v>
      </c>
      <c r="E13" s="14">
        <v>9.595</v>
      </c>
      <c r="F13" s="14">
        <v>9.63</v>
      </c>
      <c r="G13" s="14">
        <f t="shared" si="2"/>
        <v>0.0349999999999984</v>
      </c>
      <c r="H13" s="14">
        <f t="shared" si="0"/>
        <v>15.692890733464</v>
      </c>
      <c r="I13" s="14">
        <f t="shared" si="1"/>
        <v>15.727890733464</v>
      </c>
      <c r="J13" s="56"/>
      <c r="K13" s="56"/>
      <c r="L13" s="56"/>
      <c r="M13" s="56"/>
      <c r="N13" s="56"/>
      <c r="O13" s="56">
        <v>1.777890733464</v>
      </c>
      <c r="P13" s="57">
        <v>5.172890733464</v>
      </c>
      <c r="Q13" s="57">
        <v>6.415390733464</v>
      </c>
      <c r="R13" s="57">
        <v>6.482890733464</v>
      </c>
      <c r="S13" s="57">
        <v>6.687890733464</v>
      </c>
      <c r="T13" s="57">
        <v>6.797090733464</v>
      </c>
      <c r="U13" s="57">
        <v>7.195390733464</v>
      </c>
      <c r="V13" s="57">
        <v>7.705390733464</v>
      </c>
      <c r="W13" s="57">
        <v>8.195390733464</v>
      </c>
      <c r="X13" s="57">
        <v>10.170790733464</v>
      </c>
      <c r="Y13" s="57">
        <v>10.740390733464</v>
      </c>
      <c r="Z13" s="57">
        <v>11.637890733464</v>
      </c>
      <c r="AA13" s="57">
        <v>11.722890733464</v>
      </c>
      <c r="AB13" s="57">
        <v>11.935390733464</v>
      </c>
      <c r="AC13" s="57">
        <v>12.636490733464</v>
      </c>
      <c r="AD13" s="57">
        <v>12.450390733464</v>
      </c>
      <c r="AE13" s="57">
        <v>12.665390733464</v>
      </c>
      <c r="AF13" s="57">
        <v>12.397890733464</v>
      </c>
      <c r="AG13" s="57">
        <v>12.672890733464</v>
      </c>
      <c r="AH13" s="57">
        <v>12.417890733464</v>
      </c>
      <c r="AI13" s="57">
        <v>12.297890733464</v>
      </c>
      <c r="AJ13" s="57">
        <v>12.060390733464</v>
      </c>
      <c r="AK13" s="57">
        <v>12.270390733464</v>
      </c>
      <c r="AL13" s="57">
        <v>12.496590733464</v>
      </c>
      <c r="AM13" s="57">
        <v>12.852890733464</v>
      </c>
      <c r="AN13" s="57">
        <v>13.230390733464</v>
      </c>
      <c r="AO13" s="57">
        <v>13.135390733464</v>
      </c>
      <c r="AP13" s="57">
        <v>13.462890733464</v>
      </c>
      <c r="AQ13" s="57">
        <v>13.632890733464</v>
      </c>
      <c r="AR13" s="57">
        <v>13.630390733464</v>
      </c>
      <c r="AS13" s="57">
        <v>13.492890733464</v>
      </c>
      <c r="AT13" s="57">
        <v>13.805390733464</v>
      </c>
      <c r="AU13" s="57">
        <v>13.992890733464</v>
      </c>
      <c r="AV13" s="57">
        <v>14.335390733464</v>
      </c>
      <c r="AW13" s="57">
        <v>13.757890733464</v>
      </c>
      <c r="AX13" s="57">
        <v>14.400390733464</v>
      </c>
      <c r="AY13" s="57">
        <v>14.495390733464</v>
      </c>
      <c r="AZ13" s="57">
        <v>14.600390733464</v>
      </c>
      <c r="BA13" s="57">
        <v>14.240590733464</v>
      </c>
      <c r="BB13" s="57">
        <v>15.392890733464</v>
      </c>
      <c r="BC13" s="57">
        <v>14.642890733464</v>
      </c>
      <c r="BD13" s="57">
        <v>14.7600338593317</v>
      </c>
      <c r="BE13" s="57">
        <v>15.365390733464</v>
      </c>
      <c r="BF13" s="57">
        <v>15.145390733464</v>
      </c>
      <c r="BG13" s="57">
        <v>15.107590733464</v>
      </c>
      <c r="BH13" s="57">
        <v>15.480390733464</v>
      </c>
      <c r="BI13" s="57">
        <v>15.405390733464</v>
      </c>
      <c r="BJ13" s="57">
        <v>15.025390733464</v>
      </c>
      <c r="BK13" s="57">
        <v>15.072890733464</v>
      </c>
      <c r="BL13" s="57">
        <v>15.421290733464</v>
      </c>
      <c r="BM13" s="57">
        <v>14.965390733464</v>
      </c>
      <c r="BN13" s="57">
        <v>15.400390733464</v>
      </c>
      <c r="BO13" s="57">
        <v>15.307890733464</v>
      </c>
      <c r="BP13" s="57">
        <v>15.392890733464</v>
      </c>
      <c r="BQ13" s="57">
        <v>14.980390733464</v>
      </c>
      <c r="BR13" s="57">
        <v>14.520390733464</v>
      </c>
      <c r="BS13">
        <v>15.692890733464</v>
      </c>
    </row>
    <row r="14" ht="15.95" customHeight="1" spans="1:71">
      <c r="A14" s="85" t="s">
        <v>63</v>
      </c>
      <c r="B14" s="46"/>
      <c r="C14" s="46"/>
      <c r="D14" s="14">
        <v>-10.889114543992</v>
      </c>
      <c r="E14" s="14">
        <v>6.5375</v>
      </c>
      <c r="F14" s="14">
        <v>6.5825</v>
      </c>
      <c r="G14" s="14">
        <f t="shared" si="2"/>
        <v>0.0449999999999999</v>
      </c>
      <c r="H14" s="14">
        <f t="shared" si="0"/>
        <v>17.426614543992</v>
      </c>
      <c r="I14" s="14">
        <f t="shared" si="1"/>
        <v>17.471614543992</v>
      </c>
      <c r="J14" s="56"/>
      <c r="K14" s="56"/>
      <c r="L14" s="56"/>
      <c r="M14" s="56"/>
      <c r="N14" s="56"/>
      <c r="O14" s="56">
        <v>1.946614543992</v>
      </c>
      <c r="P14" s="57">
        <v>5.691614543992</v>
      </c>
      <c r="Q14" s="57">
        <v>7.169114543992</v>
      </c>
      <c r="R14" s="57">
        <v>7.266614543992</v>
      </c>
      <c r="S14" s="57">
        <v>7.456614543992</v>
      </c>
      <c r="T14" s="57">
        <v>7.578414543992</v>
      </c>
      <c r="U14" s="57">
        <v>7.999114543992</v>
      </c>
      <c r="V14" s="57">
        <v>8.479114543992</v>
      </c>
      <c r="W14" s="57">
        <v>9.006614543992</v>
      </c>
      <c r="X14" s="57">
        <v>11.239314543992</v>
      </c>
      <c r="Y14" s="57">
        <v>11.889114543992</v>
      </c>
      <c r="Z14" s="57">
        <v>12.861614543992</v>
      </c>
      <c r="AA14" s="57">
        <v>13.009114543992</v>
      </c>
      <c r="AB14" s="57">
        <v>13.141614543992</v>
      </c>
      <c r="AC14" s="57">
        <v>13.961614543992</v>
      </c>
      <c r="AD14" s="57">
        <v>13.759114543992</v>
      </c>
      <c r="AE14" s="57">
        <v>13.971614543992</v>
      </c>
      <c r="AF14" s="57">
        <v>13.774114543992</v>
      </c>
      <c r="AG14" s="57">
        <v>14.074114543992</v>
      </c>
      <c r="AH14" s="57">
        <v>13.729114543992</v>
      </c>
      <c r="AI14" s="57">
        <v>13.649114543992</v>
      </c>
      <c r="AJ14" s="57">
        <v>13.399114543992</v>
      </c>
      <c r="AK14" s="57">
        <v>13.679114543992</v>
      </c>
      <c r="AL14" s="57">
        <v>13.892314543992</v>
      </c>
      <c r="AM14" s="57">
        <v>14.239114543992</v>
      </c>
      <c r="AN14" s="57">
        <v>14.721614543992</v>
      </c>
      <c r="AO14" s="57">
        <v>14.651614543992</v>
      </c>
      <c r="AP14" s="57">
        <v>14.931614543992</v>
      </c>
      <c r="AQ14" s="57">
        <v>15.144114543992</v>
      </c>
      <c r="AR14" s="57">
        <v>15.216614543992</v>
      </c>
      <c r="AS14" s="57">
        <v>14.991614543992</v>
      </c>
      <c r="AT14" s="57">
        <v>15.244114543992</v>
      </c>
      <c r="AU14" s="57">
        <v>15.454114543992</v>
      </c>
      <c r="AV14" s="57">
        <v>15.804114543992</v>
      </c>
      <c r="AW14" s="57">
        <v>15.206614543992</v>
      </c>
      <c r="AX14" s="57">
        <v>15.929114543992</v>
      </c>
      <c r="AY14" s="57">
        <v>16.026614543992</v>
      </c>
      <c r="AZ14" s="57">
        <v>16.189114543992</v>
      </c>
      <c r="BA14" s="57">
        <v>15.472914543992</v>
      </c>
      <c r="BB14" s="57">
        <v>16.979114543992</v>
      </c>
      <c r="BC14" s="57">
        <v>16.196614543992</v>
      </c>
      <c r="BD14" s="57">
        <v>16.3261874603439</v>
      </c>
      <c r="BE14" s="57">
        <v>16.994114543992</v>
      </c>
      <c r="BF14" s="57">
        <v>16.826614543992</v>
      </c>
      <c r="BG14" s="57">
        <v>16.774639543992</v>
      </c>
      <c r="BH14" s="57">
        <v>17.111614543992</v>
      </c>
      <c r="BI14" s="57">
        <v>17.056614543992</v>
      </c>
      <c r="BJ14" s="57">
        <v>16.584114543992</v>
      </c>
      <c r="BK14" s="57">
        <v>16.631614543992</v>
      </c>
      <c r="BL14" s="57">
        <v>16.998214543992</v>
      </c>
      <c r="BM14" s="57">
        <v>16.529114543992</v>
      </c>
      <c r="BN14" s="57">
        <v>16.989114543992</v>
      </c>
      <c r="BO14" s="57">
        <v>16.919114543992</v>
      </c>
      <c r="BP14" s="57">
        <v>17.071614543992</v>
      </c>
      <c r="BQ14" s="57">
        <v>16.581614543992</v>
      </c>
      <c r="BR14" s="57">
        <v>16.136614543992</v>
      </c>
      <c r="BS14">
        <v>17.426614543992</v>
      </c>
    </row>
    <row r="15" ht="15.95" customHeight="1" spans="1:71">
      <c r="A15" s="85" t="s">
        <v>64</v>
      </c>
      <c r="B15" s="46"/>
      <c r="C15" s="46"/>
      <c r="D15" s="14">
        <v>-17.710471321524</v>
      </c>
      <c r="E15" s="14">
        <v>1.9825</v>
      </c>
      <c r="F15" s="14">
        <v>2</v>
      </c>
      <c r="G15" s="14">
        <f t="shared" si="2"/>
        <v>0.0175000000000001</v>
      </c>
      <c r="H15" s="14">
        <f t="shared" si="0"/>
        <v>19.692971321524</v>
      </c>
      <c r="I15" s="14">
        <f t="shared" si="1"/>
        <v>19.710471321524</v>
      </c>
      <c r="J15" s="56"/>
      <c r="K15" s="56"/>
      <c r="L15" s="56"/>
      <c r="M15" s="56"/>
      <c r="N15" s="56"/>
      <c r="O15" s="56">
        <v>2.110471321524</v>
      </c>
      <c r="P15" s="57">
        <v>6.267971321524</v>
      </c>
      <c r="Q15" s="57">
        <v>7.920471321524</v>
      </c>
      <c r="R15" s="57">
        <v>8.057971321524</v>
      </c>
      <c r="S15" s="57">
        <v>8.262971321524</v>
      </c>
      <c r="T15" s="57">
        <v>8.399471321524</v>
      </c>
      <c r="U15" s="57">
        <v>8.882971321524</v>
      </c>
      <c r="V15" s="57">
        <v>9.380471321524</v>
      </c>
      <c r="W15" s="57">
        <v>9.985471321524</v>
      </c>
      <c r="X15" s="57">
        <v>12.597896321524</v>
      </c>
      <c r="Y15" s="57">
        <v>13.347971321524</v>
      </c>
      <c r="Z15" s="57">
        <v>14.350471321524</v>
      </c>
      <c r="AA15" s="57">
        <v>14.500471321524</v>
      </c>
      <c r="AB15" s="57">
        <v>14.667971321524</v>
      </c>
      <c r="AC15" s="57">
        <v>15.615071321524</v>
      </c>
      <c r="AD15" s="57">
        <v>15.385471321524</v>
      </c>
      <c r="AE15" s="57">
        <v>15.597971321524</v>
      </c>
      <c r="AF15" s="57">
        <v>15.440471321524</v>
      </c>
      <c r="AG15" s="57">
        <v>15.737971321524</v>
      </c>
      <c r="AH15" s="57">
        <v>15.395471321524</v>
      </c>
      <c r="AI15" s="57">
        <v>15.320471321524</v>
      </c>
      <c r="AJ15" s="57">
        <v>15.087971321524</v>
      </c>
      <c r="AK15" s="57">
        <v>15.357971321524</v>
      </c>
      <c r="AL15" s="57">
        <v>15.598471321524</v>
      </c>
      <c r="AM15" s="57">
        <v>15.897971321524</v>
      </c>
      <c r="AN15" s="57">
        <v>16.470471321524</v>
      </c>
      <c r="AO15" s="57">
        <v>16.387971321524</v>
      </c>
      <c r="AP15" s="57">
        <v>16.670471321524</v>
      </c>
      <c r="AQ15" s="57">
        <v>16.870471321524</v>
      </c>
      <c r="AR15" s="57">
        <v>16.995471321524</v>
      </c>
      <c r="AS15" s="57">
        <v>16.820471321524</v>
      </c>
      <c r="AT15" s="57">
        <v>17.097971321524</v>
      </c>
      <c r="AU15" s="57">
        <v>17.355471321524</v>
      </c>
      <c r="AV15" s="57">
        <v>17.785471321524</v>
      </c>
      <c r="AW15" s="57">
        <v>17.175471321524</v>
      </c>
      <c r="AX15" s="57">
        <v>17.972971321524</v>
      </c>
      <c r="AY15" s="57">
        <v>18.085471321524</v>
      </c>
      <c r="AZ15" s="57">
        <v>18.255471321524</v>
      </c>
      <c r="BA15" s="57">
        <v>17.922471321524</v>
      </c>
      <c r="BB15" s="57">
        <v>19.097971321524</v>
      </c>
      <c r="BC15" s="57">
        <v>18.257971321524</v>
      </c>
      <c r="BD15" s="57">
        <v>18.4040350920962</v>
      </c>
      <c r="BE15" s="57">
        <v>19.065471321524</v>
      </c>
      <c r="BF15" s="57">
        <v>18.920471321524</v>
      </c>
      <c r="BG15" s="57">
        <v>18.860621321524</v>
      </c>
      <c r="BH15" s="57">
        <v>19.240471321524</v>
      </c>
      <c r="BI15" s="57">
        <v>19.165471321524</v>
      </c>
      <c r="BJ15" s="57">
        <v>18.695471321524</v>
      </c>
      <c r="BK15" s="57">
        <v>18.780471321524</v>
      </c>
      <c r="BL15" s="57">
        <v>19.156171321524</v>
      </c>
      <c r="BM15" s="57">
        <v>18.647971321524</v>
      </c>
      <c r="BN15" s="57">
        <v>19.157971321524</v>
      </c>
      <c r="BO15" s="57">
        <v>19.052971321524</v>
      </c>
      <c r="BP15" s="57">
        <v>19.202971321524</v>
      </c>
      <c r="BQ15" s="57">
        <v>18.725471321524</v>
      </c>
      <c r="BR15" s="57">
        <v>18.220471321524</v>
      </c>
      <c r="BS15">
        <v>19.692971321524</v>
      </c>
    </row>
    <row r="16" ht="15.95" customHeight="1" spans="1:71">
      <c r="A16" s="85" t="s">
        <v>65</v>
      </c>
      <c r="B16" s="46"/>
      <c r="C16" s="46"/>
      <c r="D16" s="14">
        <v>-22.985604655736</v>
      </c>
      <c r="E16" s="14">
        <v>-0.912499999999999</v>
      </c>
      <c r="F16" s="14">
        <v>-0.865</v>
      </c>
      <c r="G16" s="14">
        <f t="shared" si="2"/>
        <v>0.0474999999999988</v>
      </c>
      <c r="H16" s="14">
        <f t="shared" si="0"/>
        <v>22.073104655736</v>
      </c>
      <c r="I16" s="14">
        <f t="shared" si="1"/>
        <v>22.120604655736</v>
      </c>
      <c r="J16" s="56"/>
      <c r="K16" s="56"/>
      <c r="L16" s="56"/>
      <c r="M16" s="56"/>
      <c r="N16" s="56"/>
      <c r="O16" s="56">
        <v>2.258104655736</v>
      </c>
      <c r="P16" s="57">
        <v>6.810604655736</v>
      </c>
      <c r="Q16" s="57">
        <v>8.628104655736</v>
      </c>
      <c r="R16" s="57">
        <v>8.770604655736</v>
      </c>
      <c r="S16" s="57">
        <v>9.060604655736</v>
      </c>
      <c r="T16" s="57">
        <v>9.217054655736</v>
      </c>
      <c r="U16" s="57">
        <v>9.778104655736</v>
      </c>
      <c r="V16" s="57">
        <v>10.300604655736</v>
      </c>
      <c r="W16" s="57">
        <v>11.000604655736</v>
      </c>
      <c r="X16" s="57">
        <v>14.009354655736</v>
      </c>
      <c r="Y16" s="57">
        <v>14.878104655736</v>
      </c>
      <c r="Z16" s="57">
        <v>15.895604655736</v>
      </c>
      <c r="AA16" s="57">
        <v>16.038104655736</v>
      </c>
      <c r="AB16" s="57">
        <v>16.253104655736</v>
      </c>
      <c r="AC16" s="57">
        <v>17.329354655736</v>
      </c>
      <c r="AD16" s="57">
        <v>17.080604655736</v>
      </c>
      <c r="AE16" s="57">
        <v>17.313104655736</v>
      </c>
      <c r="AF16" s="57">
        <v>17.203104655736</v>
      </c>
      <c r="AG16" s="57">
        <v>17.503104655736</v>
      </c>
      <c r="AH16" s="57">
        <v>17.150604655736</v>
      </c>
      <c r="AI16" s="57">
        <v>17.095604655736</v>
      </c>
      <c r="AJ16" s="57">
        <v>16.870604655736</v>
      </c>
      <c r="AK16" s="57">
        <v>17.120604655736</v>
      </c>
      <c r="AL16" s="57">
        <v>17.397504655736</v>
      </c>
      <c r="AM16" s="57">
        <v>17.730604655736</v>
      </c>
      <c r="AN16" s="57">
        <v>18.280604655736</v>
      </c>
      <c r="AO16" s="57">
        <v>18.188104655736</v>
      </c>
      <c r="AP16" s="57">
        <v>18.500604655736</v>
      </c>
      <c r="AQ16" s="57">
        <v>18.705604655736</v>
      </c>
      <c r="AR16" s="57">
        <v>18.895604655736</v>
      </c>
      <c r="AS16" s="57">
        <v>18.750604655736</v>
      </c>
      <c r="AT16" s="57">
        <v>19.063104655736</v>
      </c>
      <c r="AU16" s="57">
        <v>19.373104655736</v>
      </c>
      <c r="AV16" s="57">
        <v>19.883104655736</v>
      </c>
      <c r="AW16" s="57">
        <v>19.260604655736</v>
      </c>
      <c r="AX16" s="57">
        <v>20.160604655736</v>
      </c>
      <c r="AY16" s="57">
        <v>20.305604655736</v>
      </c>
      <c r="AZ16" s="57">
        <v>20.445604655736</v>
      </c>
      <c r="BA16" s="57">
        <v>20.465704655736</v>
      </c>
      <c r="BB16" s="57">
        <v>21.383104655736</v>
      </c>
      <c r="BC16" s="57">
        <v>20.470604655736</v>
      </c>
      <c r="BD16" s="57">
        <v>20.6343694929819</v>
      </c>
      <c r="BE16" s="57">
        <v>21.335604655736</v>
      </c>
      <c r="BF16" s="57">
        <v>21.145604655736</v>
      </c>
      <c r="BG16" s="57">
        <v>21.145604655736</v>
      </c>
      <c r="BH16" s="57">
        <v>21.460604655736</v>
      </c>
      <c r="BI16" s="57">
        <v>21.420604655736</v>
      </c>
      <c r="BJ16" s="57">
        <v>20.968104655736</v>
      </c>
      <c r="BK16" s="57">
        <v>21.053104655736</v>
      </c>
      <c r="BL16" s="57">
        <v>21.434004655736</v>
      </c>
      <c r="BM16" s="57">
        <v>20.918104655736</v>
      </c>
      <c r="BN16" s="57">
        <v>21.478104655736</v>
      </c>
      <c r="BO16" s="57">
        <v>21.315604655736</v>
      </c>
      <c r="BP16" s="57">
        <v>21.483104655736</v>
      </c>
      <c r="BQ16" s="57">
        <v>21.003104655736</v>
      </c>
      <c r="BR16" s="57">
        <v>20.455604655736</v>
      </c>
      <c r="BS16">
        <v>22.073104655736</v>
      </c>
    </row>
    <row r="17" ht="15.95" customHeight="1" spans="1:71">
      <c r="A17" s="85" t="s">
        <v>66</v>
      </c>
      <c r="B17" s="46"/>
      <c r="C17" s="46"/>
      <c r="D17" s="14">
        <v>-28.391057037316</v>
      </c>
      <c r="E17" s="14">
        <v>-4.3275</v>
      </c>
      <c r="F17" s="14">
        <v>-4.2225</v>
      </c>
      <c r="G17" s="14">
        <f t="shared" si="2"/>
        <v>0.105</v>
      </c>
      <c r="H17" s="14">
        <f t="shared" si="0"/>
        <v>24.063557037316</v>
      </c>
      <c r="I17" s="14">
        <f t="shared" si="1"/>
        <v>24.168557037316</v>
      </c>
      <c r="J17" s="56"/>
      <c r="K17" s="56"/>
      <c r="L17" s="56"/>
      <c r="M17" s="56"/>
      <c r="N17" s="56"/>
      <c r="O17" s="56">
        <v>2.363557037316</v>
      </c>
      <c r="P17" s="57">
        <v>7.233557037316</v>
      </c>
      <c r="Q17" s="57">
        <v>9.336057037316</v>
      </c>
      <c r="R17" s="57">
        <v>9.613557037316</v>
      </c>
      <c r="S17" s="57">
        <v>9.786057037316</v>
      </c>
      <c r="T17" s="57">
        <v>9.937257037316</v>
      </c>
      <c r="U17" s="57">
        <v>10.596057037316</v>
      </c>
      <c r="V17" s="57">
        <v>10.973557037316</v>
      </c>
      <c r="W17" s="57">
        <v>11.701057037316</v>
      </c>
      <c r="X17" s="57">
        <v>15.072932037316</v>
      </c>
      <c r="Y17" s="57">
        <v>16.043557037316</v>
      </c>
      <c r="Z17" s="57">
        <v>17.156057037316</v>
      </c>
      <c r="AA17" s="57">
        <v>17.303557037316</v>
      </c>
      <c r="AB17" s="57">
        <v>17.476057037316</v>
      </c>
      <c r="AC17" s="57">
        <v>18.677357037316</v>
      </c>
      <c r="AD17" s="57">
        <v>18.406057037316</v>
      </c>
      <c r="AE17" s="57">
        <v>18.813557037316</v>
      </c>
      <c r="AF17" s="57">
        <v>18.626057037316</v>
      </c>
      <c r="AG17" s="57">
        <v>18.948557037316</v>
      </c>
      <c r="AH17" s="57">
        <v>18.508557037316</v>
      </c>
      <c r="AI17" s="57">
        <v>18.501057037316</v>
      </c>
      <c r="AJ17" s="57">
        <v>18.328557037316</v>
      </c>
      <c r="AK17" s="57">
        <v>18.548557037316</v>
      </c>
      <c r="AL17" s="57">
        <v>18.838457037316</v>
      </c>
      <c r="AM17" s="57">
        <v>19.258557037316</v>
      </c>
      <c r="AN17" s="57">
        <v>19.863557037316</v>
      </c>
      <c r="AO17" s="57">
        <v>19.751057037316</v>
      </c>
      <c r="AP17" s="57">
        <v>20.133557037316</v>
      </c>
      <c r="AQ17" s="57">
        <v>20.268557037316</v>
      </c>
      <c r="AR17" s="57">
        <v>20.571057037316</v>
      </c>
      <c r="AS17" s="57">
        <v>20.373557037316</v>
      </c>
      <c r="AT17" s="57">
        <v>20.616057037316</v>
      </c>
      <c r="AU17" s="57">
        <v>20.931057037316</v>
      </c>
      <c r="AV17" s="57">
        <v>21.648557037316</v>
      </c>
      <c r="AW17" s="57">
        <v>20.926057037316</v>
      </c>
      <c r="AX17" s="57">
        <v>21.873557037316</v>
      </c>
      <c r="AY17" s="57">
        <v>21.996057037316</v>
      </c>
      <c r="AZ17" s="57">
        <v>22.191057037316</v>
      </c>
      <c r="BA17" s="57">
        <v>22.385882037316</v>
      </c>
      <c r="BB17" s="57">
        <v>23.171057037316</v>
      </c>
      <c r="BC17" s="57">
        <v>22.171057037316</v>
      </c>
      <c r="BD17" s="57">
        <v>22.3484254936145</v>
      </c>
      <c r="BE17" s="57">
        <v>23.151057037316</v>
      </c>
      <c r="BF17" s="57">
        <v>23.008557037316</v>
      </c>
      <c r="BG17" s="57">
        <v>22.833732037316</v>
      </c>
      <c r="BH17" s="57">
        <v>23.303557037316</v>
      </c>
      <c r="BI17" s="57">
        <v>23.296057037316</v>
      </c>
      <c r="BJ17" s="57">
        <v>22.786057037316</v>
      </c>
      <c r="BK17" s="57">
        <v>22.843557037316</v>
      </c>
      <c r="BL17" s="57">
        <v>23.232257037316</v>
      </c>
      <c r="BM17" s="57">
        <v>22.773557037316</v>
      </c>
      <c r="BN17" s="57">
        <v>23.316057037316</v>
      </c>
      <c r="BO17" s="57">
        <v>23.158557037316</v>
      </c>
      <c r="BP17" s="57">
        <v>23.368557037316</v>
      </c>
      <c r="BQ17" s="57">
        <v>22.906057037316</v>
      </c>
      <c r="BR17" s="57">
        <v>22.326057037316</v>
      </c>
      <c r="BS17">
        <v>24.063557037316</v>
      </c>
    </row>
    <row r="18" ht="15.95" customHeight="1" spans="1:71">
      <c r="A18" s="85" t="s">
        <v>67</v>
      </c>
      <c r="B18" s="46"/>
      <c r="C18" s="46"/>
      <c r="D18" s="14">
        <v>-36.44853066424</v>
      </c>
      <c r="E18" s="14">
        <v>-9.9725</v>
      </c>
      <c r="F18" s="14">
        <v>-9.8175</v>
      </c>
      <c r="G18" s="14">
        <f t="shared" si="2"/>
        <v>0.155000000000001</v>
      </c>
      <c r="H18" s="14">
        <f t="shared" si="0"/>
        <v>26.47603066424</v>
      </c>
      <c r="I18" s="14">
        <f t="shared" si="1"/>
        <v>26.63103066424</v>
      </c>
      <c r="J18" s="56"/>
      <c r="K18" s="56"/>
      <c r="L18" s="56"/>
      <c r="M18" s="56"/>
      <c r="N18" s="56"/>
      <c r="O18" s="56">
        <v>2.45603066424</v>
      </c>
      <c r="P18" s="57">
        <v>7.62853066424</v>
      </c>
      <c r="Q18" s="57">
        <v>9.92853066424</v>
      </c>
      <c r="R18" s="57">
        <v>10.23853066424</v>
      </c>
      <c r="S18" s="57">
        <v>10.42853066424</v>
      </c>
      <c r="T18" s="57">
        <v>10.61228066424</v>
      </c>
      <c r="U18" s="57">
        <v>11.32603066424</v>
      </c>
      <c r="V18" s="57">
        <v>11.76353066424</v>
      </c>
      <c r="W18" s="57">
        <v>12.52103066424</v>
      </c>
      <c r="X18" s="57">
        <v>16.36393066424</v>
      </c>
      <c r="Y18" s="57">
        <v>17.49353066424</v>
      </c>
      <c r="Z18" s="57">
        <v>18.59353066424</v>
      </c>
      <c r="AA18" s="57">
        <v>18.77853066424</v>
      </c>
      <c r="AB18" s="57">
        <v>18.96603066424</v>
      </c>
      <c r="AC18" s="57">
        <v>20.30468066424</v>
      </c>
      <c r="AD18" s="57">
        <v>20.02603066424</v>
      </c>
      <c r="AE18" s="57">
        <v>20.43853066424</v>
      </c>
      <c r="AF18" s="57">
        <v>20.31103066424</v>
      </c>
      <c r="AG18" s="57">
        <v>20.64103066424</v>
      </c>
      <c r="AH18" s="57">
        <v>20.19853066424</v>
      </c>
      <c r="AI18" s="57">
        <v>20.20853066424</v>
      </c>
      <c r="AJ18" s="57">
        <v>20.06103066424</v>
      </c>
      <c r="AK18" s="57">
        <v>20.28103066424</v>
      </c>
      <c r="AL18" s="57">
        <v>20.59953066424</v>
      </c>
      <c r="AM18" s="57">
        <v>21.04103066424</v>
      </c>
      <c r="AN18" s="57">
        <v>21.64603066424</v>
      </c>
      <c r="AO18" s="57">
        <v>21.48603066424</v>
      </c>
      <c r="AP18" s="57">
        <v>21.90353066424</v>
      </c>
      <c r="AQ18" s="57">
        <v>22.03103066424</v>
      </c>
      <c r="AR18" s="57">
        <v>22.43603066424</v>
      </c>
      <c r="AS18" s="57">
        <v>22.22353066424</v>
      </c>
      <c r="AT18" s="57">
        <v>22.54603066424</v>
      </c>
      <c r="AU18" s="57">
        <v>22.89353066424</v>
      </c>
      <c r="AV18" s="57">
        <v>23.69853066424</v>
      </c>
      <c r="AW18" s="57">
        <v>22.99853066424</v>
      </c>
      <c r="AX18" s="57">
        <v>24.03353066424</v>
      </c>
      <c r="AY18" s="57">
        <v>24.20853066424</v>
      </c>
      <c r="AZ18" s="57">
        <v>24.51853066424</v>
      </c>
      <c r="BA18" s="57">
        <v>25.06738066424</v>
      </c>
      <c r="BB18" s="57">
        <v>25.43853066424</v>
      </c>
      <c r="BC18" s="57">
        <v>24.42103066424</v>
      </c>
      <c r="BD18" s="57">
        <v>24.6163989095539</v>
      </c>
      <c r="BE18" s="57">
        <v>25.26103066424</v>
      </c>
      <c r="BF18" s="57">
        <v>25.23603066424</v>
      </c>
      <c r="BG18" s="57">
        <v>25.06120566424</v>
      </c>
      <c r="BH18" s="57">
        <v>25.56603066424</v>
      </c>
      <c r="BI18" s="57">
        <v>25.59603066424</v>
      </c>
      <c r="BJ18" s="57">
        <v>25.09103066424</v>
      </c>
      <c r="BK18" s="57">
        <v>25.15853066424</v>
      </c>
      <c r="BL18" s="57">
        <v>25.53683066424</v>
      </c>
      <c r="BM18" s="57">
        <v>25.08103066424</v>
      </c>
      <c r="BN18" s="57">
        <v>25.64853066424</v>
      </c>
      <c r="BO18" s="57">
        <v>25.46853066424</v>
      </c>
      <c r="BP18" s="57">
        <v>25.67353066424</v>
      </c>
      <c r="BQ18" s="57">
        <v>25.24103066424</v>
      </c>
      <c r="BR18" s="57">
        <v>24.60853066424</v>
      </c>
      <c r="BS18">
        <v>26.47603066424</v>
      </c>
    </row>
    <row r="19" ht="15.95" customHeight="1" spans="1:71">
      <c r="A19" s="85" t="s">
        <v>68</v>
      </c>
      <c r="B19" s="46"/>
      <c r="C19" s="46"/>
      <c r="D19" s="14">
        <v>-42.686004291164</v>
      </c>
      <c r="E19" s="14">
        <v>-13.6275</v>
      </c>
      <c r="F19" s="14">
        <v>-13.4025</v>
      </c>
      <c r="G19" s="14">
        <f t="shared" si="2"/>
        <v>0.225</v>
      </c>
      <c r="H19" s="14">
        <f t="shared" si="0"/>
        <v>29.058504291164</v>
      </c>
      <c r="I19" s="14">
        <f t="shared" si="1"/>
        <v>29.283504291164</v>
      </c>
      <c r="J19" s="56"/>
      <c r="K19" s="56"/>
      <c r="L19" s="56"/>
      <c r="M19" s="56"/>
      <c r="N19" s="56"/>
      <c r="O19" s="56">
        <v>2.548504291164</v>
      </c>
      <c r="P19" s="57">
        <v>7.981004291164</v>
      </c>
      <c r="Q19" s="57">
        <v>10.418504291164</v>
      </c>
      <c r="R19" s="57">
        <v>10.791004291164</v>
      </c>
      <c r="S19" s="57">
        <v>10.991004291164</v>
      </c>
      <c r="T19" s="57">
        <v>11.195754291164</v>
      </c>
      <c r="U19" s="57">
        <v>11.986004291164</v>
      </c>
      <c r="V19" s="57">
        <v>12.528504291164</v>
      </c>
      <c r="W19" s="57">
        <v>13.351004291164</v>
      </c>
      <c r="X19" s="57">
        <v>17.691904291164</v>
      </c>
      <c r="Y19" s="57">
        <v>19.001004291164</v>
      </c>
      <c r="Z19" s="57">
        <v>20.021004291164</v>
      </c>
      <c r="AA19" s="57">
        <v>20.278504291164</v>
      </c>
      <c r="AB19" s="57">
        <v>20.503504291164</v>
      </c>
      <c r="AC19" s="57">
        <v>21.991804291164</v>
      </c>
      <c r="AD19" s="57">
        <v>21.713504291164</v>
      </c>
      <c r="AE19" s="57">
        <v>22.108504291164</v>
      </c>
      <c r="AF19" s="57">
        <v>22.053504291164</v>
      </c>
      <c r="AG19" s="57">
        <v>22.381004291164</v>
      </c>
      <c r="AH19" s="57">
        <v>21.933504291164</v>
      </c>
      <c r="AI19" s="57">
        <v>21.956004291164</v>
      </c>
      <c r="AJ19" s="57">
        <v>21.843504291164</v>
      </c>
      <c r="AK19" s="57">
        <v>22.083504291164</v>
      </c>
      <c r="AL19" s="57">
        <v>22.430604291164</v>
      </c>
      <c r="AM19" s="57">
        <v>22.868504291164</v>
      </c>
      <c r="AN19" s="57">
        <v>23.418504291164</v>
      </c>
      <c r="AO19" s="57">
        <v>23.266004291164</v>
      </c>
      <c r="AP19" s="57">
        <v>23.721004291164</v>
      </c>
      <c r="AQ19" s="57">
        <v>23.846004291164</v>
      </c>
      <c r="AR19" s="57">
        <v>24.448504291164</v>
      </c>
      <c r="AS19" s="57">
        <v>24.143504291164</v>
      </c>
      <c r="AT19" s="57">
        <v>24.606004291164</v>
      </c>
      <c r="AU19" s="57">
        <v>25.001004291164</v>
      </c>
      <c r="AV19" s="57">
        <v>25.871004291164</v>
      </c>
      <c r="AW19" s="57">
        <v>25.216004291164</v>
      </c>
      <c r="AX19" s="57">
        <v>26.388504291164</v>
      </c>
      <c r="AY19" s="57">
        <v>26.641004291164</v>
      </c>
      <c r="AZ19" s="57">
        <v>27.033504291164</v>
      </c>
      <c r="BA19" s="57">
        <v>27.685404291164</v>
      </c>
      <c r="BB19" s="57">
        <v>27.863504291164</v>
      </c>
      <c r="BC19" s="57">
        <v>26.888504291164</v>
      </c>
      <c r="BD19" s="57">
        <v>27.1036123254933</v>
      </c>
      <c r="BE19" s="57">
        <v>27.646004291164</v>
      </c>
      <c r="BF19" s="57">
        <v>27.623504291164</v>
      </c>
      <c r="BG19" s="57">
        <v>27.442379291164</v>
      </c>
      <c r="BH19" s="57">
        <v>27.941004291164</v>
      </c>
      <c r="BI19" s="57">
        <v>28.038504291164</v>
      </c>
      <c r="BJ19" s="57">
        <v>27.588504291164</v>
      </c>
      <c r="BK19" s="57">
        <v>27.718504291164</v>
      </c>
      <c r="BL19" s="57">
        <v>28.043504291164</v>
      </c>
      <c r="BM19" s="57">
        <v>27.588504291164</v>
      </c>
      <c r="BN19" s="57">
        <v>28.198504291164</v>
      </c>
      <c r="BO19" s="57">
        <v>27.953504291164</v>
      </c>
      <c r="BP19" s="57">
        <v>28.156004291164</v>
      </c>
      <c r="BQ19" s="57">
        <v>27.763504291164</v>
      </c>
      <c r="BR19" s="57">
        <v>27.081004291164</v>
      </c>
      <c r="BS19">
        <v>29.058504291164</v>
      </c>
    </row>
    <row r="20" ht="15.95" customHeight="1" spans="1:71">
      <c r="A20" s="85" t="s">
        <v>69</v>
      </c>
      <c r="B20" s="46"/>
      <c r="C20" s="46"/>
      <c r="D20" s="14">
        <v>-46.480446050072</v>
      </c>
      <c r="E20" s="14">
        <v>-15.04</v>
      </c>
      <c r="F20" s="14">
        <v>-14.7825</v>
      </c>
      <c r="G20" s="14">
        <f t="shared" si="2"/>
        <v>0.2575</v>
      </c>
      <c r="H20" s="14">
        <f t="shared" si="0"/>
        <v>31.440446050072</v>
      </c>
      <c r="I20" s="14">
        <f t="shared" si="1"/>
        <v>31.697946050072</v>
      </c>
      <c r="J20" s="56"/>
      <c r="K20" s="56"/>
      <c r="L20" s="56"/>
      <c r="M20" s="56"/>
      <c r="N20" s="56"/>
      <c r="O20" s="56">
        <v>2.660446050072</v>
      </c>
      <c r="P20" s="57">
        <v>8.277946050072</v>
      </c>
      <c r="Q20" s="57">
        <v>10.882946050072</v>
      </c>
      <c r="R20" s="57">
        <v>11.282946050072</v>
      </c>
      <c r="S20" s="57">
        <v>11.492946050072</v>
      </c>
      <c r="T20" s="57">
        <v>11.716596050072</v>
      </c>
      <c r="U20" s="57">
        <v>12.592946050072</v>
      </c>
      <c r="V20" s="57">
        <v>13.157946050072</v>
      </c>
      <c r="W20" s="57">
        <v>14.010446050072</v>
      </c>
      <c r="X20" s="57">
        <v>18.780871050072</v>
      </c>
      <c r="Y20" s="57">
        <v>20.280446050072</v>
      </c>
      <c r="Z20" s="57">
        <v>21.260446050072</v>
      </c>
      <c r="AA20" s="57">
        <v>21.572946050072</v>
      </c>
      <c r="AB20" s="57">
        <v>21.822946050072</v>
      </c>
      <c r="AC20" s="57">
        <v>23.454746050072</v>
      </c>
      <c r="AD20" s="57">
        <v>23.170446050072</v>
      </c>
      <c r="AE20" s="57">
        <v>23.610446050072</v>
      </c>
      <c r="AF20" s="57">
        <v>23.592946050072</v>
      </c>
      <c r="AG20" s="57">
        <v>23.907946050072</v>
      </c>
      <c r="AH20" s="57">
        <v>23.477946050072</v>
      </c>
      <c r="AI20" s="57">
        <v>23.510446050072</v>
      </c>
      <c r="AJ20" s="57">
        <v>23.417946050072</v>
      </c>
      <c r="AK20" s="57">
        <v>23.677946050072</v>
      </c>
      <c r="AL20" s="57">
        <v>24.060146050072</v>
      </c>
      <c r="AM20" s="57">
        <v>24.520446050072</v>
      </c>
      <c r="AN20" s="57">
        <v>25.075446050072</v>
      </c>
      <c r="AO20" s="57">
        <v>24.897946050072</v>
      </c>
      <c r="AP20" s="57">
        <v>25.380446050072</v>
      </c>
      <c r="AQ20" s="57">
        <v>25.490446050072</v>
      </c>
      <c r="AR20" s="57">
        <v>26.192946050072</v>
      </c>
      <c r="AS20" s="57">
        <v>25.920446050072</v>
      </c>
      <c r="AT20" s="57">
        <v>26.400446050072</v>
      </c>
      <c r="AU20" s="57">
        <v>26.860446050072</v>
      </c>
      <c r="AV20" s="57">
        <v>27.822946050072</v>
      </c>
      <c r="AW20" s="57">
        <v>27.237946050072</v>
      </c>
      <c r="AX20" s="57">
        <v>28.512946050072</v>
      </c>
      <c r="AY20" s="57">
        <v>28.810446050072</v>
      </c>
      <c r="AZ20" s="57">
        <v>29.247946050072</v>
      </c>
      <c r="BA20" s="57">
        <v>29.886371050072</v>
      </c>
      <c r="BB20" s="57">
        <v>30.055446050072</v>
      </c>
      <c r="BC20" s="57">
        <v>29.090446050072</v>
      </c>
      <c r="BD20" s="57">
        <v>29.3231696184726</v>
      </c>
      <c r="BE20" s="57">
        <v>29.865446050072</v>
      </c>
      <c r="BF20" s="57">
        <v>29.797946050072</v>
      </c>
      <c r="BG20" s="57">
        <v>29.583746050072</v>
      </c>
      <c r="BH20" s="57">
        <v>30.127946050072</v>
      </c>
      <c r="BI20" s="57">
        <v>30.265446050072</v>
      </c>
      <c r="BJ20" s="57">
        <v>29.822946050072</v>
      </c>
      <c r="BK20" s="57">
        <v>30.000446050072</v>
      </c>
      <c r="BL20" s="57">
        <v>30.286446050072</v>
      </c>
      <c r="BM20" s="57">
        <v>29.825446050072</v>
      </c>
      <c r="BN20" s="57">
        <v>30.470446050072</v>
      </c>
      <c r="BO20" s="57">
        <v>30.230446050072</v>
      </c>
      <c r="BP20" s="57">
        <v>30.420446050072</v>
      </c>
      <c r="BQ20" s="57">
        <v>30.057946050072</v>
      </c>
      <c r="BR20" s="57">
        <v>29.340446050072</v>
      </c>
      <c r="BS20">
        <v>31.440446050072</v>
      </c>
    </row>
    <row r="21" ht="15.95" customHeight="1" spans="1:71">
      <c r="A21" s="85" t="s">
        <v>70</v>
      </c>
      <c r="B21" s="46"/>
      <c r="C21" s="46"/>
      <c r="D21" s="14">
        <v>-49.416430299668</v>
      </c>
      <c r="E21" s="14">
        <v>-15.7325</v>
      </c>
      <c r="F21" s="14">
        <v>-15.4475</v>
      </c>
      <c r="G21" s="14">
        <f t="shared" si="2"/>
        <v>0.285000000000002</v>
      </c>
      <c r="H21" s="14">
        <f t="shared" si="0"/>
        <v>33.683930299668</v>
      </c>
      <c r="I21" s="14">
        <f t="shared" si="1"/>
        <v>33.968930299668</v>
      </c>
      <c r="J21" s="56"/>
      <c r="K21" s="56"/>
      <c r="L21" s="56"/>
      <c r="M21" s="56"/>
      <c r="N21" s="56"/>
      <c r="O21" s="56">
        <v>2.746430299668</v>
      </c>
      <c r="P21" s="57">
        <v>8.476430299668</v>
      </c>
      <c r="Q21" s="57">
        <v>11.216430299668</v>
      </c>
      <c r="R21" s="57">
        <v>11.646430299668</v>
      </c>
      <c r="S21" s="57">
        <v>11.903930299668</v>
      </c>
      <c r="T21" s="57">
        <v>12.133880299668</v>
      </c>
      <c r="U21" s="57">
        <v>13.033930299668</v>
      </c>
      <c r="V21" s="57">
        <v>13.661430299668</v>
      </c>
      <c r="W21" s="57">
        <v>14.551430299668</v>
      </c>
      <c r="X21" s="57">
        <v>19.707805299668</v>
      </c>
      <c r="Y21" s="57">
        <v>21.396430299668</v>
      </c>
      <c r="Z21" s="57">
        <v>22.328930299668</v>
      </c>
      <c r="AA21" s="57">
        <v>22.723930299668</v>
      </c>
      <c r="AB21" s="57">
        <v>23.008930299668</v>
      </c>
      <c r="AC21" s="57">
        <v>24.788330299668</v>
      </c>
      <c r="AD21" s="57">
        <v>24.516430299668</v>
      </c>
      <c r="AE21" s="57">
        <v>24.936430299668</v>
      </c>
      <c r="AF21" s="57">
        <v>25.013930299668</v>
      </c>
      <c r="AG21" s="57">
        <v>25.293930299668</v>
      </c>
      <c r="AH21" s="57">
        <v>24.926430299668</v>
      </c>
      <c r="AI21" s="57">
        <v>24.746430299668</v>
      </c>
      <c r="AJ21" s="57">
        <v>24.878930299668</v>
      </c>
      <c r="AK21" s="57">
        <v>25.128930299668</v>
      </c>
      <c r="AL21" s="57">
        <v>25.555330299668</v>
      </c>
      <c r="AM21" s="57">
        <v>26.046430299668</v>
      </c>
      <c r="AN21" s="57">
        <v>26.576430299668</v>
      </c>
      <c r="AO21" s="57">
        <v>26.371430299668</v>
      </c>
      <c r="AP21" s="57">
        <v>26.873930299668</v>
      </c>
      <c r="AQ21" s="57">
        <v>26.961430299668</v>
      </c>
      <c r="AR21" s="57">
        <v>27.791430299668</v>
      </c>
      <c r="AS21" s="57">
        <v>27.523930299668</v>
      </c>
      <c r="AT21" s="57">
        <v>28.051430299668</v>
      </c>
      <c r="AU21" s="57">
        <v>28.546430299668</v>
      </c>
      <c r="AV21" s="57">
        <v>29.648930299668</v>
      </c>
      <c r="AW21" s="57">
        <v>29.111430299668</v>
      </c>
      <c r="AX21" s="57">
        <v>30.536430299668</v>
      </c>
      <c r="AY21" s="57">
        <v>30.943930299668</v>
      </c>
      <c r="AZ21" s="57">
        <v>31.378930299668</v>
      </c>
      <c r="BA21" s="57">
        <v>31.626930299668</v>
      </c>
      <c r="BB21" s="57">
        <v>32.171430299668</v>
      </c>
      <c r="BC21" s="57">
        <v>31.201430299668</v>
      </c>
      <c r="BD21" s="57">
        <v>31.4510417420653</v>
      </c>
      <c r="BE21" s="57">
        <v>32.058930299668</v>
      </c>
      <c r="BF21" s="57">
        <v>31.873930299668</v>
      </c>
      <c r="BG21" s="57">
        <v>31.606180299668</v>
      </c>
      <c r="BH21" s="57">
        <v>32.156430299668</v>
      </c>
      <c r="BI21" s="57">
        <v>32.381430299668</v>
      </c>
      <c r="BJ21" s="57">
        <v>31.931430299668</v>
      </c>
      <c r="BK21" s="57">
        <v>32.216430299668</v>
      </c>
      <c r="BL21" s="57">
        <v>32.467330299668</v>
      </c>
      <c r="BM21" s="57">
        <v>31.951430299668</v>
      </c>
      <c r="BN21" s="57">
        <v>32.661430299668</v>
      </c>
      <c r="BO21" s="57">
        <v>32.366430299668</v>
      </c>
      <c r="BP21" s="57">
        <v>32.543930299668</v>
      </c>
      <c r="BQ21" s="57">
        <v>32.221430299668</v>
      </c>
      <c r="BR21" s="57">
        <v>31.488930299668</v>
      </c>
      <c r="BS21">
        <v>33.683930299668</v>
      </c>
    </row>
    <row r="22" ht="15.95" customHeight="1" spans="1:71">
      <c r="A22" s="85" t="s">
        <v>71</v>
      </c>
      <c r="B22" s="46"/>
      <c r="C22" s="46"/>
      <c r="D22" s="14">
        <v>-51.641191105944</v>
      </c>
      <c r="E22" s="14">
        <v>-15.9125</v>
      </c>
      <c r="F22" s="14">
        <v>-15.575</v>
      </c>
      <c r="G22" s="14">
        <f t="shared" si="2"/>
        <v>0.337500000000002</v>
      </c>
      <c r="H22" s="14">
        <f t="shared" si="0"/>
        <v>35.728691105944</v>
      </c>
      <c r="I22" s="14">
        <f t="shared" si="1"/>
        <v>36.066191105944</v>
      </c>
      <c r="J22" s="56"/>
      <c r="K22" s="56"/>
      <c r="L22" s="56"/>
      <c r="M22" s="56"/>
      <c r="N22" s="56"/>
      <c r="O22" s="56">
        <v>2.816191105944</v>
      </c>
      <c r="P22" s="57">
        <v>8.59119110594401</v>
      </c>
      <c r="Q22" s="57">
        <v>11.486191105944</v>
      </c>
      <c r="R22" s="57">
        <v>11.936191105944</v>
      </c>
      <c r="S22" s="57">
        <v>12.203691105944</v>
      </c>
      <c r="T22" s="57">
        <v>12.437841105944</v>
      </c>
      <c r="U22" s="57">
        <v>13.421191105944</v>
      </c>
      <c r="V22" s="57">
        <v>14.031191105944</v>
      </c>
      <c r="W22" s="57">
        <v>14.921191105944</v>
      </c>
      <c r="X22" s="57">
        <v>20.339016105944</v>
      </c>
      <c r="Y22" s="57">
        <v>22.233691105944</v>
      </c>
      <c r="Z22" s="57">
        <v>23.106191105944</v>
      </c>
      <c r="AA22" s="57">
        <v>23.583691105944</v>
      </c>
      <c r="AB22" s="57">
        <v>23.853691105944</v>
      </c>
      <c r="AC22" s="57">
        <v>25.803241105944</v>
      </c>
      <c r="AD22" s="57">
        <v>25.536191105944</v>
      </c>
      <c r="AE22" s="57">
        <v>25.998691105944</v>
      </c>
      <c r="AF22" s="57">
        <v>26.158691105944</v>
      </c>
      <c r="AG22" s="57">
        <v>26.436191105944</v>
      </c>
      <c r="AH22" s="57">
        <v>26.053691105944</v>
      </c>
      <c r="AI22" s="57">
        <v>25.881191105944</v>
      </c>
      <c r="AJ22" s="57">
        <v>26.088691105944</v>
      </c>
      <c r="AK22" s="57">
        <v>26.348691105944</v>
      </c>
      <c r="AL22" s="57">
        <v>26.793291105944</v>
      </c>
      <c r="AM22" s="57">
        <v>27.321191105944</v>
      </c>
      <c r="AN22" s="57">
        <v>27.886191105944</v>
      </c>
      <c r="AO22" s="57">
        <v>27.778691105944</v>
      </c>
      <c r="AP22" s="57">
        <v>28.148691105944</v>
      </c>
      <c r="AQ22" s="57">
        <v>28.323691105944</v>
      </c>
      <c r="AR22" s="57">
        <v>29.206191105944</v>
      </c>
      <c r="AS22" s="57">
        <v>28.898691105944</v>
      </c>
      <c r="AT22" s="57">
        <v>29.441191105944</v>
      </c>
      <c r="AU22" s="57">
        <v>29.963691105944</v>
      </c>
      <c r="AV22" s="57">
        <v>31.211191105944</v>
      </c>
      <c r="AW22" s="57">
        <v>30.763691105944</v>
      </c>
      <c r="AX22" s="57">
        <v>32.293691105944</v>
      </c>
      <c r="AY22" s="57">
        <v>32.766191105944</v>
      </c>
      <c r="AZ22" s="57">
        <v>33.218691105944</v>
      </c>
      <c r="BA22" s="57">
        <v>34.583791105944</v>
      </c>
      <c r="BB22" s="57">
        <v>34.071191105944</v>
      </c>
      <c r="BC22" s="57">
        <v>33.033691105944</v>
      </c>
      <c r="BD22" s="57">
        <v>33.2979606347916</v>
      </c>
      <c r="BE22" s="57">
        <v>33.951191105944</v>
      </c>
      <c r="BF22" s="57">
        <v>33.761191105944</v>
      </c>
      <c r="BG22" s="57">
        <v>33.428866105944</v>
      </c>
      <c r="BH22" s="57">
        <v>33.976191105944</v>
      </c>
      <c r="BI22" s="57">
        <v>34.258691105944</v>
      </c>
      <c r="BJ22" s="57">
        <v>33.771191105944</v>
      </c>
      <c r="BK22" s="57">
        <v>34.133691105944</v>
      </c>
      <c r="BL22" s="57">
        <v>34.336491105944</v>
      </c>
      <c r="BM22" s="57">
        <v>33.826191105944</v>
      </c>
      <c r="BN22" s="57">
        <v>34.591191105944</v>
      </c>
      <c r="BO22" s="57">
        <v>34.251191105944</v>
      </c>
      <c r="BP22" s="57">
        <v>34.443691105944</v>
      </c>
      <c r="BQ22" s="57">
        <v>34.166191105944</v>
      </c>
      <c r="BR22" s="57">
        <v>33.438691105944</v>
      </c>
      <c r="BS22">
        <v>35.728691105944</v>
      </c>
    </row>
    <row r="23" ht="15.95" customHeight="1" spans="1:71">
      <c r="A23" s="85" t="s">
        <v>72</v>
      </c>
      <c r="B23" s="46"/>
      <c r="C23" s="46"/>
      <c r="D23" s="14">
        <v>-53.598717846228</v>
      </c>
      <c r="E23" s="14">
        <v>-15.5475</v>
      </c>
      <c r="F23" s="14">
        <v>-15.1775</v>
      </c>
      <c r="G23" s="14">
        <f t="shared" si="2"/>
        <v>0.370000000000003</v>
      </c>
      <c r="H23" s="14">
        <f t="shared" si="0"/>
        <v>38.051217846228</v>
      </c>
      <c r="I23" s="14">
        <f t="shared" si="1"/>
        <v>38.421217846228</v>
      </c>
      <c r="J23" s="56"/>
      <c r="K23" s="56"/>
      <c r="L23" s="56"/>
      <c r="M23" s="56"/>
      <c r="N23" s="56"/>
      <c r="O23" s="56">
        <v>2.876217846228</v>
      </c>
      <c r="P23" s="57">
        <v>8.656217846228</v>
      </c>
      <c r="Q23" s="57">
        <v>11.643717846228</v>
      </c>
      <c r="R23" s="57">
        <v>12.126217846228</v>
      </c>
      <c r="S23" s="57">
        <v>12.406217846228</v>
      </c>
      <c r="T23" s="57">
        <v>12.652967846228</v>
      </c>
      <c r="U23" s="57">
        <v>13.723717846228</v>
      </c>
      <c r="V23" s="57">
        <v>14.346217846228</v>
      </c>
      <c r="W23" s="57">
        <v>15.306217846228</v>
      </c>
      <c r="X23" s="57">
        <v>21.083017846228</v>
      </c>
      <c r="Y23" s="57">
        <v>23.223717846228</v>
      </c>
      <c r="Z23" s="57">
        <v>24.048717846228</v>
      </c>
      <c r="AA23" s="57">
        <v>24.588717846228</v>
      </c>
      <c r="AB23" s="57">
        <v>24.873717846228</v>
      </c>
      <c r="AC23" s="57">
        <v>27.005717846228</v>
      </c>
      <c r="AD23" s="57">
        <v>26.768717846228</v>
      </c>
      <c r="AE23" s="57">
        <v>27.251217846228</v>
      </c>
      <c r="AF23" s="57">
        <v>27.478717846228</v>
      </c>
      <c r="AG23" s="57">
        <v>27.726217846228</v>
      </c>
      <c r="AH23" s="57">
        <v>27.391217846228</v>
      </c>
      <c r="AI23" s="57">
        <v>27.218717846228</v>
      </c>
      <c r="AJ23" s="57">
        <v>27.468717846228</v>
      </c>
      <c r="AK23" s="57">
        <v>27.748717846228</v>
      </c>
      <c r="AL23" s="57">
        <v>28.228417846228</v>
      </c>
      <c r="AM23" s="57">
        <v>28.766217846228</v>
      </c>
      <c r="AN23" s="57">
        <v>29.328717846228</v>
      </c>
      <c r="AO23" s="57">
        <v>29.186217846228</v>
      </c>
      <c r="AP23" s="57">
        <v>29.583717846228</v>
      </c>
      <c r="AQ23" s="57">
        <v>29.743717846228</v>
      </c>
      <c r="AR23" s="57">
        <v>30.658717846228</v>
      </c>
      <c r="AS23" s="57">
        <v>30.391217846228</v>
      </c>
      <c r="AT23" s="57">
        <v>31.023717846228</v>
      </c>
      <c r="AU23" s="57">
        <v>31.641217846228</v>
      </c>
      <c r="AV23" s="57">
        <v>33.066217846228</v>
      </c>
      <c r="AW23" s="57">
        <v>32.703717846228</v>
      </c>
      <c r="AX23" s="57">
        <v>34.321217846228</v>
      </c>
      <c r="AY23" s="57">
        <v>34.958717846228</v>
      </c>
      <c r="AZ23" s="57">
        <v>35.416217846228</v>
      </c>
      <c r="BA23" s="57">
        <v>37.783317846228</v>
      </c>
      <c r="BB23" s="57">
        <v>36.213717846228</v>
      </c>
      <c r="BC23" s="57">
        <v>35.191217846228</v>
      </c>
      <c r="BD23" s="57">
        <v>35.4727475889978</v>
      </c>
      <c r="BE23" s="57">
        <v>36.076217846228</v>
      </c>
      <c r="BF23" s="57">
        <v>35.873717846228</v>
      </c>
      <c r="BG23" s="57">
        <v>35.503592846228</v>
      </c>
      <c r="BH23" s="57">
        <v>36.058717846228</v>
      </c>
      <c r="BI23" s="57">
        <v>36.426217846228</v>
      </c>
      <c r="BJ23" s="57">
        <v>35.938717846228</v>
      </c>
      <c r="BK23" s="57">
        <v>36.428717846228</v>
      </c>
      <c r="BL23" s="57">
        <v>36.560017846228</v>
      </c>
      <c r="BM23" s="57">
        <v>36.036217846228</v>
      </c>
      <c r="BN23" s="57">
        <v>36.841217846228</v>
      </c>
      <c r="BO23" s="57">
        <v>36.431217846228</v>
      </c>
      <c r="BP23" s="57">
        <v>36.648717846228</v>
      </c>
      <c r="BQ23" s="57">
        <v>36.433717846228</v>
      </c>
      <c r="BR23" s="57">
        <v>35.673717846228</v>
      </c>
      <c r="BS23">
        <v>38.051217846228</v>
      </c>
    </row>
    <row r="24" ht="15.95" customHeight="1" spans="1:71">
      <c r="A24" s="85" t="s">
        <v>73</v>
      </c>
      <c r="B24" s="46"/>
      <c r="C24" s="46"/>
      <c r="D24" s="14">
        <v>-54.009968029832</v>
      </c>
      <c r="E24" s="14">
        <v>-13.735</v>
      </c>
      <c r="F24" s="14">
        <v>-13.285</v>
      </c>
      <c r="G24" s="14">
        <f t="shared" si="2"/>
        <v>0.450000000000003</v>
      </c>
      <c r="H24" s="14">
        <f t="shared" si="0"/>
        <v>40.274968029832</v>
      </c>
      <c r="I24" s="14">
        <f t="shared" si="1"/>
        <v>40.724968029832</v>
      </c>
      <c r="J24" s="56"/>
      <c r="K24" s="56"/>
      <c r="L24" s="56"/>
      <c r="M24" s="56"/>
      <c r="N24" s="56"/>
      <c r="O24" s="56">
        <v>2.952468029832</v>
      </c>
      <c r="P24" s="57">
        <v>8.67496802983201</v>
      </c>
      <c r="Q24" s="57">
        <v>11.722468029832</v>
      </c>
      <c r="R24" s="57">
        <v>12.232468029832</v>
      </c>
      <c r="S24" s="57">
        <v>12.549968029832</v>
      </c>
      <c r="T24" s="57">
        <v>12.813518029832</v>
      </c>
      <c r="U24" s="57">
        <v>13.939968029832</v>
      </c>
      <c r="V24" s="57">
        <v>14.592468029832</v>
      </c>
      <c r="W24" s="57">
        <v>15.572468029832</v>
      </c>
      <c r="X24" s="57">
        <v>21.639768029832</v>
      </c>
      <c r="Y24" s="57">
        <v>24.032468029832</v>
      </c>
      <c r="Z24" s="57">
        <v>24.777468029832</v>
      </c>
      <c r="AA24" s="57">
        <v>25.392468029832</v>
      </c>
      <c r="AB24" s="57">
        <v>25.707468029832</v>
      </c>
      <c r="AC24" s="57">
        <v>28.038318029832</v>
      </c>
      <c r="AD24" s="57">
        <v>27.837468029832</v>
      </c>
      <c r="AE24" s="57">
        <v>28.352468029832</v>
      </c>
      <c r="AF24" s="57">
        <v>28.664968029832</v>
      </c>
      <c r="AG24" s="57">
        <v>28.864968029832</v>
      </c>
      <c r="AH24" s="57">
        <v>28.579968029832</v>
      </c>
      <c r="AI24" s="57">
        <v>28.399968029832</v>
      </c>
      <c r="AJ24" s="57">
        <v>28.719968029832</v>
      </c>
      <c r="AK24" s="57">
        <v>29.019968029832</v>
      </c>
      <c r="AL24" s="57">
        <v>29.524368029832</v>
      </c>
      <c r="AM24" s="57">
        <v>30.102468029832</v>
      </c>
      <c r="AN24" s="57">
        <v>30.639968029832</v>
      </c>
      <c r="AO24" s="57">
        <v>30.459968029832</v>
      </c>
      <c r="AP24" s="57">
        <v>30.874968029832</v>
      </c>
      <c r="AQ24" s="57">
        <v>31.014968029832</v>
      </c>
      <c r="AR24" s="57">
        <v>31.934968029832</v>
      </c>
      <c r="AS24" s="57">
        <v>31.767468029832</v>
      </c>
      <c r="AT24" s="57">
        <v>32.487468029832</v>
      </c>
      <c r="AU24" s="57">
        <v>33.124968029832</v>
      </c>
      <c r="AV24" s="57">
        <v>34.792468029832</v>
      </c>
      <c r="AW24" s="57">
        <v>34.564968029832</v>
      </c>
      <c r="AX24" s="57">
        <v>36.294968029832</v>
      </c>
      <c r="AY24" s="57">
        <v>37.062468029832</v>
      </c>
      <c r="AZ24" s="57">
        <v>37.527468029832</v>
      </c>
      <c r="BA24" s="57">
        <v>41.466768029832</v>
      </c>
      <c r="BB24" s="57">
        <v>38.279968029832</v>
      </c>
      <c r="BC24" s="57">
        <v>37.239968029832</v>
      </c>
      <c r="BD24" s="57">
        <v>37.5378877740707</v>
      </c>
      <c r="BE24" s="57">
        <v>38.142468029832</v>
      </c>
      <c r="BF24" s="57">
        <v>37.897468029832</v>
      </c>
      <c r="BG24" s="57">
        <v>37.486393029832</v>
      </c>
      <c r="BH24" s="57">
        <v>38.047468029832</v>
      </c>
      <c r="BI24" s="57">
        <v>38.452468029832</v>
      </c>
      <c r="BJ24" s="57">
        <v>37.957468029832</v>
      </c>
      <c r="BK24" s="57">
        <v>38.572468029832</v>
      </c>
      <c r="BL24" s="57">
        <v>38.653068029832</v>
      </c>
      <c r="BM24" s="57">
        <v>38.082468029832</v>
      </c>
      <c r="BN24" s="57">
        <v>38.994968029832</v>
      </c>
      <c r="BO24" s="57">
        <v>38.517468029832</v>
      </c>
      <c r="BP24" s="57">
        <v>38.777468029832</v>
      </c>
      <c r="BQ24" s="57">
        <v>38.569968029832</v>
      </c>
      <c r="BR24" s="57">
        <v>37.812468029832</v>
      </c>
      <c r="BS24">
        <v>40.274968029832</v>
      </c>
    </row>
    <row r="25" ht="15.95" customHeight="1" spans="1:71">
      <c r="A25" s="85" t="s">
        <v>74</v>
      </c>
      <c r="B25" s="46"/>
      <c r="C25" s="46"/>
      <c r="D25" s="14">
        <v>-53.523665100076</v>
      </c>
      <c r="E25" s="14">
        <v>-11.29</v>
      </c>
      <c r="F25" s="14">
        <v>-10.73</v>
      </c>
      <c r="G25" s="14">
        <f t="shared" si="2"/>
        <v>0.560000000000002</v>
      </c>
      <c r="H25" s="14">
        <f t="shared" si="0"/>
        <v>42.233665100076</v>
      </c>
      <c r="I25" s="14">
        <f t="shared" si="1"/>
        <v>42.793665100076</v>
      </c>
      <c r="J25" s="56"/>
      <c r="K25" s="56"/>
      <c r="L25" s="56"/>
      <c r="M25" s="56"/>
      <c r="N25" s="56"/>
      <c r="O25" s="56">
        <v>3.061165100076</v>
      </c>
      <c r="P25" s="57">
        <v>8.68366510007601</v>
      </c>
      <c r="Q25" s="57">
        <v>11.806165100076</v>
      </c>
      <c r="R25" s="57">
        <v>12.371165100076</v>
      </c>
      <c r="S25" s="57">
        <v>12.676165100076</v>
      </c>
      <c r="T25" s="57">
        <v>12.949165100076</v>
      </c>
      <c r="U25" s="57">
        <v>14.136165100076</v>
      </c>
      <c r="V25" s="57">
        <v>14.733665100076</v>
      </c>
      <c r="W25" s="57">
        <v>15.691165100076</v>
      </c>
      <c r="X25" s="57">
        <v>21.999165100076</v>
      </c>
      <c r="Y25" s="57">
        <v>24.636165100076</v>
      </c>
      <c r="Z25" s="57">
        <v>25.288665100076</v>
      </c>
      <c r="AA25" s="57">
        <v>26.011165100076</v>
      </c>
      <c r="AB25" s="57">
        <v>26.328665100076</v>
      </c>
      <c r="AC25" s="57">
        <v>28.878865100076</v>
      </c>
      <c r="AD25" s="57">
        <v>28.686165100076</v>
      </c>
      <c r="AE25" s="57">
        <v>29.286165100076</v>
      </c>
      <c r="AF25" s="57">
        <v>29.738665100076</v>
      </c>
      <c r="AG25" s="57">
        <v>29.846165100076</v>
      </c>
      <c r="AH25" s="57">
        <v>29.576165100076</v>
      </c>
      <c r="AI25" s="57">
        <v>29.423665100076</v>
      </c>
      <c r="AJ25" s="57">
        <v>29.826165100076</v>
      </c>
      <c r="AK25" s="57">
        <v>30.106165100076</v>
      </c>
      <c r="AL25" s="57">
        <v>30.648265100076</v>
      </c>
      <c r="AM25" s="57">
        <v>31.268665100076</v>
      </c>
      <c r="AN25" s="57">
        <v>31.821165100076</v>
      </c>
      <c r="AO25" s="57">
        <v>31.591165100076</v>
      </c>
      <c r="AP25" s="57">
        <v>32.023665100076</v>
      </c>
      <c r="AQ25" s="57">
        <v>32.151165100076</v>
      </c>
      <c r="AR25" s="57">
        <v>33.048665100076</v>
      </c>
      <c r="AS25" s="57">
        <v>32.968665100076</v>
      </c>
      <c r="AT25" s="57">
        <v>33.686165100076</v>
      </c>
      <c r="AU25" s="57">
        <v>34.358665100076</v>
      </c>
      <c r="AV25" s="57">
        <v>36.246165100076</v>
      </c>
      <c r="AW25" s="57">
        <v>36.196165100076</v>
      </c>
      <c r="AX25" s="57">
        <v>38.046165100076</v>
      </c>
      <c r="AY25" s="57">
        <v>38.908665100076</v>
      </c>
      <c r="AZ25" s="57">
        <v>39.408665100076</v>
      </c>
      <c r="BA25" s="57">
        <v>44.659865100076</v>
      </c>
      <c r="BB25" s="57">
        <v>40.131165100076</v>
      </c>
      <c r="BC25" s="57">
        <v>39.098665100076</v>
      </c>
      <c r="BD25" s="57">
        <v>39.4114544208766</v>
      </c>
      <c r="BE25" s="57">
        <v>40.016165100076</v>
      </c>
      <c r="BF25" s="57">
        <v>39.701165100076</v>
      </c>
      <c r="BG25" s="57">
        <v>39.275915100076</v>
      </c>
      <c r="BH25" s="57">
        <v>39.848665100076</v>
      </c>
      <c r="BI25" s="57">
        <v>40.283665100076</v>
      </c>
      <c r="BJ25" s="57">
        <v>39.748665100076</v>
      </c>
      <c r="BK25" s="57">
        <v>40.483665100076</v>
      </c>
      <c r="BL25" s="57">
        <v>40.501865100076</v>
      </c>
      <c r="BM25" s="57">
        <v>39.916165100076</v>
      </c>
      <c r="BN25" s="57">
        <v>40.873665100076</v>
      </c>
      <c r="BO25" s="57">
        <v>40.353665100076</v>
      </c>
      <c r="BP25" s="57">
        <v>40.651165100076</v>
      </c>
      <c r="BQ25" s="57">
        <v>40.503665100076</v>
      </c>
      <c r="BR25" s="57">
        <v>39.751165100076</v>
      </c>
      <c r="BS25">
        <v>42.233665100076</v>
      </c>
    </row>
    <row r="26" ht="15.95" customHeight="1" spans="1:71">
      <c r="A26" s="85" t="s">
        <v>75</v>
      </c>
      <c r="B26" s="46"/>
      <c r="C26" s="46"/>
      <c r="D26" s="14">
        <v>-53.493745320928</v>
      </c>
      <c r="E26" s="14">
        <v>-8.5625</v>
      </c>
      <c r="F26" s="14">
        <v>-7.98</v>
      </c>
      <c r="G26" s="14">
        <f t="shared" si="2"/>
        <v>0.582500000000003</v>
      </c>
      <c r="H26" s="14">
        <f t="shared" si="0"/>
        <v>44.931245320928</v>
      </c>
      <c r="I26" s="14">
        <f t="shared" si="1"/>
        <v>45.513745320928</v>
      </c>
      <c r="J26" s="56"/>
      <c r="K26" s="56"/>
      <c r="L26" s="56"/>
      <c r="M26" s="56"/>
      <c r="N26" s="56"/>
      <c r="O26" s="56">
        <v>3.241245320928</v>
      </c>
      <c r="P26" s="57">
        <v>8.83874532092801</v>
      </c>
      <c r="Q26" s="57">
        <v>11.948745320928</v>
      </c>
      <c r="R26" s="57">
        <v>12.516245320928</v>
      </c>
      <c r="S26" s="57">
        <v>12.896245320928</v>
      </c>
      <c r="T26" s="57">
        <v>13.155595320928</v>
      </c>
      <c r="U26" s="57">
        <v>14.443745320928</v>
      </c>
      <c r="V26" s="57">
        <v>15.173745320928</v>
      </c>
      <c r="W26" s="57">
        <v>16.148745320928</v>
      </c>
      <c r="X26" s="57">
        <v>22.794970320928</v>
      </c>
      <c r="Y26" s="57">
        <v>25.781245320928</v>
      </c>
      <c r="Z26" s="57">
        <v>26.361245320928</v>
      </c>
      <c r="AA26" s="57">
        <v>27.108745320928</v>
      </c>
      <c r="AB26" s="57">
        <v>27.451245320928</v>
      </c>
      <c r="AC26" s="57">
        <v>30.243345320928</v>
      </c>
      <c r="AD26" s="57">
        <v>30.088745320928</v>
      </c>
      <c r="AE26" s="57">
        <v>30.766245320928</v>
      </c>
      <c r="AF26" s="57">
        <v>31.143745320928</v>
      </c>
      <c r="AG26" s="57">
        <v>31.313745320928</v>
      </c>
      <c r="AH26" s="57">
        <v>31.131245320928</v>
      </c>
      <c r="AI26" s="57">
        <v>30.983745320928</v>
      </c>
      <c r="AJ26" s="57">
        <v>31.433745320928</v>
      </c>
      <c r="AK26" s="57">
        <v>31.723745320928</v>
      </c>
      <c r="AL26" s="57">
        <v>32.310045320928</v>
      </c>
      <c r="AM26" s="57">
        <v>32.966245320928</v>
      </c>
      <c r="AN26" s="57">
        <v>33.373745320928</v>
      </c>
      <c r="AO26" s="57">
        <v>33.113745320928</v>
      </c>
      <c r="AP26" s="57">
        <v>33.541245320928</v>
      </c>
      <c r="AQ26" s="57">
        <v>33.778745320928</v>
      </c>
      <c r="AR26" s="57">
        <v>34.588745320928</v>
      </c>
      <c r="AS26" s="57">
        <v>34.646245320928</v>
      </c>
      <c r="AT26" s="57">
        <v>35.563745320928</v>
      </c>
      <c r="AU26" s="57">
        <v>36.326245320928</v>
      </c>
      <c r="AV26" s="57">
        <v>38.458745320928</v>
      </c>
      <c r="AW26" s="57">
        <v>38.576245320928</v>
      </c>
      <c r="AX26" s="57">
        <v>40.588745320928</v>
      </c>
      <c r="AY26" s="57">
        <v>41.643745320928</v>
      </c>
      <c r="AZ26" s="57">
        <v>42.081245320928</v>
      </c>
      <c r="BA26" s="57">
        <v>47.460995320928</v>
      </c>
      <c r="BB26" s="57">
        <v>42.773745320928</v>
      </c>
      <c r="BC26" s="57">
        <v>41.796245320928</v>
      </c>
      <c r="BD26" s="57">
        <v>42.1306152834954</v>
      </c>
      <c r="BE26" s="57">
        <v>42.616245320928</v>
      </c>
      <c r="BF26" s="57">
        <v>42.206245320928</v>
      </c>
      <c r="BG26" s="57">
        <v>41.747920320928</v>
      </c>
      <c r="BH26" s="57">
        <v>42.308745320928</v>
      </c>
      <c r="BI26" s="57">
        <v>42.821245320928</v>
      </c>
      <c r="BJ26" s="57">
        <v>42.343745320928</v>
      </c>
      <c r="BK26" s="57">
        <v>43.211245320928</v>
      </c>
      <c r="BL26" s="57">
        <v>43.189145320928</v>
      </c>
      <c r="BM26" s="57">
        <v>42.496245320928</v>
      </c>
      <c r="BN26" s="57">
        <v>43.576245320928</v>
      </c>
      <c r="BO26" s="57">
        <v>42.941245320928</v>
      </c>
      <c r="BP26" s="57">
        <v>43.253745320928</v>
      </c>
      <c r="BQ26" s="57">
        <v>43.188745320928</v>
      </c>
      <c r="BR26" s="57">
        <v>42.386245320928</v>
      </c>
      <c r="BS26">
        <v>44.931245320928</v>
      </c>
    </row>
    <row r="27" ht="15.95" customHeight="1" spans="1:71">
      <c r="A27" s="85" t="s">
        <v>76</v>
      </c>
      <c r="B27" s="46"/>
      <c r="C27" s="46"/>
      <c r="D27" s="14">
        <v>-48.728160339552</v>
      </c>
      <c r="E27" s="14">
        <v>-1.5025</v>
      </c>
      <c r="F27" s="14">
        <v>-0.912499999999997</v>
      </c>
      <c r="G27" s="14">
        <f t="shared" si="2"/>
        <v>0.590000000000003</v>
      </c>
      <c r="H27" s="14">
        <f t="shared" si="0"/>
        <v>47.225660339552</v>
      </c>
      <c r="I27" s="14">
        <f t="shared" si="1"/>
        <v>47.815660339552</v>
      </c>
      <c r="J27" s="56"/>
      <c r="K27" s="56"/>
      <c r="L27" s="56"/>
      <c r="M27" s="56"/>
      <c r="N27" s="56"/>
      <c r="O27" s="56">
        <v>3.293160339552</v>
      </c>
      <c r="P27" s="57">
        <v>8.760660339552</v>
      </c>
      <c r="Q27" s="57">
        <v>11.870660339552</v>
      </c>
      <c r="R27" s="57">
        <v>12.458160339552</v>
      </c>
      <c r="S27" s="57">
        <v>12.855660339552</v>
      </c>
      <c r="T27" s="57">
        <v>13.127610339552</v>
      </c>
      <c r="U27" s="57">
        <v>14.450660339552</v>
      </c>
      <c r="V27" s="57">
        <v>15.295660339552</v>
      </c>
      <c r="W27" s="57">
        <v>16.290660339552</v>
      </c>
      <c r="X27" s="57">
        <v>23.175510339552</v>
      </c>
      <c r="Y27" s="57">
        <v>26.445660339552</v>
      </c>
      <c r="Z27" s="57">
        <v>26.963160339552</v>
      </c>
      <c r="AA27" s="57">
        <v>27.765660339552</v>
      </c>
      <c r="AB27" s="57">
        <v>28.098160339552</v>
      </c>
      <c r="AC27" s="57">
        <v>31.150610339552</v>
      </c>
      <c r="AD27" s="57">
        <v>31.045660339552</v>
      </c>
      <c r="AE27" s="57">
        <v>31.765660339552</v>
      </c>
      <c r="AF27" s="57">
        <v>32.245660339552</v>
      </c>
      <c r="AG27" s="57">
        <v>32.350660339552</v>
      </c>
      <c r="AH27" s="57">
        <v>32.243160339552</v>
      </c>
      <c r="AI27" s="57">
        <v>32.108160339552</v>
      </c>
      <c r="AJ27" s="57">
        <v>32.615660339552</v>
      </c>
      <c r="AK27" s="57">
        <v>32.925660339552</v>
      </c>
      <c r="AL27" s="57">
        <v>33.552260339552</v>
      </c>
      <c r="AM27" s="57">
        <v>34.240660339552</v>
      </c>
      <c r="AN27" s="57">
        <v>34.598160339552</v>
      </c>
      <c r="AO27" s="57">
        <v>34.278160339552</v>
      </c>
      <c r="AP27" s="57">
        <v>34.728160339552</v>
      </c>
      <c r="AQ27" s="57">
        <v>34.940660339552</v>
      </c>
      <c r="AR27" s="57">
        <v>35.733160339552</v>
      </c>
      <c r="AS27" s="57">
        <v>35.920660339552</v>
      </c>
      <c r="AT27" s="57">
        <v>36.973160339552</v>
      </c>
      <c r="AU27" s="57">
        <v>37.833160339552</v>
      </c>
      <c r="AV27" s="57">
        <v>40.210660339552</v>
      </c>
      <c r="AW27" s="57">
        <v>40.515660339552</v>
      </c>
      <c r="AX27" s="57">
        <v>42.708160339552</v>
      </c>
      <c r="AY27" s="57">
        <v>43.898160339552</v>
      </c>
      <c r="AZ27" s="57">
        <v>44.340660339552</v>
      </c>
      <c r="BA27" s="57">
        <v>50.288635339552</v>
      </c>
      <c r="BB27" s="57">
        <v>44.978160339552</v>
      </c>
      <c r="BC27" s="57">
        <v>43.998160339552</v>
      </c>
      <c r="BD27" s="57">
        <v>44.3501456222684</v>
      </c>
      <c r="BE27" s="57">
        <v>44.813160339552</v>
      </c>
      <c r="BF27" s="57">
        <v>44.303160339552</v>
      </c>
      <c r="BG27" s="57">
        <v>43.840110339552</v>
      </c>
      <c r="BH27" s="57">
        <v>44.418160339552</v>
      </c>
      <c r="BI27" s="57">
        <v>44.968160339552</v>
      </c>
      <c r="BJ27" s="57">
        <v>44.525660339552</v>
      </c>
      <c r="BK27" s="57">
        <v>45.543160339552</v>
      </c>
      <c r="BL27" s="57">
        <v>45.430060339552</v>
      </c>
      <c r="BM27" s="57">
        <v>44.713160339552</v>
      </c>
      <c r="BN27" s="57">
        <v>45.895660339552</v>
      </c>
      <c r="BO27" s="57">
        <v>45.148160339552</v>
      </c>
      <c r="BP27" s="57">
        <v>45.495660339552</v>
      </c>
      <c r="BQ27" s="57">
        <v>45.480660339552</v>
      </c>
      <c r="BR27" s="57">
        <v>44.703160339552</v>
      </c>
      <c r="BS27">
        <v>47.225660339552</v>
      </c>
    </row>
    <row r="28" ht="15.95" customHeight="1" spans="1:71">
      <c r="A28" s="85" t="s">
        <v>77</v>
      </c>
      <c r="B28" s="46"/>
      <c r="C28" s="46"/>
      <c r="D28" s="14">
        <v>-42.76092627356</v>
      </c>
      <c r="E28" s="14">
        <v>6.2875</v>
      </c>
      <c r="F28" s="14">
        <v>6.88</v>
      </c>
      <c r="G28" s="14">
        <f t="shared" si="2"/>
        <v>0.592500000000004</v>
      </c>
      <c r="H28" s="14">
        <f t="shared" si="0"/>
        <v>49.04842627356</v>
      </c>
      <c r="I28" s="14">
        <f t="shared" si="1"/>
        <v>49.64092627356</v>
      </c>
      <c r="J28" s="56"/>
      <c r="K28" s="56"/>
      <c r="L28" s="56"/>
      <c r="M28" s="56"/>
      <c r="N28" s="56"/>
      <c r="O28" s="56">
        <v>3.28342627356</v>
      </c>
      <c r="P28" s="57">
        <v>8.54592627356001</v>
      </c>
      <c r="Q28" s="57">
        <v>11.70092627356</v>
      </c>
      <c r="R28" s="57">
        <v>12.30342627356</v>
      </c>
      <c r="S28" s="57">
        <v>12.70842627356</v>
      </c>
      <c r="T28" s="57">
        <v>12.97722627356</v>
      </c>
      <c r="U28" s="57">
        <v>14.35092627356</v>
      </c>
      <c r="V28" s="57">
        <v>15.16342627356</v>
      </c>
      <c r="W28" s="57">
        <v>16.16842627356</v>
      </c>
      <c r="X28" s="57">
        <v>23.14042627356</v>
      </c>
      <c r="Y28" s="57">
        <v>26.64592627356</v>
      </c>
      <c r="Z28" s="57">
        <v>27.10342627356</v>
      </c>
      <c r="AA28" s="57">
        <v>27.98092627356</v>
      </c>
      <c r="AB28" s="57">
        <v>28.34092627356</v>
      </c>
      <c r="AC28" s="57">
        <v>31.59427627356</v>
      </c>
      <c r="AD28" s="57">
        <v>31.50092627356</v>
      </c>
      <c r="AE28" s="57">
        <v>32.29592627356</v>
      </c>
      <c r="AF28" s="57">
        <v>32.89592627356</v>
      </c>
      <c r="AG28" s="57">
        <v>32.95342627356</v>
      </c>
      <c r="AH28" s="57">
        <v>32.84842627356</v>
      </c>
      <c r="AI28" s="57">
        <v>32.72092627356</v>
      </c>
      <c r="AJ28" s="57">
        <v>33.35842627356</v>
      </c>
      <c r="AK28" s="57">
        <v>33.59842627356</v>
      </c>
      <c r="AL28" s="57">
        <v>34.29132627356</v>
      </c>
      <c r="AM28" s="57">
        <v>35.06092627356</v>
      </c>
      <c r="AN28" s="57">
        <v>35.40092627356</v>
      </c>
      <c r="AO28" s="57">
        <v>35.02342627356</v>
      </c>
      <c r="AP28" s="57">
        <v>35.51592627356</v>
      </c>
      <c r="AQ28" s="57">
        <v>35.68842627356</v>
      </c>
      <c r="AR28" s="57">
        <v>36.45592627356</v>
      </c>
      <c r="AS28" s="57">
        <v>36.76592627356</v>
      </c>
      <c r="AT28" s="57">
        <v>37.88842627356</v>
      </c>
      <c r="AU28" s="57">
        <v>38.84342627356</v>
      </c>
      <c r="AV28" s="57">
        <v>41.42842627356</v>
      </c>
      <c r="AW28" s="57">
        <v>41.99842627356</v>
      </c>
      <c r="AX28" s="57">
        <v>44.35092627356</v>
      </c>
      <c r="AY28" s="57">
        <v>45.67342627356</v>
      </c>
      <c r="AZ28" s="57">
        <v>46.16342627356</v>
      </c>
      <c r="BA28" s="57">
        <v>51.96542627356</v>
      </c>
      <c r="BB28" s="57">
        <v>46.72592627356</v>
      </c>
      <c r="BC28" s="57">
        <v>45.76342627356</v>
      </c>
      <c r="BD28" s="57">
        <v>46.1295336837485</v>
      </c>
      <c r="BE28" s="57">
        <v>46.36342627356</v>
      </c>
      <c r="BF28" s="57">
        <v>46.07592627356</v>
      </c>
      <c r="BG28" s="57">
        <v>45.58137627356</v>
      </c>
      <c r="BH28" s="57">
        <v>46.10092627356</v>
      </c>
      <c r="BI28" s="57">
        <v>46.72842627356</v>
      </c>
      <c r="BJ28" s="57">
        <v>46.31342627356</v>
      </c>
      <c r="BK28" s="57">
        <v>47.48342627356</v>
      </c>
      <c r="BL28" s="57">
        <v>47.26372627356</v>
      </c>
      <c r="BM28" s="57">
        <v>46.50342627356</v>
      </c>
      <c r="BN28" s="57">
        <v>47.78592627356</v>
      </c>
      <c r="BO28" s="57">
        <v>46.95342627356</v>
      </c>
      <c r="BP28" s="57">
        <v>47.34592627356</v>
      </c>
      <c r="BQ28" s="57">
        <v>47.40842627356</v>
      </c>
      <c r="BR28" s="57">
        <v>46.65342627356</v>
      </c>
      <c r="BS28">
        <v>49.04842627356</v>
      </c>
    </row>
    <row r="29" ht="15.95" customHeight="1" spans="1:71">
      <c r="A29" s="85" t="s">
        <v>78</v>
      </c>
      <c r="B29" s="46"/>
      <c r="C29" s="46"/>
      <c r="D29" s="14">
        <v>-36.1458731602</v>
      </c>
      <c r="E29" s="14">
        <v>14.8375</v>
      </c>
      <c r="F29" s="14">
        <v>15.45</v>
      </c>
      <c r="G29" s="14">
        <f t="shared" si="2"/>
        <v>0.612500000000002</v>
      </c>
      <c r="H29" s="14">
        <f t="shared" si="0"/>
        <v>50.9833731602</v>
      </c>
      <c r="I29" s="14">
        <f t="shared" si="1"/>
        <v>51.5958731602</v>
      </c>
      <c r="J29" s="56"/>
      <c r="K29" s="56"/>
      <c r="L29" s="56"/>
      <c r="M29" s="56"/>
      <c r="N29" s="56"/>
      <c r="O29" s="56">
        <v>3.3158731602</v>
      </c>
      <c r="P29" s="57">
        <v>8.3658731602</v>
      </c>
      <c r="Q29" s="57">
        <v>11.4683731602</v>
      </c>
      <c r="R29" s="57">
        <v>12.0408731602</v>
      </c>
      <c r="S29" s="57">
        <v>12.4833731602</v>
      </c>
      <c r="T29" s="57">
        <v>12.7941731602</v>
      </c>
      <c r="U29" s="57">
        <v>14.2433731602</v>
      </c>
      <c r="V29" s="57">
        <v>15.1133731602</v>
      </c>
      <c r="W29" s="57">
        <v>16.1008731602</v>
      </c>
      <c r="X29" s="57">
        <v>23.1496481602</v>
      </c>
      <c r="Y29" s="57">
        <v>26.9008731602</v>
      </c>
      <c r="Z29" s="57">
        <v>27.3258731602</v>
      </c>
      <c r="AA29" s="57">
        <v>28.2558731602</v>
      </c>
      <c r="AB29" s="57">
        <v>28.6458731602</v>
      </c>
      <c r="AC29" s="57">
        <v>32.1103731602</v>
      </c>
      <c r="AD29" s="57">
        <v>32.0558731602</v>
      </c>
      <c r="AE29" s="57">
        <v>32.8758731602</v>
      </c>
      <c r="AF29" s="57">
        <v>33.5508731602</v>
      </c>
      <c r="AG29" s="57">
        <v>33.6033731602</v>
      </c>
      <c r="AH29" s="57">
        <v>33.5533731602</v>
      </c>
      <c r="AI29" s="57">
        <v>33.4058731602</v>
      </c>
      <c r="AJ29" s="57">
        <v>34.1408731602</v>
      </c>
      <c r="AK29" s="57">
        <v>34.3608731602</v>
      </c>
      <c r="AL29" s="57">
        <v>35.1213731602</v>
      </c>
      <c r="AM29" s="57">
        <v>35.9283731602</v>
      </c>
      <c r="AN29" s="57">
        <v>36.2258731602</v>
      </c>
      <c r="AO29" s="57">
        <v>35.7783731602</v>
      </c>
      <c r="AP29" s="57">
        <v>36.3383731602</v>
      </c>
      <c r="AQ29" s="57">
        <v>36.4583731602</v>
      </c>
      <c r="AR29" s="57">
        <v>37.2258731602</v>
      </c>
      <c r="AS29" s="57">
        <v>37.6508731602</v>
      </c>
      <c r="AT29" s="57">
        <v>39.0058731602</v>
      </c>
      <c r="AU29" s="57">
        <v>40.0533731602</v>
      </c>
      <c r="AV29" s="57">
        <v>42.8933731602</v>
      </c>
      <c r="AW29" s="57">
        <v>43.7133731602</v>
      </c>
      <c r="AX29" s="57">
        <v>46.2658731602</v>
      </c>
      <c r="AY29" s="57">
        <v>47.7608731602</v>
      </c>
      <c r="AZ29" s="57">
        <v>48.3333731602</v>
      </c>
      <c r="BA29" s="57">
        <v>53.3912981602</v>
      </c>
      <c r="BB29" s="57">
        <v>48.7583731602</v>
      </c>
      <c r="BC29" s="57">
        <v>47.8908731602</v>
      </c>
      <c r="BD29" s="57">
        <v>48.2740001454816</v>
      </c>
      <c r="BE29" s="57">
        <v>48.4183731602</v>
      </c>
      <c r="BF29" s="57">
        <v>48.0283731602</v>
      </c>
      <c r="BG29" s="57">
        <v>47.5133481602</v>
      </c>
      <c r="BH29" s="57">
        <v>48.0433731602</v>
      </c>
      <c r="BI29" s="57">
        <v>48.7533731602</v>
      </c>
      <c r="BJ29" s="57">
        <v>48.3558731602</v>
      </c>
      <c r="BK29" s="57">
        <v>49.6933731602</v>
      </c>
      <c r="BL29" s="57">
        <v>49.3696731602</v>
      </c>
      <c r="BM29" s="57">
        <v>48.6058731602</v>
      </c>
      <c r="BN29" s="57">
        <v>49.9683731602</v>
      </c>
      <c r="BO29" s="57">
        <v>49.0408731602</v>
      </c>
      <c r="BP29" s="57">
        <v>49.4583731602</v>
      </c>
      <c r="BQ29" s="57">
        <v>49.5558731602</v>
      </c>
      <c r="BR29" s="57">
        <v>48.8708731602</v>
      </c>
      <c r="BS29">
        <v>50.9833731602</v>
      </c>
    </row>
    <row r="30" ht="15.95" customHeight="1" spans="1:71">
      <c r="A30" s="85" t="s">
        <v>79</v>
      </c>
      <c r="B30" s="46"/>
      <c r="C30" s="46"/>
      <c r="D30" s="14">
        <v>-27.664782683884</v>
      </c>
      <c r="E30" s="14">
        <v>24.87</v>
      </c>
      <c r="F30" s="14">
        <v>25.5325</v>
      </c>
      <c r="G30" s="14">
        <f t="shared" si="2"/>
        <v>0.662500000000001</v>
      </c>
      <c r="H30" s="14">
        <f t="shared" si="0"/>
        <v>52.534782683884</v>
      </c>
      <c r="I30" s="14">
        <f t="shared" si="1"/>
        <v>53.197282683884</v>
      </c>
      <c r="J30" s="56"/>
      <c r="K30" s="56"/>
      <c r="L30" s="56"/>
      <c r="M30" s="56"/>
      <c r="N30" s="56"/>
      <c r="O30" s="56">
        <v>3.294782683884</v>
      </c>
      <c r="P30" s="57">
        <v>8.084782683884</v>
      </c>
      <c r="Q30" s="57">
        <v>11.174782683884</v>
      </c>
      <c r="R30" s="57">
        <v>11.747282683884</v>
      </c>
      <c r="S30" s="57">
        <v>12.187282683884</v>
      </c>
      <c r="T30" s="57">
        <v>12.516982683884</v>
      </c>
      <c r="U30" s="57">
        <v>13.992282683884</v>
      </c>
      <c r="V30" s="57">
        <v>14.874782683884</v>
      </c>
      <c r="W30" s="57">
        <v>15.827282683884</v>
      </c>
      <c r="X30" s="57">
        <v>22.890582683884</v>
      </c>
      <c r="Y30" s="57">
        <v>26.847282683884</v>
      </c>
      <c r="Z30" s="57">
        <v>27.209782683884</v>
      </c>
      <c r="AA30" s="57">
        <v>28.234782683884</v>
      </c>
      <c r="AB30" s="57">
        <v>28.639782683884</v>
      </c>
      <c r="AC30" s="57">
        <v>32.280582683884</v>
      </c>
      <c r="AD30" s="57">
        <v>32.257282683884</v>
      </c>
      <c r="AE30" s="57">
        <v>33.152282683884</v>
      </c>
      <c r="AF30" s="57">
        <v>33.934782683884</v>
      </c>
      <c r="AG30" s="57">
        <v>34.107282683884</v>
      </c>
      <c r="AH30" s="57">
        <v>33.929782683884</v>
      </c>
      <c r="AI30" s="57">
        <v>33.804782683884</v>
      </c>
      <c r="AJ30" s="57">
        <v>34.627282683884</v>
      </c>
      <c r="AK30" s="57">
        <v>34.827282683884</v>
      </c>
      <c r="AL30" s="57">
        <v>35.634582683884</v>
      </c>
      <c r="AM30" s="57">
        <v>36.507282683884</v>
      </c>
      <c r="AN30" s="57">
        <v>36.792282683884</v>
      </c>
      <c r="AO30" s="57">
        <v>36.307282683884</v>
      </c>
      <c r="AP30" s="57">
        <v>36.919782683884</v>
      </c>
      <c r="AQ30" s="57">
        <v>36.992282683884</v>
      </c>
      <c r="AR30" s="57">
        <v>37.747282683884</v>
      </c>
      <c r="AS30" s="57">
        <v>38.259782683884</v>
      </c>
      <c r="AT30" s="57">
        <v>39.724782683884</v>
      </c>
      <c r="AU30" s="57">
        <v>40.844782683884</v>
      </c>
      <c r="AV30" s="57">
        <v>43.952282683884</v>
      </c>
      <c r="AW30" s="57">
        <v>45.057282683884</v>
      </c>
      <c r="AX30" s="57">
        <v>47.827282683884</v>
      </c>
      <c r="AY30" s="57">
        <v>49.474782683884</v>
      </c>
      <c r="AZ30" s="57">
        <v>50.087282683884</v>
      </c>
      <c r="BA30" s="57">
        <v>55.401382683884</v>
      </c>
      <c r="BB30" s="57">
        <v>50.414782683884</v>
      </c>
      <c r="BC30" s="57">
        <v>49.594782683884</v>
      </c>
      <c r="BD30" s="57">
        <v>49.9915409453551</v>
      </c>
      <c r="BE30" s="57">
        <v>50.147282683884</v>
      </c>
      <c r="BF30" s="57">
        <v>49.709782683884</v>
      </c>
      <c r="BG30" s="57">
        <v>49.139632683884</v>
      </c>
      <c r="BH30" s="57">
        <v>49.624782683884</v>
      </c>
      <c r="BI30" s="57">
        <v>50.389782683884</v>
      </c>
      <c r="BJ30" s="57">
        <v>50.032282683884</v>
      </c>
      <c r="BK30" s="57">
        <v>51.554782683884</v>
      </c>
      <c r="BL30" s="57">
        <v>51.128382683884</v>
      </c>
      <c r="BM30" s="57">
        <v>50.369782683884</v>
      </c>
      <c r="BN30" s="57">
        <v>51.772282683884</v>
      </c>
      <c r="BO30" s="57">
        <v>50.767282683884</v>
      </c>
      <c r="BP30" s="57">
        <v>51.219782683884</v>
      </c>
      <c r="BQ30" s="57">
        <v>51.414782683884</v>
      </c>
      <c r="BR30" s="57">
        <v>50.734782683884</v>
      </c>
      <c r="BS30">
        <v>52.534782683884</v>
      </c>
    </row>
    <row r="31" ht="15.95" customHeight="1" spans="1:71">
      <c r="A31" s="85" t="s">
        <v>80</v>
      </c>
      <c r="B31" s="46"/>
      <c r="C31" s="46"/>
      <c r="D31" s="14">
        <v>-18.707335797244</v>
      </c>
      <c r="E31" s="14">
        <v>35.33</v>
      </c>
      <c r="F31" s="14">
        <v>36.03</v>
      </c>
      <c r="G31" s="14">
        <f t="shared" si="2"/>
        <v>0.700000000000003</v>
      </c>
      <c r="H31" s="14">
        <f t="shared" si="0"/>
        <v>54.037335797244</v>
      </c>
      <c r="I31" s="14">
        <f t="shared" si="1"/>
        <v>54.737335797244</v>
      </c>
      <c r="J31" s="56"/>
      <c r="K31" s="56"/>
      <c r="L31" s="56"/>
      <c r="M31" s="56"/>
      <c r="N31" s="56"/>
      <c r="O31" s="56">
        <v>3.26233579724401</v>
      </c>
      <c r="P31" s="57">
        <v>7.819835797244</v>
      </c>
      <c r="Q31" s="57">
        <v>10.847335797244</v>
      </c>
      <c r="R31" s="57">
        <v>11.409835797244</v>
      </c>
      <c r="S31" s="57">
        <v>11.857335797244</v>
      </c>
      <c r="T31" s="57">
        <v>12.178635797244</v>
      </c>
      <c r="U31" s="57">
        <v>13.717335797244</v>
      </c>
      <c r="V31" s="57">
        <v>14.617335797244</v>
      </c>
      <c r="W31" s="57">
        <v>15.547335797244</v>
      </c>
      <c r="X31" s="57">
        <v>22.614785797244</v>
      </c>
      <c r="Y31" s="57">
        <v>26.752335797244</v>
      </c>
      <c r="Z31" s="57">
        <v>27.057335797244</v>
      </c>
      <c r="AA31" s="57">
        <v>28.152335797244</v>
      </c>
      <c r="AB31" s="57">
        <v>28.589835797244</v>
      </c>
      <c r="AC31" s="57">
        <v>32.423335797244</v>
      </c>
      <c r="AD31" s="57">
        <v>32.402335797244</v>
      </c>
      <c r="AE31" s="57">
        <v>33.379835797244</v>
      </c>
      <c r="AF31" s="57">
        <v>34.254835797244</v>
      </c>
      <c r="AG31" s="57">
        <v>34.404835797244</v>
      </c>
      <c r="AH31" s="57">
        <v>34.249835797244</v>
      </c>
      <c r="AI31" s="57">
        <v>34.137335797244</v>
      </c>
      <c r="AJ31" s="57">
        <v>35.029835797244</v>
      </c>
      <c r="AK31" s="57">
        <v>35.239835797244</v>
      </c>
      <c r="AL31" s="57">
        <v>36.132935797244</v>
      </c>
      <c r="AM31" s="57">
        <v>37.019835797244</v>
      </c>
      <c r="AN31" s="57">
        <v>37.282335797244</v>
      </c>
      <c r="AO31" s="57">
        <v>36.762335797244</v>
      </c>
      <c r="AP31" s="57">
        <v>37.424835797244</v>
      </c>
      <c r="AQ31" s="57">
        <v>37.462335797244</v>
      </c>
      <c r="AR31" s="57">
        <v>38.197335797244</v>
      </c>
      <c r="AS31" s="57">
        <v>38.787335797244</v>
      </c>
      <c r="AT31" s="57">
        <v>40.374835797244</v>
      </c>
      <c r="AU31" s="57">
        <v>41.562335797244</v>
      </c>
      <c r="AV31" s="57">
        <v>44.839835797244</v>
      </c>
      <c r="AW31" s="57">
        <v>46.329835797244</v>
      </c>
      <c r="AX31" s="57">
        <v>49.322335797244</v>
      </c>
      <c r="AY31" s="57">
        <v>51.124835797244</v>
      </c>
      <c r="AZ31" s="57">
        <v>51.774835797244</v>
      </c>
      <c r="BA31" s="57">
        <v>56.683360797244</v>
      </c>
      <c r="BB31" s="57">
        <v>52.004835797244</v>
      </c>
      <c r="BC31" s="57">
        <v>51.209835797244</v>
      </c>
      <c r="BD31" s="57">
        <v>51.6195144836219</v>
      </c>
      <c r="BE31" s="57">
        <v>51.824835797244</v>
      </c>
      <c r="BF31" s="57">
        <v>51.349835797244</v>
      </c>
      <c r="BG31" s="57">
        <v>50.718260797244</v>
      </c>
      <c r="BH31" s="57">
        <v>51.134835797244</v>
      </c>
      <c r="BI31" s="57">
        <v>51.979835797244</v>
      </c>
      <c r="BJ31" s="57">
        <v>51.659835797244</v>
      </c>
      <c r="BK31" s="57">
        <v>53.354835797244</v>
      </c>
      <c r="BL31" s="57">
        <v>52.820535797244</v>
      </c>
      <c r="BM31" s="57">
        <v>52.044835797244</v>
      </c>
      <c r="BN31" s="57">
        <v>53.532335797244</v>
      </c>
      <c r="BO31" s="57">
        <v>52.419835797244</v>
      </c>
      <c r="BP31" s="57">
        <v>52.902335797244</v>
      </c>
      <c r="BQ31" s="57">
        <v>53.224835797244</v>
      </c>
      <c r="BR31" s="57">
        <v>52.547335797244</v>
      </c>
      <c r="BS31">
        <v>54.037335797244</v>
      </c>
    </row>
    <row r="32" ht="15.95" customHeight="1" spans="1:71">
      <c r="A32" s="85" t="s">
        <v>81</v>
      </c>
      <c r="B32" s="46"/>
      <c r="C32" s="46"/>
      <c r="D32" s="14">
        <v>-12.301378287932</v>
      </c>
      <c r="E32" s="14">
        <v>42.18</v>
      </c>
      <c r="F32" s="14">
        <v>42.9825</v>
      </c>
      <c r="G32" s="14">
        <f t="shared" si="2"/>
        <v>0.802500000000002</v>
      </c>
      <c r="H32" s="14">
        <f t="shared" si="0"/>
        <v>54.481378287932</v>
      </c>
      <c r="I32" s="14">
        <f t="shared" si="1"/>
        <v>55.283878287932</v>
      </c>
      <c r="J32" s="56"/>
      <c r="K32" s="56"/>
      <c r="L32" s="56"/>
      <c r="M32" s="56"/>
      <c r="N32" s="56"/>
      <c r="O32" s="56">
        <v>3.236378287932</v>
      </c>
      <c r="P32" s="57">
        <v>7.573878287932</v>
      </c>
      <c r="Q32" s="57">
        <v>10.671378287932</v>
      </c>
      <c r="R32" s="57">
        <v>11.206378287932</v>
      </c>
      <c r="S32" s="57">
        <v>11.638878287932</v>
      </c>
      <c r="T32" s="57">
        <v>11.975928287932</v>
      </c>
      <c r="U32" s="57">
        <v>13.356378287932</v>
      </c>
      <c r="V32" s="57">
        <v>14.011378287932</v>
      </c>
      <c r="W32" s="57">
        <v>14.826378287932</v>
      </c>
      <c r="X32" s="57">
        <v>21.750653287932</v>
      </c>
      <c r="Y32" s="57">
        <v>25.876378287932</v>
      </c>
      <c r="Z32" s="57">
        <v>26.106378287932</v>
      </c>
      <c r="AA32" s="57">
        <v>27.291378287932</v>
      </c>
      <c r="AB32" s="57">
        <v>27.743878287932</v>
      </c>
      <c r="AC32" s="57">
        <v>31.739328287932</v>
      </c>
      <c r="AD32" s="57">
        <v>31.766378287932</v>
      </c>
      <c r="AE32" s="57">
        <v>32.828878287932</v>
      </c>
      <c r="AF32" s="57">
        <v>33.853878287932</v>
      </c>
      <c r="AG32" s="57">
        <v>33.991378287932</v>
      </c>
      <c r="AH32" s="57">
        <v>33.733878287932</v>
      </c>
      <c r="AI32" s="57">
        <v>33.811378287932</v>
      </c>
      <c r="AJ32" s="57">
        <v>34.708878287932</v>
      </c>
      <c r="AK32" s="57">
        <v>35.448878287932</v>
      </c>
      <c r="AL32" s="57">
        <v>36.167778287932</v>
      </c>
      <c r="AM32" s="57">
        <v>36.761378287932</v>
      </c>
      <c r="AN32" s="57">
        <v>37.163878287932</v>
      </c>
      <c r="AO32" s="57">
        <v>36.713878287932</v>
      </c>
      <c r="AP32" s="57">
        <v>37.348878287932</v>
      </c>
      <c r="AQ32" s="57">
        <v>37.323878287932</v>
      </c>
      <c r="AR32" s="57">
        <v>38.053878287932</v>
      </c>
      <c r="AS32" s="57">
        <v>38.586378287932</v>
      </c>
      <c r="AT32" s="57">
        <v>39.971378287932</v>
      </c>
      <c r="AU32" s="57">
        <v>41.213878287932</v>
      </c>
      <c r="AV32" s="57">
        <v>44.666378287932</v>
      </c>
      <c r="AW32" s="57">
        <v>46.533878287932</v>
      </c>
      <c r="AX32" s="57">
        <v>49.683878287932</v>
      </c>
      <c r="AY32" s="57">
        <v>51.553878287932</v>
      </c>
      <c r="AZ32" s="57">
        <v>52.246378287932</v>
      </c>
      <c r="BA32" s="57">
        <v>58.026728287932</v>
      </c>
      <c r="BB32" s="57">
        <v>52.458878287932</v>
      </c>
      <c r="BC32" s="57">
        <v>51.651378287932</v>
      </c>
      <c r="BD32" s="57">
        <v>52.0645893142355</v>
      </c>
      <c r="BE32" s="57">
        <v>52.546378287932</v>
      </c>
      <c r="BF32" s="57">
        <v>52.021378287932</v>
      </c>
      <c r="BG32" s="57">
        <v>51.385078287932</v>
      </c>
      <c r="BH32" s="57">
        <v>51.663878287932</v>
      </c>
      <c r="BI32" s="57">
        <v>52.506378287932</v>
      </c>
      <c r="BJ32" s="57">
        <v>52.156378287932</v>
      </c>
      <c r="BK32" s="57">
        <v>54.011378287932</v>
      </c>
      <c r="BL32" s="57">
        <v>53.360078287932</v>
      </c>
      <c r="BM32" s="57">
        <v>52.606378287932</v>
      </c>
      <c r="BN32" s="57">
        <v>54.128878287932</v>
      </c>
      <c r="BO32" s="57">
        <v>52.991378287932</v>
      </c>
      <c r="BP32" s="57">
        <v>53.541378287932</v>
      </c>
      <c r="BQ32" s="57">
        <v>53.973878287932</v>
      </c>
      <c r="BR32" s="57">
        <v>53.308878287932</v>
      </c>
      <c r="BS32">
        <v>54.481378287932</v>
      </c>
    </row>
    <row r="33" ht="15.95" customHeight="1" spans="1:71">
      <c r="A33" s="85" t="s">
        <v>82</v>
      </c>
      <c r="B33" s="46"/>
      <c r="C33" s="46"/>
      <c r="D33" s="14">
        <v>-13.158984514652</v>
      </c>
      <c r="E33" s="14">
        <v>41.685</v>
      </c>
      <c r="F33" s="14">
        <v>42.5525</v>
      </c>
      <c r="G33" s="14">
        <f t="shared" si="2"/>
        <v>0.8675</v>
      </c>
      <c r="H33" s="14">
        <f t="shared" si="0"/>
        <v>54.843984514652</v>
      </c>
      <c r="I33" s="14">
        <f t="shared" si="1"/>
        <v>55.711484514652</v>
      </c>
      <c r="J33" s="56"/>
      <c r="K33" s="56"/>
      <c r="L33" s="56"/>
      <c r="M33" s="56"/>
      <c r="N33" s="56"/>
      <c r="O33" s="56">
        <v>3.17148451465199</v>
      </c>
      <c r="P33" s="57">
        <v>7.281484514652</v>
      </c>
      <c r="Q33" s="57">
        <v>10.468984514652</v>
      </c>
      <c r="R33" s="57">
        <v>10.986484514652</v>
      </c>
      <c r="S33" s="57">
        <v>11.371484514652</v>
      </c>
      <c r="T33" s="57">
        <v>11.719034514652</v>
      </c>
      <c r="U33" s="57">
        <v>12.938984514652</v>
      </c>
      <c r="V33" s="57">
        <v>13.433984514652</v>
      </c>
      <c r="W33" s="57">
        <v>14.103984514652</v>
      </c>
      <c r="X33" s="57">
        <v>20.818684514652</v>
      </c>
      <c r="Y33" s="57">
        <v>24.933984514652</v>
      </c>
      <c r="Z33" s="57">
        <v>25.238984514652</v>
      </c>
      <c r="AA33" s="57">
        <v>26.428984514652</v>
      </c>
      <c r="AB33" s="57">
        <v>26.826484514652</v>
      </c>
      <c r="AC33" s="57">
        <v>30.969534514652</v>
      </c>
      <c r="AD33" s="57">
        <v>30.971484514652</v>
      </c>
      <c r="AE33" s="57">
        <v>32.183984514652</v>
      </c>
      <c r="AF33" s="57">
        <v>33.356484514652</v>
      </c>
      <c r="AG33" s="57">
        <v>33.483984514652</v>
      </c>
      <c r="AH33" s="57">
        <v>33.123984514652</v>
      </c>
      <c r="AI33" s="57">
        <v>33.478984514652</v>
      </c>
      <c r="AJ33" s="57">
        <v>34.301484514652</v>
      </c>
      <c r="AK33" s="57">
        <v>35.071484514652</v>
      </c>
      <c r="AL33" s="57">
        <v>35.800784514652</v>
      </c>
      <c r="AM33" s="57">
        <v>36.406484514652</v>
      </c>
      <c r="AN33" s="57">
        <v>36.941484514652</v>
      </c>
      <c r="AO33" s="57">
        <v>36.503984514652</v>
      </c>
      <c r="AP33" s="57">
        <v>37.141484514652</v>
      </c>
      <c r="AQ33" s="57">
        <v>37.148984514652</v>
      </c>
      <c r="AR33" s="57">
        <v>37.876484514652</v>
      </c>
      <c r="AS33" s="57">
        <v>38.356484514652</v>
      </c>
      <c r="AT33" s="57">
        <v>39.528984514652</v>
      </c>
      <c r="AU33" s="57">
        <v>40.853984514652</v>
      </c>
      <c r="AV33" s="57">
        <v>44.483984514652</v>
      </c>
      <c r="AW33" s="57">
        <v>46.661484514652</v>
      </c>
      <c r="AX33" s="57">
        <v>49.913984514652</v>
      </c>
      <c r="AY33" s="57">
        <v>51.843984514652</v>
      </c>
      <c r="AZ33" s="57">
        <v>52.586484514652</v>
      </c>
      <c r="BA33" s="57">
        <v>59.438609514652</v>
      </c>
      <c r="BB33" s="57">
        <v>52.808984514652</v>
      </c>
      <c r="BC33" s="57">
        <v>51.993984514652</v>
      </c>
      <c r="BD33" s="57">
        <v>52.4099363907692</v>
      </c>
      <c r="BE33" s="57">
        <v>53.188984514652</v>
      </c>
      <c r="BF33" s="57">
        <v>52.501484514652</v>
      </c>
      <c r="BG33" s="57">
        <v>51.846284514652</v>
      </c>
      <c r="BH33" s="57">
        <v>52.041484514652</v>
      </c>
      <c r="BI33" s="57">
        <v>52.841484514652</v>
      </c>
      <c r="BJ33" s="57">
        <v>52.561484514652</v>
      </c>
      <c r="BK33" s="57">
        <v>54.523984514652</v>
      </c>
      <c r="BL33" s="57">
        <v>53.741384514652</v>
      </c>
      <c r="BM33" s="57">
        <v>52.953984514652</v>
      </c>
      <c r="BN33" s="57">
        <v>54.613984514652</v>
      </c>
      <c r="BO33" s="57">
        <v>53.373984514652</v>
      </c>
      <c r="BP33" s="57">
        <v>54.106484514652</v>
      </c>
      <c r="BQ33" s="57">
        <v>54.558984514652</v>
      </c>
      <c r="BR33" s="57">
        <v>53.931484514652</v>
      </c>
      <c r="BS33">
        <v>54.843984514652</v>
      </c>
    </row>
    <row r="34" ht="15.95" customHeight="1" spans="1:71">
      <c r="A34" s="85" t="s">
        <v>83</v>
      </c>
      <c r="B34" s="46"/>
      <c r="C34" s="46"/>
      <c r="D34" s="14">
        <v>-17.318611986716</v>
      </c>
      <c r="E34" s="14">
        <v>38.3375</v>
      </c>
      <c r="F34" s="14">
        <v>39.21</v>
      </c>
      <c r="G34" s="14">
        <f t="shared" si="2"/>
        <v>0.872500000000002</v>
      </c>
      <c r="H34" s="14">
        <f t="shared" si="0"/>
        <v>55.656111986716</v>
      </c>
      <c r="I34" s="14">
        <f t="shared" si="1"/>
        <v>56.528611986716</v>
      </c>
      <c r="J34" s="56"/>
      <c r="K34" s="56"/>
      <c r="L34" s="56"/>
      <c r="M34" s="56"/>
      <c r="N34" s="56"/>
      <c r="O34" s="56">
        <v>3.093611986716</v>
      </c>
      <c r="P34" s="57">
        <v>6.953611986716</v>
      </c>
      <c r="Q34" s="57">
        <v>10.111111986716</v>
      </c>
      <c r="R34" s="57">
        <v>10.633611986716</v>
      </c>
      <c r="S34" s="57">
        <v>10.988611986716</v>
      </c>
      <c r="T34" s="57">
        <v>11.344561986716</v>
      </c>
      <c r="U34" s="57">
        <v>12.476111986716</v>
      </c>
      <c r="V34" s="57">
        <v>12.923611986716</v>
      </c>
      <c r="W34" s="57">
        <v>13.551111986716</v>
      </c>
      <c r="X34" s="57">
        <v>20.159986986716</v>
      </c>
      <c r="Y34" s="57">
        <v>24.368611986716</v>
      </c>
      <c r="Z34" s="57">
        <v>24.641111986716</v>
      </c>
      <c r="AA34" s="57">
        <v>25.873611986716</v>
      </c>
      <c r="AB34" s="57">
        <v>26.306111986716</v>
      </c>
      <c r="AC34" s="57">
        <v>30.598811986716</v>
      </c>
      <c r="AD34" s="57">
        <v>30.588611986716</v>
      </c>
      <c r="AE34" s="57">
        <v>31.866111986716</v>
      </c>
      <c r="AF34" s="57">
        <v>33.138611986716</v>
      </c>
      <c r="AG34" s="57">
        <v>33.248611986716</v>
      </c>
      <c r="AH34" s="57">
        <v>32.878611986716</v>
      </c>
      <c r="AI34" s="57">
        <v>33.288611986716</v>
      </c>
      <c r="AJ34" s="57">
        <v>34.153611986716</v>
      </c>
      <c r="AK34" s="57">
        <v>34.913611986716</v>
      </c>
      <c r="AL34" s="57">
        <v>35.688411986716</v>
      </c>
      <c r="AM34" s="57">
        <v>36.328611986716</v>
      </c>
      <c r="AN34" s="57">
        <v>36.896111986716</v>
      </c>
      <c r="AO34" s="57">
        <v>36.443611986716</v>
      </c>
      <c r="AP34" s="57">
        <v>37.131111986716</v>
      </c>
      <c r="AQ34" s="57">
        <v>36.843611986716</v>
      </c>
      <c r="AR34" s="57">
        <v>38.593611986716</v>
      </c>
      <c r="AS34" s="57">
        <v>38.341111986716</v>
      </c>
      <c r="AT34" s="57">
        <v>39.541111986716</v>
      </c>
      <c r="AU34" s="57">
        <v>40.948611986716</v>
      </c>
      <c r="AV34" s="57">
        <v>44.798611986716</v>
      </c>
      <c r="AW34" s="57">
        <v>47.203611986716</v>
      </c>
      <c r="AX34" s="57">
        <v>50.611111986716</v>
      </c>
      <c r="AY34" s="57">
        <v>52.671111986716</v>
      </c>
      <c r="AZ34" s="57">
        <v>53.473611986716</v>
      </c>
      <c r="BA34" s="57">
        <v>61.335836986716</v>
      </c>
      <c r="BB34" s="57">
        <v>53.636111986716</v>
      </c>
      <c r="BC34" s="57">
        <v>52.843611986716</v>
      </c>
      <c r="BD34" s="57">
        <v>53.2663608826097</v>
      </c>
      <c r="BE34" s="57">
        <v>54.128611986716</v>
      </c>
      <c r="BF34" s="57">
        <v>53.393611986716</v>
      </c>
      <c r="BG34" s="57">
        <v>52.697461986716</v>
      </c>
      <c r="BH34" s="57">
        <v>52.846111986716</v>
      </c>
      <c r="BI34" s="57">
        <v>53.606111986716</v>
      </c>
      <c r="BJ34" s="57">
        <v>53.373611986716</v>
      </c>
      <c r="BK34" s="57">
        <v>55.513611986716</v>
      </c>
      <c r="BL34" s="57">
        <v>54.628311986716</v>
      </c>
      <c r="BM34" s="57">
        <v>53.786111986716</v>
      </c>
      <c r="BN34" s="57">
        <v>55.581111986716</v>
      </c>
      <c r="BO34" s="57">
        <v>54.241111986716</v>
      </c>
      <c r="BP34" s="57">
        <v>55.031111986716</v>
      </c>
      <c r="BQ34" s="57">
        <v>55.553611986716</v>
      </c>
      <c r="BR34" s="57">
        <v>54.893611986716</v>
      </c>
      <c r="BS34">
        <v>55.656111986716</v>
      </c>
    </row>
    <row r="35" ht="15.95" customHeight="1" spans="1:71">
      <c r="A35" s="85" t="s">
        <v>84</v>
      </c>
      <c r="B35" s="46"/>
      <c r="C35" s="46"/>
      <c r="D35" s="14">
        <v>-23.242175722748</v>
      </c>
      <c r="E35" s="14">
        <v>32.6475</v>
      </c>
      <c r="F35" s="14">
        <v>33.5425</v>
      </c>
      <c r="G35" s="14">
        <f t="shared" si="2"/>
        <v>0.895000000000003</v>
      </c>
      <c r="H35" s="14">
        <f t="shared" si="0"/>
        <v>55.889675722748</v>
      </c>
      <c r="I35" s="14">
        <f t="shared" si="1"/>
        <v>56.784675722748</v>
      </c>
      <c r="J35" s="56"/>
      <c r="K35" s="56"/>
      <c r="L35" s="56"/>
      <c r="M35" s="56"/>
      <c r="N35" s="56"/>
      <c r="O35" s="56">
        <v>3.054675722748</v>
      </c>
      <c r="P35" s="57">
        <v>6.672175722748</v>
      </c>
      <c r="Q35" s="57">
        <v>9.809675722748</v>
      </c>
      <c r="R35" s="57">
        <v>10.322175722748</v>
      </c>
      <c r="S35" s="57">
        <v>10.674675722748</v>
      </c>
      <c r="T35" s="57">
        <v>11.015925722748</v>
      </c>
      <c r="U35" s="57">
        <v>12.069675722748</v>
      </c>
      <c r="V35" s="57">
        <v>12.337175722748</v>
      </c>
      <c r="W35" s="57">
        <v>12.909675722748</v>
      </c>
      <c r="X35" s="57">
        <v>19.350475722748</v>
      </c>
      <c r="Y35" s="57">
        <v>23.549675722748</v>
      </c>
      <c r="Z35" s="57">
        <v>23.812175722748</v>
      </c>
      <c r="AA35" s="57">
        <v>25.139675722748</v>
      </c>
      <c r="AB35" s="57">
        <v>25.527175722748</v>
      </c>
      <c r="AC35" s="57">
        <v>29.959275722748</v>
      </c>
      <c r="AD35" s="57">
        <v>29.909675722748</v>
      </c>
      <c r="AE35" s="57">
        <v>31.279675722748</v>
      </c>
      <c r="AF35" s="57">
        <v>32.647175722748</v>
      </c>
      <c r="AG35" s="57">
        <v>32.719675722748</v>
      </c>
      <c r="AH35" s="57">
        <v>32.292175722748</v>
      </c>
      <c r="AI35" s="57">
        <v>32.742175722748</v>
      </c>
      <c r="AJ35" s="57">
        <v>33.709675722748</v>
      </c>
      <c r="AK35" s="57">
        <v>34.459675722748</v>
      </c>
      <c r="AL35" s="57">
        <v>35.260475722748</v>
      </c>
      <c r="AM35" s="57">
        <v>35.939675722748</v>
      </c>
      <c r="AN35" s="57">
        <v>36.582175722748</v>
      </c>
      <c r="AO35" s="57">
        <v>36.077175722748</v>
      </c>
      <c r="AP35" s="57">
        <v>36.864675722748</v>
      </c>
      <c r="AQ35" s="57">
        <v>36.527175722748</v>
      </c>
      <c r="AR35" s="57">
        <v>38.332175722748</v>
      </c>
      <c r="AS35" s="57">
        <v>38.019675722748</v>
      </c>
      <c r="AT35" s="57">
        <v>39.112175722748</v>
      </c>
      <c r="AU35" s="57">
        <v>40.627175722748</v>
      </c>
      <c r="AV35" s="57">
        <v>44.522175722748</v>
      </c>
      <c r="AW35" s="57">
        <v>47.104675722748</v>
      </c>
      <c r="AX35" s="57">
        <v>50.634675722748</v>
      </c>
      <c r="AY35" s="57">
        <v>52.782175722748</v>
      </c>
      <c r="AZ35" s="57">
        <v>53.707175722748</v>
      </c>
      <c r="BA35" s="57">
        <v>63.528850722748</v>
      </c>
      <c r="BB35" s="57">
        <v>53.824675722748</v>
      </c>
      <c r="BC35" s="57">
        <v>53.002175722748</v>
      </c>
      <c r="BD35" s="57">
        <v>53.42619312853</v>
      </c>
      <c r="BE35" s="57">
        <v>54.474675722748</v>
      </c>
      <c r="BF35" s="57">
        <v>53.837175722748</v>
      </c>
      <c r="BG35" s="57">
        <v>53.070150722748</v>
      </c>
      <c r="BH35" s="57">
        <v>53.142175722748</v>
      </c>
      <c r="BI35" s="57">
        <v>53.862175722748</v>
      </c>
      <c r="BJ35" s="57">
        <v>53.594675722748</v>
      </c>
      <c r="BK35" s="57">
        <v>55.804675722748</v>
      </c>
      <c r="BL35" s="57">
        <v>54.872575722748</v>
      </c>
      <c r="BM35" s="57">
        <v>54.057175722748</v>
      </c>
      <c r="BN35" s="57">
        <v>55.882175722748</v>
      </c>
      <c r="BO35" s="57">
        <v>54.487175722748</v>
      </c>
      <c r="BP35" s="57">
        <v>55.432175722748</v>
      </c>
      <c r="BQ35" s="57">
        <v>55.924675722748</v>
      </c>
      <c r="BR35" s="57">
        <v>55.309675722748</v>
      </c>
      <c r="BS35">
        <v>55.889675722748</v>
      </c>
    </row>
    <row r="36" ht="15.95" customHeight="1" spans="1:71">
      <c r="A36" s="85" t="s">
        <v>85</v>
      </c>
      <c r="B36" s="46"/>
      <c r="C36" s="46"/>
      <c r="D36" s="14">
        <v>-30.47145740716</v>
      </c>
      <c r="E36" s="14">
        <v>25.88</v>
      </c>
      <c r="F36" s="14">
        <v>26.7675</v>
      </c>
      <c r="G36" s="14">
        <f t="shared" si="2"/>
        <v>0.887500000000006</v>
      </c>
      <c r="H36" s="14">
        <f t="shared" si="0"/>
        <v>56.35145740716</v>
      </c>
      <c r="I36" s="14">
        <f t="shared" si="1"/>
        <v>57.23895740716</v>
      </c>
      <c r="J36" s="56"/>
      <c r="K36" s="56"/>
      <c r="L36" s="56"/>
      <c r="M36" s="56"/>
      <c r="N36" s="56"/>
      <c r="O36" s="56">
        <v>2.95895740716</v>
      </c>
      <c r="P36" s="57">
        <v>6.32145740716</v>
      </c>
      <c r="Q36" s="57">
        <v>9.37145740716</v>
      </c>
      <c r="R36" s="57">
        <v>9.84645740716</v>
      </c>
      <c r="S36" s="57">
        <v>10.18895740716</v>
      </c>
      <c r="T36" s="57">
        <v>10.52390740716</v>
      </c>
      <c r="U36" s="57">
        <v>11.60895740716</v>
      </c>
      <c r="V36" s="57">
        <v>11.90395740716</v>
      </c>
      <c r="W36" s="57">
        <v>12.45395740716</v>
      </c>
      <c r="X36" s="57">
        <v>18.76403240716</v>
      </c>
      <c r="Y36" s="57">
        <v>23.04145740716</v>
      </c>
      <c r="Z36" s="57">
        <v>23.27895740716</v>
      </c>
      <c r="AA36" s="57">
        <v>24.64645740716</v>
      </c>
      <c r="AB36" s="57">
        <v>25.04395740716</v>
      </c>
      <c r="AC36" s="57">
        <v>29.57035740716</v>
      </c>
      <c r="AD36" s="57">
        <v>29.52145740716</v>
      </c>
      <c r="AE36" s="57">
        <v>30.90895740716</v>
      </c>
      <c r="AF36" s="57">
        <v>32.31145740716</v>
      </c>
      <c r="AG36" s="57">
        <v>32.37895740716</v>
      </c>
      <c r="AH36" s="57">
        <v>31.94145740716</v>
      </c>
      <c r="AI36" s="57">
        <v>32.39145740716</v>
      </c>
      <c r="AJ36" s="57">
        <v>33.39395740716</v>
      </c>
      <c r="AK36" s="57">
        <v>34.13395740716</v>
      </c>
      <c r="AL36" s="57">
        <v>34.96725740716</v>
      </c>
      <c r="AM36" s="57">
        <v>35.65895740716</v>
      </c>
      <c r="AN36" s="57">
        <v>36.29895740716</v>
      </c>
      <c r="AO36" s="57">
        <v>35.78895740716</v>
      </c>
      <c r="AP36" s="57">
        <v>36.60395740716</v>
      </c>
      <c r="AQ36" s="57">
        <v>36.27145740716</v>
      </c>
      <c r="AR36" s="57">
        <v>38.03895740716</v>
      </c>
      <c r="AS36" s="57">
        <v>37.80395740716</v>
      </c>
      <c r="AT36" s="57">
        <v>39.00395740716</v>
      </c>
      <c r="AU36" s="57">
        <v>40.60145740716</v>
      </c>
      <c r="AV36" s="57">
        <v>44.53395740716</v>
      </c>
      <c r="AW36" s="57">
        <v>47.19645740716</v>
      </c>
      <c r="AX36" s="57">
        <v>50.89145740716</v>
      </c>
      <c r="AY36" s="57">
        <v>53.20895740716</v>
      </c>
      <c r="AZ36" s="57">
        <v>54.16145740716</v>
      </c>
      <c r="BA36" s="57">
        <v>63.94963240716</v>
      </c>
      <c r="BB36" s="57">
        <v>54.27895740716</v>
      </c>
      <c r="BC36" s="57">
        <v>53.46645740716</v>
      </c>
      <c r="BD36" s="57">
        <v>53.8941890664173</v>
      </c>
      <c r="BE36" s="57">
        <v>54.99145740716</v>
      </c>
      <c r="BF36" s="57">
        <v>54.43395740716</v>
      </c>
      <c r="BG36" s="57">
        <v>53.60078240716</v>
      </c>
      <c r="BH36" s="57">
        <v>53.69395740716</v>
      </c>
      <c r="BI36" s="57">
        <v>54.40645740716</v>
      </c>
      <c r="BJ36" s="57">
        <v>54.09895740716</v>
      </c>
      <c r="BK36" s="57">
        <v>56.41895740716</v>
      </c>
      <c r="BL36" s="57">
        <v>55.45175740716</v>
      </c>
      <c r="BM36" s="57">
        <v>54.57395740716</v>
      </c>
      <c r="BN36" s="57">
        <v>56.44895740716</v>
      </c>
      <c r="BO36" s="57">
        <v>55.00145740716</v>
      </c>
      <c r="BP36" s="57">
        <v>55.96895740716</v>
      </c>
      <c r="BQ36" s="57">
        <v>56.49145740716</v>
      </c>
      <c r="BR36" s="57">
        <v>55.81645740716</v>
      </c>
      <c r="BS36">
        <v>56.35145740716</v>
      </c>
    </row>
    <row r="37" ht="15.95" customHeight="1" spans="1:71">
      <c r="A37" s="85" t="s">
        <v>86</v>
      </c>
      <c r="B37" s="46"/>
      <c r="C37" s="46"/>
      <c r="D37" s="14">
        <v>-37.294249714244</v>
      </c>
      <c r="E37" s="14">
        <v>18.9925</v>
      </c>
      <c r="F37" s="14">
        <v>19.905</v>
      </c>
      <c r="G37" s="14">
        <f t="shared" si="2"/>
        <v>0.912500000000005</v>
      </c>
      <c r="H37" s="14">
        <f t="shared" si="0"/>
        <v>56.286749714244</v>
      </c>
      <c r="I37" s="14">
        <f t="shared" si="1"/>
        <v>57.199249714244</v>
      </c>
      <c r="J37" s="56"/>
      <c r="K37" s="56"/>
      <c r="L37" s="56"/>
      <c r="M37" s="56"/>
      <c r="N37" s="56"/>
      <c r="O37" s="56">
        <v>2.856749714244</v>
      </c>
      <c r="P37" s="57">
        <v>5.969249714244</v>
      </c>
      <c r="Q37" s="57">
        <v>8.951749714244</v>
      </c>
      <c r="R37" s="57">
        <v>9.404249714244</v>
      </c>
      <c r="S37" s="57">
        <v>9.70174971424401</v>
      </c>
      <c r="T37" s="57">
        <v>10.068199714244</v>
      </c>
      <c r="U37" s="57">
        <v>11.111749714244</v>
      </c>
      <c r="V37" s="57">
        <v>11.364249714244</v>
      </c>
      <c r="W37" s="57">
        <v>11.841749714244</v>
      </c>
      <c r="X37" s="57">
        <v>17.977524714244</v>
      </c>
      <c r="Y37" s="57">
        <v>22.241749714244</v>
      </c>
      <c r="Z37" s="57">
        <v>22.441749714244</v>
      </c>
      <c r="AA37" s="57">
        <v>23.876749714244</v>
      </c>
      <c r="AB37" s="57">
        <v>24.249249714244</v>
      </c>
      <c r="AC37" s="57">
        <v>28.867899714244</v>
      </c>
      <c r="AD37" s="57">
        <v>28.799249714244</v>
      </c>
      <c r="AE37" s="57">
        <v>30.214249714244</v>
      </c>
      <c r="AF37" s="57">
        <v>31.669249714244</v>
      </c>
      <c r="AG37" s="57">
        <v>31.749249714244</v>
      </c>
      <c r="AH37" s="57">
        <v>31.276749714244</v>
      </c>
      <c r="AI37" s="57">
        <v>31.734249714244</v>
      </c>
      <c r="AJ37" s="57">
        <v>32.786749714244</v>
      </c>
      <c r="AK37" s="57">
        <v>33.506749714244</v>
      </c>
      <c r="AL37" s="57">
        <v>34.360849714244</v>
      </c>
      <c r="AM37" s="57">
        <v>35.049249714244</v>
      </c>
      <c r="AN37" s="57">
        <v>35.751749714244</v>
      </c>
      <c r="AO37" s="57">
        <v>35.271749714244</v>
      </c>
      <c r="AP37" s="57">
        <v>36.079249714244</v>
      </c>
      <c r="AQ37" s="57">
        <v>35.754249714244</v>
      </c>
      <c r="AR37" s="57">
        <v>37.499249714244</v>
      </c>
      <c r="AS37" s="57">
        <v>37.284249714244</v>
      </c>
      <c r="AT37" s="57">
        <v>38.464249714244</v>
      </c>
      <c r="AU37" s="57">
        <v>40.154249714244</v>
      </c>
      <c r="AV37" s="57">
        <v>44.046749714244</v>
      </c>
      <c r="AW37" s="57">
        <v>46.789249714244</v>
      </c>
      <c r="AX37" s="57">
        <v>50.611749714244</v>
      </c>
      <c r="AY37" s="57">
        <v>53.026749714244</v>
      </c>
      <c r="AZ37" s="57">
        <v>54.066749714244</v>
      </c>
      <c r="BA37" s="57">
        <v>64.494649714244</v>
      </c>
      <c r="BB37" s="57">
        <v>54.189249714244</v>
      </c>
      <c r="BC37" s="57">
        <v>53.384249714244</v>
      </c>
      <c r="BD37" s="57">
        <v>53.834249714244</v>
      </c>
      <c r="BE37" s="57">
        <v>55.019249714244</v>
      </c>
      <c r="BF37" s="57">
        <v>54.534249714244</v>
      </c>
      <c r="BG37" s="57">
        <v>53.664849714244</v>
      </c>
      <c r="BH37" s="57">
        <v>53.779249714244</v>
      </c>
      <c r="BI37" s="57">
        <v>54.426749714244</v>
      </c>
      <c r="BJ37" s="57">
        <v>54.109249714244</v>
      </c>
      <c r="BK37" s="57">
        <v>56.436749714244</v>
      </c>
      <c r="BL37" s="57">
        <v>55.466949714244</v>
      </c>
      <c r="BM37" s="57">
        <v>54.586749714244</v>
      </c>
      <c r="BN37" s="57">
        <v>56.474249714244</v>
      </c>
      <c r="BO37" s="57">
        <v>54.986749714244</v>
      </c>
      <c r="BP37" s="57">
        <v>56.016749714244</v>
      </c>
      <c r="BQ37" s="57">
        <v>56.521749714244</v>
      </c>
      <c r="BR37" s="57">
        <v>55.846749714244</v>
      </c>
      <c r="BS37">
        <v>56.286749714244</v>
      </c>
    </row>
    <row r="38" ht="15.95" customHeight="1" spans="1:71">
      <c r="A38" s="85" t="s">
        <v>87</v>
      </c>
      <c r="B38" s="46"/>
      <c r="C38" s="46"/>
      <c r="D38" s="14">
        <v>-43.78177608732</v>
      </c>
      <c r="E38" s="14">
        <v>12.8175</v>
      </c>
      <c r="F38" s="14">
        <v>13.7325</v>
      </c>
      <c r="G38" s="14">
        <f t="shared" ref="G38:G60" si="3">F38-E38</f>
        <v>0.915000000000004</v>
      </c>
      <c r="H38" s="14">
        <f t="shared" si="0"/>
        <v>56.59927608732</v>
      </c>
      <c r="I38" s="14">
        <f t="shared" si="1"/>
        <v>57.51427608732</v>
      </c>
      <c r="J38" s="56"/>
      <c r="K38" s="56"/>
      <c r="L38" s="56"/>
      <c r="M38" s="56"/>
      <c r="N38" s="56"/>
      <c r="O38" s="56">
        <v>2.76427608732</v>
      </c>
      <c r="P38" s="57">
        <v>5.63927608732</v>
      </c>
      <c r="Q38" s="57">
        <v>8.47927608732</v>
      </c>
      <c r="R38" s="57">
        <v>8.88427608732</v>
      </c>
      <c r="S38" s="57">
        <v>9.17927608732001</v>
      </c>
      <c r="T38" s="57">
        <v>9.49427608732</v>
      </c>
      <c r="U38" s="57">
        <v>10.64427608732</v>
      </c>
      <c r="V38" s="57">
        <v>10.98427608732</v>
      </c>
      <c r="W38" s="57">
        <v>11.44927608732</v>
      </c>
      <c r="X38" s="57">
        <v>17.54355108732</v>
      </c>
      <c r="Y38" s="57">
        <v>21.83677608732</v>
      </c>
      <c r="Z38" s="57">
        <v>22.03677608732</v>
      </c>
      <c r="AA38" s="57">
        <v>23.48177608732</v>
      </c>
      <c r="AB38" s="57">
        <v>23.88677608732</v>
      </c>
      <c r="AC38" s="57">
        <v>28.54847608732</v>
      </c>
      <c r="AD38" s="57">
        <v>28.47427608732</v>
      </c>
      <c r="AE38" s="57">
        <v>29.88677608732</v>
      </c>
      <c r="AF38" s="57">
        <v>31.35177608732</v>
      </c>
      <c r="AG38" s="57">
        <v>31.42677608732</v>
      </c>
      <c r="AH38" s="57">
        <v>30.97427608732</v>
      </c>
      <c r="AI38" s="57">
        <v>31.43177608732</v>
      </c>
      <c r="AJ38" s="57">
        <v>32.47427608732</v>
      </c>
      <c r="AK38" s="57">
        <v>33.17427608732</v>
      </c>
      <c r="AL38" s="57">
        <v>34.06217608732</v>
      </c>
      <c r="AM38" s="57">
        <v>34.79177608732</v>
      </c>
      <c r="AN38" s="57">
        <v>35.36427608732</v>
      </c>
      <c r="AO38" s="57">
        <v>34.83427608732</v>
      </c>
      <c r="AP38" s="57">
        <v>35.66677608732</v>
      </c>
      <c r="AQ38" s="57">
        <v>35.40677608732</v>
      </c>
      <c r="AR38" s="57">
        <v>37.09177608732</v>
      </c>
      <c r="AS38" s="57">
        <v>37.03177608732</v>
      </c>
      <c r="AT38" s="57">
        <v>38.34427608732</v>
      </c>
      <c r="AU38" s="57">
        <v>40.16427608732</v>
      </c>
      <c r="AV38" s="57">
        <v>44.06427608732</v>
      </c>
      <c r="AW38" s="57">
        <v>46.81177608732</v>
      </c>
      <c r="AX38" s="57">
        <v>50.76677608732</v>
      </c>
      <c r="AY38" s="57">
        <v>53.31427608732</v>
      </c>
      <c r="AZ38" s="57">
        <v>54.41427608732</v>
      </c>
      <c r="BA38" s="57">
        <v>63.87987608732</v>
      </c>
      <c r="BB38" s="57">
        <v>54.48927608732</v>
      </c>
      <c r="BC38" s="57">
        <v>53.75927608732</v>
      </c>
      <c r="BD38" s="57">
        <v>54.22927608732</v>
      </c>
      <c r="BE38" s="57">
        <v>55.38677608732</v>
      </c>
      <c r="BF38" s="57">
        <v>54.97427608732</v>
      </c>
      <c r="BG38" s="57">
        <v>54.09385108732</v>
      </c>
      <c r="BH38" s="57">
        <v>54.22177608732</v>
      </c>
      <c r="BI38" s="57">
        <v>54.82927608732</v>
      </c>
      <c r="BJ38" s="57">
        <v>54.48677608732</v>
      </c>
      <c r="BK38" s="57">
        <v>56.88427608732</v>
      </c>
      <c r="BL38" s="57">
        <v>55.90277608732</v>
      </c>
      <c r="BM38" s="57">
        <v>54.98677608732</v>
      </c>
      <c r="BN38" s="57">
        <v>56.88677608732</v>
      </c>
      <c r="BO38" s="57">
        <v>55.40177608732</v>
      </c>
      <c r="BP38" s="57">
        <v>56.37177608732</v>
      </c>
      <c r="BQ38" s="57">
        <v>56.87677608732</v>
      </c>
      <c r="BR38" s="57">
        <v>56.16927608732</v>
      </c>
      <c r="BS38">
        <v>56.59927608732</v>
      </c>
    </row>
    <row r="39" ht="15.95" customHeight="1" spans="1:71">
      <c r="A39" s="85" t="s">
        <v>88</v>
      </c>
      <c r="B39" s="46"/>
      <c r="C39" s="46"/>
      <c r="D39" s="14">
        <v>-48.206855573756</v>
      </c>
      <c r="E39" s="14">
        <v>8.18000000000001</v>
      </c>
      <c r="F39" s="14">
        <v>9.11000000000001</v>
      </c>
      <c r="G39" s="14">
        <f t="shared" si="3"/>
        <v>0.929999999999996</v>
      </c>
      <c r="H39" s="14">
        <f t="shared" si="0"/>
        <v>56.386855573756</v>
      </c>
      <c r="I39" s="14">
        <f t="shared" si="1"/>
        <v>57.316855573756</v>
      </c>
      <c r="J39" s="56"/>
      <c r="K39" s="56"/>
      <c r="L39" s="56"/>
      <c r="M39" s="56"/>
      <c r="N39" s="56"/>
      <c r="O39" s="56">
        <v>2.63935557375601</v>
      </c>
      <c r="P39" s="57">
        <v>5.27935557375601</v>
      </c>
      <c r="Q39" s="57">
        <v>7.991855573756</v>
      </c>
      <c r="R39" s="57">
        <v>8.364355573756</v>
      </c>
      <c r="S39" s="57">
        <v>8.64685557375601</v>
      </c>
      <c r="T39" s="57">
        <v>8.94820557375601</v>
      </c>
      <c r="U39" s="57">
        <v>10.106855573756</v>
      </c>
      <c r="V39" s="57">
        <v>10.471855573756</v>
      </c>
      <c r="W39" s="57">
        <v>10.936855573756</v>
      </c>
      <c r="X39" s="57">
        <v>16.865130573756</v>
      </c>
      <c r="Y39" s="57">
        <v>21.171855573756</v>
      </c>
      <c r="Z39" s="57">
        <v>21.356855573756</v>
      </c>
      <c r="AA39" s="57">
        <v>22.804355573756</v>
      </c>
      <c r="AB39" s="57">
        <v>23.216855573756</v>
      </c>
      <c r="AC39" s="57">
        <v>27.923655573756</v>
      </c>
      <c r="AD39" s="57">
        <v>27.814355573756</v>
      </c>
      <c r="AE39" s="57">
        <v>29.214355573756</v>
      </c>
      <c r="AF39" s="57">
        <v>30.716855573756</v>
      </c>
      <c r="AG39" s="57">
        <v>30.779355573756</v>
      </c>
      <c r="AH39" s="57">
        <v>30.316855573756</v>
      </c>
      <c r="AI39" s="57">
        <v>30.806855573756</v>
      </c>
      <c r="AJ39" s="57">
        <v>31.861855573756</v>
      </c>
      <c r="AK39" s="57">
        <v>32.491855573756</v>
      </c>
      <c r="AL39" s="57">
        <v>33.392755573756</v>
      </c>
      <c r="AM39" s="57">
        <v>34.186855573756</v>
      </c>
      <c r="AN39" s="57">
        <v>34.764355573756</v>
      </c>
      <c r="AO39" s="57">
        <v>34.169355573756</v>
      </c>
      <c r="AP39" s="57">
        <v>35.036855573756</v>
      </c>
      <c r="AQ39" s="57">
        <v>34.756855573756</v>
      </c>
      <c r="AR39" s="57">
        <v>36.449355573756</v>
      </c>
      <c r="AS39" s="57">
        <v>36.419355573756</v>
      </c>
      <c r="AT39" s="57">
        <v>37.824355573756</v>
      </c>
      <c r="AU39" s="57">
        <v>39.746855573756</v>
      </c>
      <c r="AV39" s="57">
        <v>43.604355573756</v>
      </c>
      <c r="AW39" s="57">
        <v>46.311855573756</v>
      </c>
      <c r="AX39" s="57">
        <v>50.374355573756</v>
      </c>
      <c r="AY39" s="57">
        <v>53.009355573756</v>
      </c>
      <c r="AZ39" s="57">
        <v>54.154355573756</v>
      </c>
      <c r="BA39" s="57">
        <v>62.065505573756</v>
      </c>
      <c r="BB39" s="57">
        <v>54.266855573756</v>
      </c>
      <c r="BC39" s="57">
        <v>53.536855573756</v>
      </c>
      <c r="BD39" s="57">
        <v>53.976855573756</v>
      </c>
      <c r="BE39" s="57">
        <v>55.221855573756</v>
      </c>
      <c r="BF39" s="57">
        <v>54.876855573756</v>
      </c>
      <c r="BG39" s="57">
        <v>54.018480573756</v>
      </c>
      <c r="BH39" s="57">
        <v>54.151855573756</v>
      </c>
      <c r="BI39" s="57">
        <v>54.721855573756</v>
      </c>
      <c r="BJ39" s="57">
        <v>54.364355573756</v>
      </c>
      <c r="BK39" s="57">
        <v>56.774355573756</v>
      </c>
      <c r="BL39" s="57">
        <v>55.787655573756</v>
      </c>
      <c r="BM39" s="57">
        <v>54.814355573756</v>
      </c>
      <c r="BN39" s="57">
        <v>56.744355573756</v>
      </c>
      <c r="BO39" s="57">
        <v>55.269355573756</v>
      </c>
      <c r="BP39" s="57">
        <v>56.196855573756</v>
      </c>
      <c r="BQ39" s="57">
        <v>56.706855573756</v>
      </c>
      <c r="BR39" s="57">
        <v>55.974355573756</v>
      </c>
      <c r="BS39">
        <v>56.386855573756</v>
      </c>
    </row>
    <row r="40" ht="15.95" customHeight="1" spans="1:71">
      <c r="A40" s="85" t="s">
        <v>89</v>
      </c>
      <c r="B40" s="46"/>
      <c r="C40" s="46"/>
      <c r="D40" s="14">
        <v>-51.8027596025</v>
      </c>
      <c r="E40" s="14">
        <v>4.01500000000001</v>
      </c>
      <c r="F40" s="14">
        <v>4.92750000000001</v>
      </c>
      <c r="G40" s="14">
        <f t="shared" si="3"/>
        <v>0.912499999999996</v>
      </c>
      <c r="H40" s="14">
        <f t="shared" si="0"/>
        <v>55.8177596025</v>
      </c>
      <c r="I40" s="14">
        <f t="shared" si="1"/>
        <v>56.7302596025</v>
      </c>
      <c r="J40" s="56"/>
      <c r="K40" s="56"/>
      <c r="L40" s="56"/>
      <c r="M40" s="56"/>
      <c r="N40" s="56"/>
      <c r="O40" s="56">
        <v>2.5452596025</v>
      </c>
      <c r="P40" s="57">
        <v>4.9602596025</v>
      </c>
      <c r="Q40" s="57">
        <v>7.6052596025</v>
      </c>
      <c r="R40" s="57">
        <v>7.93025960249999</v>
      </c>
      <c r="S40" s="57">
        <v>8.19775960250001</v>
      </c>
      <c r="T40" s="57">
        <v>8.4949096025</v>
      </c>
      <c r="U40" s="57">
        <v>9.6002596025</v>
      </c>
      <c r="V40" s="57">
        <v>9.9677596025</v>
      </c>
      <c r="W40" s="57">
        <v>10.3727596025</v>
      </c>
      <c r="X40" s="57">
        <v>16.0831596025</v>
      </c>
      <c r="Y40" s="57">
        <v>20.3452596025</v>
      </c>
      <c r="Z40" s="57">
        <v>20.5052596025</v>
      </c>
      <c r="AA40" s="57">
        <v>21.9452596025</v>
      </c>
      <c r="AB40" s="57">
        <v>22.3677596025</v>
      </c>
      <c r="AC40" s="57">
        <v>27.0889096025</v>
      </c>
      <c r="AD40" s="57">
        <v>26.9502596025</v>
      </c>
      <c r="AE40" s="57">
        <v>28.3477596025</v>
      </c>
      <c r="AF40" s="57">
        <v>29.8652596025</v>
      </c>
      <c r="AG40" s="57">
        <v>29.8902596025</v>
      </c>
      <c r="AH40" s="57">
        <v>29.4377596025</v>
      </c>
      <c r="AI40" s="57">
        <v>29.9427596025</v>
      </c>
      <c r="AJ40" s="57">
        <v>31.0002596025</v>
      </c>
      <c r="AK40" s="57">
        <v>31.6502596025</v>
      </c>
      <c r="AL40" s="57">
        <v>32.5667596025</v>
      </c>
      <c r="AM40" s="57">
        <v>33.3302596025</v>
      </c>
      <c r="AN40" s="57">
        <v>33.9327596025</v>
      </c>
      <c r="AO40" s="57">
        <v>33.3402596025</v>
      </c>
      <c r="AP40" s="57">
        <v>34.2402596025</v>
      </c>
      <c r="AQ40" s="57">
        <v>33.9627596025</v>
      </c>
      <c r="AR40" s="57">
        <v>35.6302596025</v>
      </c>
      <c r="AS40" s="57">
        <v>35.6277596025</v>
      </c>
      <c r="AT40" s="57">
        <v>37.0002596025</v>
      </c>
      <c r="AU40" s="57">
        <v>38.9777596025</v>
      </c>
      <c r="AV40" s="57">
        <v>42.7552596025</v>
      </c>
      <c r="AW40" s="57">
        <v>45.3727596025</v>
      </c>
      <c r="AX40" s="57">
        <v>49.5402596025</v>
      </c>
      <c r="AY40" s="57">
        <v>52.2377596025</v>
      </c>
      <c r="AZ40" s="57">
        <v>53.4502596025</v>
      </c>
      <c r="BA40" s="57">
        <v>61.1510096025</v>
      </c>
      <c r="BB40" s="57">
        <v>53.5877596025</v>
      </c>
      <c r="BC40" s="57">
        <v>52.8802596025</v>
      </c>
      <c r="BD40" s="57">
        <v>53.30330167932</v>
      </c>
      <c r="BE40" s="57">
        <v>54.6352596025</v>
      </c>
      <c r="BF40" s="57">
        <v>54.3702596025</v>
      </c>
      <c r="BG40" s="57">
        <v>53.5339346025</v>
      </c>
      <c r="BH40" s="57">
        <v>53.6902596025</v>
      </c>
      <c r="BI40" s="57">
        <v>54.2277596025</v>
      </c>
      <c r="BJ40" s="57">
        <v>53.8302596025</v>
      </c>
      <c r="BK40" s="57">
        <v>56.2402596025</v>
      </c>
      <c r="BL40" s="57">
        <v>55.2249596025</v>
      </c>
      <c r="BM40" s="57">
        <v>54.1852596025</v>
      </c>
      <c r="BN40" s="57">
        <v>56.1577596025</v>
      </c>
      <c r="BO40" s="57">
        <v>54.6627596025</v>
      </c>
      <c r="BP40" s="57">
        <v>55.6052596025</v>
      </c>
      <c r="BQ40" s="57">
        <v>56.1077596025</v>
      </c>
      <c r="BR40" s="57">
        <v>55.3577596025</v>
      </c>
      <c r="BS40">
        <v>55.8177596025</v>
      </c>
    </row>
    <row r="41" ht="15.95" customHeight="1" spans="1:71">
      <c r="A41" s="85" t="s">
        <v>90</v>
      </c>
      <c r="B41" s="46"/>
      <c r="C41" s="46"/>
      <c r="D41" s="14">
        <v>-55.896908319908</v>
      </c>
      <c r="E41" s="14">
        <v>-0.96249999999999</v>
      </c>
      <c r="F41" s="14">
        <v>-0.052499999999994</v>
      </c>
      <c r="G41" s="14">
        <f t="shared" si="3"/>
        <v>0.909999999999996</v>
      </c>
      <c r="H41" s="14">
        <f t="shared" si="0"/>
        <v>54.934408319908</v>
      </c>
      <c r="I41" s="14">
        <f t="shared" si="1"/>
        <v>55.844408319908</v>
      </c>
      <c r="J41" s="56"/>
      <c r="K41" s="56"/>
      <c r="L41" s="56"/>
      <c r="M41" s="56"/>
      <c r="N41" s="56"/>
      <c r="O41" s="56">
        <v>2.45440831990798</v>
      </c>
      <c r="P41" s="57">
        <v>4.66440831990801</v>
      </c>
      <c r="Q41" s="57">
        <v>7.221908319908</v>
      </c>
      <c r="R41" s="57">
        <v>7.501908319908</v>
      </c>
      <c r="S41" s="57">
        <v>7.76690831990801</v>
      </c>
      <c r="T41" s="57">
        <v>8.06510831990801</v>
      </c>
      <c r="U41" s="57">
        <v>9.104408319908</v>
      </c>
      <c r="V41" s="57">
        <v>9.431908319908</v>
      </c>
      <c r="W41" s="57">
        <v>9.776908319908</v>
      </c>
      <c r="X41" s="57">
        <v>15.252833319908</v>
      </c>
      <c r="Y41" s="57">
        <v>19.464408319908</v>
      </c>
      <c r="Z41" s="57">
        <v>19.586908319908</v>
      </c>
      <c r="AA41" s="57">
        <v>21.026908319908</v>
      </c>
      <c r="AB41" s="57">
        <v>21.446908319908</v>
      </c>
      <c r="AC41" s="57">
        <v>26.166008319908</v>
      </c>
      <c r="AD41" s="57">
        <v>25.971908319908</v>
      </c>
      <c r="AE41" s="57">
        <v>27.376908319908</v>
      </c>
      <c r="AF41" s="57">
        <v>28.919408319908</v>
      </c>
      <c r="AG41" s="57">
        <v>28.926908319908</v>
      </c>
      <c r="AH41" s="57">
        <v>28.456908319908</v>
      </c>
      <c r="AI41" s="57">
        <v>28.966908319908</v>
      </c>
      <c r="AJ41" s="57">
        <v>30.054408319908</v>
      </c>
      <c r="AK41" s="57">
        <v>30.664408319908</v>
      </c>
      <c r="AL41" s="57">
        <v>31.623808319908</v>
      </c>
      <c r="AM41" s="57">
        <v>32.384408319908</v>
      </c>
      <c r="AN41" s="57">
        <v>33.001908319908</v>
      </c>
      <c r="AO41" s="57">
        <v>32.389408319908</v>
      </c>
      <c r="AP41" s="57">
        <v>33.291908319908</v>
      </c>
      <c r="AQ41" s="57">
        <v>33.036908319908</v>
      </c>
      <c r="AR41" s="57">
        <v>34.719408319908</v>
      </c>
      <c r="AS41" s="57">
        <v>34.711908319908</v>
      </c>
      <c r="AT41" s="57">
        <v>36.036908319908</v>
      </c>
      <c r="AU41" s="57">
        <v>38.046908319908</v>
      </c>
      <c r="AV41" s="57">
        <v>41.666908319908</v>
      </c>
      <c r="AW41" s="57">
        <v>44.206908319908</v>
      </c>
      <c r="AX41" s="57">
        <v>48.459408319908</v>
      </c>
      <c r="AY41" s="57">
        <v>51.194408319908</v>
      </c>
      <c r="AZ41" s="57">
        <v>52.459408319908</v>
      </c>
      <c r="BA41" s="57">
        <v>60.179308319908</v>
      </c>
      <c r="BB41" s="57">
        <v>52.664408319908</v>
      </c>
      <c r="BC41" s="57">
        <v>51.966908319908</v>
      </c>
      <c r="BD41" s="57">
        <v>52.3826435864673</v>
      </c>
      <c r="BE41" s="57">
        <v>53.774408319908</v>
      </c>
      <c r="BF41" s="57">
        <v>53.579408319908</v>
      </c>
      <c r="BG41" s="57">
        <v>52.766708319908</v>
      </c>
      <c r="BH41" s="57">
        <v>52.949408319908</v>
      </c>
      <c r="BI41" s="57">
        <v>53.484408319908</v>
      </c>
      <c r="BJ41" s="57">
        <v>53.034408319908</v>
      </c>
      <c r="BK41" s="57">
        <v>55.421908319908</v>
      </c>
      <c r="BL41" s="57">
        <v>54.397508319908</v>
      </c>
      <c r="BM41" s="57">
        <v>53.314408319908</v>
      </c>
      <c r="BN41" s="57">
        <v>55.304408319908</v>
      </c>
      <c r="BO41" s="57">
        <v>53.816908319908</v>
      </c>
      <c r="BP41" s="57">
        <v>54.766908319908</v>
      </c>
      <c r="BQ41" s="57">
        <v>55.236908319908</v>
      </c>
      <c r="BR41" s="57">
        <v>54.441908319908</v>
      </c>
      <c r="BS41">
        <v>54.934408319908</v>
      </c>
    </row>
    <row r="42" ht="15.95" customHeight="1" spans="1:71">
      <c r="A42" s="85" t="s">
        <v>91</v>
      </c>
      <c r="B42" s="46"/>
      <c r="C42" s="46"/>
      <c r="D42" s="14">
        <v>-59.75241344764</v>
      </c>
      <c r="E42" s="14">
        <v>-5.57249999999999</v>
      </c>
      <c r="F42" s="14">
        <v>-4.68249999999999</v>
      </c>
      <c r="G42" s="14">
        <f t="shared" si="3"/>
        <v>0.889999999999996</v>
      </c>
      <c r="H42" s="14">
        <f t="shared" si="0"/>
        <v>54.17991344764</v>
      </c>
      <c r="I42" s="14">
        <f t="shared" si="1"/>
        <v>55.06991344764</v>
      </c>
      <c r="J42" s="56"/>
      <c r="K42" s="56"/>
      <c r="L42" s="56"/>
      <c r="M42" s="56"/>
      <c r="N42" s="56"/>
      <c r="O42" s="56">
        <v>2.37491344764</v>
      </c>
      <c r="P42" s="57">
        <v>4.38491344764001</v>
      </c>
      <c r="Q42" s="57">
        <v>6.79991344764</v>
      </c>
      <c r="R42" s="57">
        <v>7.02241344764</v>
      </c>
      <c r="S42" s="57">
        <v>7.28491344764002</v>
      </c>
      <c r="T42" s="57">
        <v>7.56421344764001</v>
      </c>
      <c r="U42" s="57">
        <v>8.60241344764</v>
      </c>
      <c r="V42" s="57">
        <v>8.97991344764</v>
      </c>
      <c r="W42" s="57">
        <v>9.28241344764</v>
      </c>
      <c r="X42" s="57">
        <v>14.64628844764</v>
      </c>
      <c r="Y42" s="57">
        <v>18.81491344764</v>
      </c>
      <c r="Z42" s="57">
        <v>18.91241344764</v>
      </c>
      <c r="AA42" s="57">
        <v>20.32741344764</v>
      </c>
      <c r="AB42" s="57">
        <v>20.77241344764</v>
      </c>
      <c r="AC42" s="57">
        <v>25.44436344764</v>
      </c>
      <c r="AD42" s="57">
        <v>25.22991344764</v>
      </c>
      <c r="AE42" s="57">
        <v>26.59241344764</v>
      </c>
      <c r="AF42" s="57">
        <v>28.14241344764</v>
      </c>
      <c r="AG42" s="57">
        <v>28.11241344764</v>
      </c>
      <c r="AH42" s="57">
        <v>27.70991344764</v>
      </c>
      <c r="AI42" s="57">
        <v>28.20241344764</v>
      </c>
      <c r="AJ42" s="57">
        <v>29.20241344764</v>
      </c>
      <c r="AK42" s="57">
        <v>29.83241344764</v>
      </c>
      <c r="AL42" s="57">
        <v>30.77881344764</v>
      </c>
      <c r="AM42" s="57">
        <v>31.59741344764</v>
      </c>
      <c r="AN42" s="57">
        <v>32.13241344764</v>
      </c>
      <c r="AO42" s="57">
        <v>31.51741344764</v>
      </c>
      <c r="AP42" s="57">
        <v>32.41491344764</v>
      </c>
      <c r="AQ42" s="57">
        <v>32.16491344764</v>
      </c>
      <c r="AR42" s="57">
        <v>33.84741344764</v>
      </c>
      <c r="AS42" s="57">
        <v>33.90241344764</v>
      </c>
      <c r="AT42" s="57">
        <v>35.29241344764</v>
      </c>
      <c r="AU42" s="57">
        <v>37.34741344764</v>
      </c>
      <c r="AV42" s="57">
        <v>40.83741344764</v>
      </c>
      <c r="AW42" s="57">
        <v>43.24741344764</v>
      </c>
      <c r="AX42" s="57">
        <v>47.53991344764</v>
      </c>
      <c r="AY42" s="57">
        <v>50.36741344764</v>
      </c>
      <c r="AZ42" s="57">
        <v>51.68991344764</v>
      </c>
      <c r="BA42" s="57">
        <v>58.88486344764</v>
      </c>
      <c r="BB42" s="57">
        <v>51.87241344764</v>
      </c>
      <c r="BC42" s="57">
        <v>51.22491344764</v>
      </c>
      <c r="BD42" s="57">
        <v>51.6347127552211</v>
      </c>
      <c r="BE42" s="57">
        <v>53.01241344764</v>
      </c>
      <c r="BF42" s="57">
        <v>52.82241344764</v>
      </c>
      <c r="BG42" s="57">
        <v>52.03648844764</v>
      </c>
      <c r="BH42" s="57">
        <v>52.32491344764</v>
      </c>
      <c r="BI42" s="57">
        <v>52.82741344764</v>
      </c>
      <c r="BJ42" s="57">
        <v>52.38241344764</v>
      </c>
      <c r="BK42" s="57">
        <v>54.76241344764</v>
      </c>
      <c r="BL42" s="57">
        <v>53.72761344764</v>
      </c>
      <c r="BM42" s="57">
        <v>52.62491344764</v>
      </c>
      <c r="BN42" s="57">
        <v>54.59991344764</v>
      </c>
      <c r="BO42" s="57">
        <v>53.10991344764</v>
      </c>
      <c r="BP42" s="57">
        <v>54.03491344764</v>
      </c>
      <c r="BQ42" s="57">
        <v>54.47991344764</v>
      </c>
      <c r="BR42" s="57">
        <v>53.63741344764</v>
      </c>
      <c r="BS42">
        <v>54.17991344764</v>
      </c>
    </row>
    <row r="43" ht="15.95" customHeight="1" spans="1:71">
      <c r="A43" s="85" t="s">
        <v>92</v>
      </c>
      <c r="B43" s="46"/>
      <c r="C43" s="46"/>
      <c r="D43" s="14">
        <v>-61.811774985696</v>
      </c>
      <c r="E43" s="14">
        <v>-8.72999999999999</v>
      </c>
      <c r="F43" s="14">
        <v>-7.82499999999999</v>
      </c>
      <c r="G43" s="14">
        <f t="shared" si="3"/>
        <v>0.904999999999996</v>
      </c>
      <c r="H43" s="14">
        <f t="shared" si="0"/>
        <v>53.081774985696</v>
      </c>
      <c r="I43" s="14">
        <f t="shared" si="1"/>
        <v>53.986774985696</v>
      </c>
      <c r="J43" s="56"/>
      <c r="K43" s="56"/>
      <c r="L43" s="56"/>
      <c r="M43" s="56"/>
      <c r="N43" s="56"/>
      <c r="O43" s="56">
        <v>2.30677498569599</v>
      </c>
      <c r="P43" s="57">
        <v>4.131774985696</v>
      </c>
      <c r="Q43" s="57">
        <v>6.419274985696</v>
      </c>
      <c r="R43" s="57">
        <v>6.56177498569599</v>
      </c>
      <c r="S43" s="57">
        <v>6.83427498569601</v>
      </c>
      <c r="T43" s="57">
        <v>7.08942498569601</v>
      </c>
      <c r="U43" s="57">
        <v>8.13427498569599</v>
      </c>
      <c r="V43" s="57">
        <v>8.551774985696</v>
      </c>
      <c r="W43" s="57">
        <v>8.83927498569599</v>
      </c>
      <c r="X43" s="57">
        <v>14.008099985696</v>
      </c>
      <c r="Y43" s="57">
        <v>18.101774985696</v>
      </c>
      <c r="Z43" s="57">
        <v>18.171774985696</v>
      </c>
      <c r="AA43" s="57">
        <v>19.559274985696</v>
      </c>
      <c r="AB43" s="57">
        <v>20.011774985696</v>
      </c>
      <c r="AC43" s="57">
        <v>24.646824985696</v>
      </c>
      <c r="AD43" s="57">
        <v>24.374274985696</v>
      </c>
      <c r="AE43" s="57">
        <v>25.726774985696</v>
      </c>
      <c r="AF43" s="57">
        <v>27.269274985696</v>
      </c>
      <c r="AG43" s="57">
        <v>27.221774985696</v>
      </c>
      <c r="AH43" s="57">
        <v>26.819274985696</v>
      </c>
      <c r="AI43" s="57">
        <v>27.311774985696</v>
      </c>
      <c r="AJ43" s="57">
        <v>28.314274985696</v>
      </c>
      <c r="AK43" s="57">
        <v>28.904274985696</v>
      </c>
      <c r="AL43" s="57">
        <v>29.855874985696</v>
      </c>
      <c r="AM43" s="57">
        <v>30.704274985696</v>
      </c>
      <c r="AN43" s="57">
        <v>31.196774985696</v>
      </c>
      <c r="AO43" s="57">
        <v>30.571774985696</v>
      </c>
      <c r="AP43" s="57">
        <v>31.476774985696</v>
      </c>
      <c r="AQ43" s="57">
        <v>31.244274985696</v>
      </c>
      <c r="AR43" s="57">
        <v>32.879274985696</v>
      </c>
      <c r="AS43" s="57">
        <v>32.961774985696</v>
      </c>
      <c r="AT43" s="57">
        <v>34.401774985696</v>
      </c>
      <c r="AU43" s="57">
        <v>36.424274985696</v>
      </c>
      <c r="AV43" s="57">
        <v>39.366774985696</v>
      </c>
      <c r="AW43" s="57">
        <v>41.964274985696</v>
      </c>
      <c r="AX43" s="57">
        <v>46.304274985696</v>
      </c>
      <c r="AY43" s="57">
        <v>49.196774985696</v>
      </c>
      <c r="AZ43" s="57">
        <v>50.566774985696</v>
      </c>
      <c r="BA43" s="57">
        <v>57.672774985696</v>
      </c>
      <c r="BB43" s="57">
        <v>50.736774985696</v>
      </c>
      <c r="BC43" s="57">
        <v>50.121774985696</v>
      </c>
      <c r="BD43" s="57">
        <v>50.5227491855816</v>
      </c>
      <c r="BE43" s="57">
        <v>51.934274985696</v>
      </c>
      <c r="BF43" s="57">
        <v>51.799274985696</v>
      </c>
      <c r="BG43" s="57">
        <v>51.046424985696</v>
      </c>
      <c r="BH43" s="57">
        <v>51.394274985696</v>
      </c>
      <c r="BI43" s="57">
        <v>51.851774985696</v>
      </c>
      <c r="BJ43" s="57">
        <v>51.376774985696</v>
      </c>
      <c r="BK43" s="57">
        <v>53.739274985696</v>
      </c>
      <c r="BL43" s="57">
        <v>52.710974985696</v>
      </c>
      <c r="BM43" s="57">
        <v>51.601774985696</v>
      </c>
      <c r="BN43" s="57">
        <v>53.516774985696</v>
      </c>
      <c r="BO43" s="57">
        <v>52.009274985696</v>
      </c>
      <c r="BP43" s="57">
        <v>52.946774985696</v>
      </c>
      <c r="BQ43" s="57">
        <v>53.394274985696</v>
      </c>
      <c r="BR43" s="57">
        <v>52.524274985696</v>
      </c>
      <c r="BS43">
        <v>53.081774985696</v>
      </c>
    </row>
    <row r="44" ht="15.95" customHeight="1" spans="1:71">
      <c r="A44" s="85" t="s">
        <v>93</v>
      </c>
      <c r="B44" s="46"/>
      <c r="C44" s="46"/>
      <c r="D44" s="14">
        <v>-63.27823762274</v>
      </c>
      <c r="E44" s="14">
        <v>-11.41</v>
      </c>
      <c r="F44" s="14">
        <v>-10.465</v>
      </c>
      <c r="G44" s="14">
        <f t="shared" si="3"/>
        <v>0.945000000000006</v>
      </c>
      <c r="H44" s="14">
        <f t="shared" si="0"/>
        <v>51.86823762274</v>
      </c>
      <c r="I44" s="14">
        <f t="shared" si="1"/>
        <v>52.81323762274</v>
      </c>
      <c r="J44" s="56"/>
      <c r="K44" s="56"/>
      <c r="L44" s="56"/>
      <c r="M44" s="56"/>
      <c r="N44" s="56"/>
      <c r="O44" s="56">
        <v>2.25323762273999</v>
      </c>
      <c r="P44" s="57">
        <v>3.91323762274001</v>
      </c>
      <c r="Q44" s="57">
        <v>6.06573762274</v>
      </c>
      <c r="R44" s="57">
        <v>6.14823762273999</v>
      </c>
      <c r="S44" s="57">
        <v>6.41323762274001</v>
      </c>
      <c r="T44" s="57">
        <v>6.64633762274001</v>
      </c>
      <c r="U44" s="57">
        <v>7.72323762273999</v>
      </c>
      <c r="V44" s="57">
        <v>8.13323762274</v>
      </c>
      <c r="W44" s="57">
        <v>8.40823762274</v>
      </c>
      <c r="X44" s="57">
        <v>13.40068762274</v>
      </c>
      <c r="Y44" s="57">
        <v>17.43573762274</v>
      </c>
      <c r="Z44" s="57">
        <v>17.47073762274</v>
      </c>
      <c r="AA44" s="57">
        <v>18.81073762274</v>
      </c>
      <c r="AB44" s="57">
        <v>19.28823762274</v>
      </c>
      <c r="AC44" s="57">
        <v>23.87613762274</v>
      </c>
      <c r="AD44" s="57">
        <v>23.54073762274</v>
      </c>
      <c r="AE44" s="57">
        <v>24.85573762274</v>
      </c>
      <c r="AF44" s="57">
        <v>26.40823762274</v>
      </c>
      <c r="AG44" s="57">
        <v>26.34573762274</v>
      </c>
      <c r="AH44" s="57">
        <v>25.95573762274</v>
      </c>
      <c r="AI44" s="57">
        <v>26.52823762274</v>
      </c>
      <c r="AJ44" s="57">
        <v>27.42823762274</v>
      </c>
      <c r="AK44" s="57">
        <v>27.97823762274</v>
      </c>
      <c r="AL44" s="57">
        <v>28.93503762274</v>
      </c>
      <c r="AM44" s="57">
        <v>29.79073762274</v>
      </c>
      <c r="AN44" s="57">
        <v>30.25073762274</v>
      </c>
      <c r="AO44" s="57">
        <v>29.58823762274</v>
      </c>
      <c r="AP44" s="57">
        <v>30.53073762274</v>
      </c>
      <c r="AQ44" s="57">
        <v>30.30073762274</v>
      </c>
      <c r="AR44" s="57">
        <v>31.90073762274</v>
      </c>
      <c r="AS44" s="57">
        <v>32.03323762274</v>
      </c>
      <c r="AT44" s="57">
        <v>33.50573762274</v>
      </c>
      <c r="AU44" s="57">
        <v>35.50073762274</v>
      </c>
      <c r="AV44" s="57">
        <v>38.29823762274</v>
      </c>
      <c r="AW44" s="57">
        <v>40.66823762274</v>
      </c>
      <c r="AX44" s="57">
        <v>45.03073762274</v>
      </c>
      <c r="AY44" s="57">
        <v>47.96323762274</v>
      </c>
      <c r="AZ44" s="57">
        <v>49.36323762274</v>
      </c>
      <c r="BA44" s="57">
        <v>55.47958762274</v>
      </c>
      <c r="BB44" s="57">
        <v>49.55323762274</v>
      </c>
      <c r="BC44" s="57">
        <v>48.93823762274</v>
      </c>
      <c r="BD44" s="57">
        <v>49.3297435237219</v>
      </c>
      <c r="BE44" s="57">
        <v>50.76573762274</v>
      </c>
      <c r="BF44" s="57">
        <v>50.69073762274</v>
      </c>
      <c r="BG44" s="57">
        <v>49.95521262274</v>
      </c>
      <c r="BH44" s="57">
        <v>50.32073762274</v>
      </c>
      <c r="BI44" s="57">
        <v>50.79823762274</v>
      </c>
      <c r="BJ44" s="57">
        <v>50.28073762274</v>
      </c>
      <c r="BK44" s="57">
        <v>52.63323762274</v>
      </c>
      <c r="BL44" s="57">
        <v>51.61273762274</v>
      </c>
      <c r="BM44" s="57">
        <v>50.46823762274</v>
      </c>
      <c r="BN44" s="57">
        <v>52.37823762274</v>
      </c>
      <c r="BO44" s="57">
        <v>50.84073762274</v>
      </c>
      <c r="BP44" s="57">
        <v>51.80073762274</v>
      </c>
      <c r="BQ44" s="57">
        <v>52.19573762274</v>
      </c>
      <c r="BR44" s="57">
        <v>51.32323762274</v>
      </c>
      <c r="BS44">
        <v>51.86823762274</v>
      </c>
    </row>
    <row r="45" ht="15.95" customHeight="1" spans="1:71">
      <c r="A45" s="85" t="s">
        <v>94</v>
      </c>
      <c r="B45" s="46"/>
      <c r="C45" s="46"/>
      <c r="D45" s="14">
        <v>-62.867944948448</v>
      </c>
      <c r="E45" s="14">
        <v>-12.2975</v>
      </c>
      <c r="F45" s="14">
        <v>-11.3625</v>
      </c>
      <c r="G45" s="14">
        <f t="shared" si="3"/>
        <v>0.935000000000006</v>
      </c>
      <c r="H45" s="14">
        <f t="shared" si="0"/>
        <v>50.570444948448</v>
      </c>
      <c r="I45" s="14">
        <f t="shared" si="1"/>
        <v>51.505444948448</v>
      </c>
      <c r="J45" s="56"/>
      <c r="K45" s="56"/>
      <c r="L45" s="56"/>
      <c r="M45" s="56"/>
      <c r="N45" s="56"/>
      <c r="O45" s="56">
        <v>2.20294494844801</v>
      </c>
      <c r="P45" s="57">
        <v>3.707944948448</v>
      </c>
      <c r="Q45" s="57">
        <v>5.737944948448</v>
      </c>
      <c r="R45" s="57">
        <v>5.76294494844799</v>
      </c>
      <c r="S45" s="57">
        <v>6.02044494844801</v>
      </c>
      <c r="T45" s="57">
        <v>6.24304494844801</v>
      </c>
      <c r="U45" s="57">
        <v>7.31794494844799</v>
      </c>
      <c r="V45" s="57">
        <v>7.747944948448</v>
      </c>
      <c r="W45" s="57">
        <v>8.020444948448</v>
      </c>
      <c r="X45" s="57">
        <v>12.805394948448</v>
      </c>
      <c r="Y45" s="57">
        <v>16.762944948448</v>
      </c>
      <c r="Z45" s="57">
        <v>16.775444948448</v>
      </c>
      <c r="AA45" s="57">
        <v>18.077944948448</v>
      </c>
      <c r="AB45" s="57">
        <v>18.560444948448</v>
      </c>
      <c r="AC45" s="57">
        <v>23.070444948448</v>
      </c>
      <c r="AD45" s="57">
        <v>22.700444948448</v>
      </c>
      <c r="AE45" s="57">
        <v>23.955444948448</v>
      </c>
      <c r="AF45" s="57">
        <v>25.495444948448</v>
      </c>
      <c r="AG45" s="57">
        <v>25.447944948448</v>
      </c>
      <c r="AH45" s="57">
        <v>25.052944948448</v>
      </c>
      <c r="AI45" s="57">
        <v>25.607944948448</v>
      </c>
      <c r="AJ45" s="57">
        <v>26.485444948448</v>
      </c>
      <c r="AK45" s="57">
        <v>27.005444948448</v>
      </c>
      <c r="AL45" s="57">
        <v>27.975244948448</v>
      </c>
      <c r="AM45" s="57">
        <v>28.817944948448</v>
      </c>
      <c r="AN45" s="57">
        <v>29.267944948448</v>
      </c>
      <c r="AO45" s="57">
        <v>28.565444948448</v>
      </c>
      <c r="AP45" s="57">
        <v>29.552944948448</v>
      </c>
      <c r="AQ45" s="57">
        <v>29.310444948448</v>
      </c>
      <c r="AR45" s="57">
        <v>30.887944948448</v>
      </c>
      <c r="AS45" s="57">
        <v>31.065444948448</v>
      </c>
      <c r="AT45" s="57">
        <v>32.545444948448</v>
      </c>
      <c r="AU45" s="57">
        <v>34.520444948448</v>
      </c>
      <c r="AV45" s="57">
        <v>37.112944948448</v>
      </c>
      <c r="AW45" s="57">
        <v>39.240444948448</v>
      </c>
      <c r="AX45" s="57">
        <v>43.637944948448</v>
      </c>
      <c r="AY45" s="57">
        <v>46.597944948448</v>
      </c>
      <c r="AZ45" s="57">
        <v>47.995444948448</v>
      </c>
      <c r="BA45" s="57">
        <v>53.045619948448</v>
      </c>
      <c r="BB45" s="57">
        <v>48.207944948448</v>
      </c>
      <c r="BC45" s="57">
        <v>47.567944948448</v>
      </c>
      <c r="BD45" s="57">
        <v>47.9484885080356</v>
      </c>
      <c r="BE45" s="57">
        <v>49.477944948448</v>
      </c>
      <c r="BF45" s="57">
        <v>49.475444948448</v>
      </c>
      <c r="BG45" s="57">
        <v>48.714719948448</v>
      </c>
      <c r="BH45" s="57">
        <v>49.137944948448</v>
      </c>
      <c r="BI45" s="57">
        <v>49.612944948448</v>
      </c>
      <c r="BJ45" s="57">
        <v>49.052944948448</v>
      </c>
      <c r="BK45" s="57">
        <v>51.357944948448</v>
      </c>
      <c r="BL45" s="57">
        <v>50.353044948448</v>
      </c>
      <c r="BM45" s="57">
        <v>49.202944948448</v>
      </c>
      <c r="BN45" s="57">
        <v>51.077944948448</v>
      </c>
      <c r="BO45" s="57">
        <v>49.512944948448</v>
      </c>
      <c r="BP45" s="57">
        <v>50.497944948448</v>
      </c>
      <c r="BQ45" s="57">
        <v>50.877944948448</v>
      </c>
      <c r="BR45" s="57">
        <v>49.972944948448</v>
      </c>
      <c r="BS45">
        <v>50.570444948448</v>
      </c>
    </row>
    <row r="46" ht="15.95" customHeight="1" spans="1:71">
      <c r="A46" s="85" t="s">
        <v>95</v>
      </c>
      <c r="B46" s="46"/>
      <c r="C46" s="46"/>
      <c r="D46" s="14">
        <v>-63.500019307152</v>
      </c>
      <c r="E46" s="14">
        <v>-14.9225</v>
      </c>
      <c r="F46" s="14">
        <v>-13.9825</v>
      </c>
      <c r="G46" s="14">
        <f t="shared" si="3"/>
        <v>0.940000000000005</v>
      </c>
      <c r="H46" s="14">
        <f t="shared" si="0"/>
        <v>48.577519307152</v>
      </c>
      <c r="I46" s="14">
        <f t="shared" si="1"/>
        <v>49.517519307152</v>
      </c>
      <c r="J46" s="56"/>
      <c r="K46" s="56"/>
      <c r="L46" s="56"/>
      <c r="M46" s="56"/>
      <c r="N46" s="56"/>
      <c r="O46" s="56">
        <v>2.157519307152</v>
      </c>
      <c r="P46" s="57">
        <v>3.522519307152</v>
      </c>
      <c r="Q46" s="57">
        <v>5.525019307152</v>
      </c>
      <c r="R46" s="57">
        <v>5.49751930715199</v>
      </c>
      <c r="S46" s="57">
        <v>5.72751930715201</v>
      </c>
      <c r="T46" s="57">
        <v>5.94171930715201</v>
      </c>
      <c r="U46" s="57">
        <v>6.870019307152</v>
      </c>
      <c r="V46" s="57">
        <v>7.22251930715201</v>
      </c>
      <c r="W46" s="57">
        <v>7.422519307152</v>
      </c>
      <c r="X46" s="57">
        <v>11.914894307152</v>
      </c>
      <c r="Y46" s="57">
        <v>15.715019307152</v>
      </c>
      <c r="Z46" s="57">
        <v>15.687519307152</v>
      </c>
      <c r="AA46" s="57">
        <v>16.975019307152</v>
      </c>
      <c r="AB46" s="57">
        <v>17.425019307152</v>
      </c>
      <c r="AC46" s="57">
        <v>21.873519307152</v>
      </c>
      <c r="AD46" s="57">
        <v>21.422519307152</v>
      </c>
      <c r="AE46" s="57">
        <v>22.670019307152</v>
      </c>
      <c r="AF46" s="57">
        <v>24.245019307152</v>
      </c>
      <c r="AG46" s="57">
        <v>24.180019307152</v>
      </c>
      <c r="AH46" s="57">
        <v>23.732519307152</v>
      </c>
      <c r="AI46" s="57">
        <v>24.280019307152</v>
      </c>
      <c r="AJ46" s="57">
        <v>25.162519307152</v>
      </c>
      <c r="AK46" s="57">
        <v>25.622519307152</v>
      </c>
      <c r="AL46" s="57">
        <v>26.626119307152</v>
      </c>
      <c r="AM46" s="57">
        <v>27.452519307152</v>
      </c>
      <c r="AN46" s="57">
        <v>27.960019307152</v>
      </c>
      <c r="AO46" s="57">
        <v>27.270019307152</v>
      </c>
      <c r="AP46" s="57">
        <v>28.257519307152</v>
      </c>
      <c r="AQ46" s="57">
        <v>27.980019307152</v>
      </c>
      <c r="AR46" s="57">
        <v>29.580019307152</v>
      </c>
      <c r="AS46" s="57">
        <v>29.740019307152</v>
      </c>
      <c r="AT46" s="57">
        <v>31.042519307152</v>
      </c>
      <c r="AU46" s="57">
        <v>32.985019307152</v>
      </c>
      <c r="AV46" s="57">
        <v>35.365019307152</v>
      </c>
      <c r="AW46" s="57">
        <v>37.237519307152</v>
      </c>
      <c r="AX46" s="57">
        <v>41.592519307152</v>
      </c>
      <c r="AY46" s="57">
        <v>44.517519307152</v>
      </c>
      <c r="AZ46" s="57">
        <v>45.927519307152</v>
      </c>
      <c r="BA46" s="57">
        <v>50.689444307152</v>
      </c>
      <c r="BB46" s="57">
        <v>46.127519307152</v>
      </c>
      <c r="BC46" s="57">
        <v>45.442519307152</v>
      </c>
      <c r="BD46" s="57">
        <v>45.8060594616092</v>
      </c>
      <c r="BE46" s="57">
        <v>47.445019307152</v>
      </c>
      <c r="BF46" s="57">
        <v>47.520019307152</v>
      </c>
      <c r="BG46" s="57">
        <v>46.767169307152</v>
      </c>
      <c r="BH46" s="57">
        <v>47.257519307152</v>
      </c>
      <c r="BI46" s="57">
        <v>47.750019307152</v>
      </c>
      <c r="BJ46" s="57">
        <v>47.070019307152</v>
      </c>
      <c r="BK46" s="57">
        <v>49.340019307152</v>
      </c>
      <c r="BL46" s="57">
        <v>48.348119307152</v>
      </c>
      <c r="BM46" s="57">
        <v>47.227519307152</v>
      </c>
      <c r="BN46" s="57">
        <v>49.090019307152</v>
      </c>
      <c r="BO46" s="57">
        <v>47.460019307152</v>
      </c>
      <c r="BP46" s="57">
        <v>48.337519307152</v>
      </c>
      <c r="BQ46" s="57">
        <v>48.905019307152</v>
      </c>
      <c r="BR46" s="57">
        <v>47.927519307152</v>
      </c>
      <c r="BS46">
        <v>48.577519307152</v>
      </c>
    </row>
    <row r="47" ht="15.95" customHeight="1" spans="1:71">
      <c r="A47" s="85" t="s">
        <v>96</v>
      </c>
      <c r="B47" s="46"/>
      <c r="C47" s="46"/>
      <c r="D47" s="14">
        <v>-63.701402090552</v>
      </c>
      <c r="E47" s="14">
        <v>-16.72</v>
      </c>
      <c r="F47" s="14">
        <v>-15.8</v>
      </c>
      <c r="G47" s="14">
        <f t="shared" si="3"/>
        <v>0.920000000000005</v>
      </c>
      <c r="H47" s="14">
        <f t="shared" si="0"/>
        <v>46.981402090552</v>
      </c>
      <c r="I47" s="14">
        <f t="shared" si="1"/>
        <v>47.901402090552</v>
      </c>
      <c r="J47" s="56"/>
      <c r="K47" s="56"/>
      <c r="L47" s="56"/>
      <c r="M47" s="56"/>
      <c r="N47" s="56"/>
      <c r="O47" s="56">
        <v>2.07640209055199</v>
      </c>
      <c r="P47" s="57">
        <v>3.281402090552</v>
      </c>
      <c r="Q47" s="57">
        <v>5.143902090552</v>
      </c>
      <c r="R47" s="57">
        <v>5.03890209055199</v>
      </c>
      <c r="S47" s="57">
        <v>5.25140209055201</v>
      </c>
      <c r="T47" s="57">
        <v>5.442502090552</v>
      </c>
      <c r="U47" s="57">
        <v>6.418902090552</v>
      </c>
      <c r="V47" s="57">
        <v>6.848902090552</v>
      </c>
      <c r="W47" s="57">
        <v>7.013902090552</v>
      </c>
      <c r="X47" s="57">
        <v>11.336127090552</v>
      </c>
      <c r="Y47" s="57">
        <v>15.028902090552</v>
      </c>
      <c r="Z47" s="57">
        <v>14.976402090552</v>
      </c>
      <c r="AA47" s="57">
        <v>16.203902090552</v>
      </c>
      <c r="AB47" s="57">
        <v>16.668902090552</v>
      </c>
      <c r="AC47" s="57">
        <v>21.031302090552</v>
      </c>
      <c r="AD47" s="57">
        <v>20.538902090552</v>
      </c>
      <c r="AE47" s="57">
        <v>21.741402090552</v>
      </c>
      <c r="AF47" s="57">
        <v>23.271402090552</v>
      </c>
      <c r="AG47" s="57">
        <v>23.206402090552</v>
      </c>
      <c r="AH47" s="57">
        <v>22.771402090552</v>
      </c>
      <c r="AI47" s="57">
        <v>23.291402090552</v>
      </c>
      <c r="AJ47" s="57">
        <v>24.103902090552</v>
      </c>
      <c r="AK47" s="57">
        <v>24.543902090552</v>
      </c>
      <c r="AL47" s="57">
        <v>25.563102090552</v>
      </c>
      <c r="AM47" s="57">
        <v>26.356402090552</v>
      </c>
      <c r="AN47" s="57">
        <v>26.858902090552</v>
      </c>
      <c r="AO47" s="57">
        <v>26.141402090552</v>
      </c>
      <c r="AP47" s="57">
        <v>27.136402090552</v>
      </c>
      <c r="AQ47" s="57">
        <v>26.868902090552</v>
      </c>
      <c r="AR47" s="57">
        <v>28.431402090552</v>
      </c>
      <c r="AS47" s="57">
        <v>28.671402090552</v>
      </c>
      <c r="AT47" s="57">
        <v>29.951402090552</v>
      </c>
      <c r="AU47" s="57">
        <v>31.886402090552</v>
      </c>
      <c r="AV47" s="57">
        <v>34.091402090552</v>
      </c>
      <c r="AW47" s="57">
        <v>35.683902090552</v>
      </c>
      <c r="AX47" s="57">
        <v>39.988902090552</v>
      </c>
      <c r="AY47" s="57">
        <v>42.926402090552</v>
      </c>
      <c r="AZ47" s="57">
        <v>44.333902090552</v>
      </c>
      <c r="BA47" s="57">
        <v>48.491102090552</v>
      </c>
      <c r="BB47" s="57">
        <v>44.493902090552</v>
      </c>
      <c r="BC47" s="57">
        <v>43.796402090552</v>
      </c>
      <c r="BD47" s="57">
        <v>44.1467733072764</v>
      </c>
      <c r="BE47" s="57">
        <v>45.803902090552</v>
      </c>
      <c r="BF47" s="57">
        <v>45.913902090552</v>
      </c>
      <c r="BG47" s="57">
        <v>45.134277090552</v>
      </c>
      <c r="BH47" s="57">
        <v>45.703902090552</v>
      </c>
      <c r="BI47" s="57">
        <v>46.226402090552</v>
      </c>
      <c r="BJ47" s="57">
        <v>45.496402090552</v>
      </c>
      <c r="BK47" s="57">
        <v>47.806402090552</v>
      </c>
      <c r="BL47" s="57">
        <v>46.792402090552</v>
      </c>
      <c r="BM47" s="57">
        <v>45.628902090552</v>
      </c>
      <c r="BN47" s="57">
        <v>47.516402090552</v>
      </c>
      <c r="BO47" s="57">
        <v>46.283902090552</v>
      </c>
      <c r="BP47" s="57">
        <v>46.933902090552</v>
      </c>
      <c r="BQ47" s="57">
        <v>47.278902090552</v>
      </c>
      <c r="BR47" s="57">
        <v>46.258902090552</v>
      </c>
      <c r="BS47">
        <v>46.981402090552</v>
      </c>
    </row>
    <row r="48" ht="15.95" customHeight="1" spans="1:71">
      <c r="A48" s="85" t="s">
        <v>97</v>
      </c>
      <c r="B48" s="46"/>
      <c r="C48" s="46"/>
      <c r="D48" s="14">
        <v>-62.766854104924</v>
      </c>
      <c r="E48" s="14">
        <v>-17.655</v>
      </c>
      <c r="F48" s="14">
        <v>-16.8225</v>
      </c>
      <c r="G48" s="14">
        <f t="shared" si="3"/>
        <v>0.832500000000007</v>
      </c>
      <c r="H48" s="14">
        <f t="shared" si="0"/>
        <v>45.111854104924</v>
      </c>
      <c r="I48" s="14">
        <f t="shared" si="1"/>
        <v>45.944354104924</v>
      </c>
      <c r="J48" s="56"/>
      <c r="K48" s="56"/>
      <c r="L48" s="56"/>
      <c r="M48" s="56"/>
      <c r="N48" s="56"/>
      <c r="O48" s="56">
        <v>2.02935410492401</v>
      </c>
      <c r="P48" s="57">
        <v>3.071854104924</v>
      </c>
      <c r="Q48" s="57">
        <v>4.851854104924</v>
      </c>
      <c r="R48" s="57">
        <v>4.69685410492399</v>
      </c>
      <c r="S48" s="57">
        <v>4.88935410492401</v>
      </c>
      <c r="T48" s="57">
        <v>5.06995410492401</v>
      </c>
      <c r="U48" s="57">
        <v>5.99435410492399</v>
      </c>
      <c r="V48" s="57">
        <v>6.431854104924</v>
      </c>
      <c r="W48" s="57">
        <v>6.551854104924</v>
      </c>
      <c r="X48" s="57">
        <v>10.683179104924</v>
      </c>
      <c r="Y48" s="57">
        <v>14.239354104924</v>
      </c>
      <c r="Z48" s="57">
        <v>14.159354104924</v>
      </c>
      <c r="AA48" s="57">
        <v>15.341854104924</v>
      </c>
      <c r="AB48" s="57">
        <v>15.806854104924</v>
      </c>
      <c r="AC48" s="57">
        <v>20.062654104924</v>
      </c>
      <c r="AD48" s="57">
        <v>19.526854104924</v>
      </c>
      <c r="AE48" s="57">
        <v>20.676854104924</v>
      </c>
      <c r="AF48" s="57">
        <v>22.164354104924</v>
      </c>
      <c r="AG48" s="57">
        <v>22.084354104924</v>
      </c>
      <c r="AH48" s="57">
        <v>21.651854104924</v>
      </c>
      <c r="AI48" s="57">
        <v>22.156854104924</v>
      </c>
      <c r="AJ48" s="57">
        <v>22.936854104924</v>
      </c>
      <c r="AK48" s="57">
        <v>23.306854104924</v>
      </c>
      <c r="AL48" s="57">
        <v>24.344254104924</v>
      </c>
      <c r="AM48" s="57">
        <v>25.161854104924</v>
      </c>
      <c r="AN48" s="57">
        <v>25.646854104924</v>
      </c>
      <c r="AO48" s="57">
        <v>24.869354104924</v>
      </c>
      <c r="AP48" s="57">
        <v>25.894354104924</v>
      </c>
      <c r="AQ48" s="57">
        <v>25.676854104924</v>
      </c>
      <c r="AR48" s="57">
        <v>27.159354104924</v>
      </c>
      <c r="AS48" s="57">
        <v>27.461854104924</v>
      </c>
      <c r="AT48" s="57">
        <v>28.666854104924</v>
      </c>
      <c r="AU48" s="57">
        <v>30.589354104924</v>
      </c>
      <c r="AV48" s="57">
        <v>32.609354104924</v>
      </c>
      <c r="AW48" s="57">
        <v>33.914354104924</v>
      </c>
      <c r="AX48" s="57">
        <v>38.191854104924</v>
      </c>
      <c r="AY48" s="57">
        <v>41.091854104924</v>
      </c>
      <c r="AZ48" s="57">
        <v>42.434354104924</v>
      </c>
      <c r="BA48" s="57">
        <v>46.234979104924</v>
      </c>
      <c r="BB48" s="57">
        <v>42.611854104924</v>
      </c>
      <c r="BC48" s="57">
        <v>41.894354104924</v>
      </c>
      <c r="BD48" s="57">
        <v>42.2295089377634</v>
      </c>
      <c r="BE48" s="57">
        <v>43.901854104924</v>
      </c>
      <c r="BF48" s="57">
        <v>44.046854104924</v>
      </c>
      <c r="BG48" s="57">
        <v>43.238879104924</v>
      </c>
      <c r="BH48" s="57">
        <v>43.899354104924</v>
      </c>
      <c r="BI48" s="57">
        <v>44.441854104924</v>
      </c>
      <c r="BJ48" s="57">
        <v>43.694354104924</v>
      </c>
      <c r="BK48" s="57">
        <v>45.956854104924</v>
      </c>
      <c r="BL48" s="57">
        <v>44.951954104924</v>
      </c>
      <c r="BM48" s="57">
        <v>43.761854104924</v>
      </c>
      <c r="BN48" s="57">
        <v>45.641854104924</v>
      </c>
      <c r="BO48" s="57">
        <v>44.396854104924</v>
      </c>
      <c r="BP48" s="57">
        <v>45.059354104924</v>
      </c>
      <c r="BQ48" s="57">
        <v>45.346854104924</v>
      </c>
      <c r="BR48" s="57">
        <v>44.289354104924</v>
      </c>
      <c r="BS48">
        <v>45.111854104924</v>
      </c>
    </row>
    <row r="49" ht="15.95" customHeight="1" spans="1:71">
      <c r="A49" s="85" t="s">
        <v>136</v>
      </c>
      <c r="B49" s="46"/>
      <c r="C49" s="46"/>
      <c r="D49" s="14">
        <v>-61.207226265652</v>
      </c>
      <c r="E49" s="14">
        <v>-18.64</v>
      </c>
      <c r="F49" s="14">
        <v>-17.755</v>
      </c>
      <c r="G49" s="14">
        <f t="shared" si="3"/>
        <v>0.885000000000005</v>
      </c>
      <c r="H49" s="14">
        <f t="shared" si="0"/>
        <v>42.567226265652</v>
      </c>
      <c r="I49" s="14">
        <f t="shared" si="1"/>
        <v>43.452226265652</v>
      </c>
      <c r="J49" s="56"/>
      <c r="K49" s="56"/>
      <c r="L49" s="56"/>
      <c r="M49" s="56"/>
      <c r="N49" s="56"/>
      <c r="O49" s="56">
        <v>1.954726265652</v>
      </c>
      <c r="P49" s="57">
        <v>2.879726265652</v>
      </c>
      <c r="Q49" s="57">
        <v>4.574726265652</v>
      </c>
      <c r="R49" s="57">
        <v>4.36222626565199</v>
      </c>
      <c r="S49" s="57">
        <v>4.53972626565201</v>
      </c>
      <c r="T49" s="57">
        <v>4.714026265652</v>
      </c>
      <c r="U49" s="57">
        <v>5.54472626565199</v>
      </c>
      <c r="V49" s="57">
        <v>5.919726265652</v>
      </c>
      <c r="W49" s="57">
        <v>5.934726265652</v>
      </c>
      <c r="X49" s="57">
        <v>9.775551265652</v>
      </c>
      <c r="Y49" s="57">
        <v>13.122226265652</v>
      </c>
      <c r="Z49" s="57">
        <v>13.014726265652</v>
      </c>
      <c r="AA49" s="57">
        <v>14.179726265652</v>
      </c>
      <c r="AB49" s="57">
        <v>14.594726265652</v>
      </c>
      <c r="AC49" s="57">
        <v>18.830026265652</v>
      </c>
      <c r="AD49" s="57">
        <v>18.132226265652</v>
      </c>
      <c r="AE49" s="57">
        <v>19.267226265652</v>
      </c>
      <c r="AF49" s="57">
        <v>20.774726265652</v>
      </c>
      <c r="AG49" s="57">
        <v>20.647226265652</v>
      </c>
      <c r="AH49" s="57">
        <v>20.139726265652</v>
      </c>
      <c r="AI49" s="57">
        <v>20.647226265652</v>
      </c>
      <c r="AJ49" s="57">
        <v>21.437226265652</v>
      </c>
      <c r="AK49" s="57">
        <v>21.827226265652</v>
      </c>
      <c r="AL49" s="57">
        <v>22.850326265652</v>
      </c>
      <c r="AM49" s="57">
        <v>23.647226265652</v>
      </c>
      <c r="AN49" s="57">
        <v>24.149726265652</v>
      </c>
      <c r="AO49" s="57">
        <v>23.369726265652</v>
      </c>
      <c r="AP49" s="57">
        <v>24.392226265652</v>
      </c>
      <c r="AQ49" s="57">
        <v>24.179726265652</v>
      </c>
      <c r="AR49" s="57">
        <v>25.687226265652</v>
      </c>
      <c r="AS49" s="57">
        <v>25.919726265652</v>
      </c>
      <c r="AT49" s="57">
        <v>26.899726265652</v>
      </c>
      <c r="AU49" s="57">
        <v>28.752226265652</v>
      </c>
      <c r="AV49" s="57">
        <v>30.529726265652</v>
      </c>
      <c r="AW49" s="57">
        <v>31.622226265652</v>
      </c>
      <c r="AX49" s="57">
        <v>35.784726265652</v>
      </c>
      <c r="AY49" s="57">
        <v>38.582226265652</v>
      </c>
      <c r="AZ49" s="57">
        <v>39.934726265652</v>
      </c>
      <c r="BA49" s="57">
        <v>43.279601265652</v>
      </c>
      <c r="BB49" s="57">
        <v>40.059726265652</v>
      </c>
      <c r="BC49" s="57">
        <v>39.292226265652</v>
      </c>
      <c r="BD49" s="57">
        <v>39.6065640757772</v>
      </c>
      <c r="BE49" s="57">
        <v>41.382226265652</v>
      </c>
      <c r="BF49" s="57">
        <v>41.614726265652</v>
      </c>
      <c r="BG49" s="57">
        <v>40.787851265652</v>
      </c>
      <c r="BH49" s="57">
        <v>41.454726265652</v>
      </c>
      <c r="BI49" s="57">
        <v>41.994726265652</v>
      </c>
      <c r="BJ49" s="57">
        <v>41.217226265652</v>
      </c>
      <c r="BK49" s="57">
        <v>43.394726265652</v>
      </c>
      <c r="BL49" s="57">
        <v>42.423626265652</v>
      </c>
      <c r="BM49" s="57">
        <v>41.323626265652</v>
      </c>
      <c r="BN49" s="57">
        <v>43.069726265652</v>
      </c>
      <c r="BO49" s="57">
        <v>41.842226265652</v>
      </c>
      <c r="BP49" s="57">
        <v>42.587226265652</v>
      </c>
      <c r="BQ49" s="57">
        <v>42.774726265652</v>
      </c>
      <c r="BR49" s="57">
        <v>41.719726265652</v>
      </c>
      <c r="BS49">
        <v>42.567226265652</v>
      </c>
    </row>
    <row r="50" ht="15.95" customHeight="1" spans="1:71">
      <c r="A50" s="85" t="s">
        <v>137</v>
      </c>
      <c r="B50" s="46"/>
      <c r="C50" s="46"/>
      <c r="D50" s="14">
        <v>-61.006720770712</v>
      </c>
      <c r="E50" s="14">
        <v>-20.8</v>
      </c>
      <c r="F50" s="14">
        <v>-19.885</v>
      </c>
      <c r="G50" s="14">
        <f t="shared" si="3"/>
        <v>0.915000000000006</v>
      </c>
      <c r="H50" s="14">
        <f t="shared" si="0"/>
        <v>40.206720770712</v>
      </c>
      <c r="I50" s="14">
        <f t="shared" si="1"/>
        <v>41.121720770712</v>
      </c>
      <c r="J50" s="56"/>
      <c r="K50" s="56"/>
      <c r="L50" s="56"/>
      <c r="M50" s="56"/>
      <c r="N50" s="56"/>
      <c r="O50" s="56">
        <v>1.88172077071199</v>
      </c>
      <c r="P50" s="57">
        <v>2.676720770712</v>
      </c>
      <c r="Q50" s="57">
        <v>4.271720770712</v>
      </c>
      <c r="R50" s="57">
        <v>3.994220770712</v>
      </c>
      <c r="S50" s="57">
        <v>4.17172077071201</v>
      </c>
      <c r="T50" s="57">
        <v>4.33552077071201</v>
      </c>
      <c r="U50" s="57">
        <v>5.114220770712</v>
      </c>
      <c r="V50" s="57">
        <v>5.469220770712</v>
      </c>
      <c r="W50" s="57">
        <v>5.436720770712</v>
      </c>
      <c r="X50" s="57">
        <v>9.051370770712</v>
      </c>
      <c r="Y50" s="57">
        <v>12.226720770712</v>
      </c>
      <c r="Z50" s="57">
        <v>12.079220770712</v>
      </c>
      <c r="AA50" s="57">
        <v>13.201720770712</v>
      </c>
      <c r="AB50" s="57">
        <v>13.591720770712</v>
      </c>
      <c r="AC50" s="57">
        <v>17.745020770712</v>
      </c>
      <c r="AD50" s="57">
        <v>16.954220770712</v>
      </c>
      <c r="AE50" s="57">
        <v>18.039220770712</v>
      </c>
      <c r="AF50" s="57">
        <v>19.531720770712</v>
      </c>
      <c r="AG50" s="57">
        <v>19.374220770712</v>
      </c>
      <c r="AH50" s="57">
        <v>18.846720770712</v>
      </c>
      <c r="AI50" s="57">
        <v>19.306720770712</v>
      </c>
      <c r="AJ50" s="57">
        <v>20.096720770712</v>
      </c>
      <c r="AK50" s="57">
        <v>20.456720770712</v>
      </c>
      <c r="AL50" s="57">
        <v>21.499320770712</v>
      </c>
      <c r="AM50" s="57">
        <v>22.259220770712</v>
      </c>
      <c r="AN50" s="57">
        <v>22.771720770712</v>
      </c>
      <c r="AO50" s="57">
        <v>21.966720770712</v>
      </c>
      <c r="AP50" s="57">
        <v>23.031720770712</v>
      </c>
      <c r="AQ50" s="57">
        <v>22.799220770712</v>
      </c>
      <c r="AR50" s="57">
        <v>24.266720770712</v>
      </c>
      <c r="AS50" s="57">
        <v>24.526720770712</v>
      </c>
      <c r="AT50" s="57">
        <v>25.351720770712</v>
      </c>
      <c r="AU50" s="57">
        <v>27.151720770712</v>
      </c>
      <c r="AV50" s="57">
        <v>28.706720770712</v>
      </c>
      <c r="AW50" s="57">
        <v>29.549220770712</v>
      </c>
      <c r="AX50" s="57">
        <v>33.641720770712</v>
      </c>
      <c r="AY50" s="57">
        <v>36.349220770712</v>
      </c>
      <c r="AZ50" s="57">
        <v>37.679220770712</v>
      </c>
      <c r="BA50" s="57">
        <v>40.858370770712</v>
      </c>
      <c r="BB50" s="57">
        <v>37.771720770712</v>
      </c>
      <c r="BC50" s="57">
        <v>36.966720770712</v>
      </c>
      <c r="BD50" s="57">
        <v>37.2624545368777</v>
      </c>
      <c r="BE50" s="57">
        <v>39.081720770712</v>
      </c>
      <c r="BF50" s="57">
        <v>39.296720770712</v>
      </c>
      <c r="BG50" s="57">
        <v>38.472995770712</v>
      </c>
      <c r="BH50" s="57">
        <v>39.179220770712</v>
      </c>
      <c r="BI50" s="57">
        <v>39.711720770712</v>
      </c>
      <c r="BJ50" s="57">
        <v>38.926720770712</v>
      </c>
      <c r="BK50" s="57">
        <v>41.081720770712</v>
      </c>
      <c r="BL50" s="57">
        <v>40.113220770712</v>
      </c>
      <c r="BM50" s="57">
        <v>39.053220770712</v>
      </c>
      <c r="BN50" s="57">
        <v>40.746720770712</v>
      </c>
      <c r="BO50" s="57">
        <v>39.489220770712</v>
      </c>
      <c r="BP50" s="57">
        <v>40.266720770712</v>
      </c>
      <c r="BQ50" s="57">
        <v>40.414220770712</v>
      </c>
      <c r="BR50" s="57">
        <v>39.321720770712</v>
      </c>
      <c r="BS50">
        <v>40.206720770712</v>
      </c>
    </row>
    <row r="51" ht="15.95" customHeight="1" spans="1:71">
      <c r="A51" s="85" t="s">
        <v>138</v>
      </c>
      <c r="B51" s="46"/>
      <c r="C51" s="46"/>
      <c r="D51" s="14">
        <v>-60.404007950064</v>
      </c>
      <c r="E51" s="14">
        <v>-22.3325</v>
      </c>
      <c r="F51" s="14">
        <v>-21.4425</v>
      </c>
      <c r="G51" s="14">
        <f t="shared" si="3"/>
        <v>0.890000000000001</v>
      </c>
      <c r="H51" s="14">
        <f t="shared" si="0"/>
        <v>38.071507950064</v>
      </c>
      <c r="I51" s="14">
        <f t="shared" si="1"/>
        <v>38.961507950064</v>
      </c>
      <c r="J51" s="56"/>
      <c r="K51" s="56"/>
      <c r="L51" s="56"/>
      <c r="M51" s="56"/>
      <c r="N51" s="56"/>
      <c r="O51" s="56">
        <v>1.859007950064</v>
      </c>
      <c r="P51" s="57">
        <v>2.521507950064</v>
      </c>
      <c r="Q51" s="57">
        <v>3.976507950064</v>
      </c>
      <c r="R51" s="57">
        <v>3.64400795006399</v>
      </c>
      <c r="S51" s="57">
        <v>3.82400795006401</v>
      </c>
      <c r="T51" s="57">
        <v>3.97835795006401</v>
      </c>
      <c r="U51" s="57">
        <v>4.73400795006399</v>
      </c>
      <c r="V51" s="57">
        <v>5.156507950064</v>
      </c>
      <c r="W51" s="57">
        <v>5.126507950064</v>
      </c>
      <c r="X51" s="57">
        <v>8.573082950064</v>
      </c>
      <c r="Y51" s="57">
        <v>11.621507950064</v>
      </c>
      <c r="Z51" s="57">
        <v>11.429007950064</v>
      </c>
      <c r="AA51" s="57">
        <v>12.491507950064</v>
      </c>
      <c r="AB51" s="57">
        <v>12.884007950064</v>
      </c>
      <c r="AC51" s="57">
        <v>16.940957950064</v>
      </c>
      <c r="AD51" s="57">
        <v>16.076507950064</v>
      </c>
      <c r="AE51" s="57">
        <v>17.074007950064</v>
      </c>
      <c r="AF51" s="57">
        <v>18.511507950064</v>
      </c>
      <c r="AG51" s="57">
        <v>18.324007950064</v>
      </c>
      <c r="AH51" s="57">
        <v>17.811507950064</v>
      </c>
      <c r="AI51" s="57">
        <v>18.244007950064</v>
      </c>
      <c r="AJ51" s="57">
        <v>18.954007950064</v>
      </c>
      <c r="AK51" s="57">
        <v>19.304007950064</v>
      </c>
      <c r="AL51" s="57">
        <v>20.338807950064</v>
      </c>
      <c r="AM51" s="57">
        <v>21.114007950064</v>
      </c>
      <c r="AN51" s="57">
        <v>21.536507950064</v>
      </c>
      <c r="AO51" s="57">
        <v>20.746507950064</v>
      </c>
      <c r="AP51" s="57">
        <v>21.774007950064</v>
      </c>
      <c r="AQ51" s="57">
        <v>21.554007950064</v>
      </c>
      <c r="AR51" s="57">
        <v>22.981507950064</v>
      </c>
      <c r="AS51" s="57">
        <v>23.294007950064</v>
      </c>
      <c r="AT51" s="57">
        <v>24.099007950064</v>
      </c>
      <c r="AU51" s="57">
        <v>25.884007950064</v>
      </c>
      <c r="AV51" s="57">
        <v>27.296507950064</v>
      </c>
      <c r="AW51" s="57">
        <v>28.076507950064</v>
      </c>
      <c r="AX51" s="57">
        <v>31.814007950064</v>
      </c>
      <c r="AY51" s="57">
        <v>34.521507950064</v>
      </c>
      <c r="AZ51" s="57">
        <v>35.791507950064</v>
      </c>
      <c r="BA51" s="57">
        <v>37.703382950064</v>
      </c>
      <c r="BB51" s="57">
        <v>35.841507950064</v>
      </c>
      <c r="BC51" s="57">
        <v>34.961507950064</v>
      </c>
      <c r="BD51" s="57">
        <v>35.2412000136645</v>
      </c>
      <c r="BE51" s="57">
        <v>37.029007950064</v>
      </c>
      <c r="BF51" s="57">
        <v>37.249007950064</v>
      </c>
      <c r="BG51" s="57">
        <v>36.420557950064</v>
      </c>
      <c r="BH51" s="57">
        <v>37.169007950064</v>
      </c>
      <c r="BI51" s="57">
        <v>37.759007950064</v>
      </c>
      <c r="BJ51" s="57">
        <v>36.894007950064</v>
      </c>
      <c r="BK51" s="57">
        <v>39.051507950064</v>
      </c>
      <c r="BL51" s="57">
        <v>38.106407950064</v>
      </c>
      <c r="BM51" s="57">
        <v>37.086407950064</v>
      </c>
      <c r="BN51" s="57">
        <v>38.716507950064</v>
      </c>
      <c r="BO51" s="57">
        <v>37.424007950064</v>
      </c>
      <c r="BP51" s="57">
        <v>38.209007950064</v>
      </c>
      <c r="BQ51" s="57">
        <v>38.276507950064</v>
      </c>
      <c r="BR51" s="57">
        <v>37.156507950064</v>
      </c>
      <c r="BS51">
        <v>38.071507950064</v>
      </c>
    </row>
    <row r="52" ht="15.95" customHeight="1" spans="1:71">
      <c r="A52" s="85" t="s">
        <v>139</v>
      </c>
      <c r="B52" s="46"/>
      <c r="C52" s="46"/>
      <c r="D52" s="14">
        <v>-58.764326997432</v>
      </c>
      <c r="E52" s="14">
        <v>-23.4275</v>
      </c>
      <c r="F52" s="14">
        <v>-22.5775</v>
      </c>
      <c r="G52" s="14">
        <f t="shared" si="3"/>
        <v>0.850000000000001</v>
      </c>
      <c r="H52" s="14">
        <f t="shared" si="0"/>
        <v>35.336826997432</v>
      </c>
      <c r="I52" s="14">
        <f t="shared" si="1"/>
        <v>36.186826997432</v>
      </c>
      <c r="J52" s="56"/>
      <c r="K52" s="56"/>
      <c r="L52" s="56"/>
      <c r="M52" s="56"/>
      <c r="N52" s="56"/>
      <c r="O52" s="56">
        <v>1.816826997432</v>
      </c>
      <c r="P52" s="57">
        <v>2.356826997432</v>
      </c>
      <c r="Q52" s="57">
        <v>3.699326997432</v>
      </c>
      <c r="R52" s="57">
        <v>3.35932699743199</v>
      </c>
      <c r="S52" s="57">
        <v>3.51682699743202</v>
      </c>
      <c r="T52" s="57">
        <v>3.64912699743201</v>
      </c>
      <c r="U52" s="57">
        <v>4.32432699743199</v>
      </c>
      <c r="V52" s="57">
        <v>4.709326997432</v>
      </c>
      <c r="W52" s="57">
        <v>4.60682699743199</v>
      </c>
      <c r="X52" s="57">
        <v>7.806476997432</v>
      </c>
      <c r="Y52" s="57">
        <v>10.679326997432</v>
      </c>
      <c r="Z52" s="57">
        <v>10.446826997432</v>
      </c>
      <c r="AA52" s="57">
        <v>11.441826997432</v>
      </c>
      <c r="AB52" s="57">
        <v>11.801826997432</v>
      </c>
      <c r="AC52" s="57">
        <v>15.787026997432</v>
      </c>
      <c r="AD52" s="57">
        <v>14.967026997432</v>
      </c>
      <c r="AE52" s="57">
        <v>15.741826997432</v>
      </c>
      <c r="AF52" s="57">
        <v>17.159326997432</v>
      </c>
      <c r="AG52" s="57">
        <v>16.919326997432</v>
      </c>
      <c r="AH52" s="57">
        <v>16.379326997432</v>
      </c>
      <c r="AI52" s="57">
        <v>16.824326997432</v>
      </c>
      <c r="AJ52" s="57">
        <v>17.489326997432</v>
      </c>
      <c r="AK52" s="57">
        <v>17.819326997432</v>
      </c>
      <c r="AL52" s="57">
        <v>18.855426997432</v>
      </c>
      <c r="AM52" s="57">
        <v>19.609326997432</v>
      </c>
      <c r="AN52" s="57">
        <v>20.024326997432</v>
      </c>
      <c r="AO52" s="57">
        <v>19.226826997432</v>
      </c>
      <c r="AP52" s="57">
        <v>20.206826997432</v>
      </c>
      <c r="AQ52" s="57">
        <v>19.984326997432</v>
      </c>
      <c r="AR52" s="57">
        <v>21.396826997432</v>
      </c>
      <c r="AS52" s="57">
        <v>21.751826997432</v>
      </c>
      <c r="AT52" s="57">
        <v>22.336826997432</v>
      </c>
      <c r="AU52" s="57">
        <v>24.066826997432</v>
      </c>
      <c r="AV52" s="57">
        <v>25.276826997432</v>
      </c>
      <c r="AW52" s="57">
        <v>26.026826997432</v>
      </c>
      <c r="AX52" s="57">
        <v>29.384326997432</v>
      </c>
      <c r="AY52" s="57">
        <v>31.974326997432</v>
      </c>
      <c r="AZ52" s="57">
        <v>33.216826997432</v>
      </c>
      <c r="BA52" s="57">
        <v>35.384326997432</v>
      </c>
      <c r="BB52" s="57">
        <v>33.244326997432</v>
      </c>
      <c r="BC52" s="57">
        <v>32.316826997432</v>
      </c>
      <c r="BD52" s="57">
        <v>32.5753616134115</v>
      </c>
      <c r="BE52" s="57">
        <v>34.351826997432</v>
      </c>
      <c r="BF52" s="57">
        <v>34.649326997432</v>
      </c>
      <c r="BG52" s="57">
        <v>33.824026997432</v>
      </c>
      <c r="BH52" s="57">
        <v>34.604326997432</v>
      </c>
      <c r="BI52" s="57">
        <v>35.186826997432</v>
      </c>
      <c r="BJ52" s="57">
        <v>34.241826997432</v>
      </c>
      <c r="BK52" s="57">
        <v>36.356826997432</v>
      </c>
      <c r="BL52" s="57">
        <v>35.416926997432</v>
      </c>
      <c r="BM52" s="57">
        <v>34.436926997432</v>
      </c>
      <c r="BN52" s="57">
        <v>36.014326997432</v>
      </c>
      <c r="BO52" s="57">
        <v>34.724326997432</v>
      </c>
      <c r="BP52" s="57">
        <v>35.554326997432</v>
      </c>
      <c r="BQ52" s="57">
        <v>35.579326997432</v>
      </c>
      <c r="BR52" s="57">
        <v>34.416826997432</v>
      </c>
      <c r="BS52">
        <v>35.336826997432</v>
      </c>
    </row>
    <row r="53" ht="15.95" customHeight="1" spans="1:71">
      <c r="A53" s="85" t="s">
        <v>140</v>
      </c>
      <c r="B53" s="46"/>
      <c r="C53" s="46"/>
      <c r="D53" s="14">
        <v>-58.07765153974</v>
      </c>
      <c r="E53" s="14">
        <v>-25.4025</v>
      </c>
      <c r="F53" s="14">
        <v>-24.5925</v>
      </c>
      <c r="G53" s="14">
        <f t="shared" si="3"/>
        <v>0.809999999999999</v>
      </c>
      <c r="H53" s="14">
        <f t="shared" si="0"/>
        <v>32.67515153974</v>
      </c>
      <c r="I53" s="14">
        <f t="shared" si="1"/>
        <v>33.48515153974</v>
      </c>
      <c r="J53" s="56"/>
      <c r="K53" s="56"/>
      <c r="L53" s="56"/>
      <c r="M53" s="56"/>
      <c r="N53" s="56"/>
      <c r="O53" s="56">
        <v>1.84765153974</v>
      </c>
      <c r="P53" s="57">
        <v>2.26515153974</v>
      </c>
      <c r="Q53" s="57">
        <v>3.52515153974</v>
      </c>
      <c r="R53" s="57">
        <v>3.14515153973999</v>
      </c>
      <c r="S53" s="57">
        <v>3.30265153974002</v>
      </c>
      <c r="T53" s="57">
        <v>3.38560153974001</v>
      </c>
      <c r="U53" s="57">
        <v>4.01765153973999</v>
      </c>
      <c r="V53" s="57">
        <v>4.34765153974001</v>
      </c>
      <c r="W53" s="57">
        <v>4.20765153974</v>
      </c>
      <c r="X53" s="57">
        <v>7.17490153974001</v>
      </c>
      <c r="Y53" s="57">
        <v>9.84265153974</v>
      </c>
      <c r="Z53" s="57">
        <v>9.57765153974001</v>
      </c>
      <c r="AA53" s="57">
        <v>10.51015153974</v>
      </c>
      <c r="AB53" s="57">
        <v>10.83765153974</v>
      </c>
      <c r="AC53" s="57">
        <v>14.73675153974</v>
      </c>
      <c r="AD53" s="57">
        <v>13.93675153974</v>
      </c>
      <c r="AE53" s="57">
        <v>14.51265153974</v>
      </c>
      <c r="AF53" s="57">
        <v>15.92765153974</v>
      </c>
      <c r="AG53" s="57">
        <v>15.63765153974</v>
      </c>
      <c r="AH53" s="57">
        <v>15.05265153974</v>
      </c>
      <c r="AI53" s="57">
        <v>15.47765153974</v>
      </c>
      <c r="AJ53" s="57">
        <v>16.13765153974</v>
      </c>
      <c r="AK53" s="57">
        <v>16.42765153974</v>
      </c>
      <c r="AL53" s="57">
        <v>17.47415153974</v>
      </c>
      <c r="AM53" s="57">
        <v>18.21015153974</v>
      </c>
      <c r="AN53" s="57">
        <v>18.60515153974</v>
      </c>
      <c r="AO53" s="57">
        <v>17.83015153974</v>
      </c>
      <c r="AP53" s="57">
        <v>18.76265153974</v>
      </c>
      <c r="AQ53" s="57">
        <v>18.51515153974</v>
      </c>
      <c r="AR53" s="57">
        <v>19.94515153974</v>
      </c>
      <c r="AS53" s="57">
        <v>20.31265153974</v>
      </c>
      <c r="AT53" s="57">
        <v>20.67265153974</v>
      </c>
      <c r="AU53" s="57">
        <v>22.35765153974</v>
      </c>
      <c r="AV53" s="57">
        <v>23.38015153974</v>
      </c>
      <c r="AW53" s="57">
        <v>24.10015153974</v>
      </c>
      <c r="AX53" s="57">
        <v>27.10265153974</v>
      </c>
      <c r="AY53" s="57">
        <v>29.57515153974</v>
      </c>
      <c r="AZ53" s="57">
        <v>30.77765153974</v>
      </c>
      <c r="BA53" s="57">
        <v>33.87077653974</v>
      </c>
      <c r="BB53" s="57">
        <v>30.75265153974</v>
      </c>
      <c r="BC53" s="57">
        <v>29.80015153974</v>
      </c>
      <c r="BD53" s="57">
        <v>30.0385527520579</v>
      </c>
      <c r="BE53" s="57">
        <v>31.78515153974</v>
      </c>
      <c r="BF53" s="57">
        <v>32.15515153974</v>
      </c>
      <c r="BG53" s="57">
        <v>31.29992653974</v>
      </c>
      <c r="BH53" s="57">
        <v>32.10765153974</v>
      </c>
      <c r="BI53" s="57">
        <v>32.70765153974</v>
      </c>
      <c r="BJ53" s="57">
        <v>31.67765153974</v>
      </c>
      <c r="BK53" s="57">
        <v>33.78515153974</v>
      </c>
      <c r="BL53" s="57">
        <v>32.84265153974</v>
      </c>
      <c r="BM53" s="57">
        <v>31.90265153974</v>
      </c>
      <c r="BN53" s="57">
        <v>33.37265153974</v>
      </c>
      <c r="BO53" s="57">
        <v>32.11765153974</v>
      </c>
      <c r="BP53" s="57">
        <v>32.97515153974</v>
      </c>
      <c r="BQ53" s="57">
        <v>32.93265153974</v>
      </c>
      <c r="BR53" s="57">
        <v>31.74265153974</v>
      </c>
      <c r="BS53">
        <v>32.67515153974</v>
      </c>
    </row>
    <row r="54" ht="15.95" customHeight="1" spans="1:71">
      <c r="A54" s="85" t="s">
        <v>141</v>
      </c>
      <c r="B54" s="46"/>
      <c r="C54" s="46"/>
      <c r="D54" s="14">
        <v>-56.468183407756</v>
      </c>
      <c r="E54" s="14">
        <v>-25.9425</v>
      </c>
      <c r="F54" s="14">
        <v>-25.1725</v>
      </c>
      <c r="G54" s="14">
        <f t="shared" si="3"/>
        <v>0.77</v>
      </c>
      <c r="H54" s="14">
        <f t="shared" si="0"/>
        <v>30.525683407756</v>
      </c>
      <c r="I54" s="14">
        <f t="shared" si="1"/>
        <v>31.295683407756</v>
      </c>
      <c r="J54" s="56"/>
      <c r="K54" s="56"/>
      <c r="L54" s="56"/>
      <c r="M54" s="56"/>
      <c r="N54" s="56"/>
      <c r="O54" s="56">
        <v>1.82818340775599</v>
      </c>
      <c r="P54" s="57">
        <v>2.188183407756</v>
      </c>
      <c r="Q54" s="57">
        <v>3.213183407756</v>
      </c>
      <c r="R54" s="57">
        <v>2.76818340775599</v>
      </c>
      <c r="S54" s="57">
        <v>2.96318340775602</v>
      </c>
      <c r="T54" s="57">
        <v>2.99468340775601</v>
      </c>
      <c r="U54" s="57">
        <v>3.66318340775599</v>
      </c>
      <c r="V54" s="57">
        <v>4.108183407756</v>
      </c>
      <c r="W54" s="57">
        <v>3.963183407756</v>
      </c>
      <c r="X54" s="57">
        <v>6.812158407756</v>
      </c>
      <c r="Y54" s="57">
        <v>9.368183407756</v>
      </c>
      <c r="Z54" s="57">
        <v>9.11818340775601</v>
      </c>
      <c r="AA54" s="57">
        <v>9.91318340775601</v>
      </c>
      <c r="AB54" s="57">
        <v>10.290683407756</v>
      </c>
      <c r="AC54" s="57">
        <v>14.085233407756</v>
      </c>
      <c r="AD54" s="57">
        <v>13.305233407756</v>
      </c>
      <c r="AE54" s="57">
        <v>13.623183407756</v>
      </c>
      <c r="AF54" s="57">
        <v>14.993183407756</v>
      </c>
      <c r="AG54" s="57">
        <v>14.660683407756</v>
      </c>
      <c r="AH54" s="57">
        <v>14.108183407756</v>
      </c>
      <c r="AI54" s="57">
        <v>14.508183407756</v>
      </c>
      <c r="AJ54" s="57">
        <v>15.088183407756</v>
      </c>
      <c r="AK54" s="57">
        <v>15.348183407756</v>
      </c>
      <c r="AL54" s="57">
        <v>16.389483407756</v>
      </c>
      <c r="AM54" s="57">
        <v>17.100683407756</v>
      </c>
      <c r="AN54" s="57">
        <v>17.388183407756</v>
      </c>
      <c r="AO54" s="57">
        <v>16.605683407756</v>
      </c>
      <c r="AP54" s="57">
        <v>17.448183407756</v>
      </c>
      <c r="AQ54" s="57">
        <v>17.278183407756</v>
      </c>
      <c r="AR54" s="57">
        <v>18.630683407756</v>
      </c>
      <c r="AS54" s="57">
        <v>19.085683407756</v>
      </c>
      <c r="AT54" s="57">
        <v>19.490683407756</v>
      </c>
      <c r="AU54" s="57">
        <v>21.155683407756</v>
      </c>
      <c r="AV54" s="57">
        <v>22.035683407756</v>
      </c>
      <c r="AW54" s="57">
        <v>22.725683407756</v>
      </c>
      <c r="AX54" s="57">
        <v>25.320683407756</v>
      </c>
      <c r="AY54" s="57">
        <v>27.805683407756</v>
      </c>
      <c r="AZ54" s="57">
        <v>28.870683407756</v>
      </c>
      <c r="BA54" s="57">
        <v>31.500058407756</v>
      </c>
      <c r="BB54" s="57">
        <v>28.858183407756</v>
      </c>
      <c r="BC54" s="57">
        <v>27.833183407756</v>
      </c>
      <c r="BD54" s="57">
        <v>28.055848875018</v>
      </c>
      <c r="BE54" s="57">
        <v>29.703183407756</v>
      </c>
      <c r="BF54" s="57">
        <v>30.025683407756</v>
      </c>
      <c r="BG54" s="57">
        <v>29.178333407756</v>
      </c>
      <c r="BH54" s="57">
        <v>29.938333407756</v>
      </c>
      <c r="BI54" s="57">
        <v>30.665683407756</v>
      </c>
      <c r="BJ54" s="57">
        <v>29.570683407756</v>
      </c>
      <c r="BK54" s="57">
        <v>31.750683407756</v>
      </c>
      <c r="BL54" s="57">
        <v>30.804283407756</v>
      </c>
      <c r="BM54" s="57">
        <v>29.904283407756</v>
      </c>
      <c r="BN54" s="57">
        <v>31.240683407756</v>
      </c>
      <c r="BO54" s="57">
        <v>30.028183407756</v>
      </c>
      <c r="BP54" s="57">
        <v>30.863183407756</v>
      </c>
      <c r="BQ54" s="57">
        <v>30.740683407756</v>
      </c>
      <c r="BR54" s="57">
        <v>29.475683407756</v>
      </c>
      <c r="BS54">
        <v>30.525683407756</v>
      </c>
    </row>
    <row r="55" ht="15.95" customHeight="1" spans="1:71">
      <c r="A55" s="85" t="s">
        <v>142</v>
      </c>
      <c r="B55" s="46"/>
      <c r="C55" s="46"/>
      <c r="D55" s="14">
        <v>-52.342837620104</v>
      </c>
      <c r="E55" s="14">
        <v>-24.0975</v>
      </c>
      <c r="F55" s="14">
        <v>-23.3675</v>
      </c>
      <c r="G55" s="14">
        <f t="shared" si="3"/>
        <v>0.73</v>
      </c>
      <c r="H55" s="14">
        <f t="shared" si="0"/>
        <v>28.245337620104</v>
      </c>
      <c r="I55" s="14">
        <f t="shared" si="1"/>
        <v>28.975337620104</v>
      </c>
      <c r="J55" s="56"/>
      <c r="K55" s="56"/>
      <c r="L55" s="56"/>
      <c r="M55" s="56"/>
      <c r="N55" s="56"/>
      <c r="O55" s="56">
        <v>1.81033762010399</v>
      </c>
      <c r="P55" s="57">
        <v>2.070337620104</v>
      </c>
      <c r="Q55" s="57">
        <v>2.940337620104</v>
      </c>
      <c r="R55" s="57">
        <v>2.44033762010399</v>
      </c>
      <c r="S55" s="57">
        <v>2.64033762010402</v>
      </c>
      <c r="T55" s="57">
        <v>2.624587620104</v>
      </c>
      <c r="U55" s="57">
        <v>3.33033762010399</v>
      </c>
      <c r="V55" s="57">
        <v>3.842837620104</v>
      </c>
      <c r="W55" s="57">
        <v>3.742837620104</v>
      </c>
      <c r="X55" s="57">
        <v>6.49843762010399</v>
      </c>
      <c r="Y55" s="57">
        <v>8.935337620104</v>
      </c>
      <c r="Z55" s="57">
        <v>8.650337620104</v>
      </c>
      <c r="AA55" s="57">
        <v>9.352837620104</v>
      </c>
      <c r="AB55" s="57">
        <v>9.73533762010398</v>
      </c>
      <c r="AC55" s="57">
        <v>13.431487620104</v>
      </c>
      <c r="AD55" s="57">
        <v>12.671487620104</v>
      </c>
      <c r="AE55" s="57">
        <v>12.747837620104</v>
      </c>
      <c r="AF55" s="57">
        <v>14.105337620104</v>
      </c>
      <c r="AG55" s="57">
        <v>13.767837620104</v>
      </c>
      <c r="AH55" s="57">
        <v>13.175337620104</v>
      </c>
      <c r="AI55" s="57">
        <v>13.552837620104</v>
      </c>
      <c r="AJ55" s="57">
        <v>14.087837620104</v>
      </c>
      <c r="AK55" s="57">
        <v>14.297837620104</v>
      </c>
      <c r="AL55" s="57">
        <v>15.331337620104</v>
      </c>
      <c r="AM55" s="57">
        <v>16.037837620104</v>
      </c>
      <c r="AN55" s="57">
        <v>16.235337620104</v>
      </c>
      <c r="AO55" s="57">
        <v>15.410337620104</v>
      </c>
      <c r="AP55" s="57">
        <v>16.202837620104</v>
      </c>
      <c r="AQ55" s="57">
        <v>16.070337620104</v>
      </c>
      <c r="AR55" s="57">
        <v>17.335337620104</v>
      </c>
      <c r="AS55" s="57">
        <v>17.850337620104</v>
      </c>
      <c r="AT55" s="57">
        <v>18.272837620104</v>
      </c>
      <c r="AU55" s="57">
        <v>19.895337620104</v>
      </c>
      <c r="AV55" s="57">
        <v>20.655337620104</v>
      </c>
      <c r="AW55" s="57">
        <v>21.315337620104</v>
      </c>
      <c r="AX55" s="57">
        <v>23.492837620104</v>
      </c>
      <c r="AY55" s="57">
        <v>25.910337620104</v>
      </c>
      <c r="AZ55" s="57">
        <v>26.890337620104</v>
      </c>
      <c r="BA55" s="57">
        <v>28.712837620104</v>
      </c>
      <c r="BB55" s="57">
        <v>26.855337620104</v>
      </c>
      <c r="BC55" s="57">
        <v>25.812837620104</v>
      </c>
      <c r="BD55" s="57">
        <v>26.0193403210648</v>
      </c>
      <c r="BE55" s="57">
        <v>27.570337620104</v>
      </c>
      <c r="BF55" s="57">
        <v>27.775337620104</v>
      </c>
      <c r="BG55" s="57">
        <v>26.951612620104</v>
      </c>
      <c r="BH55" s="57">
        <v>27.631612620104</v>
      </c>
      <c r="BI55" s="57">
        <v>28.497837620104</v>
      </c>
      <c r="BJ55" s="57">
        <v>27.425337620104</v>
      </c>
      <c r="BK55" s="57">
        <v>29.597837620104</v>
      </c>
      <c r="BL55" s="57">
        <v>28.677437620104</v>
      </c>
      <c r="BM55" s="57">
        <v>27.817437620104</v>
      </c>
      <c r="BN55" s="57">
        <v>29.007837620104</v>
      </c>
      <c r="BO55" s="57">
        <v>27.797837620104</v>
      </c>
      <c r="BP55" s="57">
        <v>28.640337620104</v>
      </c>
      <c r="BQ55" s="57">
        <v>28.470337620104</v>
      </c>
      <c r="BR55" s="57">
        <v>27.152837620104</v>
      </c>
      <c r="BS55">
        <v>28.245337620104</v>
      </c>
    </row>
    <row r="56" ht="15.95" customHeight="1" spans="1:71">
      <c r="A56" s="85" t="s">
        <v>143</v>
      </c>
      <c r="B56" s="46"/>
      <c r="C56" s="46"/>
      <c r="D56" s="14">
        <v>-47.946667290144</v>
      </c>
      <c r="E56" s="14">
        <v>-22.3825</v>
      </c>
      <c r="F56" s="14">
        <v>-21.6925</v>
      </c>
      <c r="G56" s="14">
        <f t="shared" si="3"/>
        <v>0.690000000000001</v>
      </c>
      <c r="H56" s="14">
        <f t="shared" si="0"/>
        <v>25.564167290144</v>
      </c>
      <c r="I56" s="14">
        <f t="shared" si="1"/>
        <v>26.254167290144</v>
      </c>
      <c r="J56" s="56"/>
      <c r="K56" s="56"/>
      <c r="L56" s="56"/>
      <c r="M56" s="56"/>
      <c r="N56" s="56"/>
      <c r="O56" s="56">
        <v>1.761667290144</v>
      </c>
      <c r="P56" s="57">
        <v>1.954167290144</v>
      </c>
      <c r="Q56" s="57">
        <v>2.759167290144</v>
      </c>
      <c r="R56" s="57">
        <v>2.22916729014399</v>
      </c>
      <c r="S56" s="57">
        <v>2.42666729014402</v>
      </c>
      <c r="T56" s="57">
        <v>2.359467290144</v>
      </c>
      <c r="U56" s="57">
        <v>3.01666729014399</v>
      </c>
      <c r="V56" s="57">
        <v>3.509167290144</v>
      </c>
      <c r="W56" s="57">
        <v>3.346667290144</v>
      </c>
      <c r="X56" s="57">
        <v>5.90306729014399</v>
      </c>
      <c r="Y56" s="57">
        <v>8.174167290144</v>
      </c>
      <c r="Z56" s="57">
        <v>7.84416729014401</v>
      </c>
      <c r="AA56" s="57">
        <v>8.489167290144</v>
      </c>
      <c r="AB56" s="57">
        <v>8.85916729014399</v>
      </c>
      <c r="AC56" s="57">
        <v>12.452817290144</v>
      </c>
      <c r="AD56" s="57">
        <v>11.712817290144</v>
      </c>
      <c r="AE56" s="57">
        <v>11.561667290144</v>
      </c>
      <c r="AF56" s="57">
        <v>12.939167290144</v>
      </c>
      <c r="AG56" s="57">
        <v>12.524167290144</v>
      </c>
      <c r="AH56" s="57">
        <v>11.921667290144</v>
      </c>
      <c r="AI56" s="57">
        <v>12.286667290144</v>
      </c>
      <c r="AJ56" s="57">
        <v>12.791667290144</v>
      </c>
      <c r="AK56" s="57">
        <v>13.441667290144</v>
      </c>
      <c r="AL56" s="57">
        <v>14.230767290144</v>
      </c>
      <c r="AM56" s="57">
        <v>14.686667290144</v>
      </c>
      <c r="AN56" s="57">
        <v>14.819167290144</v>
      </c>
      <c r="AO56" s="57">
        <v>13.919167290144</v>
      </c>
      <c r="AP56" s="57">
        <v>14.801667290144</v>
      </c>
      <c r="AQ56" s="57">
        <v>14.689167290144</v>
      </c>
      <c r="AR56" s="57">
        <v>15.854167290144</v>
      </c>
      <c r="AS56" s="57">
        <v>16.414167290144</v>
      </c>
      <c r="AT56" s="57">
        <v>16.646667290144</v>
      </c>
      <c r="AU56" s="57">
        <v>18.229167290144</v>
      </c>
      <c r="AV56" s="57">
        <v>18.839167290144</v>
      </c>
      <c r="AW56" s="57">
        <v>19.469167290144</v>
      </c>
      <c r="AX56" s="57">
        <v>21.221667290144</v>
      </c>
      <c r="AY56" s="57">
        <v>23.634167290144</v>
      </c>
      <c r="AZ56" s="57">
        <v>24.459167290144</v>
      </c>
      <c r="BA56" s="57">
        <v>26.658542290144</v>
      </c>
      <c r="BB56" s="57">
        <v>24.396667290144</v>
      </c>
      <c r="BC56" s="57">
        <v>23.231667290144</v>
      </c>
      <c r="BD56" s="57">
        <v>23.4175206284652</v>
      </c>
      <c r="BE56" s="57">
        <v>24.966667290144</v>
      </c>
      <c r="BF56" s="57">
        <v>25.204167290144</v>
      </c>
      <c r="BG56" s="57">
        <v>24.355242290144</v>
      </c>
      <c r="BH56" s="57">
        <v>24.955242290144</v>
      </c>
      <c r="BI56" s="57">
        <v>25.684167290144</v>
      </c>
      <c r="BJ56" s="57">
        <v>24.856667290144</v>
      </c>
      <c r="BK56" s="57">
        <v>27.011667290144</v>
      </c>
      <c r="BL56" s="57">
        <v>26.105567290144</v>
      </c>
      <c r="BM56" s="57">
        <v>25.285567290144</v>
      </c>
      <c r="BN56" s="57">
        <v>26.381667290144</v>
      </c>
      <c r="BO56" s="57">
        <v>25.194167290144</v>
      </c>
      <c r="BP56" s="57">
        <v>26.031667290144</v>
      </c>
      <c r="BQ56" s="57">
        <v>25.794167290144</v>
      </c>
      <c r="BR56" s="57">
        <v>24.434167290144</v>
      </c>
      <c r="BS56">
        <v>25.564167290144</v>
      </c>
    </row>
    <row r="57" ht="15.95" customHeight="1" spans="1:71">
      <c r="A57" s="85" t="s">
        <v>144</v>
      </c>
      <c r="B57" s="46"/>
      <c r="C57" s="46"/>
      <c r="D57" s="14">
        <v>-44.579938351884</v>
      </c>
      <c r="E57" s="14">
        <v>-22.345</v>
      </c>
      <c r="F57" s="14">
        <v>-21.695</v>
      </c>
      <c r="G57" s="14">
        <f t="shared" si="3"/>
        <v>0.649999999999999</v>
      </c>
      <c r="H57" s="14">
        <f t="shared" si="0"/>
        <v>22.234938351884</v>
      </c>
      <c r="I57" s="14">
        <f t="shared" si="1"/>
        <v>22.884938351884</v>
      </c>
      <c r="J57" s="56"/>
      <c r="K57" s="56"/>
      <c r="L57" s="56"/>
      <c r="M57" s="56"/>
      <c r="N57" s="56"/>
      <c r="O57" s="56">
        <v>1.672438351884</v>
      </c>
      <c r="P57" s="57">
        <v>1.862438351884</v>
      </c>
      <c r="Q57" s="57">
        <v>2.674938351884</v>
      </c>
      <c r="R57" s="57">
        <v>2.12243835188399</v>
      </c>
      <c r="S57" s="57">
        <v>2.30743835188402</v>
      </c>
      <c r="T57" s="57">
        <v>2.19403835188401</v>
      </c>
      <c r="U57" s="57">
        <v>2.719938351884</v>
      </c>
      <c r="V57" s="57">
        <v>3.032438351884</v>
      </c>
      <c r="W57" s="57">
        <v>2.727438351884</v>
      </c>
      <c r="X57" s="57">
        <v>4.891663351884</v>
      </c>
      <c r="Y57" s="57">
        <v>6.879938351884</v>
      </c>
      <c r="Z57" s="57">
        <v>6.49993835188401</v>
      </c>
      <c r="AA57" s="57">
        <v>7.12243835188401</v>
      </c>
      <c r="AB57" s="57">
        <v>7.41993835188399</v>
      </c>
      <c r="AC57" s="57">
        <v>11.019738351884</v>
      </c>
      <c r="AD57" s="57">
        <v>10.299738351884</v>
      </c>
      <c r="AE57" s="57">
        <v>9.939938351884</v>
      </c>
      <c r="AF57" s="57">
        <v>11.294938351884</v>
      </c>
      <c r="AG57" s="57">
        <v>10.882438351884</v>
      </c>
      <c r="AH57" s="57">
        <v>10.177438351884</v>
      </c>
      <c r="AI57" s="57">
        <v>10.519938351884</v>
      </c>
      <c r="AJ57" s="57">
        <v>11.054938351884</v>
      </c>
      <c r="AK57" s="57">
        <v>11.624938351884</v>
      </c>
      <c r="AL57" s="57">
        <v>12.455638351884</v>
      </c>
      <c r="AM57" s="57">
        <v>12.859938351884</v>
      </c>
      <c r="AN57" s="57">
        <v>13.119938351884</v>
      </c>
      <c r="AO57" s="57">
        <v>12.199938351884</v>
      </c>
      <c r="AP57" s="57">
        <v>13.107438351884</v>
      </c>
      <c r="AQ57" s="57">
        <v>12.972438351884</v>
      </c>
      <c r="AR57" s="57">
        <v>14.154938351884</v>
      </c>
      <c r="AS57" s="57">
        <v>14.649938351884</v>
      </c>
      <c r="AT57" s="57">
        <v>14.419938351884</v>
      </c>
      <c r="AU57" s="57">
        <v>15.849938351884</v>
      </c>
      <c r="AV57" s="57">
        <v>16.247438351884</v>
      </c>
      <c r="AW57" s="57">
        <v>16.847438351884</v>
      </c>
      <c r="AX57" s="57">
        <v>18.207438351884</v>
      </c>
      <c r="AY57" s="57">
        <v>20.414938351884</v>
      </c>
      <c r="AZ57" s="57">
        <v>21.187438351884</v>
      </c>
      <c r="BA57" s="57">
        <v>24.639938351884</v>
      </c>
      <c r="BB57" s="57">
        <v>21.059938351884</v>
      </c>
      <c r="BC57" s="57">
        <v>19.827438351884</v>
      </c>
      <c r="BD57" s="57">
        <v>19.9860578586991</v>
      </c>
      <c r="BE57" s="57">
        <v>21.709938351884</v>
      </c>
      <c r="BF57" s="57">
        <v>22.064938351884</v>
      </c>
      <c r="BG57" s="57">
        <v>21.157738351884</v>
      </c>
      <c r="BH57" s="57">
        <v>21.727738351884</v>
      </c>
      <c r="BI57" s="57">
        <v>22.362438351884</v>
      </c>
      <c r="BJ57" s="57">
        <v>21.579938351884</v>
      </c>
      <c r="BK57" s="57">
        <v>23.652438351884</v>
      </c>
      <c r="BL57" s="57">
        <v>22.748938351884</v>
      </c>
      <c r="BM57" s="57">
        <v>21.968938351884</v>
      </c>
      <c r="BN57" s="57">
        <v>23.062438351884</v>
      </c>
      <c r="BO57" s="57">
        <v>21.819938351884</v>
      </c>
      <c r="BP57" s="57">
        <v>22.744938351884</v>
      </c>
      <c r="BQ57" s="57">
        <v>22.504938351884</v>
      </c>
      <c r="BR57" s="57">
        <v>21.122438351884</v>
      </c>
      <c r="BS57">
        <v>22.234938351884</v>
      </c>
    </row>
    <row r="58" ht="15.95" customHeight="1" spans="1:71">
      <c r="A58" s="85" t="s">
        <v>145</v>
      </c>
      <c r="B58" s="46"/>
      <c r="C58" s="46"/>
      <c r="D58" s="14">
        <v>-42.802331757956</v>
      </c>
      <c r="E58" s="14">
        <v>-22.5425</v>
      </c>
      <c r="F58" s="14">
        <v>-21.9325</v>
      </c>
      <c r="G58" s="14">
        <f t="shared" si="3"/>
        <v>0.609999999999999</v>
      </c>
      <c r="H58" s="14">
        <f t="shared" si="0"/>
        <v>20.259831757956</v>
      </c>
      <c r="I58" s="14">
        <f t="shared" si="1"/>
        <v>20.869831757956</v>
      </c>
      <c r="J58" s="56"/>
      <c r="K58" s="56"/>
      <c r="L58" s="56"/>
      <c r="M58" s="56"/>
      <c r="N58" s="56"/>
      <c r="O58" s="56">
        <v>1.58483175795601</v>
      </c>
      <c r="P58" s="57">
        <v>1.71233175795599</v>
      </c>
      <c r="Q58" s="57">
        <v>2.39983175795599</v>
      </c>
      <c r="R58" s="57">
        <v>1.78233175795599</v>
      </c>
      <c r="S58" s="57">
        <v>2.04233175795602</v>
      </c>
      <c r="T58" s="57">
        <v>1.893231757956</v>
      </c>
      <c r="U58" s="57">
        <v>2.42233175795599</v>
      </c>
      <c r="V58" s="57">
        <v>2.842331757956</v>
      </c>
      <c r="W58" s="57">
        <v>2.587331757956</v>
      </c>
      <c r="X58" s="57">
        <v>4.61668175795599</v>
      </c>
      <c r="Y58" s="57">
        <v>6.629831757956</v>
      </c>
      <c r="Z58" s="57">
        <v>6.22733175795601</v>
      </c>
      <c r="AA58" s="57">
        <v>6.722331757956</v>
      </c>
      <c r="AB58" s="57">
        <v>7.08983175795598</v>
      </c>
      <c r="AC58" s="57">
        <v>10.568681757956</v>
      </c>
      <c r="AD58" s="57">
        <v>9.868681757956</v>
      </c>
      <c r="AE58" s="57">
        <v>9.309831757956</v>
      </c>
      <c r="AF58" s="57">
        <v>10.597331757956</v>
      </c>
      <c r="AG58" s="57">
        <v>10.132331757956</v>
      </c>
      <c r="AH58" s="57">
        <v>9.47233175795599</v>
      </c>
      <c r="AI58" s="57">
        <v>9.752331757956</v>
      </c>
      <c r="AJ58" s="57">
        <v>10.177331757956</v>
      </c>
      <c r="AK58" s="57">
        <v>10.747331757956</v>
      </c>
      <c r="AL58" s="57">
        <v>11.571531757956</v>
      </c>
      <c r="AM58" s="57">
        <v>12.074831757956</v>
      </c>
      <c r="AN58" s="57">
        <v>12.127331757956</v>
      </c>
      <c r="AO58" s="57">
        <v>11.154831757956</v>
      </c>
      <c r="AP58" s="57">
        <v>12.139831757956</v>
      </c>
      <c r="AQ58" s="57">
        <v>11.974831757956</v>
      </c>
      <c r="AR58" s="57">
        <v>13.044831757956</v>
      </c>
      <c r="AS58" s="57">
        <v>13.654831757956</v>
      </c>
      <c r="AT58" s="57">
        <v>13.262331757956</v>
      </c>
      <c r="AU58" s="57">
        <v>14.779831757956</v>
      </c>
      <c r="AV58" s="57">
        <v>15.002331757956</v>
      </c>
      <c r="AW58" s="57">
        <v>15.572331757956</v>
      </c>
      <c r="AX58" s="57">
        <v>16.692331757956</v>
      </c>
      <c r="AY58" s="57">
        <v>18.904831757956</v>
      </c>
      <c r="AZ58" s="57">
        <v>19.599831757956</v>
      </c>
      <c r="BA58" s="57">
        <v>21.646706757956</v>
      </c>
      <c r="BB58" s="57">
        <v>19.334831757956</v>
      </c>
      <c r="BC58" s="57">
        <v>18.157331757956</v>
      </c>
      <c r="BD58" s="57">
        <v>18.3025904120196</v>
      </c>
      <c r="BE58" s="57">
        <v>19.667331757956</v>
      </c>
      <c r="BF58" s="57">
        <v>20.119831757956</v>
      </c>
      <c r="BG58" s="57">
        <v>19.229956757956</v>
      </c>
      <c r="BH58" s="57">
        <v>19.729956757956</v>
      </c>
      <c r="BI58" s="57">
        <v>20.257331757956</v>
      </c>
      <c r="BJ58" s="57">
        <v>19.552331757956</v>
      </c>
      <c r="BK58" s="57">
        <v>21.637331757956</v>
      </c>
      <c r="BL58" s="57">
        <v>20.835231757956</v>
      </c>
      <c r="BM58" s="57">
        <v>20.095231757956</v>
      </c>
      <c r="BN58" s="57">
        <v>21.142331757956</v>
      </c>
      <c r="BO58" s="57">
        <v>19.959831757956</v>
      </c>
      <c r="BP58" s="57">
        <v>20.847331757956</v>
      </c>
      <c r="BQ58" s="57">
        <v>20.552331757956</v>
      </c>
      <c r="BR58" s="57">
        <v>19.094831757956</v>
      </c>
      <c r="BS58">
        <v>20.259831757956</v>
      </c>
    </row>
    <row r="59" spans="5:53">
      <c r="E59" s="56"/>
      <c r="F59" s="56"/>
      <c r="G59" s="56"/>
      <c r="T59" s="57"/>
      <c r="X59" s="57"/>
      <c r="Y59" s="57"/>
      <c r="Z59" s="57"/>
      <c r="AJ59" s="57"/>
      <c r="BA59" s="57">
        <v>18.969073607348</v>
      </c>
    </row>
    <row r="60" spans="6:53">
      <c r="F60" s="56"/>
      <c r="G60" s="56"/>
      <c r="BA60" s="57">
        <v>16.572291555728</v>
      </c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67"/>
  <sheetViews>
    <sheetView topLeftCell="A30" workbookViewId="0">
      <pane xSplit="16" topLeftCell="BO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5" width="12.625" hidden="1" customWidth="1"/>
    <col min="16" max="18" width="12.625" customWidth="1"/>
    <col min="19" max="19" width="13.125" hidden="1" customWidth="1"/>
    <col min="20" max="20" width="13.5" hidden="1" customWidth="1"/>
    <col min="21" max="21" width="12.125" hidden="1" customWidth="1"/>
    <col min="22" max="22" width="12.75" customWidth="1"/>
    <col min="23" max="23" width="11.875" customWidth="1"/>
    <col min="24" max="24" width="12.125" customWidth="1"/>
    <col min="25" max="25" width="11.625" customWidth="1"/>
    <col min="26" max="26" width="12.625" customWidth="1"/>
    <col min="27" max="27" width="13.5" customWidth="1"/>
    <col min="28" max="28" width="10.875" customWidth="1"/>
    <col min="29" max="29" width="11" customWidth="1"/>
    <col min="30" max="30" width="12" customWidth="1"/>
    <col min="31" max="31" width="11.25" customWidth="1"/>
    <col min="32" max="32" width="11.375" customWidth="1"/>
    <col min="33" max="33" width="11.625" customWidth="1"/>
    <col min="34" max="34" width="12.125" customWidth="1"/>
    <col min="35" max="35" width="12.5" customWidth="1"/>
    <col min="36" max="36" width="12" customWidth="1"/>
    <col min="37" max="37" width="12.25" customWidth="1"/>
    <col min="38" max="38" width="11.875" customWidth="1"/>
    <col min="39" max="39" width="11.375" customWidth="1"/>
    <col min="40" max="40" width="11.625" customWidth="1"/>
    <col min="41" max="41" width="12.375" customWidth="1"/>
    <col min="42" max="42" width="12" customWidth="1"/>
    <col min="43" max="43" width="12.125" customWidth="1"/>
    <col min="44" max="44" width="14.875" customWidth="1"/>
    <col min="45" max="45" width="13" customWidth="1"/>
    <col min="46" max="46" width="12.625" customWidth="1"/>
    <col min="47" max="47" width="11.375" customWidth="1"/>
    <col min="48" max="48" width="12.5" customWidth="1"/>
    <col min="49" max="50" width="11.875" customWidth="1"/>
    <col min="51" max="51" width="13.125" customWidth="1"/>
    <col min="52" max="52" width="12.5" customWidth="1"/>
    <col min="53" max="53" width="11.875" customWidth="1"/>
    <col min="54" max="54" width="12.25" customWidth="1"/>
    <col min="55" max="55" width="12" customWidth="1"/>
    <col min="56" max="56" width="12.125" customWidth="1"/>
    <col min="57" max="57" width="11.75" customWidth="1"/>
    <col min="58" max="58" width="11.625" customWidth="1"/>
    <col min="59" max="59" width="11.5" customWidth="1"/>
    <col min="60" max="60" width="12.125" customWidth="1"/>
    <col min="61" max="61" width="11.5" customWidth="1"/>
    <col min="62" max="62" width="12.25" customWidth="1"/>
    <col min="63" max="64" width="12.5" customWidth="1"/>
    <col min="65" max="65" width="11.625" customWidth="1"/>
    <col min="66" max="66" width="12.25" customWidth="1"/>
    <col min="67" max="67" width="11.625" customWidth="1"/>
  </cols>
  <sheetData>
    <row r="1" ht="15.95" customHeight="1" spans="1:18">
      <c r="A1" s="45" t="s">
        <v>157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</row>
    <row r="2" ht="15.95" customHeight="1" spans="1:18">
      <c r="A2" s="45"/>
      <c r="B2" s="45"/>
      <c r="C2" s="45"/>
      <c r="D2" s="45"/>
      <c r="E2" s="45"/>
      <c r="F2" s="45"/>
      <c r="G2" s="45"/>
      <c r="H2" s="45"/>
      <c r="I2" s="45"/>
      <c r="J2" s="51"/>
      <c r="K2" s="51"/>
      <c r="L2" s="51"/>
      <c r="M2" s="51"/>
      <c r="N2" s="51"/>
      <c r="O2" s="56"/>
      <c r="P2" s="56"/>
      <c r="Q2" s="56"/>
      <c r="R2" s="56"/>
    </row>
    <row r="3" ht="15.95" customHeight="1" spans="1:18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3"/>
      <c r="K3" s="53"/>
      <c r="L3" s="53"/>
      <c r="M3" s="53"/>
      <c r="N3" s="53"/>
      <c r="O3" s="56"/>
      <c r="P3" s="56"/>
      <c r="Q3" s="56"/>
      <c r="R3" s="56"/>
    </row>
    <row r="4" ht="15.95" customHeight="1" spans="1:67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6"/>
      <c r="P4" s="56"/>
      <c r="Q4" s="56"/>
      <c r="R4" s="56"/>
      <c r="S4" s="54" t="s">
        <v>112</v>
      </c>
      <c r="T4" s="54" t="s">
        <v>40</v>
      </c>
      <c r="U4" s="54" t="s">
        <v>41</v>
      </c>
      <c r="V4" s="54" t="s">
        <v>42</v>
      </c>
      <c r="W4" s="54" t="s">
        <v>43</v>
      </c>
      <c r="X4" s="54" t="s">
        <v>45</v>
      </c>
      <c r="Y4" s="54" t="s">
        <v>47</v>
      </c>
      <c r="Z4" s="54" t="s">
        <v>11</v>
      </c>
      <c r="AA4" s="54" t="s">
        <v>14</v>
      </c>
      <c r="AB4" s="54" t="s">
        <v>15</v>
      </c>
      <c r="AC4" s="54" t="s">
        <v>16</v>
      </c>
      <c r="AD4" s="54" t="s">
        <v>17</v>
      </c>
      <c r="AE4" s="54" t="s">
        <v>19</v>
      </c>
      <c r="AF4" s="54" t="s">
        <v>20</v>
      </c>
      <c r="AG4" s="54" t="s">
        <v>105</v>
      </c>
      <c r="AH4" s="54" t="s">
        <v>21</v>
      </c>
      <c r="AI4" s="54" t="s">
        <v>49</v>
      </c>
      <c r="AJ4" s="54" t="s">
        <v>22</v>
      </c>
      <c r="AK4" s="54" t="s">
        <v>50</v>
      </c>
      <c r="AL4" s="54" t="s">
        <v>23</v>
      </c>
      <c r="AM4" s="54" t="s">
        <v>51</v>
      </c>
      <c r="AN4" s="54" t="s">
        <v>24</v>
      </c>
      <c r="AO4" s="54" t="s">
        <v>25</v>
      </c>
      <c r="AP4" s="54" t="s">
        <v>52</v>
      </c>
      <c r="AQ4" s="54" t="s">
        <v>53</v>
      </c>
      <c r="AR4" s="54" t="s">
        <v>158</v>
      </c>
      <c r="AS4" s="54" t="s">
        <v>119</v>
      </c>
      <c r="AT4" s="54" t="s">
        <v>26</v>
      </c>
      <c r="AU4" s="54" t="s">
        <v>27</v>
      </c>
      <c r="AV4" s="54" t="s">
        <v>116</v>
      </c>
      <c r="AW4" s="54" t="s">
        <v>28</v>
      </c>
      <c r="AX4" s="54" t="s">
        <v>134</v>
      </c>
      <c r="AY4" s="54" t="s">
        <v>29</v>
      </c>
      <c r="AZ4" s="54" t="s">
        <v>120</v>
      </c>
      <c r="BA4" s="54" t="s">
        <v>30</v>
      </c>
      <c r="BB4" s="54" t="s">
        <v>121</v>
      </c>
      <c r="BC4" s="54" t="s">
        <v>31</v>
      </c>
      <c r="BD4" s="54" t="s">
        <v>122</v>
      </c>
      <c r="BE4" s="54" t="s">
        <v>32</v>
      </c>
      <c r="BF4" s="54" t="s">
        <v>33</v>
      </c>
      <c r="BG4" s="54" t="s">
        <v>34</v>
      </c>
      <c r="BH4" s="54" t="s">
        <v>124</v>
      </c>
      <c r="BI4" s="54" t="s">
        <v>35</v>
      </c>
      <c r="BJ4" s="54" t="s">
        <v>36</v>
      </c>
      <c r="BK4" s="54" t="s">
        <v>37</v>
      </c>
      <c r="BL4" s="54" t="s">
        <v>126</v>
      </c>
      <c r="BM4" s="54" t="s">
        <v>127</v>
      </c>
      <c r="BN4" s="54" t="s">
        <v>128</v>
      </c>
      <c r="BO4" s="54" t="s">
        <v>130</v>
      </c>
    </row>
    <row r="5" ht="15.95" customHeight="1" spans="1:79">
      <c r="A5" s="85" t="s">
        <v>54</v>
      </c>
      <c r="B5" s="46"/>
      <c r="C5" s="46"/>
      <c r="D5" s="14">
        <v>8.77</v>
      </c>
      <c r="E5" s="14">
        <v>10.4575</v>
      </c>
      <c r="F5" s="14">
        <v>10.49</v>
      </c>
      <c r="G5" s="14">
        <f t="shared" ref="G5:G58" si="0">F5-E5</f>
        <v>0.0325000000000006</v>
      </c>
      <c r="H5" s="14">
        <f t="shared" ref="H5:H58" si="1">E5-D5</f>
        <v>1.6875</v>
      </c>
      <c r="I5" s="14">
        <f t="shared" ref="I5:I58" si="2">F5-D5</f>
        <v>1.72</v>
      </c>
      <c r="J5" s="56"/>
      <c r="K5" s="56"/>
      <c r="L5" s="56"/>
      <c r="M5" s="56"/>
      <c r="N5" s="56"/>
      <c r="O5" s="56"/>
      <c r="P5" s="56"/>
      <c r="Q5" s="56"/>
      <c r="R5" s="56"/>
      <c r="S5" s="57">
        <v>0.4725</v>
      </c>
      <c r="T5" s="57">
        <v>0.637500000000001</v>
      </c>
      <c r="U5" s="57">
        <v>0.605</v>
      </c>
      <c r="V5" s="57">
        <v>0.563595000000001</v>
      </c>
      <c r="W5" s="57">
        <v>0.7125</v>
      </c>
      <c r="X5" s="57">
        <v>0.805</v>
      </c>
      <c r="Y5" s="57">
        <v>0.790000000000001</v>
      </c>
      <c r="Z5" s="57">
        <v>0.772500000000001</v>
      </c>
      <c r="AA5" s="57">
        <v>1.00245</v>
      </c>
      <c r="AB5" s="57">
        <v>1.1125</v>
      </c>
      <c r="AC5" s="57">
        <v>1.225</v>
      </c>
      <c r="AD5" s="57">
        <v>1.275</v>
      </c>
      <c r="AE5" s="57">
        <v>1.3625</v>
      </c>
      <c r="AF5" s="57">
        <v>1.4075</v>
      </c>
      <c r="AG5" s="57">
        <v>1.4415</v>
      </c>
      <c r="AH5">
        <v>1.354</v>
      </c>
      <c r="AI5">
        <v>1.424</v>
      </c>
      <c r="AJ5">
        <v>1.4</v>
      </c>
      <c r="AK5">
        <v>1.3925</v>
      </c>
      <c r="AL5" s="57">
        <v>1.4925</v>
      </c>
      <c r="AM5" s="57">
        <v>1.5225</v>
      </c>
      <c r="AN5" s="57">
        <v>1.485</v>
      </c>
      <c r="AO5" s="57">
        <v>1.545</v>
      </c>
      <c r="AP5" s="57">
        <v>1.4875</v>
      </c>
      <c r="AQ5">
        <v>1.59</v>
      </c>
      <c r="AR5">
        <v>1.5675</v>
      </c>
      <c r="AS5">
        <v>1.5075</v>
      </c>
      <c r="AT5">
        <v>1.5425</v>
      </c>
      <c r="AU5">
        <v>1.5675</v>
      </c>
      <c r="AV5">
        <v>1.555</v>
      </c>
      <c r="AW5">
        <v>1.5225</v>
      </c>
      <c r="AX5">
        <v>1.5</v>
      </c>
      <c r="AY5">
        <v>1.5325</v>
      </c>
      <c r="AZ5">
        <v>1.5025</v>
      </c>
      <c r="BA5">
        <v>1.51</v>
      </c>
      <c r="BB5">
        <v>1.62</v>
      </c>
      <c r="BC5">
        <v>1.635</v>
      </c>
      <c r="BD5" s="57">
        <v>1.6775</v>
      </c>
      <c r="BE5" s="57">
        <v>1.625</v>
      </c>
      <c r="BF5" s="57">
        <v>1.57</v>
      </c>
      <c r="BG5" s="57">
        <v>1.60256</v>
      </c>
      <c r="BH5" s="57">
        <v>1.64</v>
      </c>
      <c r="BI5" s="57">
        <v>1.64</v>
      </c>
      <c r="BJ5" s="57">
        <v>1.72</v>
      </c>
      <c r="BK5" s="57">
        <v>1.72</v>
      </c>
      <c r="BL5" s="57">
        <v>1.705</v>
      </c>
      <c r="BM5" s="57">
        <v>1.7725</v>
      </c>
      <c r="BN5" s="57">
        <v>1.75</v>
      </c>
      <c r="BO5" s="57">
        <v>1.6875</v>
      </c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</row>
    <row r="6" ht="15.95" customHeight="1" spans="1:79">
      <c r="A6" s="85" t="s">
        <v>55</v>
      </c>
      <c r="B6" s="46"/>
      <c r="C6" s="46"/>
      <c r="D6" s="14">
        <v>19.925</v>
      </c>
      <c r="E6" s="14">
        <v>23.235</v>
      </c>
      <c r="F6" s="14">
        <v>23.2325</v>
      </c>
      <c r="G6" s="14">
        <f t="shared" si="0"/>
        <v>-0.00249999999999773</v>
      </c>
      <c r="H6" s="14">
        <f t="shared" si="1"/>
        <v>3.31</v>
      </c>
      <c r="I6" s="14">
        <f t="shared" si="2"/>
        <v>3.3075</v>
      </c>
      <c r="J6" s="56"/>
      <c r="K6" s="56"/>
      <c r="L6" s="56"/>
      <c r="M6" s="56"/>
      <c r="N6" s="56"/>
      <c r="O6" s="56"/>
      <c r="P6" s="56"/>
      <c r="Q6" s="56"/>
      <c r="R6" s="56"/>
      <c r="S6" s="57">
        <v>0.904999999999998</v>
      </c>
      <c r="T6" s="57">
        <v>1.3475</v>
      </c>
      <c r="U6" s="57">
        <v>1.2275</v>
      </c>
      <c r="V6" s="57">
        <v>1.1753895</v>
      </c>
      <c r="W6" s="57">
        <v>1.405</v>
      </c>
      <c r="X6" s="57">
        <v>1.545</v>
      </c>
      <c r="Y6" s="57">
        <v>1.59</v>
      </c>
      <c r="Z6" s="57">
        <v>1.4875</v>
      </c>
      <c r="AA6" s="57">
        <v>1.95835</v>
      </c>
      <c r="AB6" s="57">
        <v>2.245</v>
      </c>
      <c r="AC6" s="57">
        <v>2.435</v>
      </c>
      <c r="AD6" s="57">
        <v>2.5125</v>
      </c>
      <c r="AE6" s="57">
        <v>2.7125</v>
      </c>
      <c r="AF6" s="57">
        <v>2.7325</v>
      </c>
      <c r="AG6" s="57">
        <v>2.789875</v>
      </c>
      <c r="AH6">
        <v>2.604875</v>
      </c>
      <c r="AI6">
        <v>2.769875</v>
      </c>
      <c r="AJ6">
        <v>2.715</v>
      </c>
      <c r="AK6">
        <v>2.6625</v>
      </c>
      <c r="AL6" s="57">
        <v>2.8925</v>
      </c>
      <c r="AM6" s="57">
        <v>2.965</v>
      </c>
      <c r="AN6" s="57">
        <v>2.9075</v>
      </c>
      <c r="AO6" s="57">
        <v>2.9475</v>
      </c>
      <c r="AP6" s="57">
        <v>2.9</v>
      </c>
      <c r="AQ6">
        <v>3.0025</v>
      </c>
      <c r="AR6">
        <v>2.9875</v>
      </c>
      <c r="AS6">
        <v>2.955</v>
      </c>
      <c r="AT6">
        <v>2.91</v>
      </c>
      <c r="AU6">
        <v>3.005</v>
      </c>
      <c r="AV6">
        <v>3.0225</v>
      </c>
      <c r="AW6">
        <v>2.9275</v>
      </c>
      <c r="AX6">
        <v>2.9025</v>
      </c>
      <c r="AY6">
        <v>3.035</v>
      </c>
      <c r="AZ6">
        <v>2.9125</v>
      </c>
      <c r="BA6">
        <v>2.97</v>
      </c>
      <c r="BB6">
        <v>3.1125</v>
      </c>
      <c r="BC6">
        <v>3.155</v>
      </c>
      <c r="BD6" s="57">
        <v>3.235</v>
      </c>
      <c r="BE6" s="57">
        <v>3.1625</v>
      </c>
      <c r="BF6" s="57">
        <v>2.9975</v>
      </c>
      <c r="BG6" s="57">
        <v>3.04148</v>
      </c>
      <c r="BH6" s="57">
        <v>3.185</v>
      </c>
      <c r="BI6" s="57">
        <v>3.155</v>
      </c>
      <c r="BJ6" s="57">
        <v>3.3625</v>
      </c>
      <c r="BK6" s="57">
        <v>3.3625</v>
      </c>
      <c r="BL6" s="57">
        <v>3.335</v>
      </c>
      <c r="BM6" s="57">
        <v>3.45</v>
      </c>
      <c r="BN6" s="57">
        <v>3.3625</v>
      </c>
      <c r="BO6" s="57">
        <v>3.31</v>
      </c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</row>
    <row r="7" ht="15.95" customHeight="1" spans="1:79">
      <c r="A7" s="85" t="s">
        <v>56</v>
      </c>
      <c r="B7" s="46"/>
      <c r="C7" s="46"/>
      <c r="D7" s="14">
        <v>34.2875</v>
      </c>
      <c r="E7" s="14">
        <v>38.98</v>
      </c>
      <c r="F7" s="14">
        <v>38.9825</v>
      </c>
      <c r="G7" s="14">
        <f t="shared" si="0"/>
        <v>0.00250000000000483</v>
      </c>
      <c r="H7" s="14">
        <f t="shared" si="1"/>
        <v>4.6925</v>
      </c>
      <c r="I7" s="14">
        <f t="shared" si="2"/>
        <v>4.695</v>
      </c>
      <c r="J7" s="56"/>
      <c r="K7" s="56"/>
      <c r="L7" s="56"/>
      <c r="M7" s="56"/>
      <c r="N7" s="56"/>
      <c r="O7" s="56"/>
      <c r="P7" s="56"/>
      <c r="Q7" s="56"/>
      <c r="R7" s="56"/>
      <c r="S7" s="57">
        <v>1.345</v>
      </c>
      <c r="T7" s="57">
        <v>1.9875</v>
      </c>
      <c r="U7" s="57">
        <v>1.84249999999999</v>
      </c>
      <c r="V7" s="57">
        <v>1.758</v>
      </c>
      <c r="W7" s="57">
        <v>2.10749999999999</v>
      </c>
      <c r="X7" s="57">
        <v>2.325</v>
      </c>
      <c r="Y7" s="57">
        <v>2.3725</v>
      </c>
      <c r="Z7" s="57">
        <v>2.2</v>
      </c>
      <c r="AA7" s="57">
        <v>2.92999999999999</v>
      </c>
      <c r="AB7" s="57">
        <v>3.3125</v>
      </c>
      <c r="AC7" s="57">
        <v>3.5825</v>
      </c>
      <c r="AD7" s="57">
        <v>3.6575</v>
      </c>
      <c r="AE7" s="57">
        <v>3.93</v>
      </c>
      <c r="AF7" s="57">
        <v>3.96</v>
      </c>
      <c r="AG7" s="57">
        <v>4.055625</v>
      </c>
      <c r="AH7">
        <v>3.793125</v>
      </c>
      <c r="AI7">
        <v>3.685625</v>
      </c>
      <c r="AJ7">
        <v>3.9125</v>
      </c>
      <c r="AK7">
        <v>3.8475</v>
      </c>
      <c r="AL7" s="57">
        <v>4.1575</v>
      </c>
      <c r="AM7" s="57">
        <v>4.2875</v>
      </c>
      <c r="AN7" s="57">
        <v>4.2175</v>
      </c>
      <c r="AO7" s="57">
        <v>4.23999999999999</v>
      </c>
      <c r="AP7" s="57">
        <v>4.22750000000001</v>
      </c>
      <c r="AQ7">
        <v>4.3025</v>
      </c>
      <c r="AR7">
        <v>4.2875</v>
      </c>
      <c r="AS7">
        <v>4.26</v>
      </c>
      <c r="AT7">
        <v>4.1825</v>
      </c>
      <c r="AU7">
        <v>4.27999999999999</v>
      </c>
      <c r="AV7">
        <v>4.3625</v>
      </c>
      <c r="AW7">
        <v>4.19</v>
      </c>
      <c r="AX7">
        <v>4.1925</v>
      </c>
      <c r="AY7">
        <v>4.1725</v>
      </c>
      <c r="AZ7">
        <v>4.1675</v>
      </c>
      <c r="BA7">
        <v>4.2775</v>
      </c>
      <c r="BB7">
        <v>4.4275</v>
      </c>
      <c r="BC7">
        <v>4.5025</v>
      </c>
      <c r="BD7" s="57">
        <v>4.6325</v>
      </c>
      <c r="BE7" s="57">
        <v>4.535</v>
      </c>
      <c r="BF7" s="57">
        <v>4.3075</v>
      </c>
      <c r="BG7" s="57">
        <v>4.36196</v>
      </c>
      <c r="BH7" s="57">
        <v>4.5425</v>
      </c>
      <c r="BI7" s="57">
        <v>4.49999999999999</v>
      </c>
      <c r="BJ7" s="57">
        <v>4.7775</v>
      </c>
      <c r="BK7" s="57">
        <v>4.7775</v>
      </c>
      <c r="BL7" s="57">
        <v>4.7275</v>
      </c>
      <c r="BM7" s="57">
        <v>4.8825</v>
      </c>
      <c r="BN7" s="57">
        <v>4.785</v>
      </c>
      <c r="BO7" s="57">
        <v>4.6925</v>
      </c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</row>
    <row r="8" ht="15.95" customHeight="1" spans="1:79">
      <c r="A8" s="85" t="s">
        <v>57</v>
      </c>
      <c r="B8" s="46"/>
      <c r="C8" s="46"/>
      <c r="D8" s="14">
        <v>42.02</v>
      </c>
      <c r="E8" s="14">
        <v>48.1375</v>
      </c>
      <c r="F8" s="14">
        <v>48.165</v>
      </c>
      <c r="G8" s="14">
        <f t="shared" si="0"/>
        <v>0.0274999999999963</v>
      </c>
      <c r="H8" s="14">
        <f t="shared" si="1"/>
        <v>6.11749999999999</v>
      </c>
      <c r="I8" s="14">
        <f t="shared" si="2"/>
        <v>6.145</v>
      </c>
      <c r="J8" s="56"/>
      <c r="K8" s="56"/>
      <c r="L8" s="56"/>
      <c r="M8" s="56"/>
      <c r="N8" s="56"/>
      <c r="O8" s="56"/>
      <c r="P8" s="56"/>
      <c r="Q8" s="56"/>
      <c r="R8" s="56"/>
      <c r="S8" s="57">
        <v>1.95999999999999</v>
      </c>
      <c r="T8" s="57">
        <v>3.025</v>
      </c>
      <c r="U8" s="57">
        <v>2.67499999999999</v>
      </c>
      <c r="V8" s="57">
        <v>2.5684</v>
      </c>
      <c r="W8" s="57">
        <v>3.07249999999999</v>
      </c>
      <c r="X8" s="57">
        <v>3.36249999999999</v>
      </c>
      <c r="Y8" s="57">
        <v>3.41249999999999</v>
      </c>
      <c r="Z8" s="57">
        <v>3.24999999999999</v>
      </c>
      <c r="AA8" s="57">
        <v>4.0311</v>
      </c>
      <c r="AB8" s="57">
        <v>4.4575</v>
      </c>
      <c r="AC8" s="57">
        <v>4.85999999999999</v>
      </c>
      <c r="AD8" s="57">
        <v>4.8925</v>
      </c>
      <c r="AE8" s="57">
        <v>5.19</v>
      </c>
      <c r="AF8" s="57">
        <v>5.3275</v>
      </c>
      <c r="AG8" s="57">
        <v>5.41037499999999</v>
      </c>
      <c r="AH8">
        <v>5.08287499999999</v>
      </c>
      <c r="AI8">
        <v>5.015375</v>
      </c>
      <c r="AJ8">
        <v>5.15</v>
      </c>
      <c r="AK8">
        <v>4.73249999999999</v>
      </c>
      <c r="AL8" s="57">
        <v>4.7625</v>
      </c>
      <c r="AM8" s="57">
        <v>4.95</v>
      </c>
      <c r="AN8" s="57">
        <v>4.73</v>
      </c>
      <c r="AO8" s="57">
        <v>5.03999999999998</v>
      </c>
      <c r="AP8" s="57">
        <v>4.8325</v>
      </c>
      <c r="AQ8">
        <v>5.7425</v>
      </c>
      <c r="AR8">
        <v>5.605</v>
      </c>
      <c r="AS8">
        <v>5.7125</v>
      </c>
      <c r="AT8">
        <v>5.63500000000001</v>
      </c>
      <c r="AU8">
        <v>5.78999999999999</v>
      </c>
      <c r="AV8">
        <v>5.73999999999999</v>
      </c>
      <c r="AW8">
        <v>5.525</v>
      </c>
      <c r="AX8">
        <v>5.65</v>
      </c>
      <c r="AY8">
        <v>5.45</v>
      </c>
      <c r="AZ8">
        <v>5.54749999999999</v>
      </c>
      <c r="BA8">
        <v>5.6625</v>
      </c>
      <c r="BB8">
        <v>5.82</v>
      </c>
      <c r="BC8">
        <v>6.005</v>
      </c>
      <c r="BD8" s="57">
        <v>6.065</v>
      </c>
      <c r="BE8" s="57">
        <v>5.95</v>
      </c>
      <c r="BF8" s="57">
        <v>5.6325</v>
      </c>
      <c r="BG8" s="57">
        <v>5.69756</v>
      </c>
      <c r="BH8" s="57">
        <v>5.94</v>
      </c>
      <c r="BI8" s="57">
        <v>5.82999999999999</v>
      </c>
      <c r="BJ8" s="57">
        <v>6.16</v>
      </c>
      <c r="BK8" s="57">
        <v>6.16</v>
      </c>
      <c r="BL8" s="57">
        <v>6.135</v>
      </c>
      <c r="BM8" s="57">
        <v>6.345</v>
      </c>
      <c r="BN8" s="57">
        <v>6.265</v>
      </c>
      <c r="BO8" s="57">
        <v>6.11749999999999</v>
      </c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</row>
    <row r="9" ht="15.95" customHeight="1" spans="1:79">
      <c r="A9" s="85" t="s">
        <v>58</v>
      </c>
      <c r="B9" s="46"/>
      <c r="C9" s="46"/>
      <c r="D9" s="14">
        <v>32.78</v>
      </c>
      <c r="E9" s="14">
        <v>40.19</v>
      </c>
      <c r="F9" s="14">
        <v>40.195</v>
      </c>
      <c r="G9" s="14">
        <f t="shared" si="0"/>
        <v>0.00500000000000256</v>
      </c>
      <c r="H9" s="14">
        <f t="shared" si="1"/>
        <v>7.41</v>
      </c>
      <c r="I9" s="14">
        <f t="shared" si="2"/>
        <v>7.415</v>
      </c>
      <c r="J9" s="56"/>
      <c r="K9" s="56"/>
      <c r="L9" s="56"/>
      <c r="M9" s="56"/>
      <c r="N9" s="56"/>
      <c r="O9" s="56"/>
      <c r="P9" s="56"/>
      <c r="Q9" s="56"/>
      <c r="R9" s="56"/>
      <c r="S9" s="57">
        <v>2.48</v>
      </c>
      <c r="T9" s="57">
        <v>3.7175</v>
      </c>
      <c r="U9" s="57">
        <v>3.24749999999999</v>
      </c>
      <c r="V9" s="57">
        <v>3.1004895</v>
      </c>
      <c r="W9" s="57">
        <v>3.66999999999999</v>
      </c>
      <c r="X9" s="57">
        <v>4.45499999999999</v>
      </c>
      <c r="Y9" s="57">
        <v>4.2275</v>
      </c>
      <c r="Z9" s="57">
        <v>3.99999999999999</v>
      </c>
      <c r="AA9" s="57">
        <v>4.834025</v>
      </c>
      <c r="AB9" s="57">
        <v>5.255</v>
      </c>
      <c r="AC9" s="57">
        <v>5.88999999999999</v>
      </c>
      <c r="AD9" s="57">
        <v>5.835</v>
      </c>
      <c r="AE9" s="57">
        <v>6.1425</v>
      </c>
      <c r="AF9" s="57">
        <v>6.4325</v>
      </c>
      <c r="AG9" s="57">
        <v>6.498375</v>
      </c>
      <c r="AH9">
        <v>6.07587499999999</v>
      </c>
      <c r="AI9">
        <v>6.375875</v>
      </c>
      <c r="AJ9">
        <v>6.22</v>
      </c>
      <c r="AK9">
        <v>5.635</v>
      </c>
      <c r="AL9" s="57">
        <v>5.935</v>
      </c>
      <c r="AM9" s="57">
        <v>6.19500000000001</v>
      </c>
      <c r="AN9" s="57">
        <v>5.82500000000001</v>
      </c>
      <c r="AO9" s="57">
        <v>6.32249999999998</v>
      </c>
      <c r="AP9" s="57">
        <v>6.0325</v>
      </c>
      <c r="AQ9">
        <v>7.0025</v>
      </c>
      <c r="AR9">
        <v>6.9225</v>
      </c>
      <c r="AS9">
        <v>6.8675</v>
      </c>
      <c r="AT9">
        <v>7.0475</v>
      </c>
      <c r="AU9">
        <v>7.0675</v>
      </c>
      <c r="AV9">
        <v>6.9875</v>
      </c>
      <c r="AW9">
        <v>6.715</v>
      </c>
      <c r="AX9">
        <v>6.935</v>
      </c>
      <c r="AY9">
        <v>6.6025</v>
      </c>
      <c r="AZ9">
        <v>6.255</v>
      </c>
      <c r="BA9">
        <v>6.605</v>
      </c>
      <c r="BB9">
        <v>6.6825</v>
      </c>
      <c r="BC9">
        <v>6.84249999999999</v>
      </c>
      <c r="BD9" s="57">
        <v>7.2925</v>
      </c>
      <c r="BE9" s="57">
        <v>7.1925</v>
      </c>
      <c r="BF9" s="57">
        <v>6.8225</v>
      </c>
      <c r="BG9" s="57">
        <v>6.89708</v>
      </c>
      <c r="BH9" s="57">
        <v>7.325</v>
      </c>
      <c r="BI9" s="57">
        <v>7.02499999999999</v>
      </c>
      <c r="BJ9" s="57">
        <v>7.50750000000001</v>
      </c>
      <c r="BK9" s="57">
        <v>7.50750000000001</v>
      </c>
      <c r="BL9" s="57">
        <v>7.3425</v>
      </c>
      <c r="BM9" s="57">
        <v>7.5925</v>
      </c>
      <c r="BN9" s="57">
        <v>7.495</v>
      </c>
      <c r="BO9" s="57">
        <v>7.41</v>
      </c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</row>
    <row r="10" ht="15.95" customHeight="1" spans="1:79">
      <c r="A10" s="85" t="s">
        <v>59</v>
      </c>
      <c r="B10" s="46"/>
      <c r="C10" s="46"/>
      <c r="D10" s="14">
        <v>16.8025</v>
      </c>
      <c r="E10" s="14">
        <v>25.945</v>
      </c>
      <c r="F10" s="14">
        <v>25.9375</v>
      </c>
      <c r="G10" s="14">
        <f t="shared" si="0"/>
        <v>-0.00750000000000028</v>
      </c>
      <c r="H10" s="14">
        <f t="shared" si="1"/>
        <v>9.1425</v>
      </c>
      <c r="I10" s="14">
        <f t="shared" si="2"/>
        <v>9.135</v>
      </c>
      <c r="J10" s="56"/>
      <c r="K10" s="56"/>
      <c r="L10" s="56"/>
      <c r="M10" s="56"/>
      <c r="N10" s="56"/>
      <c r="O10" s="56"/>
      <c r="P10" s="56"/>
      <c r="Q10" s="56"/>
      <c r="R10" s="56"/>
      <c r="S10" s="57">
        <v>2.99</v>
      </c>
      <c r="T10" s="57">
        <v>4.38000000000001</v>
      </c>
      <c r="U10" s="57">
        <v>3.88249999999999</v>
      </c>
      <c r="V10" s="57">
        <v>3.6772105</v>
      </c>
      <c r="W10" s="57">
        <v>4.395</v>
      </c>
      <c r="X10" s="57">
        <v>5.275</v>
      </c>
      <c r="Y10" s="57">
        <v>5.065</v>
      </c>
      <c r="Z10" s="57">
        <v>4.79999999999999</v>
      </c>
      <c r="AA10" s="57">
        <v>5.895</v>
      </c>
      <c r="AB10" s="57">
        <v>6.4225</v>
      </c>
      <c r="AC10" s="57">
        <v>7.15</v>
      </c>
      <c r="AD10" s="57">
        <v>7.0975</v>
      </c>
      <c r="AE10" s="57">
        <v>7.5125</v>
      </c>
      <c r="AF10" s="57">
        <v>7.81250000000001</v>
      </c>
      <c r="AG10" s="57">
        <v>7.925125</v>
      </c>
      <c r="AH10">
        <v>7.417625</v>
      </c>
      <c r="AI10">
        <v>7.780125</v>
      </c>
      <c r="AJ10">
        <v>7.5975</v>
      </c>
      <c r="AK10">
        <v>6.9675</v>
      </c>
      <c r="AL10" s="57">
        <v>7.3675</v>
      </c>
      <c r="AM10" s="57">
        <v>7.67250000000001</v>
      </c>
      <c r="AN10" s="57">
        <v>7.27250000000002</v>
      </c>
      <c r="AO10" s="57">
        <v>7.79249999999999</v>
      </c>
      <c r="AP10" s="57">
        <v>7.4925</v>
      </c>
      <c r="AQ10">
        <v>8.48</v>
      </c>
      <c r="AR10">
        <v>8.4</v>
      </c>
      <c r="AS10">
        <v>8.3125</v>
      </c>
      <c r="AT10">
        <v>8.53250000000001</v>
      </c>
      <c r="AU10">
        <v>8.57</v>
      </c>
      <c r="AV10">
        <v>8.4875</v>
      </c>
      <c r="AW10">
        <v>8.24000000000001</v>
      </c>
      <c r="AX10">
        <v>8.475</v>
      </c>
      <c r="AY10">
        <v>8.1175</v>
      </c>
      <c r="AZ10">
        <v>7.7525</v>
      </c>
      <c r="BA10">
        <v>8.1375</v>
      </c>
      <c r="BB10">
        <v>8.24250000000001</v>
      </c>
      <c r="BC10">
        <v>8.4</v>
      </c>
      <c r="BD10" s="57">
        <v>8.96</v>
      </c>
      <c r="BE10" s="57">
        <v>8.835</v>
      </c>
      <c r="BF10" s="57">
        <v>8.425</v>
      </c>
      <c r="BG10" s="57">
        <v>8.5124</v>
      </c>
      <c r="BH10" s="57">
        <v>8.9375</v>
      </c>
      <c r="BI10" s="57">
        <v>8.6575</v>
      </c>
      <c r="BJ10" s="57">
        <v>9.28750000000001</v>
      </c>
      <c r="BK10" s="57">
        <v>9.28750000000001</v>
      </c>
      <c r="BL10" s="57">
        <v>9.0975</v>
      </c>
      <c r="BM10" s="57">
        <v>9.385</v>
      </c>
      <c r="BN10" s="57">
        <v>9.22750000000001</v>
      </c>
      <c r="BO10" s="57">
        <v>9.1425</v>
      </c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</row>
    <row r="11" ht="15.95" customHeight="1" spans="1:79">
      <c r="A11" s="85" t="s">
        <v>60</v>
      </c>
      <c r="B11" s="46"/>
      <c r="C11" s="46"/>
      <c r="D11" s="14">
        <v>8.44499999999999</v>
      </c>
      <c r="E11" s="14">
        <v>19.7</v>
      </c>
      <c r="F11" s="14">
        <v>19.63</v>
      </c>
      <c r="G11" s="14">
        <f t="shared" si="0"/>
        <v>-0.0700000000000003</v>
      </c>
      <c r="H11" s="14">
        <f t="shared" si="1"/>
        <v>11.255</v>
      </c>
      <c r="I11" s="14">
        <f t="shared" si="2"/>
        <v>11.185</v>
      </c>
      <c r="J11" s="56"/>
      <c r="K11" s="56"/>
      <c r="L11" s="56"/>
      <c r="M11" s="56"/>
      <c r="N11" s="56"/>
      <c r="O11" s="56"/>
      <c r="P11" s="56"/>
      <c r="Q11" s="56"/>
      <c r="R11" s="56"/>
      <c r="S11" s="57">
        <v>3.46000000000001</v>
      </c>
      <c r="T11" s="57">
        <v>4.94250000000001</v>
      </c>
      <c r="U11" s="57">
        <v>4.67</v>
      </c>
      <c r="V11" s="57">
        <v>4.42266850000001</v>
      </c>
      <c r="W11" s="57">
        <v>5.29500000000001</v>
      </c>
      <c r="X11" s="57">
        <v>6.05</v>
      </c>
      <c r="Y11" s="57">
        <v>5.95250000000001</v>
      </c>
      <c r="Z11" s="57">
        <v>5.845</v>
      </c>
      <c r="AA11" s="57">
        <v>7.27032500000001</v>
      </c>
      <c r="AB11" s="57">
        <v>7.98250000000001</v>
      </c>
      <c r="AC11" s="57">
        <v>8.765</v>
      </c>
      <c r="AD11" s="57">
        <v>8.72500000000001</v>
      </c>
      <c r="AE11" s="57">
        <v>9.30000000000001</v>
      </c>
      <c r="AF11" s="57">
        <v>9.52750000000001</v>
      </c>
      <c r="AG11" s="57">
        <v>9.66350000000001</v>
      </c>
      <c r="AH11">
        <v>9.20350000000001</v>
      </c>
      <c r="AI11">
        <v>9.47850000000001</v>
      </c>
      <c r="AJ11">
        <v>9.25500000000001</v>
      </c>
      <c r="AK11">
        <v>8.50500000000001</v>
      </c>
      <c r="AL11" s="57">
        <v>9.16500000000001</v>
      </c>
      <c r="AM11" s="57">
        <v>9.51000000000001</v>
      </c>
      <c r="AN11" s="57">
        <v>9.07250000000002</v>
      </c>
      <c r="AO11" s="57">
        <v>9.5125</v>
      </c>
      <c r="AP11" s="57">
        <v>9.23500000000001</v>
      </c>
      <c r="AQ11">
        <v>10.26</v>
      </c>
      <c r="AR11">
        <v>10.185</v>
      </c>
      <c r="AS11">
        <v>10.165</v>
      </c>
      <c r="AT11">
        <v>10.255</v>
      </c>
      <c r="AU11">
        <v>10.3225</v>
      </c>
      <c r="AV11">
        <v>10.2975</v>
      </c>
      <c r="AW11">
        <v>10.1575</v>
      </c>
      <c r="AX11">
        <v>10.535</v>
      </c>
      <c r="AY11">
        <v>10.1475</v>
      </c>
      <c r="AZ11">
        <v>9.725</v>
      </c>
      <c r="BA11">
        <v>10.08</v>
      </c>
      <c r="BB11">
        <v>10.3</v>
      </c>
      <c r="BC11">
        <v>10.48</v>
      </c>
      <c r="BD11" s="57">
        <v>11.0025</v>
      </c>
      <c r="BE11" s="57">
        <v>10.8225</v>
      </c>
      <c r="BF11" s="57">
        <v>10.3875</v>
      </c>
      <c r="BG11" s="57">
        <v>10.4906</v>
      </c>
      <c r="BH11" s="57">
        <v>11.0475</v>
      </c>
      <c r="BI11" s="57">
        <v>10.745</v>
      </c>
      <c r="BJ11" s="57">
        <v>11.5</v>
      </c>
      <c r="BK11" s="57">
        <v>11.5</v>
      </c>
      <c r="BL11" s="57">
        <v>11.2675</v>
      </c>
      <c r="BM11" s="57">
        <v>11.5625</v>
      </c>
      <c r="BN11" s="57">
        <v>11.3875</v>
      </c>
      <c r="BO11" s="57">
        <v>11.255</v>
      </c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</row>
    <row r="12" ht="15.95" customHeight="1" spans="1:79">
      <c r="A12" s="85" t="s">
        <v>61</v>
      </c>
      <c r="B12" s="46"/>
      <c r="C12" s="46"/>
      <c r="D12" s="14">
        <v>7.3325</v>
      </c>
      <c r="E12" s="14">
        <v>20.33</v>
      </c>
      <c r="F12" s="14">
        <v>20.21</v>
      </c>
      <c r="G12" s="14">
        <f t="shared" si="0"/>
        <v>-0.120000000000001</v>
      </c>
      <c r="H12" s="14">
        <f t="shared" si="1"/>
        <v>12.9975</v>
      </c>
      <c r="I12" s="14">
        <f t="shared" si="2"/>
        <v>12.8775</v>
      </c>
      <c r="J12" s="56"/>
      <c r="K12" s="56"/>
      <c r="L12" s="56"/>
      <c r="M12" s="56"/>
      <c r="N12" s="56"/>
      <c r="O12" s="56"/>
      <c r="P12" s="56"/>
      <c r="Q12" s="56"/>
      <c r="R12" s="56"/>
      <c r="S12" s="57">
        <v>3.8425</v>
      </c>
      <c r="T12" s="57">
        <v>5.5025</v>
      </c>
      <c r="U12" s="57">
        <v>5.29999999999999</v>
      </c>
      <c r="V12" s="57">
        <v>5.0728835</v>
      </c>
      <c r="W12" s="57">
        <v>5.98</v>
      </c>
      <c r="X12" s="57">
        <v>6.85749999999999</v>
      </c>
      <c r="Y12" s="57">
        <v>6.6625</v>
      </c>
      <c r="Z12" s="57">
        <v>6.64499999999999</v>
      </c>
      <c r="AA12" s="57">
        <v>8.424375</v>
      </c>
      <c r="AB12" s="57">
        <v>9.23</v>
      </c>
      <c r="AC12" s="57">
        <v>10.02</v>
      </c>
      <c r="AD12" s="57">
        <v>10.06</v>
      </c>
      <c r="AE12" s="57">
        <v>10.725</v>
      </c>
      <c r="AF12" s="57">
        <v>10.9675</v>
      </c>
      <c r="AG12" s="57">
        <v>11.114125</v>
      </c>
      <c r="AH12">
        <v>10.606625</v>
      </c>
      <c r="AI12">
        <v>10.954125</v>
      </c>
      <c r="AJ12">
        <v>10.6875</v>
      </c>
      <c r="AK12">
        <v>9.8525</v>
      </c>
      <c r="AL12" s="57">
        <v>10.6225</v>
      </c>
      <c r="AM12" s="57">
        <v>11.0325</v>
      </c>
      <c r="AN12" s="57">
        <v>10.535</v>
      </c>
      <c r="AO12" s="57">
        <v>10.9225</v>
      </c>
      <c r="AP12" s="57">
        <v>10.71</v>
      </c>
      <c r="AQ12">
        <v>11.7225</v>
      </c>
      <c r="AR12">
        <v>11.675</v>
      </c>
      <c r="AS12">
        <v>11.625</v>
      </c>
      <c r="AT12">
        <v>11.725</v>
      </c>
      <c r="AU12">
        <v>11.855</v>
      </c>
      <c r="AV12">
        <v>11.89</v>
      </c>
      <c r="AW12">
        <v>11.77</v>
      </c>
      <c r="AX12">
        <v>12.165</v>
      </c>
      <c r="AY12">
        <v>11.765</v>
      </c>
      <c r="AZ12">
        <v>11.345</v>
      </c>
      <c r="BA12">
        <v>11.7025</v>
      </c>
      <c r="BB12">
        <v>11.93</v>
      </c>
      <c r="BC12">
        <v>12.155</v>
      </c>
      <c r="BD12" s="57">
        <v>12.7</v>
      </c>
      <c r="BE12" s="57">
        <v>12.485</v>
      </c>
      <c r="BF12" s="57">
        <v>11.975</v>
      </c>
      <c r="BG12" s="57">
        <v>12.0908</v>
      </c>
      <c r="BH12" s="57">
        <v>12.73</v>
      </c>
      <c r="BI12" s="57">
        <v>12.4725</v>
      </c>
      <c r="BJ12" s="57">
        <v>13.3025</v>
      </c>
      <c r="BK12" s="57">
        <v>13.3025</v>
      </c>
      <c r="BL12" s="57">
        <v>13.01</v>
      </c>
      <c r="BM12" s="57">
        <v>13.3575</v>
      </c>
      <c r="BN12" s="57">
        <v>13.185</v>
      </c>
      <c r="BO12" s="57">
        <v>12.9975</v>
      </c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</row>
    <row r="13" ht="15.95" customHeight="1" spans="1:79">
      <c r="A13" s="85" t="s">
        <v>62</v>
      </c>
      <c r="B13" s="46"/>
      <c r="C13" s="46"/>
      <c r="D13" s="14">
        <v>8.31</v>
      </c>
      <c r="E13" s="14">
        <v>22.9575</v>
      </c>
      <c r="F13" s="14">
        <v>22.8775</v>
      </c>
      <c r="G13" s="14">
        <f t="shared" si="0"/>
        <v>-0.0800000000000018</v>
      </c>
      <c r="H13" s="14">
        <f t="shared" si="1"/>
        <v>14.6475</v>
      </c>
      <c r="I13" s="14">
        <f t="shared" si="2"/>
        <v>14.5675</v>
      </c>
      <c r="J13" s="56"/>
      <c r="K13" s="56"/>
      <c r="L13" s="56"/>
      <c r="M13" s="56"/>
      <c r="N13" s="56"/>
      <c r="O13" s="56"/>
      <c r="P13" s="56"/>
      <c r="Q13" s="56"/>
      <c r="R13" s="56"/>
      <c r="S13" s="57">
        <v>4.26</v>
      </c>
      <c r="T13" s="57">
        <v>6.1</v>
      </c>
      <c r="U13" s="57">
        <v>5.92249999999999</v>
      </c>
      <c r="V13" s="57">
        <v>5.7314455</v>
      </c>
      <c r="W13" s="57">
        <v>6.675</v>
      </c>
      <c r="X13" s="57">
        <v>7.60249999999999</v>
      </c>
      <c r="Y13" s="57">
        <v>7.4425</v>
      </c>
      <c r="Z13" s="57">
        <v>7.43499999999999</v>
      </c>
      <c r="AA13" s="57">
        <v>9.524625</v>
      </c>
      <c r="AB13" s="57">
        <v>10.4125</v>
      </c>
      <c r="AC13" s="57">
        <v>11.245</v>
      </c>
      <c r="AD13" s="57">
        <v>11.31</v>
      </c>
      <c r="AE13" s="57">
        <v>12.0975</v>
      </c>
      <c r="AF13" s="57">
        <v>12.3525</v>
      </c>
      <c r="AG13" s="57">
        <v>12.52675</v>
      </c>
      <c r="AH13">
        <v>11.99425</v>
      </c>
      <c r="AI13">
        <v>12.36925</v>
      </c>
      <c r="AJ13">
        <v>12.06</v>
      </c>
      <c r="AK13">
        <v>11.2375</v>
      </c>
      <c r="AL13" s="57">
        <v>12.0475</v>
      </c>
      <c r="AM13" s="57">
        <v>12.46</v>
      </c>
      <c r="AN13" s="57">
        <v>11.95</v>
      </c>
      <c r="AO13" s="57">
        <v>12.3425</v>
      </c>
      <c r="AP13" s="57">
        <v>12.1525</v>
      </c>
      <c r="AQ13">
        <v>13.14</v>
      </c>
      <c r="AR13">
        <v>13.11</v>
      </c>
      <c r="AS13">
        <v>13.0425</v>
      </c>
      <c r="AT13">
        <v>13.165</v>
      </c>
      <c r="AU13">
        <v>13.345</v>
      </c>
      <c r="AV13">
        <v>13.4325</v>
      </c>
      <c r="AW13">
        <v>13.2725</v>
      </c>
      <c r="AX13">
        <v>13.6975</v>
      </c>
      <c r="AY13">
        <v>13.285</v>
      </c>
      <c r="AZ13">
        <v>12.8725</v>
      </c>
      <c r="BA13">
        <v>13.255</v>
      </c>
      <c r="BB13">
        <v>13.465</v>
      </c>
      <c r="BC13">
        <v>13.7125</v>
      </c>
      <c r="BD13" s="57">
        <v>14.2725</v>
      </c>
      <c r="BE13" s="57">
        <v>14.0575</v>
      </c>
      <c r="BF13" s="57">
        <v>13.5</v>
      </c>
      <c r="BG13" s="57">
        <v>13.628</v>
      </c>
      <c r="BH13" s="57">
        <v>14.3475</v>
      </c>
      <c r="BI13" s="57">
        <v>14.11</v>
      </c>
      <c r="BJ13" s="57">
        <v>15.04</v>
      </c>
      <c r="BK13" s="57">
        <v>15.04</v>
      </c>
      <c r="BL13" s="57">
        <v>14.705</v>
      </c>
      <c r="BM13" s="57">
        <v>15.075</v>
      </c>
      <c r="BN13" s="57">
        <v>14.9025</v>
      </c>
      <c r="BO13" s="57">
        <v>14.6475</v>
      </c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</row>
    <row r="14" ht="15.95" customHeight="1" spans="1:79">
      <c r="A14" s="85" t="s">
        <v>63</v>
      </c>
      <c r="B14" s="46"/>
      <c r="C14" s="46"/>
      <c r="D14" s="14">
        <v>10.4025</v>
      </c>
      <c r="E14" s="14">
        <v>26.8525</v>
      </c>
      <c r="F14" s="14">
        <v>26.7625</v>
      </c>
      <c r="G14" s="14">
        <f t="shared" si="0"/>
        <v>-0.0900000000000034</v>
      </c>
      <c r="H14" s="14">
        <f t="shared" si="1"/>
        <v>16.45</v>
      </c>
      <c r="I14" s="14">
        <f t="shared" si="2"/>
        <v>16.36</v>
      </c>
      <c r="J14" s="56"/>
      <c r="K14" s="56"/>
      <c r="L14" s="56"/>
      <c r="M14" s="56"/>
      <c r="N14" s="56"/>
      <c r="O14" s="56"/>
      <c r="P14" s="56"/>
      <c r="Q14" s="56"/>
      <c r="R14" s="56"/>
      <c r="S14" s="57">
        <v>4.6525</v>
      </c>
      <c r="T14" s="57">
        <v>6.6725</v>
      </c>
      <c r="U14" s="57">
        <v>6.51249999999999</v>
      </c>
      <c r="V14" s="57">
        <v>6.363013</v>
      </c>
      <c r="W14" s="57">
        <v>7.37</v>
      </c>
      <c r="X14" s="57">
        <v>7.80249999999999</v>
      </c>
      <c r="Y14" s="57">
        <v>8.2125</v>
      </c>
      <c r="Z14" s="57">
        <v>8.24249999999999</v>
      </c>
      <c r="AA14" s="57">
        <v>10.667925</v>
      </c>
      <c r="AB14" s="57">
        <v>11.6575</v>
      </c>
      <c r="AC14" s="57">
        <v>12.5125</v>
      </c>
      <c r="AD14" s="57">
        <v>12.6075</v>
      </c>
      <c r="AE14" s="57">
        <v>13.52</v>
      </c>
      <c r="AF14" s="57">
        <v>13.805</v>
      </c>
      <c r="AG14" s="57">
        <v>14.009</v>
      </c>
      <c r="AH14">
        <v>13.4465</v>
      </c>
      <c r="AI14">
        <v>13.8465</v>
      </c>
      <c r="AJ14">
        <v>13.5275</v>
      </c>
      <c r="AK14">
        <v>12.7125</v>
      </c>
      <c r="AL14" s="57">
        <v>13.5225</v>
      </c>
      <c r="AM14" s="57">
        <v>13.95</v>
      </c>
      <c r="AN14" s="57">
        <v>13.4425</v>
      </c>
      <c r="AO14" s="57">
        <v>13.83</v>
      </c>
      <c r="AP14" s="57">
        <v>13.6525</v>
      </c>
      <c r="AQ14">
        <v>14.635</v>
      </c>
      <c r="AR14">
        <v>14.6075</v>
      </c>
      <c r="AS14">
        <v>14.5425</v>
      </c>
      <c r="AT14">
        <v>14.685</v>
      </c>
      <c r="AU14">
        <v>14.9325</v>
      </c>
      <c r="AV14">
        <v>15.0575</v>
      </c>
      <c r="AW14">
        <v>14.8925</v>
      </c>
      <c r="AX14">
        <v>15.325</v>
      </c>
      <c r="AY14">
        <v>14.8875</v>
      </c>
      <c r="AZ14">
        <v>14.51</v>
      </c>
      <c r="BA14">
        <v>14.8825</v>
      </c>
      <c r="BB14">
        <v>15.14</v>
      </c>
      <c r="BC14">
        <v>15.3725</v>
      </c>
      <c r="BD14" s="57">
        <v>15.9625</v>
      </c>
      <c r="BE14" s="57">
        <v>15.7275</v>
      </c>
      <c r="BF14" s="57">
        <v>15.16</v>
      </c>
      <c r="BG14" s="57">
        <v>15.30128</v>
      </c>
      <c r="BH14" s="57">
        <v>16.0675</v>
      </c>
      <c r="BI14" s="57">
        <v>15.85</v>
      </c>
      <c r="BJ14" s="57">
        <v>16.8775</v>
      </c>
      <c r="BK14" s="57">
        <v>16.8775</v>
      </c>
      <c r="BL14" s="57">
        <v>16.5425</v>
      </c>
      <c r="BM14" s="57">
        <v>16.9025</v>
      </c>
      <c r="BN14" s="57">
        <v>16.7525</v>
      </c>
      <c r="BO14" s="57">
        <v>16.45</v>
      </c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</row>
    <row r="15" ht="15.95" customHeight="1" spans="1:79">
      <c r="A15" s="85" t="s">
        <v>64</v>
      </c>
      <c r="B15" s="46"/>
      <c r="C15" s="46"/>
      <c r="D15" s="14">
        <v>15.1925</v>
      </c>
      <c r="E15" s="14">
        <v>33.5475</v>
      </c>
      <c r="F15" s="14">
        <v>33.4175</v>
      </c>
      <c r="G15" s="14">
        <f t="shared" si="0"/>
        <v>-0.130000000000003</v>
      </c>
      <c r="H15" s="14">
        <f t="shared" si="1"/>
        <v>18.355</v>
      </c>
      <c r="I15" s="14">
        <f t="shared" si="2"/>
        <v>18.225</v>
      </c>
      <c r="J15" s="56"/>
      <c r="K15" s="56"/>
      <c r="L15" s="56"/>
      <c r="M15" s="56"/>
      <c r="N15" s="56"/>
      <c r="O15" s="56"/>
      <c r="P15" s="56"/>
      <c r="Q15" s="56"/>
      <c r="R15" s="56"/>
      <c r="S15" s="57">
        <v>4.9925</v>
      </c>
      <c r="T15" s="57">
        <v>7.13</v>
      </c>
      <c r="U15" s="57">
        <v>7.08499999999999</v>
      </c>
      <c r="V15" s="57">
        <v>7.0389475</v>
      </c>
      <c r="W15" s="57">
        <v>8.035</v>
      </c>
      <c r="X15" s="57">
        <v>8.50999999999999</v>
      </c>
      <c r="Y15" s="57">
        <v>8.9225</v>
      </c>
      <c r="Z15" s="57">
        <v>9.02749999999999</v>
      </c>
      <c r="AA15" s="57">
        <v>11.8161</v>
      </c>
      <c r="AB15" s="57">
        <v>12.9425</v>
      </c>
      <c r="AC15" s="57">
        <v>13.75</v>
      </c>
      <c r="AD15" s="57">
        <v>13.91</v>
      </c>
      <c r="AE15" s="57">
        <v>14.99</v>
      </c>
      <c r="AF15" s="57">
        <v>15.305</v>
      </c>
      <c r="AG15" s="57">
        <v>15.5175</v>
      </c>
      <c r="AH15">
        <v>14.9625</v>
      </c>
      <c r="AI15">
        <v>15.3875</v>
      </c>
      <c r="AJ15">
        <v>15.0375</v>
      </c>
      <c r="AK15">
        <v>14.205</v>
      </c>
      <c r="AL15" s="57">
        <v>15.055</v>
      </c>
      <c r="AM15" s="57">
        <v>15.485</v>
      </c>
      <c r="AN15" s="57">
        <v>15.005</v>
      </c>
      <c r="AO15" s="57">
        <v>15.3725</v>
      </c>
      <c r="AP15" s="57">
        <v>15.185</v>
      </c>
      <c r="AQ15">
        <v>16.1125</v>
      </c>
      <c r="AR15">
        <v>16.13</v>
      </c>
      <c r="AS15">
        <v>16.0625</v>
      </c>
      <c r="AT15">
        <v>16.22</v>
      </c>
      <c r="AU15">
        <v>16.545</v>
      </c>
      <c r="AV15">
        <v>16.77</v>
      </c>
      <c r="AW15">
        <v>16.555</v>
      </c>
      <c r="AX15">
        <v>17.0075</v>
      </c>
      <c r="AY15">
        <v>16.605</v>
      </c>
      <c r="AZ15">
        <v>16.23</v>
      </c>
      <c r="BA15">
        <v>16.6275</v>
      </c>
      <c r="BB15">
        <v>16.885</v>
      </c>
      <c r="BC15">
        <v>17.1275</v>
      </c>
      <c r="BD15" s="57">
        <v>17.7375</v>
      </c>
      <c r="BE15" s="57">
        <v>17.52</v>
      </c>
      <c r="BF15" s="57">
        <v>17.0275</v>
      </c>
      <c r="BG15" s="57">
        <v>17.18372</v>
      </c>
      <c r="BH15" s="57">
        <v>17.8225</v>
      </c>
      <c r="BI15" s="57">
        <v>17.66</v>
      </c>
      <c r="BJ15" s="57">
        <v>18.8025</v>
      </c>
      <c r="BK15" s="57">
        <v>18.8025</v>
      </c>
      <c r="BL15" s="57">
        <v>18.4975</v>
      </c>
      <c r="BM15" s="57">
        <v>18.8825</v>
      </c>
      <c r="BN15" s="57">
        <v>18.6375</v>
      </c>
      <c r="BO15" s="57">
        <v>18.355</v>
      </c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</row>
    <row r="16" ht="15.95" customHeight="1" spans="1:79">
      <c r="A16" s="85" t="s">
        <v>65</v>
      </c>
      <c r="B16" s="46"/>
      <c r="C16" s="46"/>
      <c r="D16" s="14">
        <v>20.01</v>
      </c>
      <c r="E16" s="14">
        <v>40.125</v>
      </c>
      <c r="F16" s="14">
        <v>39.97</v>
      </c>
      <c r="G16" s="14">
        <f t="shared" si="0"/>
        <v>-0.155000000000001</v>
      </c>
      <c r="H16" s="14">
        <f t="shared" si="1"/>
        <v>20.115</v>
      </c>
      <c r="I16" s="14">
        <f t="shared" si="2"/>
        <v>19.96</v>
      </c>
      <c r="J16" s="56"/>
      <c r="K16" s="56"/>
      <c r="L16" s="56"/>
      <c r="M16" s="56"/>
      <c r="N16" s="56"/>
      <c r="O16" s="56"/>
      <c r="P16" s="56"/>
      <c r="Q16" s="56"/>
      <c r="R16" s="56"/>
      <c r="S16" s="57">
        <v>5.3575</v>
      </c>
      <c r="T16" s="57">
        <v>7.675</v>
      </c>
      <c r="U16" s="57">
        <v>7.63999999999999</v>
      </c>
      <c r="V16" s="57">
        <v>7.5967945</v>
      </c>
      <c r="W16" s="57">
        <v>8.6675</v>
      </c>
      <c r="X16" s="57">
        <v>9.17499999999999</v>
      </c>
      <c r="Y16" s="57">
        <v>9.59</v>
      </c>
      <c r="Z16" s="57">
        <v>9.69499999999999</v>
      </c>
      <c r="AA16" s="57">
        <v>12.751875</v>
      </c>
      <c r="AB16" s="57">
        <v>13.995</v>
      </c>
      <c r="AC16" s="57">
        <v>14.7925</v>
      </c>
      <c r="AD16" s="57">
        <v>14.99</v>
      </c>
      <c r="AE16" s="57">
        <v>16.2225</v>
      </c>
      <c r="AF16" s="57">
        <v>16.655</v>
      </c>
      <c r="AG16" s="57">
        <v>16.865375</v>
      </c>
      <c r="AH16">
        <v>16.267875</v>
      </c>
      <c r="AI16">
        <v>16.807875</v>
      </c>
      <c r="AJ16">
        <v>16.44</v>
      </c>
      <c r="AK16">
        <v>15.6125</v>
      </c>
      <c r="AL16" s="57">
        <v>16.3525</v>
      </c>
      <c r="AM16" s="57">
        <v>16.7625</v>
      </c>
      <c r="AN16" s="57">
        <v>16.29</v>
      </c>
      <c r="AO16" s="57">
        <v>16.78</v>
      </c>
      <c r="AP16" s="57">
        <v>16.625</v>
      </c>
      <c r="AQ16">
        <v>17.5925</v>
      </c>
      <c r="AR16">
        <v>17.6175</v>
      </c>
      <c r="AS16">
        <v>17.55</v>
      </c>
      <c r="AT16">
        <v>17.7375</v>
      </c>
      <c r="AU16">
        <v>18.1325</v>
      </c>
      <c r="AV16">
        <v>18.35</v>
      </c>
      <c r="AW16">
        <v>18.0825</v>
      </c>
      <c r="AX16">
        <v>18.545</v>
      </c>
      <c r="AY16">
        <v>18.0975</v>
      </c>
      <c r="AZ16">
        <v>17.77</v>
      </c>
      <c r="BA16">
        <v>18.2125</v>
      </c>
      <c r="BB16">
        <v>18.4725</v>
      </c>
      <c r="BC16">
        <v>18.7075</v>
      </c>
      <c r="BD16" s="57">
        <v>19.2525</v>
      </c>
      <c r="BE16" s="57">
        <v>19.125</v>
      </c>
      <c r="BF16" s="57">
        <v>18.555</v>
      </c>
      <c r="BG16" s="57">
        <v>18.72344</v>
      </c>
      <c r="BH16" s="57">
        <v>19.4175</v>
      </c>
      <c r="BI16" s="57">
        <v>19.2775</v>
      </c>
      <c r="BJ16" s="57">
        <v>20.5325</v>
      </c>
      <c r="BK16" s="57">
        <v>20.5325</v>
      </c>
      <c r="BL16" s="57">
        <v>20.2725</v>
      </c>
      <c r="BM16" s="57">
        <v>20.6375</v>
      </c>
      <c r="BN16" s="57">
        <v>20.3975</v>
      </c>
      <c r="BO16" s="57">
        <v>20.115</v>
      </c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</row>
    <row r="17" ht="15.95" customHeight="1" spans="1:79">
      <c r="A17" s="85" t="s">
        <v>66</v>
      </c>
      <c r="B17" s="46"/>
      <c r="C17" s="46"/>
      <c r="D17" s="14">
        <v>23.7575</v>
      </c>
      <c r="E17" s="14">
        <v>45.6325</v>
      </c>
      <c r="F17" s="14">
        <v>45.45</v>
      </c>
      <c r="G17" s="14">
        <f t="shared" si="0"/>
        <v>-0.182499999999997</v>
      </c>
      <c r="H17" s="14">
        <f t="shared" si="1"/>
        <v>21.875</v>
      </c>
      <c r="I17" s="14">
        <f t="shared" si="2"/>
        <v>21.6925</v>
      </c>
      <c r="J17" s="56"/>
      <c r="K17" s="56"/>
      <c r="L17" s="56"/>
      <c r="M17" s="56"/>
      <c r="N17" s="56"/>
      <c r="O17" s="56"/>
      <c r="P17" s="56"/>
      <c r="Q17" s="56"/>
      <c r="R17" s="56"/>
      <c r="S17" s="57">
        <v>5.63</v>
      </c>
      <c r="T17" s="57">
        <v>8.145</v>
      </c>
      <c r="U17" s="57">
        <v>8.12999999999999</v>
      </c>
      <c r="V17" s="57">
        <v>8.1026675</v>
      </c>
      <c r="W17" s="57">
        <v>9.235</v>
      </c>
      <c r="X17" s="57">
        <v>9.77249999999999</v>
      </c>
      <c r="Y17" s="57">
        <v>10.17</v>
      </c>
      <c r="Z17" s="57">
        <v>10.28</v>
      </c>
      <c r="AA17" s="57">
        <v>13.785825</v>
      </c>
      <c r="AB17" s="57">
        <v>15.1625</v>
      </c>
      <c r="AC17" s="57">
        <v>16</v>
      </c>
      <c r="AD17" s="57">
        <v>16.195</v>
      </c>
      <c r="AE17" s="57">
        <v>17.565</v>
      </c>
      <c r="AF17" s="57">
        <v>18.0175</v>
      </c>
      <c r="AG17" s="57">
        <v>18.321375</v>
      </c>
      <c r="AH17">
        <v>17.706375</v>
      </c>
      <c r="AI17">
        <v>18.236375</v>
      </c>
      <c r="AJ17">
        <v>17.8325</v>
      </c>
      <c r="AK17">
        <v>17.0525</v>
      </c>
      <c r="AL17" s="57">
        <v>17.9125</v>
      </c>
      <c r="AM17" s="57">
        <v>17.97</v>
      </c>
      <c r="AN17" s="57">
        <v>17.5675</v>
      </c>
      <c r="AO17" s="57">
        <v>18.01</v>
      </c>
      <c r="AP17" s="57">
        <v>17.835</v>
      </c>
      <c r="AQ17">
        <v>19.055</v>
      </c>
      <c r="AR17">
        <v>19.15</v>
      </c>
      <c r="AS17">
        <v>19.0475</v>
      </c>
      <c r="AT17">
        <v>19.2325</v>
      </c>
      <c r="AU17">
        <v>19.7575</v>
      </c>
      <c r="AV17">
        <v>20</v>
      </c>
      <c r="AW17">
        <v>19.67</v>
      </c>
      <c r="AX17">
        <v>20.1425</v>
      </c>
      <c r="AY17">
        <v>19.7725</v>
      </c>
      <c r="AZ17">
        <v>19.35</v>
      </c>
      <c r="BA17">
        <v>19.8475</v>
      </c>
      <c r="BB17">
        <v>20.1075</v>
      </c>
      <c r="BC17">
        <v>20.355</v>
      </c>
      <c r="BD17" s="57">
        <v>20.845</v>
      </c>
      <c r="BE17" s="57">
        <v>20.7325</v>
      </c>
      <c r="BF17" s="57">
        <v>20.1325</v>
      </c>
      <c r="BG17" s="57">
        <v>20.31356</v>
      </c>
      <c r="BH17" s="57">
        <v>21.095</v>
      </c>
      <c r="BI17" s="57">
        <v>20.92</v>
      </c>
      <c r="BJ17" s="57">
        <v>22.25</v>
      </c>
      <c r="BK17" s="57">
        <v>22.25</v>
      </c>
      <c r="BL17" s="57">
        <v>22.0725</v>
      </c>
      <c r="BM17" s="57">
        <v>22.4475</v>
      </c>
      <c r="BN17" s="57">
        <v>22.1475</v>
      </c>
      <c r="BO17" s="57">
        <v>21.875</v>
      </c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</row>
    <row r="18" ht="15.95" customHeight="1" spans="1:79">
      <c r="A18" s="85" t="s">
        <v>67</v>
      </c>
      <c r="B18" s="46"/>
      <c r="C18" s="46"/>
      <c r="D18" s="14">
        <v>25.8075</v>
      </c>
      <c r="E18" s="14">
        <v>49.46</v>
      </c>
      <c r="F18" s="14">
        <v>49.2775</v>
      </c>
      <c r="G18" s="14">
        <f t="shared" si="0"/>
        <v>-0.182499999999997</v>
      </c>
      <c r="H18" s="14">
        <f t="shared" si="1"/>
        <v>23.6525</v>
      </c>
      <c r="I18" s="14">
        <f t="shared" si="2"/>
        <v>23.47</v>
      </c>
      <c r="J18" s="56"/>
      <c r="K18" s="56"/>
      <c r="L18" s="56"/>
      <c r="M18" s="56"/>
      <c r="N18" s="56"/>
      <c r="O18" s="56"/>
      <c r="P18" s="56"/>
      <c r="Q18" s="56"/>
      <c r="R18" s="56"/>
      <c r="S18" s="57">
        <v>5.9</v>
      </c>
      <c r="T18" s="57">
        <v>8.5875</v>
      </c>
      <c r="U18" s="57">
        <v>8.60249999999999</v>
      </c>
      <c r="V18" s="57">
        <v>8.593361</v>
      </c>
      <c r="W18" s="57">
        <v>9.7875</v>
      </c>
      <c r="X18" s="57">
        <v>10.3325</v>
      </c>
      <c r="Y18" s="57">
        <v>10.715</v>
      </c>
      <c r="Z18" s="57">
        <v>10.8275</v>
      </c>
      <c r="AA18" s="57">
        <v>14.698325</v>
      </c>
      <c r="AB18" s="57">
        <v>16.215</v>
      </c>
      <c r="AC18" s="57">
        <v>17.08</v>
      </c>
      <c r="AD18" s="57">
        <v>17.2875</v>
      </c>
      <c r="AE18" s="57">
        <v>18.825</v>
      </c>
      <c r="AF18" s="57">
        <v>19.0625</v>
      </c>
      <c r="AG18" s="57">
        <v>19.668125</v>
      </c>
      <c r="AH18">
        <v>18.998125</v>
      </c>
      <c r="AI18">
        <v>19.533125</v>
      </c>
      <c r="AJ18">
        <v>19.2125</v>
      </c>
      <c r="AK18">
        <v>18.4675</v>
      </c>
      <c r="AL18" s="57">
        <v>19.4275</v>
      </c>
      <c r="AM18" s="57">
        <v>19.325</v>
      </c>
      <c r="AN18" s="57">
        <v>18.96</v>
      </c>
      <c r="AO18" s="57">
        <v>19.4275</v>
      </c>
      <c r="AP18" s="57">
        <v>19.2725</v>
      </c>
      <c r="AQ18">
        <v>20.5375</v>
      </c>
      <c r="AR18">
        <v>20.655</v>
      </c>
      <c r="AS18">
        <v>20.5625</v>
      </c>
      <c r="AT18">
        <v>20.77</v>
      </c>
      <c r="AU18">
        <v>21.3725</v>
      </c>
      <c r="AV18">
        <v>21.59</v>
      </c>
      <c r="AW18">
        <v>21.24</v>
      </c>
      <c r="AX18">
        <v>21.7525</v>
      </c>
      <c r="AY18">
        <v>21.335</v>
      </c>
      <c r="AZ18">
        <v>20.9375</v>
      </c>
      <c r="BA18">
        <v>21.51</v>
      </c>
      <c r="BB18">
        <v>21.735</v>
      </c>
      <c r="BC18">
        <v>21.96</v>
      </c>
      <c r="BD18" s="57">
        <v>22.3625</v>
      </c>
      <c r="BE18" s="57">
        <v>22.295</v>
      </c>
      <c r="BF18" s="57">
        <v>21.6775</v>
      </c>
      <c r="BG18" s="57">
        <v>21.87092</v>
      </c>
      <c r="BH18" s="57">
        <v>22.7375</v>
      </c>
      <c r="BI18" s="57">
        <v>22.5625</v>
      </c>
      <c r="BJ18" s="57">
        <v>23.9725</v>
      </c>
      <c r="BK18" s="57">
        <v>23.9725</v>
      </c>
      <c r="BL18" s="57">
        <v>23.8125</v>
      </c>
      <c r="BM18" s="57">
        <v>24.1875</v>
      </c>
      <c r="BN18" s="57">
        <v>23.9325</v>
      </c>
      <c r="BO18" s="57">
        <v>23.6525</v>
      </c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</row>
    <row r="19" ht="15.95" customHeight="1" spans="1:79">
      <c r="A19" s="85" t="s">
        <v>68</v>
      </c>
      <c r="B19" s="46"/>
      <c r="C19" s="46"/>
      <c r="D19" s="14">
        <v>23.89</v>
      </c>
      <c r="E19" s="14">
        <v>49.22</v>
      </c>
      <c r="F19" s="14">
        <v>49.0525</v>
      </c>
      <c r="G19" s="14">
        <f t="shared" si="0"/>
        <v>-0.167499999999997</v>
      </c>
      <c r="H19" s="14">
        <f t="shared" si="1"/>
        <v>25.33</v>
      </c>
      <c r="I19" s="14">
        <f t="shared" si="2"/>
        <v>25.1625</v>
      </c>
      <c r="J19" s="56"/>
      <c r="K19" s="56"/>
      <c r="L19" s="56"/>
      <c r="M19" s="56"/>
      <c r="N19" s="56"/>
      <c r="O19" s="56"/>
      <c r="P19" s="56"/>
      <c r="Q19" s="56"/>
      <c r="R19" s="56"/>
      <c r="S19" s="57">
        <v>6.395</v>
      </c>
      <c r="T19" s="57">
        <v>9.085</v>
      </c>
      <c r="U19" s="57">
        <v>9.04249999999999</v>
      </c>
      <c r="V19" s="57">
        <v>9.0906845</v>
      </c>
      <c r="W19" s="57">
        <v>10.2975</v>
      </c>
      <c r="X19" s="57">
        <v>10.8225</v>
      </c>
      <c r="Y19" s="57">
        <v>11.19</v>
      </c>
      <c r="Z19" s="57">
        <v>11.2575</v>
      </c>
      <c r="AA19" s="57">
        <v>15.489675</v>
      </c>
      <c r="AB19" s="57">
        <v>17.0925</v>
      </c>
      <c r="AC19" s="57">
        <v>18.05</v>
      </c>
      <c r="AD19" s="57">
        <v>18.2275</v>
      </c>
      <c r="AE19" s="57">
        <v>19.9375</v>
      </c>
      <c r="AF19" s="57">
        <v>20</v>
      </c>
      <c r="AG19" s="57">
        <v>20.9265</v>
      </c>
      <c r="AH19">
        <v>20.199</v>
      </c>
      <c r="AI19">
        <v>20.634</v>
      </c>
      <c r="AJ19">
        <v>20.51</v>
      </c>
      <c r="AK19">
        <v>19.815</v>
      </c>
      <c r="AL19" s="57">
        <v>20.775</v>
      </c>
      <c r="AM19" s="57">
        <v>20.6875</v>
      </c>
      <c r="AN19" s="57">
        <v>20.3175</v>
      </c>
      <c r="AO19" s="57">
        <v>20.83</v>
      </c>
      <c r="AP19" s="57">
        <v>20.725</v>
      </c>
      <c r="AQ19">
        <v>21.9925</v>
      </c>
      <c r="AR19">
        <v>22.1575</v>
      </c>
      <c r="AS19">
        <v>22.06</v>
      </c>
      <c r="AT19">
        <v>22.3025</v>
      </c>
      <c r="AU19">
        <v>22.95</v>
      </c>
      <c r="AV19">
        <v>23.16</v>
      </c>
      <c r="AW19">
        <v>22.6975</v>
      </c>
      <c r="AX19">
        <v>23.2425</v>
      </c>
      <c r="AY19">
        <v>22.755</v>
      </c>
      <c r="AZ19">
        <v>22.4275</v>
      </c>
      <c r="BA19">
        <v>23.0625</v>
      </c>
      <c r="BB19">
        <v>23.2</v>
      </c>
      <c r="BC19">
        <v>23.4525</v>
      </c>
      <c r="BD19" s="57">
        <v>23.8175</v>
      </c>
      <c r="BE19" s="57">
        <v>23.795</v>
      </c>
      <c r="BF19" s="57">
        <v>23.1425</v>
      </c>
      <c r="BG19" s="57">
        <v>23.34764</v>
      </c>
      <c r="BH19" s="57">
        <v>24.2975</v>
      </c>
      <c r="BI19" s="57">
        <v>24.0725</v>
      </c>
      <c r="BJ19" s="57">
        <v>25.6275</v>
      </c>
      <c r="BK19" s="57">
        <v>25.6275</v>
      </c>
      <c r="BL19" s="57">
        <v>25.4425</v>
      </c>
      <c r="BM19" s="57">
        <v>25.8425</v>
      </c>
      <c r="BN19" s="57">
        <v>25.62</v>
      </c>
      <c r="BO19" s="57">
        <v>25.33</v>
      </c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</row>
    <row r="20" ht="15.95" customHeight="1" spans="1:79">
      <c r="A20" s="85" t="s">
        <v>69</v>
      </c>
      <c r="B20" s="46"/>
      <c r="C20" s="46"/>
      <c r="D20" s="14">
        <v>20.4175</v>
      </c>
      <c r="E20" s="14">
        <v>47.785</v>
      </c>
      <c r="F20" s="14">
        <v>47.595</v>
      </c>
      <c r="G20" s="14">
        <f t="shared" si="0"/>
        <v>-0.189999999999998</v>
      </c>
      <c r="H20" s="14">
        <f t="shared" si="1"/>
        <v>27.3675</v>
      </c>
      <c r="I20" s="14">
        <f t="shared" si="2"/>
        <v>27.1775</v>
      </c>
      <c r="J20" s="56"/>
      <c r="K20" s="56"/>
      <c r="L20" s="56"/>
      <c r="M20" s="56"/>
      <c r="N20" s="56"/>
      <c r="O20" s="56"/>
      <c r="P20" s="56"/>
      <c r="Q20" s="56"/>
      <c r="R20" s="56"/>
      <c r="S20" s="57">
        <v>6.4825</v>
      </c>
      <c r="T20" s="57">
        <v>9.2725</v>
      </c>
      <c r="U20" s="57">
        <v>9.26999999999999</v>
      </c>
      <c r="V20" s="57">
        <v>9.3689755</v>
      </c>
      <c r="W20" s="57">
        <v>10.6525</v>
      </c>
      <c r="X20" s="57">
        <v>11.1925</v>
      </c>
      <c r="Y20" s="57">
        <v>11.525</v>
      </c>
      <c r="Z20" s="57">
        <v>11.6475</v>
      </c>
      <c r="AA20" s="57">
        <v>16.33045</v>
      </c>
      <c r="AB20" s="57">
        <v>18.135</v>
      </c>
      <c r="AC20" s="57">
        <v>19.0675</v>
      </c>
      <c r="AD20" s="57">
        <v>19.26</v>
      </c>
      <c r="AE20" s="57">
        <v>21.22</v>
      </c>
      <c r="AF20" s="57">
        <v>21.32</v>
      </c>
      <c r="AG20" s="57">
        <v>22.295375</v>
      </c>
      <c r="AH20">
        <v>21.597875</v>
      </c>
      <c r="AI20">
        <v>22.045375</v>
      </c>
      <c r="AJ20">
        <v>21.9325</v>
      </c>
      <c r="AK20">
        <v>21.2875</v>
      </c>
      <c r="AL20" s="57">
        <v>22.2475</v>
      </c>
      <c r="AM20" s="57">
        <v>22.175</v>
      </c>
      <c r="AN20" s="57">
        <v>21.865</v>
      </c>
      <c r="AO20" s="57">
        <v>22.345</v>
      </c>
      <c r="AP20" s="57">
        <v>22.215</v>
      </c>
      <c r="AQ20">
        <v>23.525</v>
      </c>
      <c r="AR20">
        <v>23.7525</v>
      </c>
      <c r="AS20">
        <v>23.6775</v>
      </c>
      <c r="AT20">
        <v>23.9625</v>
      </c>
      <c r="AU20">
        <v>24.6725</v>
      </c>
      <c r="AV20">
        <v>24.9225</v>
      </c>
      <c r="AW20">
        <v>24.465</v>
      </c>
      <c r="AX20">
        <v>25.025</v>
      </c>
      <c r="AY20">
        <v>24.5725</v>
      </c>
      <c r="AZ20">
        <v>24.2475</v>
      </c>
      <c r="BA20">
        <v>24.9325</v>
      </c>
      <c r="BB20">
        <v>25.095</v>
      </c>
      <c r="BC20">
        <v>25.34</v>
      </c>
      <c r="BD20" s="57">
        <v>25.6</v>
      </c>
      <c r="BE20" s="57">
        <v>25.6325</v>
      </c>
      <c r="BF20" s="57">
        <v>24.9</v>
      </c>
      <c r="BG20" s="57">
        <v>25.1192</v>
      </c>
      <c r="BH20" s="57">
        <v>26.1775</v>
      </c>
      <c r="BI20" s="57">
        <v>25.98</v>
      </c>
      <c r="BJ20" s="57">
        <v>27.64</v>
      </c>
      <c r="BK20" s="57">
        <v>27.64</v>
      </c>
      <c r="BL20" s="57">
        <v>27.495</v>
      </c>
      <c r="BM20" s="57">
        <v>27.8725</v>
      </c>
      <c r="BN20" s="57">
        <v>27.635</v>
      </c>
      <c r="BO20" s="57">
        <v>27.3675</v>
      </c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</row>
    <row r="21" ht="15.95" customHeight="1" spans="1:79">
      <c r="A21" s="85" t="s">
        <v>70</v>
      </c>
      <c r="B21" s="46"/>
      <c r="C21" s="46"/>
      <c r="D21" s="14">
        <v>17.055</v>
      </c>
      <c r="E21" s="14">
        <v>46.39</v>
      </c>
      <c r="F21" s="14">
        <v>46.1825</v>
      </c>
      <c r="G21" s="14">
        <f t="shared" si="0"/>
        <v>-0.207500000000003</v>
      </c>
      <c r="H21" s="14">
        <f t="shared" si="1"/>
        <v>29.335</v>
      </c>
      <c r="I21" s="14">
        <f t="shared" si="2"/>
        <v>29.1275</v>
      </c>
      <c r="J21" s="56"/>
      <c r="K21" s="56"/>
      <c r="L21" s="56"/>
      <c r="M21" s="56"/>
      <c r="N21" s="56"/>
      <c r="O21" s="56"/>
      <c r="P21" s="56"/>
      <c r="Q21" s="56"/>
      <c r="R21" s="56"/>
      <c r="S21" s="57">
        <v>6.51</v>
      </c>
      <c r="T21" s="57">
        <v>9.3875</v>
      </c>
      <c r="U21" s="57">
        <v>9.40499999999999</v>
      </c>
      <c r="V21" s="57">
        <v>9.5727</v>
      </c>
      <c r="W21" s="57">
        <v>10.8775</v>
      </c>
      <c r="X21" s="57">
        <v>11.4125</v>
      </c>
      <c r="Y21" s="57">
        <v>11.705</v>
      </c>
      <c r="Z21" s="57">
        <v>11.8425</v>
      </c>
      <c r="AA21" s="57">
        <v>16.9817</v>
      </c>
      <c r="AB21" s="57">
        <v>19.0125</v>
      </c>
      <c r="AC21" s="57">
        <v>19.9325</v>
      </c>
      <c r="AD21" s="57">
        <v>20.12</v>
      </c>
      <c r="AE21" s="57">
        <v>22.36</v>
      </c>
      <c r="AF21" s="57">
        <v>22.3925</v>
      </c>
      <c r="AG21" s="57">
        <v>23.557</v>
      </c>
      <c r="AH21">
        <v>22.842</v>
      </c>
      <c r="AI21">
        <v>23.2795</v>
      </c>
      <c r="AJ21">
        <v>23.245</v>
      </c>
      <c r="AK21">
        <v>22.6675</v>
      </c>
      <c r="AL21" s="57">
        <v>23.6175</v>
      </c>
      <c r="AM21" s="57">
        <v>23.5675</v>
      </c>
      <c r="AN21" s="57">
        <v>23.3125</v>
      </c>
      <c r="AO21" s="57">
        <v>23.7625</v>
      </c>
      <c r="AP21" s="57">
        <v>23.6825</v>
      </c>
      <c r="AQ21">
        <v>25.02</v>
      </c>
      <c r="AR21">
        <v>25.33</v>
      </c>
      <c r="AS21">
        <v>25.24</v>
      </c>
      <c r="AT21">
        <v>25.5975</v>
      </c>
      <c r="AU21">
        <v>26.3475</v>
      </c>
      <c r="AV21">
        <v>26.57</v>
      </c>
      <c r="AW21">
        <v>26.1625</v>
      </c>
      <c r="AX21">
        <v>26.7225</v>
      </c>
      <c r="AY21">
        <v>26.26</v>
      </c>
      <c r="AZ21">
        <v>25.9775</v>
      </c>
      <c r="BA21">
        <v>26.705</v>
      </c>
      <c r="BB21">
        <v>26.92</v>
      </c>
      <c r="BC21">
        <v>27.1275</v>
      </c>
      <c r="BD21" s="57">
        <v>27.33</v>
      </c>
      <c r="BE21" s="57">
        <v>27.315</v>
      </c>
      <c r="BF21" s="57">
        <v>26.63</v>
      </c>
      <c r="BG21" s="57">
        <v>26.86304</v>
      </c>
      <c r="BH21" s="57">
        <v>27.9525</v>
      </c>
      <c r="BI21" s="57">
        <v>27.825</v>
      </c>
      <c r="BJ21" s="57">
        <v>29.58</v>
      </c>
      <c r="BK21" s="57">
        <v>29.58</v>
      </c>
      <c r="BL21" s="57">
        <v>29.465</v>
      </c>
      <c r="BM21" s="57">
        <v>29.82</v>
      </c>
      <c r="BN21" s="57">
        <v>29.535</v>
      </c>
      <c r="BO21" s="57">
        <v>29.335</v>
      </c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</row>
    <row r="22" ht="15.95" customHeight="1" spans="1:79">
      <c r="A22" s="85" t="s">
        <v>71</v>
      </c>
      <c r="B22" s="46"/>
      <c r="C22" s="46"/>
      <c r="D22" s="14">
        <v>13.405</v>
      </c>
      <c r="E22" s="14">
        <v>44.9575</v>
      </c>
      <c r="F22" s="14">
        <v>44.7475</v>
      </c>
      <c r="G22" s="14">
        <f t="shared" si="0"/>
        <v>-0.210000000000008</v>
      </c>
      <c r="H22" s="14">
        <f t="shared" si="1"/>
        <v>31.5525</v>
      </c>
      <c r="I22" s="14">
        <f t="shared" si="2"/>
        <v>31.3425</v>
      </c>
      <c r="J22" s="56"/>
      <c r="K22" s="56"/>
      <c r="L22" s="56"/>
      <c r="M22" s="56"/>
      <c r="N22" s="56"/>
      <c r="O22" s="56"/>
      <c r="P22" s="56"/>
      <c r="Q22" s="56"/>
      <c r="R22" s="56"/>
      <c r="S22" s="57">
        <v>6.5075</v>
      </c>
      <c r="T22" s="57">
        <v>9.4425</v>
      </c>
      <c r="U22" s="57">
        <v>9.47499999999999</v>
      </c>
      <c r="V22" s="57">
        <v>9.7077</v>
      </c>
      <c r="W22" s="57">
        <v>11.0775</v>
      </c>
      <c r="X22" s="57">
        <v>11.645</v>
      </c>
      <c r="Y22" s="57">
        <v>11.88</v>
      </c>
      <c r="Z22" s="57">
        <v>12.08</v>
      </c>
      <c r="AA22" s="57">
        <v>17.68275</v>
      </c>
      <c r="AB22" s="57">
        <v>19.95</v>
      </c>
      <c r="AC22" s="57">
        <v>20.84</v>
      </c>
      <c r="AD22" s="57">
        <v>21.0525</v>
      </c>
      <c r="AE22" s="57">
        <v>23.59</v>
      </c>
      <c r="AF22" s="57">
        <v>23.5875</v>
      </c>
      <c r="AG22" s="57">
        <v>24.915625</v>
      </c>
      <c r="AH22">
        <v>24.225625</v>
      </c>
      <c r="AI22">
        <v>24.675625</v>
      </c>
      <c r="AJ22">
        <v>24.685</v>
      </c>
      <c r="AK22">
        <v>24.1725</v>
      </c>
      <c r="AL22" s="57">
        <v>25.0825</v>
      </c>
      <c r="AM22" s="57">
        <v>25.1</v>
      </c>
      <c r="AN22" s="57">
        <v>24.9125</v>
      </c>
      <c r="AO22" s="57">
        <v>25.3175</v>
      </c>
      <c r="AP22" s="57">
        <v>25.17</v>
      </c>
      <c r="AQ22">
        <v>26.615</v>
      </c>
      <c r="AR22">
        <v>27.035</v>
      </c>
      <c r="AS22">
        <v>26.9225</v>
      </c>
      <c r="AT22">
        <v>27.33</v>
      </c>
      <c r="AU22">
        <v>28.17</v>
      </c>
      <c r="AV22">
        <v>28.41</v>
      </c>
      <c r="AW22">
        <v>28.0325</v>
      </c>
      <c r="AX22">
        <v>28.635</v>
      </c>
      <c r="AY22">
        <v>28.1525</v>
      </c>
      <c r="AZ22">
        <v>27.9075</v>
      </c>
      <c r="BA22">
        <v>28.695</v>
      </c>
      <c r="BB22">
        <v>28.9725</v>
      </c>
      <c r="BC22">
        <v>29.1625</v>
      </c>
      <c r="BD22" s="57">
        <v>29.2925</v>
      </c>
      <c r="BE22" s="57">
        <v>29.275</v>
      </c>
      <c r="BF22" s="57">
        <v>28.5975</v>
      </c>
      <c r="BG22" s="57">
        <v>28.84628</v>
      </c>
      <c r="BH22" s="57">
        <v>29.9825</v>
      </c>
      <c r="BI22" s="57">
        <v>29.9175</v>
      </c>
      <c r="BJ22" s="57">
        <v>31.7175</v>
      </c>
      <c r="BK22" s="57">
        <v>31.7175</v>
      </c>
      <c r="BL22" s="57">
        <v>31.6925</v>
      </c>
      <c r="BM22" s="57">
        <v>32.0325</v>
      </c>
      <c r="BN22" s="57">
        <v>31.7075</v>
      </c>
      <c r="BO22" s="57">
        <v>31.5525</v>
      </c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</row>
    <row r="23" ht="15.95" customHeight="1" spans="1:79">
      <c r="A23" s="85" t="s">
        <v>72</v>
      </c>
      <c r="B23" s="46"/>
      <c r="C23" s="46"/>
      <c r="D23" s="14">
        <v>10.415</v>
      </c>
      <c r="E23" s="14">
        <v>44.16</v>
      </c>
      <c r="F23" s="14">
        <v>43.9625</v>
      </c>
      <c r="G23" s="14">
        <f t="shared" si="0"/>
        <v>-0.197499999999998</v>
      </c>
      <c r="H23" s="14">
        <f t="shared" si="1"/>
        <v>33.745</v>
      </c>
      <c r="I23" s="14">
        <f t="shared" si="2"/>
        <v>33.5475</v>
      </c>
      <c r="J23" s="56"/>
      <c r="K23" s="56"/>
      <c r="L23" s="56"/>
      <c r="M23" s="56"/>
      <c r="N23" s="56"/>
      <c r="O23" s="56"/>
      <c r="P23" s="56"/>
      <c r="Q23" s="56"/>
      <c r="R23" s="56"/>
      <c r="S23" s="57">
        <v>6.4475</v>
      </c>
      <c r="T23" s="57">
        <v>9.42250000000001</v>
      </c>
      <c r="U23" s="57">
        <v>9.45999999999999</v>
      </c>
      <c r="V23" s="57">
        <v>9.774639</v>
      </c>
      <c r="W23" s="57">
        <v>11.2375</v>
      </c>
      <c r="X23" s="57">
        <v>11.7875</v>
      </c>
      <c r="Y23" s="57">
        <v>11.97</v>
      </c>
      <c r="Z23" s="57">
        <v>12.2075</v>
      </c>
      <c r="AA23" s="57">
        <v>18.209925</v>
      </c>
      <c r="AB23" s="57">
        <v>20.745</v>
      </c>
      <c r="AC23" s="57">
        <v>21.595</v>
      </c>
      <c r="AD23" s="57">
        <v>21.8175</v>
      </c>
      <c r="AE23" s="57">
        <v>24.705</v>
      </c>
      <c r="AF23" s="57">
        <v>24.6675</v>
      </c>
      <c r="AG23" s="57">
        <v>26.165625</v>
      </c>
      <c r="AH23">
        <v>25.518125</v>
      </c>
      <c r="AI23">
        <v>25.975625</v>
      </c>
      <c r="AJ23">
        <v>26.015</v>
      </c>
      <c r="AK23">
        <v>25.585</v>
      </c>
      <c r="AL23" s="57">
        <v>26.465</v>
      </c>
      <c r="AM23" s="57">
        <v>26.515</v>
      </c>
      <c r="AN23" s="57">
        <v>26.43</v>
      </c>
      <c r="AO23" s="57">
        <v>26.785</v>
      </c>
      <c r="AP23" s="57">
        <v>26.6575</v>
      </c>
      <c r="AQ23">
        <v>28.145</v>
      </c>
      <c r="AR23">
        <v>28.675</v>
      </c>
      <c r="AS23">
        <v>28.56</v>
      </c>
      <c r="AT23">
        <v>29.0075</v>
      </c>
      <c r="AU23">
        <v>29.9275</v>
      </c>
      <c r="AV23">
        <v>30.185</v>
      </c>
      <c r="AW23">
        <v>29.8625</v>
      </c>
      <c r="AX23">
        <v>30.5325</v>
      </c>
      <c r="AY23">
        <v>30.06</v>
      </c>
      <c r="AZ23">
        <v>29.8475</v>
      </c>
      <c r="BA23">
        <v>30.6625</v>
      </c>
      <c r="BB23">
        <v>31.05</v>
      </c>
      <c r="BC23">
        <v>31.2025</v>
      </c>
      <c r="BD23" s="57">
        <v>31.26</v>
      </c>
      <c r="BE23" s="57">
        <v>31.2225</v>
      </c>
      <c r="BF23" s="57">
        <v>30.61</v>
      </c>
      <c r="BG23" s="57">
        <v>30.87488</v>
      </c>
      <c r="BH23" s="57">
        <v>31.9725</v>
      </c>
      <c r="BI23" s="57">
        <v>31.98</v>
      </c>
      <c r="BJ23" s="57">
        <v>33.865</v>
      </c>
      <c r="BK23" s="57">
        <v>33.865</v>
      </c>
      <c r="BL23" s="57">
        <v>33.915</v>
      </c>
      <c r="BM23" s="57">
        <v>34.235</v>
      </c>
      <c r="BN23" s="57">
        <v>33.865</v>
      </c>
      <c r="BO23" s="57">
        <v>33.745</v>
      </c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</row>
    <row r="24" ht="15.95" customHeight="1" spans="1:79">
      <c r="A24" s="85" t="s">
        <v>73</v>
      </c>
      <c r="B24" s="46"/>
      <c r="C24" s="46"/>
      <c r="D24" s="14">
        <v>8.77749999999999</v>
      </c>
      <c r="E24" s="14">
        <v>44.865</v>
      </c>
      <c r="F24" s="14">
        <v>44.7025</v>
      </c>
      <c r="G24" s="14">
        <f t="shared" si="0"/>
        <v>-0.162500000000001</v>
      </c>
      <c r="H24" s="14">
        <f t="shared" si="1"/>
        <v>36.0875</v>
      </c>
      <c r="I24" s="14">
        <f t="shared" si="2"/>
        <v>35.925</v>
      </c>
      <c r="J24" s="56"/>
      <c r="K24" s="56"/>
      <c r="L24" s="56"/>
      <c r="M24" s="56"/>
      <c r="N24" s="56"/>
      <c r="O24" s="56"/>
      <c r="P24" s="56"/>
      <c r="Q24" s="56"/>
      <c r="R24" s="56"/>
      <c r="S24" s="57">
        <v>6.35250000000001</v>
      </c>
      <c r="T24" s="57">
        <v>9.33500000000002</v>
      </c>
      <c r="U24" s="57">
        <v>9.38</v>
      </c>
      <c r="V24" s="57">
        <v>9.77949000000001</v>
      </c>
      <c r="W24" s="57">
        <v>11.2975</v>
      </c>
      <c r="X24" s="57">
        <v>11.885</v>
      </c>
      <c r="Y24" s="57">
        <v>12.03</v>
      </c>
      <c r="Z24" s="57">
        <v>12.3325</v>
      </c>
      <c r="AA24" s="57">
        <v>18.6835</v>
      </c>
      <c r="AB24" s="57">
        <v>21.51</v>
      </c>
      <c r="AC24" s="57">
        <v>22.2775</v>
      </c>
      <c r="AD24" s="57">
        <v>22.535</v>
      </c>
      <c r="AE24" s="57">
        <v>25.8475</v>
      </c>
      <c r="AF24" s="57">
        <v>25.76</v>
      </c>
      <c r="AG24" s="57">
        <v>27.415375</v>
      </c>
      <c r="AH24">
        <v>26.827875</v>
      </c>
      <c r="AI24">
        <v>27.325375</v>
      </c>
      <c r="AJ24">
        <v>27.4025</v>
      </c>
      <c r="AK24">
        <v>27.0275</v>
      </c>
      <c r="AL24" s="57">
        <v>27.8975</v>
      </c>
      <c r="AM24" s="57">
        <v>27.97</v>
      </c>
      <c r="AN24" s="57">
        <v>27.9875</v>
      </c>
      <c r="AO24" s="57">
        <v>28.28</v>
      </c>
      <c r="AP24" s="57">
        <v>28.135</v>
      </c>
      <c r="AQ24">
        <v>29.6875</v>
      </c>
      <c r="AR24">
        <v>30.365</v>
      </c>
      <c r="AS24">
        <v>30.2575</v>
      </c>
      <c r="AT24">
        <v>30.7875</v>
      </c>
      <c r="AU24">
        <v>31.755</v>
      </c>
      <c r="AV24">
        <v>32.06</v>
      </c>
      <c r="AW24">
        <v>31.8</v>
      </c>
      <c r="AX24">
        <v>32.5575</v>
      </c>
      <c r="AY24">
        <v>32.0925</v>
      </c>
      <c r="AZ24">
        <v>31.9475</v>
      </c>
      <c r="BA24">
        <v>32.795</v>
      </c>
      <c r="BB24">
        <v>33.3125</v>
      </c>
      <c r="BC24">
        <v>33.3875</v>
      </c>
      <c r="BD24" s="57">
        <v>33.3725</v>
      </c>
      <c r="BE24" s="57">
        <v>33.32</v>
      </c>
      <c r="BF24" s="57">
        <v>32.7775</v>
      </c>
      <c r="BG24" s="57">
        <v>33.05972</v>
      </c>
      <c r="BH24" s="57">
        <v>34.1725</v>
      </c>
      <c r="BI24" s="57">
        <v>34.1825</v>
      </c>
      <c r="BJ24" s="57">
        <v>36.1575</v>
      </c>
      <c r="BK24" s="57">
        <v>36.1575</v>
      </c>
      <c r="BL24" s="57">
        <v>36.265</v>
      </c>
      <c r="BM24" s="57">
        <v>36.5925</v>
      </c>
      <c r="BN24" s="57">
        <v>36.1375</v>
      </c>
      <c r="BO24" s="57">
        <v>36.0875</v>
      </c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</row>
    <row r="25" ht="15.95" customHeight="1" spans="1:79">
      <c r="A25" s="85" t="s">
        <v>74</v>
      </c>
      <c r="B25" s="46"/>
      <c r="C25" s="46"/>
      <c r="D25" s="14">
        <v>8.42499999999999</v>
      </c>
      <c r="E25" s="14">
        <v>46.6725</v>
      </c>
      <c r="F25" s="14">
        <v>46.555</v>
      </c>
      <c r="G25" s="14">
        <f t="shared" si="0"/>
        <v>-0.1175</v>
      </c>
      <c r="H25" s="14">
        <f t="shared" si="1"/>
        <v>38.2475</v>
      </c>
      <c r="I25" s="14">
        <f t="shared" si="2"/>
        <v>38.13</v>
      </c>
      <c r="J25" s="56"/>
      <c r="K25" s="56"/>
      <c r="L25" s="56"/>
      <c r="M25" s="56"/>
      <c r="N25" s="56"/>
      <c r="O25" s="56"/>
      <c r="P25" s="56"/>
      <c r="Q25" s="56"/>
      <c r="R25" s="56"/>
      <c r="S25" s="57">
        <v>6.23750000000001</v>
      </c>
      <c r="T25" s="57">
        <v>9.21250000000001</v>
      </c>
      <c r="U25" s="57">
        <v>9.27</v>
      </c>
      <c r="V25" s="57">
        <v>9.75016800000001</v>
      </c>
      <c r="W25" s="57">
        <v>11.2925</v>
      </c>
      <c r="X25" s="57">
        <v>11.885</v>
      </c>
      <c r="Y25" s="57">
        <v>11.9825</v>
      </c>
      <c r="Z25" s="57">
        <v>12.3175</v>
      </c>
      <c r="AA25" s="57">
        <v>18.94225</v>
      </c>
      <c r="AB25" s="57">
        <v>22.045</v>
      </c>
      <c r="AC25" s="57">
        <v>22.7675</v>
      </c>
      <c r="AD25" s="57">
        <v>23.075</v>
      </c>
      <c r="AE25" s="57">
        <v>26.79</v>
      </c>
      <c r="AF25" s="57">
        <v>26.7375</v>
      </c>
      <c r="AG25" s="57">
        <v>28.531</v>
      </c>
      <c r="AH25">
        <v>27.981</v>
      </c>
      <c r="AI25">
        <v>28.511</v>
      </c>
      <c r="AJ25">
        <v>28.645</v>
      </c>
      <c r="AK25">
        <v>28.3375</v>
      </c>
      <c r="AL25" s="57">
        <v>29.1775</v>
      </c>
      <c r="AM25" s="57">
        <v>29.31</v>
      </c>
      <c r="AN25" s="57">
        <v>29.3775</v>
      </c>
      <c r="AO25" s="57">
        <v>29.68</v>
      </c>
      <c r="AP25" s="57">
        <v>29.51</v>
      </c>
      <c r="AQ25">
        <v>31.1475</v>
      </c>
      <c r="AR25">
        <v>31.975</v>
      </c>
      <c r="AS25">
        <v>31.855</v>
      </c>
      <c r="AT25">
        <v>32.505</v>
      </c>
      <c r="AU25">
        <v>33.4825</v>
      </c>
      <c r="AV25">
        <v>33.7925</v>
      </c>
      <c r="AW25">
        <v>33.5825</v>
      </c>
      <c r="AX25">
        <v>34.42</v>
      </c>
      <c r="AY25">
        <v>33.9575</v>
      </c>
      <c r="AZ25">
        <v>33.88</v>
      </c>
      <c r="BA25">
        <v>34.77</v>
      </c>
      <c r="BB25">
        <v>35.38</v>
      </c>
      <c r="BC25">
        <v>35.4175</v>
      </c>
      <c r="BD25" s="57">
        <v>35.2825</v>
      </c>
      <c r="BE25" s="57">
        <v>35.1975</v>
      </c>
      <c r="BF25" s="57">
        <v>34.735</v>
      </c>
      <c r="BG25" s="57">
        <v>35.03288</v>
      </c>
      <c r="BH25" s="57">
        <v>36.1625</v>
      </c>
      <c r="BI25" s="57">
        <v>36.215</v>
      </c>
      <c r="BJ25" s="57">
        <v>38.2375</v>
      </c>
      <c r="BK25" s="57">
        <v>38.2375</v>
      </c>
      <c r="BL25" s="57">
        <v>38.415</v>
      </c>
      <c r="BM25" s="57">
        <v>38.73</v>
      </c>
      <c r="BN25" s="57">
        <v>38.2925</v>
      </c>
      <c r="BO25" s="57">
        <v>38.2475</v>
      </c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</row>
    <row r="26" ht="15.95" customHeight="1" spans="1:79">
      <c r="A26" s="85" t="s">
        <v>75</v>
      </c>
      <c r="B26" s="46"/>
      <c r="C26" s="46"/>
      <c r="D26" s="14">
        <v>8.57999999999999</v>
      </c>
      <c r="E26" s="14">
        <v>49.03</v>
      </c>
      <c r="F26" s="14">
        <v>48.9325</v>
      </c>
      <c r="G26" s="14">
        <f t="shared" si="0"/>
        <v>-0.0975000000000037</v>
      </c>
      <c r="H26" s="14">
        <f t="shared" si="1"/>
        <v>40.45</v>
      </c>
      <c r="I26" s="14">
        <f t="shared" si="2"/>
        <v>40.3525</v>
      </c>
      <c r="J26" s="56"/>
      <c r="K26" s="56"/>
      <c r="L26" s="56"/>
      <c r="M26" s="56"/>
      <c r="N26" s="56"/>
      <c r="O26" s="56"/>
      <c r="P26" s="56"/>
      <c r="Q26" s="56"/>
      <c r="R26" s="56"/>
      <c r="S26" s="57">
        <v>6.05500000000001</v>
      </c>
      <c r="T26" s="57">
        <v>9.02250000000001</v>
      </c>
      <c r="U26" s="57">
        <v>9.075</v>
      </c>
      <c r="V26" s="57">
        <v>9.60710300000001</v>
      </c>
      <c r="W26" s="57">
        <v>11.2025</v>
      </c>
      <c r="X26" s="57">
        <v>11.8075</v>
      </c>
      <c r="Y26" s="57">
        <v>11.8975</v>
      </c>
      <c r="Z26" s="57">
        <v>12.2675</v>
      </c>
      <c r="AA26" s="57">
        <v>19.182425</v>
      </c>
      <c r="AB26" s="57">
        <v>22.5775</v>
      </c>
      <c r="AC26" s="57">
        <v>23.21</v>
      </c>
      <c r="AD26" s="57">
        <v>23.55</v>
      </c>
      <c r="AE26" s="57">
        <v>27.745</v>
      </c>
      <c r="AF26" s="57">
        <v>27.6725</v>
      </c>
      <c r="AG26" s="57">
        <v>29.62325</v>
      </c>
      <c r="AH26">
        <v>29.12325</v>
      </c>
      <c r="AI26">
        <v>29.75075</v>
      </c>
      <c r="AJ26">
        <v>29.9</v>
      </c>
      <c r="AK26">
        <v>29.6475</v>
      </c>
      <c r="AL26" s="57">
        <v>30.4675</v>
      </c>
      <c r="AM26" s="57">
        <v>30.625</v>
      </c>
      <c r="AN26" s="57">
        <v>30.8125</v>
      </c>
      <c r="AO26" s="57">
        <v>31.0675</v>
      </c>
      <c r="AP26" s="57">
        <v>30.855</v>
      </c>
      <c r="AQ26">
        <v>32.5875</v>
      </c>
      <c r="AR26">
        <v>33.5775</v>
      </c>
      <c r="AS26">
        <v>33.445</v>
      </c>
      <c r="AT26">
        <v>34.19</v>
      </c>
      <c r="AU26">
        <v>35.215</v>
      </c>
      <c r="AV26">
        <v>35.605</v>
      </c>
      <c r="AW26">
        <v>35.48</v>
      </c>
      <c r="AX26">
        <v>36.4275</v>
      </c>
      <c r="AY26">
        <v>35.945</v>
      </c>
      <c r="AZ26">
        <v>35.98</v>
      </c>
      <c r="BA26">
        <v>36.92</v>
      </c>
      <c r="BB26">
        <v>37.655</v>
      </c>
      <c r="BC26">
        <v>37.6225</v>
      </c>
      <c r="BD26" s="57">
        <v>37.37</v>
      </c>
      <c r="BE26" s="57">
        <v>37.2675</v>
      </c>
      <c r="BF26" s="57">
        <v>36.8575</v>
      </c>
      <c r="BG26" s="57">
        <v>37.17236</v>
      </c>
      <c r="BH26" s="57">
        <v>38.235</v>
      </c>
      <c r="BI26" s="57">
        <v>38.36</v>
      </c>
      <c r="BJ26" s="57">
        <v>40.425</v>
      </c>
      <c r="BK26" s="57">
        <v>40.425</v>
      </c>
      <c r="BL26" s="57">
        <v>40.6975</v>
      </c>
      <c r="BM26" s="57">
        <v>40.9925</v>
      </c>
      <c r="BN26" s="57">
        <v>40.51</v>
      </c>
      <c r="BO26" s="57">
        <v>40.45</v>
      </c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</row>
    <row r="27" ht="15.95" customHeight="1" spans="1:79">
      <c r="A27" s="85" t="s">
        <v>76</v>
      </c>
      <c r="B27" s="46"/>
      <c r="C27" s="46"/>
      <c r="D27" s="14">
        <v>10.72</v>
      </c>
      <c r="E27" s="14">
        <v>53.4425</v>
      </c>
      <c r="F27" s="14">
        <v>53.315</v>
      </c>
      <c r="G27" s="14">
        <f t="shared" si="0"/>
        <v>-0.127500000000005</v>
      </c>
      <c r="H27" s="14">
        <f t="shared" si="1"/>
        <v>42.7225</v>
      </c>
      <c r="I27" s="14">
        <f t="shared" si="2"/>
        <v>42.595</v>
      </c>
      <c r="J27" s="56"/>
      <c r="K27" s="56"/>
      <c r="L27" s="56"/>
      <c r="M27" s="56"/>
      <c r="N27" s="56"/>
      <c r="O27" s="56"/>
      <c r="P27" s="56"/>
      <c r="Q27" s="56"/>
      <c r="R27" s="56"/>
      <c r="S27" s="57">
        <v>6.0825</v>
      </c>
      <c r="T27" s="57">
        <v>9.0675</v>
      </c>
      <c r="U27" s="57">
        <v>9.12999999999999</v>
      </c>
      <c r="V27" s="57">
        <v>9.743626</v>
      </c>
      <c r="W27" s="57">
        <v>11.375</v>
      </c>
      <c r="X27" s="57">
        <v>11.995</v>
      </c>
      <c r="Y27" s="57">
        <v>12.1</v>
      </c>
      <c r="Z27" s="57">
        <v>12.55</v>
      </c>
      <c r="AA27" s="57">
        <v>19.607275</v>
      </c>
      <c r="AB27" s="57">
        <v>23.2575</v>
      </c>
      <c r="AC27" s="57">
        <v>23.81</v>
      </c>
      <c r="AD27" s="57">
        <v>24.2075</v>
      </c>
      <c r="AE27" s="57">
        <v>28.7975</v>
      </c>
      <c r="AF27" s="57">
        <v>28.915</v>
      </c>
      <c r="AG27" s="57">
        <v>30.880625</v>
      </c>
      <c r="AH27">
        <v>30.595625</v>
      </c>
      <c r="AI27">
        <v>31.195625</v>
      </c>
      <c r="AJ27">
        <v>31.37</v>
      </c>
      <c r="AK27">
        <v>31.11</v>
      </c>
      <c r="AL27" s="57">
        <v>31.93</v>
      </c>
      <c r="AM27" s="57">
        <v>32.12</v>
      </c>
      <c r="AN27" s="57">
        <v>32.4925</v>
      </c>
      <c r="AO27" s="57">
        <v>32.625</v>
      </c>
      <c r="AP27" s="57">
        <v>32.1825</v>
      </c>
      <c r="AQ27">
        <v>34.1825</v>
      </c>
      <c r="AR27">
        <v>35.355</v>
      </c>
      <c r="AS27">
        <v>35.2775</v>
      </c>
      <c r="AT27">
        <v>36.12</v>
      </c>
      <c r="AU27">
        <v>37.1425</v>
      </c>
      <c r="AV27">
        <v>37.6025</v>
      </c>
      <c r="AW27">
        <v>37.5875</v>
      </c>
      <c r="AX27">
        <v>38.7575</v>
      </c>
      <c r="AY27">
        <v>38.2325</v>
      </c>
      <c r="AZ27">
        <v>38.275</v>
      </c>
      <c r="BA27">
        <v>39.1975</v>
      </c>
      <c r="BB27">
        <v>40.12</v>
      </c>
      <c r="BC27">
        <v>39.96</v>
      </c>
      <c r="BD27" s="57">
        <v>39.5975</v>
      </c>
      <c r="BE27" s="57">
        <v>39.49</v>
      </c>
      <c r="BF27" s="57">
        <v>39.16</v>
      </c>
      <c r="BG27" s="57">
        <v>39.49328</v>
      </c>
      <c r="BH27" s="57">
        <v>40.4725</v>
      </c>
      <c r="BI27" s="57">
        <v>40.6825</v>
      </c>
      <c r="BJ27" s="57">
        <v>42.61</v>
      </c>
      <c r="BK27" s="57">
        <v>42.61</v>
      </c>
      <c r="BL27" s="57">
        <v>43.07</v>
      </c>
      <c r="BM27" s="57">
        <v>43.295</v>
      </c>
      <c r="BN27" s="57">
        <v>42.83</v>
      </c>
      <c r="BO27" s="57">
        <v>42.7225</v>
      </c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</row>
    <row r="28" ht="15.95" customHeight="1" spans="1:79">
      <c r="A28" s="85" t="s">
        <v>77</v>
      </c>
      <c r="B28" s="46"/>
      <c r="C28" s="46"/>
      <c r="D28" s="14">
        <v>16.655</v>
      </c>
      <c r="E28" s="14">
        <v>61.375</v>
      </c>
      <c r="F28" s="14">
        <v>61.125</v>
      </c>
      <c r="G28" s="14">
        <f t="shared" si="0"/>
        <v>-0.25</v>
      </c>
      <c r="H28" s="14">
        <f t="shared" si="1"/>
        <v>44.72</v>
      </c>
      <c r="I28" s="14">
        <f t="shared" si="2"/>
        <v>44.47</v>
      </c>
      <c r="J28" s="56"/>
      <c r="K28" s="56"/>
      <c r="L28" s="56"/>
      <c r="M28" s="56"/>
      <c r="N28" s="56"/>
      <c r="O28" s="56"/>
      <c r="P28" s="56"/>
      <c r="Q28" s="56"/>
      <c r="R28" s="56"/>
      <c r="S28" s="57">
        <v>5.7925</v>
      </c>
      <c r="T28" s="57">
        <v>8.7525</v>
      </c>
      <c r="U28" s="57">
        <v>8.83749999999999</v>
      </c>
      <c r="V28" s="57">
        <v>9.5883735</v>
      </c>
      <c r="W28" s="57">
        <v>11.1575</v>
      </c>
      <c r="X28" s="57">
        <v>11.82</v>
      </c>
      <c r="Y28" s="57">
        <v>11.9525</v>
      </c>
      <c r="Z28" s="57">
        <v>12.46</v>
      </c>
      <c r="AA28" s="57">
        <v>19.641375</v>
      </c>
      <c r="AB28" s="57">
        <v>23.51</v>
      </c>
      <c r="AC28" s="57">
        <v>23.9725</v>
      </c>
      <c r="AD28" s="57">
        <v>24.425</v>
      </c>
      <c r="AE28" s="57">
        <v>29.485</v>
      </c>
      <c r="AF28" s="57">
        <v>29.7125</v>
      </c>
      <c r="AG28" s="57">
        <v>31.746125</v>
      </c>
      <c r="AH28">
        <v>31.603625</v>
      </c>
      <c r="AI28">
        <v>32.228625</v>
      </c>
      <c r="AJ28">
        <v>32.395</v>
      </c>
      <c r="AK28">
        <v>32.2025</v>
      </c>
      <c r="AL28" s="57">
        <v>32.9625</v>
      </c>
      <c r="AM28" s="57">
        <v>33.1825</v>
      </c>
      <c r="AN28" s="57">
        <v>32.71</v>
      </c>
      <c r="AO28" s="57">
        <v>33.825</v>
      </c>
      <c r="AP28" s="57">
        <v>33.3225</v>
      </c>
      <c r="AQ28">
        <v>35.385</v>
      </c>
      <c r="AR28">
        <v>36.7875</v>
      </c>
      <c r="AS28">
        <v>36.7625</v>
      </c>
      <c r="AT28">
        <v>37.59</v>
      </c>
      <c r="AU28">
        <v>38.7</v>
      </c>
      <c r="AV28">
        <v>39.285</v>
      </c>
      <c r="AW28">
        <v>39.3625</v>
      </c>
      <c r="AX28">
        <v>40.7125</v>
      </c>
      <c r="AY28">
        <v>40.205</v>
      </c>
      <c r="AZ28">
        <v>40.2775</v>
      </c>
      <c r="BA28">
        <v>41.2175</v>
      </c>
      <c r="BB28">
        <v>42.29</v>
      </c>
      <c r="BC28">
        <v>42.0825</v>
      </c>
      <c r="BD28" s="57">
        <v>41.5375</v>
      </c>
      <c r="BE28" s="57">
        <v>41.385</v>
      </c>
      <c r="BF28" s="57">
        <v>41.185</v>
      </c>
      <c r="BG28" s="57">
        <v>41.53448</v>
      </c>
      <c r="BH28" s="57">
        <v>42.4625</v>
      </c>
      <c r="BI28" s="57">
        <v>42.6675</v>
      </c>
      <c r="BJ28" s="57">
        <v>44.5325</v>
      </c>
      <c r="BK28" s="57">
        <v>44.5325</v>
      </c>
      <c r="BL28" s="57">
        <v>45.075</v>
      </c>
      <c r="BM28" s="57">
        <v>45.26</v>
      </c>
      <c r="BN28" s="57">
        <v>44.7825</v>
      </c>
      <c r="BO28" s="57">
        <v>44.72</v>
      </c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</row>
    <row r="29" ht="15.95" customHeight="1" spans="1:79">
      <c r="A29" s="85" t="s">
        <v>78</v>
      </c>
      <c r="B29" s="46"/>
      <c r="C29" s="46"/>
      <c r="D29" s="14">
        <v>25.385</v>
      </c>
      <c r="E29" s="14">
        <v>71.67</v>
      </c>
      <c r="F29" s="14">
        <v>71.385</v>
      </c>
      <c r="G29" s="14">
        <f t="shared" si="0"/>
        <v>-0.284999999999997</v>
      </c>
      <c r="H29" s="14">
        <f t="shared" si="1"/>
        <v>46.285</v>
      </c>
      <c r="I29" s="14">
        <f t="shared" si="2"/>
        <v>46</v>
      </c>
      <c r="J29" s="56"/>
      <c r="K29" s="56"/>
      <c r="L29" s="56"/>
      <c r="M29" s="56"/>
      <c r="N29" s="56"/>
      <c r="O29" s="56"/>
      <c r="P29" s="56"/>
      <c r="Q29" s="56"/>
      <c r="R29" s="56"/>
      <c r="S29" s="57">
        <v>5.51</v>
      </c>
      <c r="T29" s="57">
        <v>8.3975</v>
      </c>
      <c r="U29" s="57">
        <v>8.52749999999999</v>
      </c>
      <c r="V29" s="57">
        <v>9.319044</v>
      </c>
      <c r="W29" s="57">
        <v>10.875</v>
      </c>
      <c r="X29" s="57">
        <v>11.5625</v>
      </c>
      <c r="Y29" s="57">
        <v>11.715</v>
      </c>
      <c r="Z29" s="57">
        <v>12.2575</v>
      </c>
      <c r="AA29" s="57">
        <v>19.448</v>
      </c>
      <c r="AB29" s="57">
        <v>23.46</v>
      </c>
      <c r="AC29" s="57">
        <v>23.8925</v>
      </c>
      <c r="AD29" s="57">
        <v>24.3525</v>
      </c>
      <c r="AE29" s="57">
        <v>29.8075</v>
      </c>
      <c r="AF29" s="57">
        <v>29.9425</v>
      </c>
      <c r="AG29" s="57">
        <v>32.333125</v>
      </c>
      <c r="AH29">
        <v>32.273125</v>
      </c>
      <c r="AI29">
        <v>32.890625</v>
      </c>
      <c r="AJ29">
        <v>33.195</v>
      </c>
      <c r="AK29">
        <v>33.0375</v>
      </c>
      <c r="AL29" s="57">
        <v>33.7775</v>
      </c>
      <c r="AM29" s="57">
        <v>34.0475</v>
      </c>
      <c r="AN29" s="57">
        <v>33.705</v>
      </c>
      <c r="AO29" s="57">
        <v>34.77</v>
      </c>
      <c r="AP29" s="57">
        <v>34.265</v>
      </c>
      <c r="AQ29">
        <v>36.4225</v>
      </c>
      <c r="AR29">
        <v>38.02</v>
      </c>
      <c r="AS29">
        <v>38.03</v>
      </c>
      <c r="AT29">
        <v>38.9225</v>
      </c>
      <c r="AU29">
        <v>40.035</v>
      </c>
      <c r="AV29">
        <v>40.7075</v>
      </c>
      <c r="AW29">
        <v>40.8775</v>
      </c>
      <c r="AX29">
        <v>42.31</v>
      </c>
      <c r="AY29">
        <v>41.8825</v>
      </c>
      <c r="AZ29">
        <v>41.9675</v>
      </c>
      <c r="BA29">
        <v>42.9775</v>
      </c>
      <c r="BB29">
        <v>44.185</v>
      </c>
      <c r="BC29">
        <v>43.9025</v>
      </c>
      <c r="BD29" s="57">
        <v>43.2825</v>
      </c>
      <c r="BE29" s="57">
        <v>43.045</v>
      </c>
      <c r="BF29" s="57">
        <v>42.94</v>
      </c>
      <c r="BG29" s="57">
        <v>43.30352</v>
      </c>
      <c r="BH29" s="57">
        <v>44.1925</v>
      </c>
      <c r="BI29" s="57">
        <v>44.455</v>
      </c>
      <c r="BJ29" s="57">
        <v>46.0925</v>
      </c>
      <c r="BK29" s="57">
        <v>46.0925</v>
      </c>
      <c r="BL29" s="57">
        <v>46.7525</v>
      </c>
      <c r="BM29" s="57">
        <v>46.9</v>
      </c>
      <c r="BN29" s="57">
        <v>46.4</v>
      </c>
      <c r="BO29" s="57">
        <v>46.285</v>
      </c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</row>
    <row r="30" ht="15.95" customHeight="1" spans="1:79">
      <c r="A30" s="85" t="s">
        <v>79</v>
      </c>
      <c r="B30" s="46"/>
      <c r="C30" s="46"/>
      <c r="D30" s="14">
        <v>33.4825</v>
      </c>
      <c r="E30" s="14">
        <v>80.9175</v>
      </c>
      <c r="F30" s="14">
        <v>80.5675</v>
      </c>
      <c r="G30" s="14">
        <f t="shared" si="0"/>
        <v>-0.349999999999994</v>
      </c>
      <c r="H30" s="14">
        <f t="shared" si="1"/>
        <v>47.435</v>
      </c>
      <c r="I30" s="14">
        <f t="shared" si="2"/>
        <v>47.085</v>
      </c>
      <c r="J30" s="56"/>
      <c r="K30" s="56"/>
      <c r="L30" s="56"/>
      <c r="M30" s="56"/>
      <c r="N30" s="56"/>
      <c r="O30" s="56"/>
      <c r="P30" s="56"/>
      <c r="Q30" s="56"/>
      <c r="R30" s="56"/>
      <c r="S30" s="57">
        <v>5.31</v>
      </c>
      <c r="T30" s="57">
        <v>8.1375</v>
      </c>
      <c r="U30" s="57">
        <v>8.22749999999999</v>
      </c>
      <c r="V30" s="57">
        <v>9.050309</v>
      </c>
      <c r="W30" s="57">
        <v>10.57</v>
      </c>
      <c r="X30" s="57">
        <v>11.23</v>
      </c>
      <c r="Y30" s="57">
        <v>11.32</v>
      </c>
      <c r="Z30" s="57">
        <v>11.82</v>
      </c>
      <c r="AA30" s="57">
        <v>18.953925</v>
      </c>
      <c r="AB30" s="57">
        <v>23.07</v>
      </c>
      <c r="AC30" s="57">
        <v>23.5</v>
      </c>
      <c r="AD30" s="57">
        <v>23.9625</v>
      </c>
      <c r="AE30" s="57">
        <v>29.6625</v>
      </c>
      <c r="AF30" s="57">
        <v>29.8575</v>
      </c>
      <c r="AG30" s="57">
        <v>32.5435</v>
      </c>
      <c r="AH30">
        <v>33.1185</v>
      </c>
      <c r="AI30">
        <v>33.776</v>
      </c>
      <c r="AJ30">
        <v>33.5975</v>
      </c>
      <c r="AK30">
        <v>33.485</v>
      </c>
      <c r="AL30" s="57">
        <v>34.225</v>
      </c>
      <c r="AM30" s="57">
        <v>34.5375</v>
      </c>
      <c r="AN30" s="57">
        <v>34.3125</v>
      </c>
      <c r="AO30" s="57">
        <v>35.4075</v>
      </c>
      <c r="AP30" s="57">
        <v>34.9725</v>
      </c>
      <c r="AQ30">
        <v>37.155</v>
      </c>
      <c r="AR30">
        <v>38.9675</v>
      </c>
      <c r="AS30">
        <v>39.005</v>
      </c>
      <c r="AT30">
        <v>40.0075</v>
      </c>
      <c r="AU30">
        <v>41.08</v>
      </c>
      <c r="AV30">
        <v>41.7325</v>
      </c>
      <c r="AW30">
        <v>41.985</v>
      </c>
      <c r="AX30">
        <v>43.5025</v>
      </c>
      <c r="AY30">
        <v>43.155</v>
      </c>
      <c r="AZ30">
        <v>43.275</v>
      </c>
      <c r="BA30">
        <v>44.335</v>
      </c>
      <c r="BB30">
        <v>45.6325</v>
      </c>
      <c r="BC30">
        <v>45.305</v>
      </c>
      <c r="BD30" s="57">
        <v>44.585</v>
      </c>
      <c r="BE30" s="57">
        <v>44.3125</v>
      </c>
      <c r="BF30" s="57">
        <v>44.335</v>
      </c>
      <c r="BG30" s="57">
        <v>44.70968</v>
      </c>
      <c r="BH30" s="57">
        <v>45.525</v>
      </c>
      <c r="BI30" s="57">
        <v>45.83</v>
      </c>
      <c r="BJ30" s="57">
        <v>47.185</v>
      </c>
      <c r="BK30" s="57">
        <v>47.185</v>
      </c>
      <c r="BL30" s="57">
        <v>47.925</v>
      </c>
      <c r="BM30" s="57">
        <v>48.055</v>
      </c>
      <c r="BN30" s="57">
        <v>47.565</v>
      </c>
      <c r="BO30" s="57">
        <v>47.435</v>
      </c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</row>
    <row r="31" ht="15.95" customHeight="1" spans="1:79">
      <c r="A31" s="85" t="s">
        <v>80</v>
      </c>
      <c r="B31" s="46"/>
      <c r="C31" s="46"/>
      <c r="D31" s="14">
        <v>39.3</v>
      </c>
      <c r="E31" s="14">
        <v>87.375</v>
      </c>
      <c r="F31" s="14">
        <v>87.005</v>
      </c>
      <c r="G31" s="14">
        <f t="shared" si="0"/>
        <v>-0.36999999999999</v>
      </c>
      <c r="H31" s="14">
        <f t="shared" si="1"/>
        <v>48.075</v>
      </c>
      <c r="I31" s="14">
        <f t="shared" si="2"/>
        <v>47.705</v>
      </c>
      <c r="J31" s="56"/>
      <c r="K31" s="56"/>
      <c r="L31" s="56"/>
      <c r="M31" s="56"/>
      <c r="N31" s="56"/>
      <c r="O31" s="56"/>
      <c r="P31" s="56"/>
      <c r="Q31" s="56"/>
      <c r="R31" s="56"/>
      <c r="S31" s="57">
        <v>5.195</v>
      </c>
      <c r="T31" s="57">
        <v>7.94</v>
      </c>
      <c r="U31" s="57">
        <v>7.955</v>
      </c>
      <c r="V31" s="57">
        <v>8.81493700000001</v>
      </c>
      <c r="W31" s="57">
        <v>10.22</v>
      </c>
      <c r="X31" s="57">
        <v>10.8325</v>
      </c>
      <c r="Y31" s="57">
        <v>10.805</v>
      </c>
      <c r="Z31" s="57">
        <v>11.195</v>
      </c>
      <c r="AA31" s="57">
        <v>18.186575</v>
      </c>
      <c r="AB31" s="57">
        <v>22.32</v>
      </c>
      <c r="AC31" s="57">
        <v>22.855</v>
      </c>
      <c r="AD31" s="57">
        <v>23.2975</v>
      </c>
      <c r="AE31" s="57">
        <v>29.09</v>
      </c>
      <c r="AF31" s="57">
        <v>29.52</v>
      </c>
      <c r="AG31" s="57">
        <v>32.44825</v>
      </c>
      <c r="AH31">
        <v>32.69575</v>
      </c>
      <c r="AI31">
        <v>33.34825</v>
      </c>
      <c r="AJ31">
        <v>33.69</v>
      </c>
      <c r="AK31">
        <v>34.02</v>
      </c>
      <c r="AL31" s="57">
        <v>34.75</v>
      </c>
      <c r="AM31" s="57">
        <v>35.1325</v>
      </c>
      <c r="AN31" s="57">
        <v>34.98</v>
      </c>
      <c r="AO31" s="57">
        <v>36.19</v>
      </c>
      <c r="AP31" s="57">
        <v>35.7875</v>
      </c>
      <c r="AQ31">
        <v>37.685</v>
      </c>
      <c r="AR31">
        <v>39.68</v>
      </c>
      <c r="AS31">
        <v>39.7225</v>
      </c>
      <c r="AT31">
        <v>40.82</v>
      </c>
      <c r="AU31">
        <v>41.8825</v>
      </c>
      <c r="AV31">
        <v>42.385</v>
      </c>
      <c r="AW31">
        <v>42.7225</v>
      </c>
      <c r="AX31">
        <v>44.2675</v>
      </c>
      <c r="AY31">
        <v>43.9675</v>
      </c>
      <c r="AZ31">
        <v>44.1125</v>
      </c>
      <c r="BA31">
        <v>45.26</v>
      </c>
      <c r="BB31">
        <v>46.5625</v>
      </c>
      <c r="BC31">
        <v>46.25</v>
      </c>
      <c r="BD31" s="57">
        <v>45.615</v>
      </c>
      <c r="BE31" s="57">
        <v>45.0625</v>
      </c>
      <c r="BF31" s="57">
        <v>45.1725</v>
      </c>
      <c r="BG31" s="57">
        <v>45.55388</v>
      </c>
      <c r="BH31" s="57">
        <v>46.4775</v>
      </c>
      <c r="BI31" s="57">
        <v>46.7775</v>
      </c>
      <c r="BJ31" s="57">
        <v>47.7875</v>
      </c>
      <c r="BK31" s="57">
        <v>47.7875</v>
      </c>
      <c r="BL31" s="57">
        <v>48.575</v>
      </c>
      <c r="BM31" s="57">
        <v>48.7175</v>
      </c>
      <c r="BN31" s="57">
        <v>48.2275</v>
      </c>
      <c r="BO31" s="57">
        <v>48.075</v>
      </c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</row>
    <row r="32" ht="15.95" customHeight="1" spans="1:79">
      <c r="A32" s="85" t="s">
        <v>81</v>
      </c>
      <c r="B32" s="46"/>
      <c r="C32" s="46"/>
      <c r="D32" s="14">
        <v>40.4925</v>
      </c>
      <c r="E32" s="14">
        <v>89.94</v>
      </c>
      <c r="F32" s="14">
        <v>89.605</v>
      </c>
      <c r="G32" s="14">
        <f t="shared" si="0"/>
        <v>-0.334999999999994</v>
      </c>
      <c r="H32" s="14">
        <f t="shared" si="1"/>
        <v>49.4475</v>
      </c>
      <c r="I32" s="14">
        <f t="shared" si="2"/>
        <v>49.1125</v>
      </c>
      <c r="J32" s="56"/>
      <c r="K32" s="56"/>
      <c r="L32" s="56"/>
      <c r="M32" s="56"/>
      <c r="N32" s="56"/>
      <c r="O32" s="56"/>
      <c r="P32" s="56"/>
      <c r="Q32" s="56"/>
      <c r="R32" s="56"/>
      <c r="S32" s="57">
        <v>5.0925</v>
      </c>
      <c r="T32" s="57">
        <v>7.775</v>
      </c>
      <c r="U32" s="57">
        <v>7.70999999999999</v>
      </c>
      <c r="V32" s="57">
        <v>8.61779</v>
      </c>
      <c r="W32" s="57">
        <v>9.85750000000001</v>
      </c>
      <c r="X32" s="57">
        <v>10.2875</v>
      </c>
      <c r="Y32" s="57">
        <v>10.235</v>
      </c>
      <c r="Z32" s="57">
        <v>10.5</v>
      </c>
      <c r="AA32" s="57">
        <v>17.294475</v>
      </c>
      <c r="AB32" s="57">
        <v>21.47</v>
      </c>
      <c r="AC32" s="57">
        <v>22.0725</v>
      </c>
      <c r="AD32" s="57">
        <v>22.475</v>
      </c>
      <c r="AE32" s="57">
        <v>28.32</v>
      </c>
      <c r="AF32" s="57">
        <v>28.8225</v>
      </c>
      <c r="AG32" s="57">
        <v>32.152375</v>
      </c>
      <c r="AH32">
        <v>32.417375</v>
      </c>
      <c r="AI32">
        <v>32.997375</v>
      </c>
      <c r="AJ32">
        <v>33.4775</v>
      </c>
      <c r="AK32">
        <v>34.1475</v>
      </c>
      <c r="AL32" s="57">
        <v>34.8975</v>
      </c>
      <c r="AM32" s="57">
        <v>35.315</v>
      </c>
      <c r="AN32" s="57">
        <v>35.245</v>
      </c>
      <c r="AO32" s="57">
        <v>36.4825</v>
      </c>
      <c r="AP32" s="57">
        <v>36.2575</v>
      </c>
      <c r="AQ32">
        <v>38.0675</v>
      </c>
      <c r="AR32">
        <v>40.305</v>
      </c>
      <c r="AS32">
        <v>40.295</v>
      </c>
      <c r="AT32">
        <v>41.5425</v>
      </c>
      <c r="AU32">
        <v>42.495</v>
      </c>
      <c r="AV32">
        <v>42.8625</v>
      </c>
      <c r="AW32">
        <v>43.1625</v>
      </c>
      <c r="AX32">
        <v>44.7775</v>
      </c>
      <c r="AY32">
        <v>44.575</v>
      </c>
      <c r="AZ32">
        <v>44.7375</v>
      </c>
      <c r="BA32">
        <v>45.9525</v>
      </c>
      <c r="BB32">
        <v>47.295</v>
      </c>
      <c r="BC32">
        <v>46.925</v>
      </c>
      <c r="BD32" s="57">
        <v>46.4175</v>
      </c>
      <c r="BE32" s="57">
        <v>46.44</v>
      </c>
      <c r="BF32" s="57">
        <v>46.6575</v>
      </c>
      <c r="BG32" s="57">
        <v>47.05076</v>
      </c>
      <c r="BH32" s="57">
        <v>47.8625</v>
      </c>
      <c r="BI32" s="57">
        <v>48.49</v>
      </c>
      <c r="BJ32" s="57">
        <v>49.2025</v>
      </c>
      <c r="BK32" s="57">
        <v>49.2025</v>
      </c>
      <c r="BL32" s="57">
        <v>49.985</v>
      </c>
      <c r="BM32" s="57">
        <v>50.1675</v>
      </c>
      <c r="BN32" s="57">
        <v>49.705</v>
      </c>
      <c r="BO32" s="57">
        <v>49.4475</v>
      </c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</row>
    <row r="33" ht="15.95" customHeight="1" spans="1:79">
      <c r="A33" s="85" t="s">
        <v>82</v>
      </c>
      <c r="B33" s="46"/>
      <c r="C33" s="46"/>
      <c r="D33" s="14">
        <v>34.7775</v>
      </c>
      <c r="E33" s="14">
        <v>85.04</v>
      </c>
      <c r="F33" s="14">
        <v>84.5225</v>
      </c>
      <c r="G33" s="14">
        <f t="shared" si="0"/>
        <v>-0.517500000000013</v>
      </c>
      <c r="H33" s="14">
        <f t="shared" si="1"/>
        <v>50.2625</v>
      </c>
      <c r="I33" s="14">
        <f t="shared" si="2"/>
        <v>49.745</v>
      </c>
      <c r="J33" s="56"/>
      <c r="K33" s="56"/>
      <c r="L33" s="56"/>
      <c r="M33" s="56"/>
      <c r="N33" s="56"/>
      <c r="O33" s="56"/>
      <c r="P33" s="56"/>
      <c r="Q33" s="56"/>
      <c r="R33" s="56"/>
      <c r="S33" s="57">
        <v>5.0725</v>
      </c>
      <c r="T33" s="57">
        <v>7.88499999999999</v>
      </c>
      <c r="U33" s="57">
        <v>7.49749999999999</v>
      </c>
      <c r="V33" s="57">
        <v>8.441495</v>
      </c>
      <c r="W33" s="57">
        <v>9.4825</v>
      </c>
      <c r="X33" s="57">
        <v>9.56999999999999</v>
      </c>
      <c r="Y33" s="57">
        <v>9.3925</v>
      </c>
      <c r="Z33" s="57">
        <v>9.36749999999998</v>
      </c>
      <c r="AA33" s="57">
        <v>15.775075</v>
      </c>
      <c r="AB33" s="57">
        <v>19.8175</v>
      </c>
      <c r="AC33" s="57">
        <v>20.54</v>
      </c>
      <c r="AD33" s="57">
        <v>20.925</v>
      </c>
      <c r="AE33" s="57">
        <v>26.93</v>
      </c>
      <c r="AF33" s="57">
        <v>28.3775</v>
      </c>
      <c r="AG33" s="57">
        <v>31.5055</v>
      </c>
      <c r="AH33">
        <v>32.213</v>
      </c>
      <c r="AI33">
        <v>32.673</v>
      </c>
      <c r="AJ33">
        <v>33.6625</v>
      </c>
      <c r="AK33">
        <v>33.815</v>
      </c>
      <c r="AL33" s="57">
        <v>34.675</v>
      </c>
      <c r="AM33" s="57">
        <v>35.2275</v>
      </c>
      <c r="AN33" s="57">
        <v>35.0575</v>
      </c>
      <c r="AO33" s="57">
        <v>36.55</v>
      </c>
      <c r="AP33" s="57">
        <v>36.575</v>
      </c>
      <c r="AQ33">
        <v>38.1125</v>
      </c>
      <c r="AR33">
        <v>40.5075</v>
      </c>
      <c r="AS33">
        <v>40.4375</v>
      </c>
      <c r="AT33">
        <v>41.945</v>
      </c>
      <c r="AU33">
        <v>42.665</v>
      </c>
      <c r="AV33">
        <v>42.5325</v>
      </c>
      <c r="AW33">
        <v>43.8325</v>
      </c>
      <c r="AX33">
        <v>45.4125</v>
      </c>
      <c r="AY33">
        <v>45.5175</v>
      </c>
      <c r="AZ33">
        <v>45.7375</v>
      </c>
      <c r="BA33">
        <v>47.085</v>
      </c>
      <c r="BB33">
        <v>48.36</v>
      </c>
      <c r="BC33">
        <v>47.9875</v>
      </c>
      <c r="BD33" s="57">
        <v>47.625</v>
      </c>
      <c r="BE33" s="57">
        <v>47.2825</v>
      </c>
      <c r="BF33" s="57">
        <v>47.8375</v>
      </c>
      <c r="BG33" s="57">
        <v>48.2402</v>
      </c>
      <c r="BH33" s="57">
        <v>49.1775</v>
      </c>
      <c r="BI33" s="57">
        <v>49.3775</v>
      </c>
      <c r="BJ33" s="57">
        <v>49.75</v>
      </c>
      <c r="BK33" s="57">
        <v>49.75</v>
      </c>
      <c r="BL33" s="57">
        <v>50.5725</v>
      </c>
      <c r="BM33" s="57">
        <v>50.83</v>
      </c>
      <c r="BN33" s="57">
        <v>50.4325</v>
      </c>
      <c r="BO33" s="57">
        <v>50.2625</v>
      </c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</row>
    <row r="34" ht="15.95" customHeight="1" spans="1:79">
      <c r="A34" s="85" t="s">
        <v>83</v>
      </c>
      <c r="B34" s="46"/>
      <c r="C34" s="46"/>
      <c r="D34" s="14">
        <v>20.2775</v>
      </c>
      <c r="E34" s="14">
        <v>71.41</v>
      </c>
      <c r="F34" s="14">
        <v>70.8275</v>
      </c>
      <c r="G34" s="14">
        <f t="shared" si="0"/>
        <v>-0.582499999999996</v>
      </c>
      <c r="H34" s="14">
        <f t="shared" si="1"/>
        <v>51.1325</v>
      </c>
      <c r="I34" s="14">
        <f t="shared" si="2"/>
        <v>50.55</v>
      </c>
      <c r="J34" s="56"/>
      <c r="K34" s="56"/>
      <c r="L34" s="56"/>
      <c r="M34" s="56"/>
      <c r="N34" s="56"/>
      <c r="O34" s="56"/>
      <c r="P34" s="56"/>
      <c r="Q34" s="56"/>
      <c r="R34" s="56"/>
      <c r="S34" s="57">
        <v>5</v>
      </c>
      <c r="T34" s="57">
        <v>7.69249999999999</v>
      </c>
      <c r="U34" s="57">
        <v>7.21749999999999</v>
      </c>
      <c r="V34" s="57">
        <v>8.2024905</v>
      </c>
      <c r="W34" s="57">
        <v>9.18</v>
      </c>
      <c r="X34" s="57">
        <v>9.225</v>
      </c>
      <c r="Y34" s="57">
        <v>8.985</v>
      </c>
      <c r="Z34" s="57">
        <v>8.91999999999998</v>
      </c>
      <c r="AA34" s="57">
        <v>15.072075</v>
      </c>
      <c r="AB34" s="57">
        <v>19.11</v>
      </c>
      <c r="AC34" s="57">
        <v>19.84</v>
      </c>
      <c r="AD34" s="57">
        <v>20.23</v>
      </c>
      <c r="AE34" s="57">
        <v>26.2475</v>
      </c>
      <c r="AF34" s="57">
        <v>28.135</v>
      </c>
      <c r="AG34" s="57">
        <v>31.430875</v>
      </c>
      <c r="AH34">
        <v>31.650875</v>
      </c>
      <c r="AI34">
        <v>32.170875</v>
      </c>
      <c r="AJ34">
        <v>33.5625</v>
      </c>
      <c r="AK34">
        <v>33.54</v>
      </c>
      <c r="AL34" s="57">
        <v>34.44</v>
      </c>
      <c r="AM34" s="57">
        <v>35.03</v>
      </c>
      <c r="AN34" s="57">
        <v>34.765</v>
      </c>
      <c r="AO34" s="57">
        <v>36.445</v>
      </c>
      <c r="AP34" s="57">
        <v>36.53</v>
      </c>
      <c r="AQ34">
        <v>38.615</v>
      </c>
      <c r="AR34">
        <v>41.195</v>
      </c>
      <c r="AS34">
        <v>41.1525</v>
      </c>
      <c r="AT34">
        <v>42.775</v>
      </c>
      <c r="AU34">
        <v>43.475</v>
      </c>
      <c r="AV34">
        <v>43.08</v>
      </c>
      <c r="AW34">
        <v>44.605</v>
      </c>
      <c r="AX34">
        <v>46.2</v>
      </c>
      <c r="AY34">
        <v>46.05</v>
      </c>
      <c r="AZ34">
        <v>46.36</v>
      </c>
      <c r="BA34">
        <v>47.7225</v>
      </c>
      <c r="BB34">
        <v>49.1075</v>
      </c>
      <c r="BC34">
        <v>48.705</v>
      </c>
      <c r="BD34" s="57">
        <v>48.515</v>
      </c>
      <c r="BE34" s="57">
        <v>48.12</v>
      </c>
      <c r="BF34" s="57">
        <v>48.8075</v>
      </c>
      <c r="BG34" s="57">
        <v>49.21796</v>
      </c>
      <c r="BH34" s="57">
        <v>50.1625</v>
      </c>
      <c r="BI34" s="57">
        <v>50.3925</v>
      </c>
      <c r="BJ34" s="57">
        <v>50.5725</v>
      </c>
      <c r="BK34" s="57">
        <v>50.5725</v>
      </c>
      <c r="BL34" s="57">
        <v>51.4575</v>
      </c>
      <c r="BM34" s="57">
        <v>51.6975</v>
      </c>
      <c r="BN34" s="57">
        <v>51.32</v>
      </c>
      <c r="BO34" s="57">
        <v>51.1325</v>
      </c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</row>
    <row r="35" ht="15.95" customHeight="1" spans="1:79">
      <c r="A35" s="85" t="s">
        <v>84</v>
      </c>
      <c r="B35" s="46"/>
      <c r="C35" s="46"/>
      <c r="D35" s="14">
        <v>6.1325</v>
      </c>
      <c r="E35" s="14">
        <v>57.9575</v>
      </c>
      <c r="F35" s="14">
        <v>57.335</v>
      </c>
      <c r="G35" s="14">
        <f t="shared" si="0"/>
        <v>-0.622500000000002</v>
      </c>
      <c r="H35" s="14">
        <f t="shared" si="1"/>
        <v>51.825</v>
      </c>
      <c r="I35" s="14">
        <f t="shared" si="2"/>
        <v>51.2025</v>
      </c>
      <c r="J35" s="56"/>
      <c r="K35" s="56"/>
      <c r="L35" s="56"/>
      <c r="M35" s="56"/>
      <c r="N35" s="56"/>
      <c r="O35" s="56"/>
      <c r="P35" s="56"/>
      <c r="Q35" s="56"/>
      <c r="R35" s="56"/>
      <c r="S35" s="57">
        <v>4.735</v>
      </c>
      <c r="T35" s="57">
        <v>7.37499999999999</v>
      </c>
      <c r="U35" s="57">
        <v>6.89999999999999</v>
      </c>
      <c r="V35" s="57">
        <v>7.85472</v>
      </c>
      <c r="W35" s="57">
        <v>8.905</v>
      </c>
      <c r="X35" s="57">
        <v>9.1175</v>
      </c>
      <c r="Y35" s="57">
        <v>8.8875</v>
      </c>
      <c r="Z35" s="57">
        <v>8.84249999999998</v>
      </c>
      <c r="AA35" s="57">
        <v>15.15335</v>
      </c>
      <c r="AB35" s="57">
        <v>19.3125</v>
      </c>
      <c r="AC35" s="57">
        <v>19.8475</v>
      </c>
      <c r="AD35" s="57">
        <v>20.3675</v>
      </c>
      <c r="AE35" s="57">
        <v>26.48</v>
      </c>
      <c r="AF35" s="57">
        <v>28.3225</v>
      </c>
      <c r="AG35" s="57">
        <v>31.60775</v>
      </c>
      <c r="AH35">
        <v>31.80775</v>
      </c>
      <c r="AI35">
        <v>32.40775</v>
      </c>
      <c r="AJ35">
        <v>33.8275</v>
      </c>
      <c r="AK35">
        <v>33.2925</v>
      </c>
      <c r="AL35" s="57">
        <v>34.1825</v>
      </c>
      <c r="AM35" s="57">
        <v>34.8625</v>
      </c>
      <c r="AN35" s="57">
        <v>34.9025</v>
      </c>
      <c r="AO35" s="57">
        <v>36.2575</v>
      </c>
      <c r="AP35" s="57">
        <v>36.3325</v>
      </c>
      <c r="AQ35">
        <v>39.17</v>
      </c>
      <c r="AR35">
        <v>41.955</v>
      </c>
      <c r="AS35">
        <v>41.8875</v>
      </c>
      <c r="AT35">
        <v>43.61</v>
      </c>
      <c r="AU35">
        <v>44.43</v>
      </c>
      <c r="AV35">
        <v>44.285</v>
      </c>
      <c r="AW35">
        <v>45.89</v>
      </c>
      <c r="AX35">
        <v>47.6475</v>
      </c>
      <c r="AY35">
        <v>47.1925</v>
      </c>
      <c r="AZ35">
        <v>47.62</v>
      </c>
      <c r="BA35">
        <v>49.0375</v>
      </c>
      <c r="BB35">
        <v>50.6175</v>
      </c>
      <c r="BC35">
        <v>50.145</v>
      </c>
      <c r="BD35" s="57">
        <v>49.3675</v>
      </c>
      <c r="BE35" s="57">
        <v>48.91</v>
      </c>
      <c r="BF35" s="57">
        <v>49.69</v>
      </c>
      <c r="BG35" s="57">
        <v>50.10752</v>
      </c>
      <c r="BH35" s="57">
        <v>51.0025</v>
      </c>
      <c r="BI35" s="57">
        <v>51.2425</v>
      </c>
      <c r="BJ35" s="57">
        <v>51.2875</v>
      </c>
      <c r="BK35" s="57">
        <v>51.2875</v>
      </c>
      <c r="BL35" s="57">
        <v>52.225</v>
      </c>
      <c r="BM35" s="57">
        <v>52.44</v>
      </c>
      <c r="BN35" s="57">
        <v>51.975</v>
      </c>
      <c r="BO35" s="57">
        <v>51.825</v>
      </c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</row>
    <row r="36" ht="15.95" customHeight="1" spans="1:79">
      <c r="A36" s="85" t="s">
        <v>85</v>
      </c>
      <c r="B36" s="46"/>
      <c r="C36" s="46"/>
      <c r="D36" s="14">
        <v>-2.635</v>
      </c>
      <c r="E36" s="14">
        <v>49.4025</v>
      </c>
      <c r="F36" s="14">
        <v>48.765</v>
      </c>
      <c r="G36" s="14">
        <f t="shared" si="0"/>
        <v>-0.637499999999989</v>
      </c>
      <c r="H36" s="14">
        <f t="shared" si="1"/>
        <v>52.0375</v>
      </c>
      <c r="I36" s="14">
        <f t="shared" si="2"/>
        <v>51.4</v>
      </c>
      <c r="J36" s="56"/>
      <c r="K36" s="56"/>
      <c r="L36" s="56"/>
      <c r="M36" s="56"/>
      <c r="N36" s="56"/>
      <c r="O36" s="56"/>
      <c r="P36" s="56"/>
      <c r="Q36" s="56"/>
      <c r="R36" s="56"/>
      <c r="S36" s="57">
        <v>4.42750000000001</v>
      </c>
      <c r="T36" s="57">
        <v>6.97249999999999</v>
      </c>
      <c r="U36" s="57">
        <v>6.49249999999999</v>
      </c>
      <c r="V36" s="57">
        <v>7.47574849999999</v>
      </c>
      <c r="W36" s="57">
        <v>8.59</v>
      </c>
      <c r="X36" s="57">
        <v>9.0075</v>
      </c>
      <c r="Y36" s="57">
        <v>8.7275</v>
      </c>
      <c r="Z36" s="57">
        <v>8.77999999999998</v>
      </c>
      <c r="AA36" s="57">
        <v>15.0799</v>
      </c>
      <c r="AB36" s="57">
        <v>19.315</v>
      </c>
      <c r="AC36" s="57">
        <v>19.765</v>
      </c>
      <c r="AD36" s="57">
        <v>20.325</v>
      </c>
      <c r="AE36" s="57">
        <v>26.4275</v>
      </c>
      <c r="AF36" s="57">
        <v>27.34</v>
      </c>
      <c r="AG36" s="57">
        <v>31.507125</v>
      </c>
      <c r="AH36">
        <v>31.447125</v>
      </c>
      <c r="AI36">
        <v>32.072125</v>
      </c>
      <c r="AJ36">
        <v>33.285</v>
      </c>
      <c r="AK36">
        <v>33.545</v>
      </c>
      <c r="AL36" s="57">
        <v>34.385</v>
      </c>
      <c r="AM36" s="57">
        <v>35.125</v>
      </c>
      <c r="AN36" s="57">
        <v>35.35</v>
      </c>
      <c r="AO36" s="57">
        <v>36.5825</v>
      </c>
      <c r="AP36" s="57">
        <v>36.585</v>
      </c>
      <c r="AQ36">
        <v>39.5125</v>
      </c>
      <c r="AR36">
        <v>42.4625</v>
      </c>
      <c r="AS36">
        <v>42.305</v>
      </c>
      <c r="AT36">
        <v>44.14</v>
      </c>
      <c r="AU36">
        <v>45.1425</v>
      </c>
      <c r="AV36">
        <v>45.04</v>
      </c>
      <c r="AW36">
        <v>45.9425</v>
      </c>
      <c r="AX36">
        <v>47.845</v>
      </c>
      <c r="AY36">
        <v>47.525</v>
      </c>
      <c r="AZ36">
        <v>48.085</v>
      </c>
      <c r="BA36">
        <v>49.5225</v>
      </c>
      <c r="BB36">
        <v>51.27</v>
      </c>
      <c r="BC36">
        <v>50.8</v>
      </c>
      <c r="BD36" s="57">
        <v>50.4975</v>
      </c>
      <c r="BE36" s="57">
        <v>49.62125</v>
      </c>
      <c r="BF36" s="57">
        <v>50.46625</v>
      </c>
      <c r="BG36" s="57">
        <v>50.88998</v>
      </c>
      <c r="BH36" s="57">
        <v>51.3925</v>
      </c>
      <c r="BI36" s="57">
        <v>51.6225</v>
      </c>
      <c r="BJ36" s="57">
        <v>51.5525</v>
      </c>
      <c r="BK36" s="57">
        <v>51.5525</v>
      </c>
      <c r="BL36" s="57">
        <v>52.5375</v>
      </c>
      <c r="BM36" s="57">
        <v>52.7525</v>
      </c>
      <c r="BN36" s="57">
        <v>52.19</v>
      </c>
      <c r="BO36" s="57">
        <v>52.0375</v>
      </c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</row>
    <row r="37" ht="15.95" customHeight="1" spans="1:79">
      <c r="A37" s="85" t="s">
        <v>86</v>
      </c>
      <c r="B37" s="46"/>
      <c r="C37" s="46"/>
      <c r="D37" s="14">
        <v>-7.765</v>
      </c>
      <c r="E37" s="14">
        <v>44.9975</v>
      </c>
      <c r="F37" s="14">
        <v>44.2675</v>
      </c>
      <c r="G37" s="14">
        <f t="shared" si="0"/>
        <v>-0.72999999999999</v>
      </c>
      <c r="H37" s="14">
        <f t="shared" si="1"/>
        <v>52.7625</v>
      </c>
      <c r="I37" s="14">
        <f t="shared" si="2"/>
        <v>52.0325</v>
      </c>
      <c r="J37" s="56"/>
      <c r="K37" s="56"/>
      <c r="L37" s="56"/>
      <c r="M37" s="56"/>
      <c r="N37" s="56"/>
      <c r="O37" s="56"/>
      <c r="P37" s="56"/>
      <c r="Q37" s="56"/>
      <c r="R37" s="56"/>
      <c r="S37" s="57">
        <v>4.13000000000001</v>
      </c>
      <c r="T37" s="57">
        <v>6.57999999999999</v>
      </c>
      <c r="U37" s="57">
        <v>6.09749999999999</v>
      </c>
      <c r="V37" s="57">
        <v>7.05529449999999</v>
      </c>
      <c r="W37" s="57">
        <v>8.2425</v>
      </c>
      <c r="X37" s="57">
        <v>8.8475</v>
      </c>
      <c r="Y37" s="57">
        <v>8.495</v>
      </c>
      <c r="Z37" s="57">
        <v>8.58749999999998</v>
      </c>
      <c r="AA37" s="57">
        <v>14.8509</v>
      </c>
      <c r="AB37" s="57">
        <v>19.1225</v>
      </c>
      <c r="AC37" s="57">
        <v>19.5225</v>
      </c>
      <c r="AD37" s="57">
        <v>20.0525</v>
      </c>
      <c r="AE37" s="57">
        <v>26.1975</v>
      </c>
      <c r="AF37" s="57">
        <v>27.065</v>
      </c>
      <c r="AG37" s="57">
        <v>31.34475</v>
      </c>
      <c r="AH37">
        <v>31.37975</v>
      </c>
      <c r="AI37">
        <v>32.05975</v>
      </c>
      <c r="AJ37">
        <v>33.265</v>
      </c>
      <c r="AK37">
        <v>33.4925</v>
      </c>
      <c r="AL37" s="57">
        <v>34.3025</v>
      </c>
      <c r="AM37" s="57">
        <v>35.1</v>
      </c>
      <c r="AN37" s="57">
        <v>35.4525</v>
      </c>
      <c r="AO37" s="57">
        <v>36.5775</v>
      </c>
      <c r="AP37" s="57">
        <v>36.575</v>
      </c>
      <c r="AQ37">
        <v>39.605</v>
      </c>
      <c r="AR37">
        <v>42.5425</v>
      </c>
      <c r="AS37">
        <v>42.41</v>
      </c>
      <c r="AT37">
        <v>44.2725</v>
      </c>
      <c r="AU37">
        <v>45.3875</v>
      </c>
      <c r="AV37">
        <v>45.36</v>
      </c>
      <c r="AW37">
        <v>46.4125</v>
      </c>
      <c r="AX37">
        <v>48.3875</v>
      </c>
      <c r="AY37">
        <v>48.2575</v>
      </c>
      <c r="AZ37">
        <v>48.8125</v>
      </c>
      <c r="BA37">
        <v>50.2925</v>
      </c>
      <c r="BB37">
        <v>52.1925</v>
      </c>
      <c r="BC37">
        <v>51.7525</v>
      </c>
      <c r="BD37" s="57">
        <v>50.7775</v>
      </c>
      <c r="BE37" s="57">
        <v>50.0625</v>
      </c>
      <c r="BF37" s="57">
        <v>50.99</v>
      </c>
      <c r="BG37" s="57">
        <v>51.41792</v>
      </c>
      <c r="BH37" s="57">
        <v>52.2525</v>
      </c>
      <c r="BI37" s="57">
        <v>52.475</v>
      </c>
      <c r="BJ37" s="57">
        <v>52.2725</v>
      </c>
      <c r="BK37" s="57">
        <v>52.2725</v>
      </c>
      <c r="BL37" s="57">
        <v>53.365</v>
      </c>
      <c r="BM37" s="57">
        <v>53.5325</v>
      </c>
      <c r="BN37" s="57">
        <v>52.9275</v>
      </c>
      <c r="BO37" s="57">
        <v>52.7625</v>
      </c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</row>
    <row r="38" ht="15.95" customHeight="1" spans="1:79">
      <c r="A38" s="85" t="s">
        <v>87</v>
      </c>
      <c r="B38" s="46"/>
      <c r="C38" s="46"/>
      <c r="D38" s="14">
        <v>-10.3425</v>
      </c>
      <c r="E38" s="14">
        <v>42.645</v>
      </c>
      <c r="F38" s="14">
        <v>41.8675</v>
      </c>
      <c r="G38" s="14">
        <f t="shared" si="0"/>
        <v>-0.777499999999989</v>
      </c>
      <c r="H38" s="14">
        <f t="shared" si="1"/>
        <v>52.9875</v>
      </c>
      <c r="I38" s="14">
        <f t="shared" si="2"/>
        <v>52.21</v>
      </c>
      <c r="J38" s="56"/>
      <c r="K38" s="56"/>
      <c r="L38" s="56"/>
      <c r="M38" s="56"/>
      <c r="N38" s="56"/>
      <c r="O38" s="56"/>
      <c r="P38" s="56"/>
      <c r="Q38" s="56"/>
      <c r="R38" s="56"/>
      <c r="S38" s="57">
        <v>3.89750000000001</v>
      </c>
      <c r="T38" s="57">
        <v>6.24499999999999</v>
      </c>
      <c r="U38" s="57">
        <v>5.73499999999999</v>
      </c>
      <c r="V38" s="57">
        <v>6.70115999999999</v>
      </c>
      <c r="W38" s="57">
        <v>7.9</v>
      </c>
      <c r="X38" s="57">
        <v>8.6075</v>
      </c>
      <c r="Y38" s="57">
        <v>8.21</v>
      </c>
      <c r="Z38" s="57">
        <v>8.29249999999998</v>
      </c>
      <c r="AA38" s="57">
        <v>14.455525</v>
      </c>
      <c r="AB38" s="57">
        <v>18.705</v>
      </c>
      <c r="AC38" s="57">
        <v>19.0525</v>
      </c>
      <c r="AD38" s="57">
        <v>19.5925</v>
      </c>
      <c r="AE38" s="57">
        <v>25.73</v>
      </c>
      <c r="AF38" s="57">
        <v>26.435</v>
      </c>
      <c r="AG38" s="57">
        <v>30.912375</v>
      </c>
      <c r="AH38">
        <v>31.007375</v>
      </c>
      <c r="AI38">
        <v>31.767375</v>
      </c>
      <c r="AJ38">
        <v>32.9825</v>
      </c>
      <c r="AK38">
        <v>33.1725</v>
      </c>
      <c r="AL38" s="57">
        <v>34.0025</v>
      </c>
      <c r="AM38" s="57">
        <v>34.8425</v>
      </c>
      <c r="AN38" s="57">
        <v>35.28</v>
      </c>
      <c r="AO38" s="57">
        <v>36.3525</v>
      </c>
      <c r="AP38" s="57">
        <v>36.3425</v>
      </c>
      <c r="AQ38">
        <v>39.4425</v>
      </c>
      <c r="AR38">
        <v>42.3475</v>
      </c>
      <c r="AS38">
        <v>42.21</v>
      </c>
      <c r="AT38">
        <v>44.1275</v>
      </c>
      <c r="AU38">
        <v>45.2925</v>
      </c>
      <c r="AV38">
        <v>45.2925</v>
      </c>
      <c r="AW38">
        <v>46.4125</v>
      </c>
      <c r="AX38">
        <v>48.4425</v>
      </c>
      <c r="AY38">
        <v>48.3625</v>
      </c>
      <c r="AZ38">
        <v>48.99</v>
      </c>
      <c r="BA38">
        <v>50.52</v>
      </c>
      <c r="BB38">
        <v>52.5275</v>
      </c>
      <c r="BC38">
        <v>52.1325</v>
      </c>
      <c r="BD38" s="57">
        <v>51.245</v>
      </c>
      <c r="BE38" s="57">
        <v>50.4475</v>
      </c>
      <c r="BF38" s="57">
        <v>51.4125</v>
      </c>
      <c r="BG38" s="57">
        <v>51.8525</v>
      </c>
      <c r="BH38" s="57">
        <v>52.575</v>
      </c>
      <c r="BI38" s="57">
        <v>52.7625</v>
      </c>
      <c r="BJ38" s="57">
        <v>52.505</v>
      </c>
      <c r="BK38" s="57">
        <v>52.505</v>
      </c>
      <c r="BL38" s="57">
        <v>53.6125</v>
      </c>
      <c r="BM38" s="57">
        <v>53.78</v>
      </c>
      <c r="BN38" s="57">
        <v>53.1825</v>
      </c>
      <c r="BO38" s="57">
        <v>52.9875</v>
      </c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</row>
    <row r="39" ht="15.95" customHeight="1" spans="1:79">
      <c r="A39" s="85" t="s">
        <v>88</v>
      </c>
      <c r="B39" s="46"/>
      <c r="C39" s="46"/>
      <c r="D39" s="14">
        <v>-11.33</v>
      </c>
      <c r="E39" s="14">
        <v>41.605</v>
      </c>
      <c r="F39" s="14">
        <v>40.81</v>
      </c>
      <c r="G39" s="14">
        <f t="shared" si="0"/>
        <v>-0.79499999999998</v>
      </c>
      <c r="H39" s="14">
        <f t="shared" si="1"/>
        <v>52.935</v>
      </c>
      <c r="I39" s="14">
        <f t="shared" si="2"/>
        <v>52.14</v>
      </c>
      <c r="J39" s="56"/>
      <c r="K39" s="56"/>
      <c r="L39" s="56"/>
      <c r="M39" s="56"/>
      <c r="N39" s="56"/>
      <c r="O39" s="56"/>
      <c r="P39" s="56"/>
      <c r="Q39" s="56"/>
      <c r="R39" s="56"/>
      <c r="S39" s="57">
        <v>3.68250000000001</v>
      </c>
      <c r="T39" s="57">
        <v>5.98499999999999</v>
      </c>
      <c r="U39" s="57">
        <v>5.38749999999999</v>
      </c>
      <c r="V39" s="57">
        <v>6.34805699999999</v>
      </c>
      <c r="W39" s="57">
        <v>7.555</v>
      </c>
      <c r="X39" s="57">
        <v>8.335</v>
      </c>
      <c r="Y39" s="57">
        <v>7.9225</v>
      </c>
      <c r="Z39" s="57">
        <v>8.00999999999998</v>
      </c>
      <c r="AA39" s="57">
        <v>14.05805</v>
      </c>
      <c r="AB39" s="57">
        <v>18.2525</v>
      </c>
      <c r="AC39" s="57">
        <v>18.55</v>
      </c>
      <c r="AD39" s="57">
        <v>19.09</v>
      </c>
      <c r="AE39" s="57">
        <v>25.1775</v>
      </c>
      <c r="AF39" s="57">
        <v>25.865</v>
      </c>
      <c r="AG39" s="57">
        <v>30.41675</v>
      </c>
      <c r="AH39">
        <v>30.55175</v>
      </c>
      <c r="AI39">
        <v>31.38175</v>
      </c>
      <c r="AJ39">
        <v>32.61</v>
      </c>
      <c r="AK39">
        <v>32.77</v>
      </c>
      <c r="AL39" s="57">
        <v>33.59</v>
      </c>
      <c r="AM39" s="57">
        <v>34.455</v>
      </c>
      <c r="AN39" s="57">
        <v>34.9975</v>
      </c>
      <c r="AO39" s="57">
        <v>35.9825</v>
      </c>
      <c r="AP39" s="57">
        <v>36.0275</v>
      </c>
      <c r="AQ39">
        <v>39.11</v>
      </c>
      <c r="AR39">
        <v>41.9725</v>
      </c>
      <c r="AS39">
        <v>41.79</v>
      </c>
      <c r="AT39">
        <v>43.775</v>
      </c>
      <c r="AU39">
        <v>45.0275</v>
      </c>
      <c r="AV39">
        <v>44.9975</v>
      </c>
      <c r="AW39">
        <v>46.145</v>
      </c>
      <c r="AX39">
        <v>48.21</v>
      </c>
      <c r="AY39">
        <v>48.0975</v>
      </c>
      <c r="AZ39">
        <v>48.8775</v>
      </c>
      <c r="BA39">
        <v>50.4475</v>
      </c>
      <c r="BB39">
        <v>52.5675</v>
      </c>
      <c r="BC39">
        <v>52.24</v>
      </c>
      <c r="BD39" s="57">
        <v>51.4175</v>
      </c>
      <c r="BE39" s="57">
        <v>50.595</v>
      </c>
      <c r="BF39" s="57">
        <v>51.575</v>
      </c>
      <c r="BG39" s="57">
        <v>52.035</v>
      </c>
      <c r="BH39" s="57">
        <v>52.595</v>
      </c>
      <c r="BI39" s="57">
        <v>52.755</v>
      </c>
      <c r="BJ39" s="57">
        <v>52.4875</v>
      </c>
      <c r="BK39" s="57">
        <v>52.4875</v>
      </c>
      <c r="BL39" s="57">
        <v>53.6025</v>
      </c>
      <c r="BM39" s="57">
        <v>53.7675</v>
      </c>
      <c r="BN39" s="57">
        <v>53.15</v>
      </c>
      <c r="BO39" s="57">
        <v>52.935</v>
      </c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</row>
    <row r="40" ht="15.95" customHeight="1" spans="1:79">
      <c r="A40" s="85" t="s">
        <v>89</v>
      </c>
      <c r="B40" s="46"/>
      <c r="C40" s="46"/>
      <c r="D40" s="14">
        <v>-10.415</v>
      </c>
      <c r="E40" s="14">
        <v>42.475</v>
      </c>
      <c r="F40" s="14">
        <v>41.645</v>
      </c>
      <c r="G40" s="14">
        <f t="shared" si="0"/>
        <v>-0.829999999999984</v>
      </c>
      <c r="H40" s="14">
        <f t="shared" si="1"/>
        <v>52.89</v>
      </c>
      <c r="I40" s="14">
        <f t="shared" si="2"/>
        <v>52.06</v>
      </c>
      <c r="J40" s="56"/>
      <c r="K40" s="56"/>
      <c r="L40" s="56"/>
      <c r="M40" s="56"/>
      <c r="N40" s="56"/>
      <c r="O40" s="56"/>
      <c r="P40" s="56"/>
      <c r="Q40" s="56"/>
      <c r="R40" s="56"/>
      <c r="S40" s="57">
        <v>3.47500000000001</v>
      </c>
      <c r="T40" s="57">
        <v>5.71999999999999</v>
      </c>
      <c r="U40" s="57">
        <v>5.04999999999999</v>
      </c>
      <c r="V40" s="57">
        <v>6.00885399999999</v>
      </c>
      <c r="W40" s="57">
        <v>7.245</v>
      </c>
      <c r="X40" s="57">
        <v>8.16</v>
      </c>
      <c r="Y40" s="57">
        <v>7.755</v>
      </c>
      <c r="Z40" s="57">
        <v>7.86749999999998</v>
      </c>
      <c r="AA40" s="57">
        <v>13.83525</v>
      </c>
      <c r="AB40" s="57">
        <v>17.9725</v>
      </c>
      <c r="AC40" s="57">
        <v>18.205</v>
      </c>
      <c r="AD40" s="57">
        <v>18.7475</v>
      </c>
      <c r="AE40" s="57">
        <v>24.8025</v>
      </c>
      <c r="AF40" s="57">
        <v>25.3175</v>
      </c>
      <c r="AG40" s="57">
        <v>30.003125</v>
      </c>
      <c r="AH40">
        <v>30.210625</v>
      </c>
      <c r="AI40">
        <v>31.103125</v>
      </c>
      <c r="AJ40">
        <v>32.325</v>
      </c>
      <c r="AK40">
        <v>32.415</v>
      </c>
      <c r="AL40" s="57">
        <v>33.225</v>
      </c>
      <c r="AM40" s="57">
        <v>34.07</v>
      </c>
      <c r="AN40" s="57">
        <v>34.7375</v>
      </c>
      <c r="AO40" s="57">
        <v>35.595</v>
      </c>
      <c r="AP40" s="57">
        <v>35.6425</v>
      </c>
      <c r="AQ40">
        <v>38.755</v>
      </c>
      <c r="AR40">
        <v>41.545</v>
      </c>
      <c r="AS40">
        <v>41.3175</v>
      </c>
      <c r="AT40">
        <v>43.345</v>
      </c>
      <c r="AU40">
        <v>44.635</v>
      </c>
      <c r="AV40">
        <v>44.6475</v>
      </c>
      <c r="AW40">
        <v>45.88</v>
      </c>
      <c r="AX40">
        <v>47.9825</v>
      </c>
      <c r="AY40">
        <v>47.91</v>
      </c>
      <c r="AZ40">
        <v>48.7675</v>
      </c>
      <c r="BA40">
        <v>50.3725</v>
      </c>
      <c r="BB40">
        <v>52.585</v>
      </c>
      <c r="BC40">
        <v>52.3275</v>
      </c>
      <c r="BD40" s="57">
        <v>51.585</v>
      </c>
      <c r="BE40" s="57">
        <v>50.7225</v>
      </c>
      <c r="BF40" s="57">
        <v>51.7275</v>
      </c>
      <c r="BG40" s="57">
        <v>52.1975</v>
      </c>
      <c r="BH40" s="57">
        <v>52.6325</v>
      </c>
      <c r="BI40" s="57">
        <v>52.775</v>
      </c>
      <c r="BJ40" s="57">
        <v>52.49</v>
      </c>
      <c r="BK40" s="57">
        <v>52.49</v>
      </c>
      <c r="BL40" s="57">
        <v>53.5925</v>
      </c>
      <c r="BM40" s="57">
        <v>53.755</v>
      </c>
      <c r="BN40" s="57">
        <v>53.11</v>
      </c>
      <c r="BO40" s="57">
        <v>52.89</v>
      </c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</row>
    <row r="41" ht="15.95" customHeight="1" spans="1:79">
      <c r="A41" s="85" t="s">
        <v>90</v>
      </c>
      <c r="B41" s="46"/>
      <c r="C41" s="46"/>
      <c r="D41" s="14">
        <v>-6.92</v>
      </c>
      <c r="E41" s="14">
        <v>45.375</v>
      </c>
      <c r="F41" s="14">
        <v>44.5425</v>
      </c>
      <c r="G41" s="14">
        <f t="shared" si="0"/>
        <v>-0.832499999999982</v>
      </c>
      <c r="H41" s="14">
        <f t="shared" si="1"/>
        <v>52.295</v>
      </c>
      <c r="I41" s="14">
        <f t="shared" si="2"/>
        <v>51.4625</v>
      </c>
      <c r="J41" s="56"/>
      <c r="K41" s="56"/>
      <c r="L41" s="56"/>
      <c r="M41" s="56"/>
      <c r="N41" s="56"/>
      <c r="O41" s="56"/>
      <c r="P41" s="56"/>
      <c r="Q41" s="56"/>
      <c r="R41" s="56"/>
      <c r="S41" s="57">
        <v>3.30500000000001</v>
      </c>
      <c r="T41" s="57">
        <v>5.45749999999999</v>
      </c>
      <c r="U41" s="57">
        <v>4.71999999999999</v>
      </c>
      <c r="V41" s="57">
        <v>5.65477799999999</v>
      </c>
      <c r="W41" s="57">
        <v>6.9</v>
      </c>
      <c r="X41" s="57">
        <v>7.8625</v>
      </c>
      <c r="Y41" s="57">
        <v>7.4725</v>
      </c>
      <c r="Z41" s="57">
        <v>7.57249999999998</v>
      </c>
      <c r="AA41" s="57">
        <v>13.403375</v>
      </c>
      <c r="AB41" s="57">
        <v>17.44</v>
      </c>
      <c r="AC41" s="57">
        <v>17.6225</v>
      </c>
      <c r="AD41" s="57">
        <v>18.17</v>
      </c>
      <c r="AE41" s="57">
        <v>24.1475</v>
      </c>
      <c r="AF41" s="57">
        <v>24.7825</v>
      </c>
      <c r="AG41" s="57">
        <v>29.391625</v>
      </c>
      <c r="AH41">
        <v>29.581625</v>
      </c>
      <c r="AI41">
        <v>30.534125</v>
      </c>
      <c r="AJ41">
        <v>31.73</v>
      </c>
      <c r="AK41">
        <v>31.775</v>
      </c>
      <c r="AL41" s="57">
        <v>32.525</v>
      </c>
      <c r="AM41" s="57">
        <v>33.41</v>
      </c>
      <c r="AN41" s="57">
        <v>34.1425</v>
      </c>
      <c r="AO41" s="57">
        <v>34.9525</v>
      </c>
      <c r="AP41" s="57">
        <v>34.9675</v>
      </c>
      <c r="AQ41">
        <v>38.08</v>
      </c>
      <c r="AR41">
        <v>40.8375</v>
      </c>
      <c r="AS41">
        <v>40.5375</v>
      </c>
      <c r="AT41">
        <v>42.6125</v>
      </c>
      <c r="AU41">
        <v>43.9025</v>
      </c>
      <c r="AV41">
        <v>43.9225</v>
      </c>
      <c r="AW41">
        <v>45.125</v>
      </c>
      <c r="AX41">
        <v>47.255</v>
      </c>
      <c r="AY41">
        <v>47.1975</v>
      </c>
      <c r="AZ41">
        <v>48.1025</v>
      </c>
      <c r="BA41">
        <v>49.7425</v>
      </c>
      <c r="BB41">
        <v>52.0275</v>
      </c>
      <c r="BC41">
        <v>51.8525</v>
      </c>
      <c r="BD41" s="57">
        <v>51.175</v>
      </c>
      <c r="BE41" s="57">
        <v>50.275</v>
      </c>
      <c r="BF41" s="57">
        <v>51.275</v>
      </c>
      <c r="BG41" s="57">
        <v>51.725</v>
      </c>
      <c r="BH41" s="57">
        <v>52.125</v>
      </c>
      <c r="BI41" s="57">
        <v>52.2325</v>
      </c>
      <c r="BJ41" s="57">
        <v>51.975</v>
      </c>
      <c r="BK41" s="57">
        <v>51.975</v>
      </c>
      <c r="BL41" s="57">
        <v>53.0175</v>
      </c>
      <c r="BM41" s="57">
        <v>53.18</v>
      </c>
      <c r="BN41" s="57">
        <v>52.5375</v>
      </c>
      <c r="BO41" s="57">
        <v>52.295</v>
      </c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</row>
    <row r="42" ht="15.95" customHeight="1" spans="1:79">
      <c r="A42" s="85" t="s">
        <v>91</v>
      </c>
      <c r="B42" s="46"/>
      <c r="C42" s="46"/>
      <c r="D42" s="14">
        <v>-2.8275</v>
      </c>
      <c r="E42" s="14">
        <v>48.19</v>
      </c>
      <c r="F42" s="14">
        <v>47.33</v>
      </c>
      <c r="G42" s="14">
        <f t="shared" si="0"/>
        <v>-0.859999999999978</v>
      </c>
      <c r="H42" s="14">
        <f t="shared" si="1"/>
        <v>51.0175</v>
      </c>
      <c r="I42" s="14">
        <f t="shared" si="2"/>
        <v>50.1575</v>
      </c>
      <c r="J42" s="56"/>
      <c r="K42" s="56"/>
      <c r="L42" s="56"/>
      <c r="M42" s="56"/>
      <c r="N42" s="56"/>
      <c r="O42" s="56"/>
      <c r="P42" s="56"/>
      <c r="Q42" s="56"/>
      <c r="R42" s="56"/>
      <c r="S42" s="57">
        <v>3.20250000000001</v>
      </c>
      <c r="T42" s="57">
        <v>5.27999999999999</v>
      </c>
      <c r="U42" s="57">
        <v>4.43999999999999</v>
      </c>
      <c r="V42" s="57">
        <v>5.36619149999999</v>
      </c>
      <c r="W42" s="57">
        <v>6.5525</v>
      </c>
      <c r="X42" s="57">
        <v>7.485</v>
      </c>
      <c r="Y42" s="57">
        <v>7.055</v>
      </c>
      <c r="Z42" s="57">
        <v>7.10499999999998</v>
      </c>
      <c r="AA42" s="57">
        <v>12.66395</v>
      </c>
      <c r="AB42" s="57">
        <v>16.505</v>
      </c>
      <c r="AC42" s="57">
        <v>16.6825</v>
      </c>
      <c r="AD42" s="57">
        <v>17.2225</v>
      </c>
      <c r="AE42" s="57">
        <v>23.0675</v>
      </c>
      <c r="AF42" s="57">
        <v>23.71</v>
      </c>
      <c r="AG42" s="57">
        <v>28.421125</v>
      </c>
      <c r="AH42">
        <v>28.483625</v>
      </c>
      <c r="AI42">
        <v>29.453625</v>
      </c>
      <c r="AJ42">
        <v>30.7075</v>
      </c>
      <c r="AK42">
        <v>30.735</v>
      </c>
      <c r="AL42" s="57">
        <v>31.475</v>
      </c>
      <c r="AM42" s="57">
        <v>32.26</v>
      </c>
      <c r="AN42" s="57">
        <v>33.1225</v>
      </c>
      <c r="AO42" s="57">
        <v>33.9575</v>
      </c>
      <c r="AP42" s="57">
        <v>34.09</v>
      </c>
      <c r="AQ42">
        <v>37.125</v>
      </c>
      <c r="AR42">
        <v>39.7925</v>
      </c>
      <c r="AS42">
        <v>39.415</v>
      </c>
      <c r="AT42">
        <v>41.56</v>
      </c>
      <c r="AU42">
        <v>42.7525</v>
      </c>
      <c r="AV42">
        <v>42.6875</v>
      </c>
      <c r="AW42">
        <v>43.7875</v>
      </c>
      <c r="AX42">
        <v>45.9175</v>
      </c>
      <c r="AY42">
        <v>45.905</v>
      </c>
      <c r="AZ42">
        <v>46.6975</v>
      </c>
      <c r="BA42">
        <v>48.415</v>
      </c>
      <c r="BB42">
        <v>50.6575</v>
      </c>
      <c r="BC42">
        <v>50.5575</v>
      </c>
      <c r="BD42" s="57">
        <v>49.92</v>
      </c>
      <c r="BE42" s="57">
        <v>49.0625</v>
      </c>
      <c r="BF42" s="57">
        <v>50.0325</v>
      </c>
      <c r="BG42" s="57">
        <v>50.45276</v>
      </c>
      <c r="BH42" s="57">
        <v>50.855</v>
      </c>
      <c r="BI42" s="57">
        <v>50.9725</v>
      </c>
      <c r="BJ42" s="57">
        <v>50.695</v>
      </c>
      <c r="BK42" s="57">
        <v>50.695</v>
      </c>
      <c r="BL42" s="57">
        <v>51.7525</v>
      </c>
      <c r="BM42" s="57">
        <v>51.875</v>
      </c>
      <c r="BN42" s="57">
        <v>51.2775</v>
      </c>
      <c r="BO42" s="57">
        <v>51.0175</v>
      </c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</row>
    <row r="43" ht="15.95" customHeight="1" spans="1:79">
      <c r="A43" s="85" t="s">
        <v>92</v>
      </c>
      <c r="B43" s="46"/>
      <c r="C43" s="46"/>
      <c r="D43" s="14">
        <v>-1.07</v>
      </c>
      <c r="E43" s="14">
        <v>48.755</v>
      </c>
      <c r="F43" s="14">
        <v>47.9</v>
      </c>
      <c r="G43" s="14">
        <f t="shared" si="0"/>
        <v>-0.854999999999983</v>
      </c>
      <c r="H43" s="14">
        <f t="shared" si="1"/>
        <v>49.825</v>
      </c>
      <c r="I43" s="14">
        <f t="shared" si="2"/>
        <v>48.97</v>
      </c>
      <c r="J43" s="56"/>
      <c r="K43" s="56"/>
      <c r="L43" s="56"/>
      <c r="M43" s="56"/>
      <c r="N43" s="56"/>
      <c r="O43" s="56"/>
      <c r="P43" s="56"/>
      <c r="Q43" s="56"/>
      <c r="R43" s="56"/>
      <c r="S43" s="57">
        <v>3.14250000000001</v>
      </c>
      <c r="T43" s="57">
        <v>5.12999999999999</v>
      </c>
      <c r="U43" s="57">
        <v>4.18749999999999</v>
      </c>
      <c r="V43" s="57">
        <v>5.07712249999999</v>
      </c>
      <c r="W43" s="57">
        <v>6.215</v>
      </c>
      <c r="X43" s="57">
        <v>7.1275</v>
      </c>
      <c r="Y43" s="57">
        <v>6.6575</v>
      </c>
      <c r="Z43" s="57">
        <v>6.64499999999998</v>
      </c>
      <c r="AA43" s="57">
        <v>12.05065</v>
      </c>
      <c r="AB43" s="57">
        <v>15.77</v>
      </c>
      <c r="AC43" s="57">
        <v>15.95</v>
      </c>
      <c r="AD43" s="57">
        <v>16.49</v>
      </c>
      <c r="AE43" s="57">
        <v>22.1625</v>
      </c>
      <c r="AF43" s="57">
        <v>22.7925</v>
      </c>
      <c r="AG43" s="57">
        <v>27.469625</v>
      </c>
      <c r="AH43">
        <v>27.554625</v>
      </c>
      <c r="AI43">
        <v>28.564625</v>
      </c>
      <c r="AJ43">
        <v>29.82</v>
      </c>
      <c r="AK43">
        <v>29.825</v>
      </c>
      <c r="AL43" s="57">
        <v>30.505</v>
      </c>
      <c r="AM43" s="57">
        <v>31.3525</v>
      </c>
      <c r="AN43" s="57">
        <v>32.2375</v>
      </c>
      <c r="AO43" s="57">
        <v>33.0375</v>
      </c>
      <c r="AP43" s="57">
        <v>33.12</v>
      </c>
      <c r="AQ43">
        <v>36.185</v>
      </c>
      <c r="AR43">
        <v>38.6825</v>
      </c>
      <c r="AS43">
        <v>38.2625</v>
      </c>
      <c r="AT43">
        <v>40.4575</v>
      </c>
      <c r="AU43">
        <v>41.6175</v>
      </c>
      <c r="AV43">
        <v>41.5525</v>
      </c>
      <c r="AW43">
        <v>42.5775</v>
      </c>
      <c r="AX43">
        <v>44.66</v>
      </c>
      <c r="AY43">
        <v>44.6525</v>
      </c>
      <c r="AZ43">
        <v>45.385</v>
      </c>
      <c r="BA43">
        <v>47.1525</v>
      </c>
      <c r="BB43">
        <v>49.4425</v>
      </c>
      <c r="BC43">
        <v>49.365</v>
      </c>
      <c r="BD43" s="57">
        <v>48.8025</v>
      </c>
      <c r="BE43" s="57">
        <v>47.9675</v>
      </c>
      <c r="BF43" s="57">
        <v>48.9375</v>
      </c>
      <c r="BG43" s="57">
        <v>49.349</v>
      </c>
      <c r="BH43" s="57">
        <v>49.7225</v>
      </c>
      <c r="BI43" s="57">
        <v>49.825</v>
      </c>
      <c r="BJ43" s="57">
        <v>49.545</v>
      </c>
      <c r="BK43" s="57">
        <v>49.545</v>
      </c>
      <c r="BL43" s="57">
        <v>50.555</v>
      </c>
      <c r="BM43" s="57">
        <v>50.725</v>
      </c>
      <c r="BN43" s="57">
        <v>50.0275</v>
      </c>
      <c r="BO43" s="57">
        <v>49.825</v>
      </c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</row>
    <row r="44" ht="15.95" customHeight="1" spans="1:79">
      <c r="A44" s="85" t="s">
        <v>93</v>
      </c>
      <c r="B44" s="46"/>
      <c r="C44" s="46"/>
      <c r="D44" s="14">
        <v>0.860000000000005</v>
      </c>
      <c r="E44" s="14">
        <v>49.1025</v>
      </c>
      <c r="F44" s="14">
        <v>48.2425</v>
      </c>
      <c r="G44" s="14">
        <f t="shared" si="0"/>
        <v>-0.859999999999978</v>
      </c>
      <c r="H44" s="14">
        <f t="shared" si="1"/>
        <v>48.2425</v>
      </c>
      <c r="I44" s="14">
        <f t="shared" si="2"/>
        <v>47.3825</v>
      </c>
      <c r="J44" s="56"/>
      <c r="K44" s="56"/>
      <c r="L44" s="56"/>
      <c r="M44" s="56"/>
      <c r="N44" s="56"/>
      <c r="O44" s="56"/>
      <c r="P44" s="56"/>
      <c r="Q44" s="56"/>
      <c r="R44" s="56"/>
      <c r="S44" s="57">
        <v>3.0425</v>
      </c>
      <c r="T44" s="57">
        <v>4.93249999999999</v>
      </c>
      <c r="U44" s="57">
        <v>4.03779999999999</v>
      </c>
      <c r="V44" s="57">
        <v>4.91623599999999</v>
      </c>
      <c r="W44" s="57">
        <v>5.845</v>
      </c>
      <c r="X44" s="57">
        <v>6.74999999999999</v>
      </c>
      <c r="Y44" s="57">
        <v>6.23499999999999</v>
      </c>
      <c r="Z44" s="57">
        <v>6.16499999999998</v>
      </c>
      <c r="AA44" s="57">
        <v>11.357125</v>
      </c>
      <c r="AB44" s="57">
        <v>14.905</v>
      </c>
      <c r="AC44" s="57">
        <v>15.0875</v>
      </c>
      <c r="AD44" s="57">
        <v>15.6075</v>
      </c>
      <c r="AE44" s="57">
        <v>21.095</v>
      </c>
      <c r="AF44" s="57">
        <v>21.7275</v>
      </c>
      <c r="AG44" s="57">
        <v>26.417375</v>
      </c>
      <c r="AH44">
        <v>26.419875</v>
      </c>
      <c r="AI44">
        <v>27.457375</v>
      </c>
      <c r="AJ44">
        <v>28.73</v>
      </c>
      <c r="AK44">
        <v>28.7175</v>
      </c>
      <c r="AL44" s="57">
        <v>29.3575</v>
      </c>
      <c r="AM44" s="57">
        <v>30.2325</v>
      </c>
      <c r="AN44" s="57">
        <v>31.1275</v>
      </c>
      <c r="AO44" s="57">
        <v>31.9225</v>
      </c>
      <c r="AP44" s="57">
        <v>32.0525</v>
      </c>
      <c r="AQ44">
        <v>35.075</v>
      </c>
      <c r="AR44">
        <v>37.42</v>
      </c>
      <c r="AS44">
        <v>36.9325</v>
      </c>
      <c r="AT44">
        <v>39.1625</v>
      </c>
      <c r="AU44">
        <v>40.265</v>
      </c>
      <c r="AV44">
        <v>40.1625</v>
      </c>
      <c r="AW44">
        <v>41.0575</v>
      </c>
      <c r="AX44">
        <v>43.085</v>
      </c>
      <c r="AY44">
        <v>42.9775</v>
      </c>
      <c r="AZ44">
        <v>43.6875</v>
      </c>
      <c r="BA44">
        <v>45.5025</v>
      </c>
      <c r="BB44">
        <v>47.78</v>
      </c>
      <c r="BC44">
        <v>47.735</v>
      </c>
      <c r="BD44" s="57">
        <v>47.26</v>
      </c>
      <c r="BE44" s="57">
        <v>46.39</v>
      </c>
      <c r="BF44" s="57">
        <v>47.3375</v>
      </c>
      <c r="BG44" s="57">
        <v>47.7362</v>
      </c>
      <c r="BH44" s="57">
        <v>48.155</v>
      </c>
      <c r="BI44" s="57">
        <v>48.2825</v>
      </c>
      <c r="BJ44" s="57">
        <v>47.9675</v>
      </c>
      <c r="BK44" s="57">
        <v>47.9675</v>
      </c>
      <c r="BL44" s="57">
        <v>48.98</v>
      </c>
      <c r="BM44" s="57">
        <v>49.155</v>
      </c>
      <c r="BN44" s="57">
        <v>48.45</v>
      </c>
      <c r="BO44" s="57">
        <v>48.2425</v>
      </c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</row>
    <row r="45" ht="15.95" customHeight="1" spans="1:79">
      <c r="A45" s="85" t="s">
        <v>94</v>
      </c>
      <c r="B45" s="46"/>
      <c r="C45" s="46"/>
      <c r="D45" s="14">
        <v>2.805</v>
      </c>
      <c r="E45" s="14">
        <v>49.18</v>
      </c>
      <c r="F45" s="14">
        <v>48.3275</v>
      </c>
      <c r="G45" s="14">
        <f t="shared" si="0"/>
        <v>-0.852499999999978</v>
      </c>
      <c r="H45" s="14">
        <f t="shared" si="1"/>
        <v>46.375</v>
      </c>
      <c r="I45" s="14">
        <f t="shared" si="2"/>
        <v>45.5225</v>
      </c>
      <c r="J45" s="56"/>
      <c r="K45" s="56"/>
      <c r="L45" s="56"/>
      <c r="M45" s="56"/>
      <c r="N45" s="56"/>
      <c r="O45" s="56"/>
      <c r="P45" s="56"/>
      <c r="Q45" s="56"/>
      <c r="R45" s="56"/>
      <c r="S45" s="57">
        <v>2.91500000000001</v>
      </c>
      <c r="T45" s="57">
        <v>4.73249999999999</v>
      </c>
      <c r="U45" s="57">
        <v>3.90622499999999</v>
      </c>
      <c r="V45" s="57">
        <v>4.77977949999999</v>
      </c>
      <c r="W45" s="57">
        <v>5.4825</v>
      </c>
      <c r="X45" s="57">
        <v>6.375</v>
      </c>
      <c r="Y45" s="57">
        <v>5.8425</v>
      </c>
      <c r="Z45" s="57">
        <v>5.66749999999998</v>
      </c>
      <c r="AA45" s="57">
        <v>10.6315</v>
      </c>
      <c r="AB45" s="57">
        <v>14</v>
      </c>
      <c r="AC45" s="57">
        <v>14.1725</v>
      </c>
      <c r="AD45" s="57">
        <v>14.6725</v>
      </c>
      <c r="AE45" s="57">
        <v>19.935</v>
      </c>
      <c r="AF45" s="57">
        <v>20.565</v>
      </c>
      <c r="AG45" s="57">
        <v>25.2655</v>
      </c>
      <c r="AH45">
        <v>25.1955</v>
      </c>
      <c r="AI45">
        <v>26.228</v>
      </c>
      <c r="AJ45">
        <v>27.515</v>
      </c>
      <c r="AK45">
        <v>27.5075</v>
      </c>
      <c r="AL45" s="57">
        <v>28.1275</v>
      </c>
      <c r="AM45" s="57">
        <v>29.0175</v>
      </c>
      <c r="AN45" s="57">
        <v>29.9025</v>
      </c>
      <c r="AO45" s="57">
        <v>30.735</v>
      </c>
      <c r="AP45" s="57">
        <v>30.8675</v>
      </c>
      <c r="AQ45">
        <v>33.8525</v>
      </c>
      <c r="AR45">
        <v>36.0625</v>
      </c>
      <c r="AS45">
        <v>35.5</v>
      </c>
      <c r="AT45">
        <v>37.73</v>
      </c>
      <c r="AU45">
        <v>38.7575</v>
      </c>
      <c r="AV45">
        <v>38.62</v>
      </c>
      <c r="AW45">
        <v>39.35</v>
      </c>
      <c r="AX45">
        <v>41.33</v>
      </c>
      <c r="AY45">
        <v>41.105</v>
      </c>
      <c r="AZ45">
        <v>41.8025</v>
      </c>
      <c r="BA45">
        <v>43.6275</v>
      </c>
      <c r="BB45">
        <v>45.8925</v>
      </c>
      <c r="BC45">
        <v>45.8875</v>
      </c>
      <c r="BD45" s="57">
        <v>45.5075</v>
      </c>
      <c r="BE45" s="57">
        <v>44.6325</v>
      </c>
      <c r="BF45" s="57">
        <v>45.5575</v>
      </c>
      <c r="BG45" s="57">
        <v>45.94196</v>
      </c>
      <c r="BH45" s="57">
        <v>46.3575</v>
      </c>
      <c r="BI45" s="57">
        <v>46.4775</v>
      </c>
      <c r="BJ45" s="57">
        <v>46.15</v>
      </c>
      <c r="BK45" s="57">
        <v>46.15</v>
      </c>
      <c r="BL45" s="57">
        <v>47.15</v>
      </c>
      <c r="BM45" s="57">
        <v>47.31</v>
      </c>
      <c r="BN45" s="57">
        <v>46.6225</v>
      </c>
      <c r="BO45" s="57">
        <v>46.375</v>
      </c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</row>
    <row r="46" ht="15.95" customHeight="1" spans="1:79">
      <c r="A46" s="85" t="s">
        <v>95</v>
      </c>
      <c r="B46" s="46"/>
      <c r="C46" s="46"/>
      <c r="D46" s="14">
        <v>2.975</v>
      </c>
      <c r="E46" s="14">
        <v>47.47</v>
      </c>
      <c r="F46" s="14">
        <v>46.6075</v>
      </c>
      <c r="G46" s="14">
        <f t="shared" si="0"/>
        <v>-0.862499999999976</v>
      </c>
      <c r="H46" s="14">
        <f t="shared" si="1"/>
        <v>44.495</v>
      </c>
      <c r="I46" s="14">
        <f t="shared" si="2"/>
        <v>43.6325</v>
      </c>
      <c r="J46" s="56"/>
      <c r="K46" s="56"/>
      <c r="L46" s="56"/>
      <c r="M46" s="56"/>
      <c r="N46" s="56"/>
      <c r="O46" s="56"/>
      <c r="P46" s="56"/>
      <c r="Q46" s="56"/>
      <c r="R46" s="56"/>
      <c r="S46" s="57">
        <v>2.82750000000001</v>
      </c>
      <c r="T46" s="57">
        <v>4.54499999999999</v>
      </c>
      <c r="U46" s="57">
        <v>3.78312499999999</v>
      </c>
      <c r="V46" s="57">
        <v>4.64090399999999</v>
      </c>
      <c r="W46" s="57">
        <v>5.1175</v>
      </c>
      <c r="X46" s="57">
        <v>6</v>
      </c>
      <c r="Y46" s="57">
        <v>5.43</v>
      </c>
      <c r="Z46" s="57">
        <v>5.22999999999998</v>
      </c>
      <c r="AA46" s="57">
        <v>9.98412500000001</v>
      </c>
      <c r="AB46" s="57">
        <v>13.175</v>
      </c>
      <c r="AC46" s="57">
        <v>13.3225</v>
      </c>
      <c r="AD46" s="57">
        <v>13.795</v>
      </c>
      <c r="AE46" s="57">
        <v>18.8725</v>
      </c>
      <c r="AF46" s="57">
        <v>19.4325</v>
      </c>
      <c r="AG46" s="57">
        <v>24.101125</v>
      </c>
      <c r="AH46">
        <v>23.983625</v>
      </c>
      <c r="AI46">
        <v>25.013625</v>
      </c>
      <c r="AJ46">
        <v>26.285</v>
      </c>
      <c r="AK46">
        <v>26.2475</v>
      </c>
      <c r="AL46" s="57">
        <v>26.8575</v>
      </c>
      <c r="AM46" s="57">
        <v>27.745</v>
      </c>
      <c r="AN46" s="57">
        <v>28.6375</v>
      </c>
      <c r="AO46" s="57">
        <v>29.4375</v>
      </c>
      <c r="AP46" s="57">
        <v>29.5525</v>
      </c>
      <c r="AQ46">
        <v>32.53</v>
      </c>
      <c r="AR46">
        <v>34.5975</v>
      </c>
      <c r="AS46">
        <v>33.9525</v>
      </c>
      <c r="AT46">
        <v>36.18</v>
      </c>
      <c r="AU46">
        <v>37.1825</v>
      </c>
      <c r="AV46">
        <v>37.0275</v>
      </c>
      <c r="AW46">
        <v>37.655</v>
      </c>
      <c r="AX46">
        <v>39.5725</v>
      </c>
      <c r="AY46">
        <v>39.3</v>
      </c>
      <c r="AZ46">
        <v>39.9625</v>
      </c>
      <c r="BA46">
        <v>41.7625</v>
      </c>
      <c r="BB46">
        <v>44.05</v>
      </c>
      <c r="BC46">
        <v>44.0925</v>
      </c>
      <c r="BD46" s="57">
        <v>43.7825</v>
      </c>
      <c r="BE46" s="57">
        <v>42.885</v>
      </c>
      <c r="BF46" s="57">
        <v>43.725</v>
      </c>
      <c r="BG46" s="57">
        <v>44.0948</v>
      </c>
      <c r="BH46" s="57">
        <v>44.59</v>
      </c>
      <c r="BI46" s="57">
        <v>44.65</v>
      </c>
      <c r="BJ46" s="57">
        <v>44.35</v>
      </c>
      <c r="BK46" s="57">
        <v>44.35</v>
      </c>
      <c r="BL46" s="57">
        <v>45.3025</v>
      </c>
      <c r="BM46" s="57">
        <v>45.445</v>
      </c>
      <c r="BN46" s="57">
        <v>44.7625</v>
      </c>
      <c r="BO46" s="57">
        <v>44.495</v>
      </c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</row>
    <row r="47" ht="15.95" customHeight="1" spans="1:79">
      <c r="A47" s="85" t="s">
        <v>96</v>
      </c>
      <c r="B47" s="46"/>
      <c r="C47" s="46"/>
      <c r="D47" s="14">
        <v>4.725</v>
      </c>
      <c r="E47" s="14">
        <v>47.375</v>
      </c>
      <c r="F47" s="14">
        <v>46.525</v>
      </c>
      <c r="G47" s="14">
        <f t="shared" si="0"/>
        <v>-0.84999999999998</v>
      </c>
      <c r="H47" s="14">
        <f t="shared" si="1"/>
        <v>42.65</v>
      </c>
      <c r="I47" s="14">
        <f t="shared" si="2"/>
        <v>41.8</v>
      </c>
      <c r="J47" s="56"/>
      <c r="K47" s="56"/>
      <c r="L47" s="56"/>
      <c r="M47" s="56"/>
      <c r="N47" s="56"/>
      <c r="O47" s="56"/>
      <c r="P47" s="56"/>
      <c r="Q47" s="56"/>
      <c r="R47" s="56"/>
      <c r="S47" s="57">
        <v>2.67500000000001</v>
      </c>
      <c r="T47" s="57">
        <v>4.30749999999999</v>
      </c>
      <c r="U47" s="57">
        <v>3.61462499999999</v>
      </c>
      <c r="V47" s="57">
        <v>4.41500899999999</v>
      </c>
      <c r="W47" s="57">
        <v>4.79</v>
      </c>
      <c r="X47" s="57">
        <v>5.7275</v>
      </c>
      <c r="Y47" s="57">
        <v>5.1525</v>
      </c>
      <c r="Z47" s="57">
        <v>4.93499999999998</v>
      </c>
      <c r="AA47" s="57">
        <v>9.51392500000001</v>
      </c>
      <c r="AB47" s="57">
        <v>12.5225</v>
      </c>
      <c r="AC47" s="57">
        <v>12.6375</v>
      </c>
      <c r="AD47" s="57">
        <v>13.085</v>
      </c>
      <c r="AE47" s="57">
        <v>17.97</v>
      </c>
      <c r="AF47" s="57">
        <v>18.4375</v>
      </c>
      <c r="AG47" s="57">
        <v>23.046625</v>
      </c>
      <c r="AH47">
        <v>22.906625</v>
      </c>
      <c r="AI47">
        <v>23.936625</v>
      </c>
      <c r="AJ47">
        <v>25.185</v>
      </c>
      <c r="AK47">
        <v>25.095</v>
      </c>
      <c r="AL47" s="57">
        <v>25.695</v>
      </c>
      <c r="AM47" s="57">
        <v>26.58</v>
      </c>
      <c r="AN47" s="57">
        <v>27.4975</v>
      </c>
      <c r="AO47" s="57">
        <v>28.25</v>
      </c>
      <c r="AP47" s="57">
        <v>28.38</v>
      </c>
      <c r="AQ47">
        <v>31.275</v>
      </c>
      <c r="AR47">
        <v>33.1975</v>
      </c>
      <c r="AS47">
        <v>32.5025</v>
      </c>
      <c r="AT47">
        <v>34.6575</v>
      </c>
      <c r="AU47">
        <v>35.6825</v>
      </c>
      <c r="AV47">
        <v>35.5225</v>
      </c>
      <c r="AW47">
        <v>36.0575</v>
      </c>
      <c r="AX47">
        <v>37.9275</v>
      </c>
      <c r="AY47">
        <v>37.575</v>
      </c>
      <c r="AZ47">
        <v>38.2125</v>
      </c>
      <c r="BA47">
        <v>40.015</v>
      </c>
      <c r="BB47">
        <v>42.295</v>
      </c>
      <c r="BC47">
        <v>42.3475</v>
      </c>
      <c r="BD47" s="57">
        <v>42.1</v>
      </c>
      <c r="BE47" s="57">
        <v>41.2075</v>
      </c>
      <c r="BF47" s="57">
        <v>41.9675</v>
      </c>
      <c r="BG47" s="57">
        <v>42.32324</v>
      </c>
      <c r="BH47" s="57">
        <v>42.86</v>
      </c>
      <c r="BI47" s="57">
        <v>42.89</v>
      </c>
      <c r="BJ47" s="57">
        <v>42.6</v>
      </c>
      <c r="BK47" s="57">
        <v>42.6</v>
      </c>
      <c r="BL47" s="57">
        <v>43.5325</v>
      </c>
      <c r="BM47" s="57">
        <v>43.665</v>
      </c>
      <c r="BN47" s="57">
        <v>42.955</v>
      </c>
      <c r="BO47" s="57">
        <v>42.65</v>
      </c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</row>
    <row r="48" ht="15.95" customHeight="1" spans="1:79">
      <c r="A48" s="85" t="s">
        <v>97</v>
      </c>
      <c r="B48" s="46"/>
      <c r="C48" s="46"/>
      <c r="D48" s="14">
        <v>6.2625</v>
      </c>
      <c r="E48" s="14">
        <v>46.5775</v>
      </c>
      <c r="F48" s="14">
        <v>45.6975</v>
      </c>
      <c r="G48" s="14">
        <f t="shared" si="0"/>
        <v>-0.879999999999981</v>
      </c>
      <c r="H48" s="14">
        <f t="shared" si="1"/>
        <v>40.315</v>
      </c>
      <c r="I48" s="14">
        <f t="shared" si="2"/>
        <v>39.435</v>
      </c>
      <c r="J48" s="56"/>
      <c r="K48" s="56"/>
      <c r="L48" s="56"/>
      <c r="M48" s="56"/>
      <c r="N48" s="56"/>
      <c r="O48" s="56"/>
      <c r="P48" s="56"/>
      <c r="Q48" s="56"/>
      <c r="R48" s="56"/>
      <c r="S48" s="57">
        <v>2.62500000000001</v>
      </c>
      <c r="T48" s="57">
        <v>4.16749999999999</v>
      </c>
      <c r="U48" s="57">
        <v>3.530975</v>
      </c>
      <c r="V48" s="57">
        <v>4.258312</v>
      </c>
      <c r="W48" s="57">
        <v>4.475</v>
      </c>
      <c r="X48" s="57">
        <v>5.32</v>
      </c>
      <c r="Y48" s="57">
        <v>4.7125</v>
      </c>
      <c r="Z48" s="57">
        <v>4.38499999999998</v>
      </c>
      <c r="AA48" s="57">
        <v>8.72485000000001</v>
      </c>
      <c r="AB48" s="57">
        <v>11.5025</v>
      </c>
      <c r="AC48" s="57">
        <v>11.63</v>
      </c>
      <c r="AD48" s="57">
        <v>12.0425</v>
      </c>
      <c r="AE48" s="57">
        <v>16.6825</v>
      </c>
      <c r="AF48" s="57">
        <v>17.07</v>
      </c>
      <c r="AG48" s="57">
        <v>21.683375</v>
      </c>
      <c r="AH48">
        <v>21.423375</v>
      </c>
      <c r="AI48">
        <v>22.435875</v>
      </c>
      <c r="AJ48">
        <v>23.6875</v>
      </c>
      <c r="AK48">
        <v>23.595</v>
      </c>
      <c r="AL48" s="57">
        <v>24.175</v>
      </c>
      <c r="AM48" s="57">
        <v>25.0775</v>
      </c>
      <c r="AN48" s="57">
        <v>25.9775</v>
      </c>
      <c r="AO48" s="57">
        <v>26.695</v>
      </c>
      <c r="AP48" s="57">
        <v>26.885</v>
      </c>
      <c r="AQ48">
        <v>29.745</v>
      </c>
      <c r="AR48">
        <v>31.5</v>
      </c>
      <c r="AS48">
        <v>30.75</v>
      </c>
      <c r="AT48">
        <v>32.87</v>
      </c>
      <c r="AU48">
        <v>33.82</v>
      </c>
      <c r="AV48">
        <v>33.6225</v>
      </c>
      <c r="AW48">
        <v>33.9625</v>
      </c>
      <c r="AX48">
        <v>35.7575</v>
      </c>
      <c r="AY48">
        <v>35.3275</v>
      </c>
      <c r="AZ48">
        <v>35.875</v>
      </c>
      <c r="BA48">
        <v>37.71</v>
      </c>
      <c r="BB48">
        <v>39.8925</v>
      </c>
      <c r="BC48">
        <v>39.9825</v>
      </c>
      <c r="BD48" s="57">
        <v>39.7775</v>
      </c>
      <c r="BE48" s="57">
        <v>38.925</v>
      </c>
      <c r="BF48" s="57">
        <v>39.66</v>
      </c>
      <c r="BG48" s="57">
        <v>39.99728</v>
      </c>
      <c r="BH48" s="57">
        <v>40.54</v>
      </c>
      <c r="BI48" s="57">
        <v>40.5625</v>
      </c>
      <c r="BJ48" s="57">
        <v>40.2275</v>
      </c>
      <c r="BK48" s="57">
        <v>40.2275</v>
      </c>
      <c r="BL48" s="57">
        <v>41.2025</v>
      </c>
      <c r="BM48" s="57">
        <v>41.305</v>
      </c>
      <c r="BN48" s="57">
        <v>40.655</v>
      </c>
      <c r="BO48" s="57">
        <v>40.315</v>
      </c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</row>
    <row r="49" ht="15.95" customHeight="1" spans="1:79">
      <c r="A49" s="85" t="s">
        <v>136</v>
      </c>
      <c r="B49" s="46"/>
      <c r="C49" s="46"/>
      <c r="D49" s="14">
        <v>6.1725</v>
      </c>
      <c r="E49" s="14">
        <v>44.0575</v>
      </c>
      <c r="F49" s="14">
        <v>43.205</v>
      </c>
      <c r="G49" s="14">
        <f t="shared" si="0"/>
        <v>-0.852499999999978</v>
      </c>
      <c r="H49" s="14">
        <f t="shared" si="1"/>
        <v>37.885</v>
      </c>
      <c r="I49" s="14">
        <f t="shared" si="2"/>
        <v>37.0325</v>
      </c>
      <c r="J49" s="56"/>
      <c r="K49" s="56"/>
      <c r="L49" s="56"/>
      <c r="M49" s="56"/>
      <c r="N49" s="56"/>
      <c r="O49" s="56"/>
      <c r="P49" s="56"/>
      <c r="Q49" s="56"/>
      <c r="R49" s="56"/>
      <c r="S49" s="57">
        <v>2.59500000000001</v>
      </c>
      <c r="T49" s="57">
        <v>4.13749999999999</v>
      </c>
      <c r="U49" s="57">
        <v>3.5487</v>
      </c>
      <c r="V49" s="57">
        <v>4.2791505</v>
      </c>
      <c r="W49" s="57">
        <v>4.1375</v>
      </c>
      <c r="X49" s="57">
        <v>4.955</v>
      </c>
      <c r="Y49" s="57">
        <v>4.255</v>
      </c>
      <c r="Z49" s="57">
        <v>3.85249999999998</v>
      </c>
      <c r="AA49" s="57">
        <v>7.94962500000001</v>
      </c>
      <c r="AB49" s="57">
        <v>10.48</v>
      </c>
      <c r="AC49" s="57">
        <v>10.6175</v>
      </c>
      <c r="AD49" s="57">
        <v>10.9875</v>
      </c>
      <c r="AE49" s="57">
        <v>15.4</v>
      </c>
      <c r="AF49" s="57">
        <v>15.6675</v>
      </c>
      <c r="AG49" s="57">
        <v>20.280875</v>
      </c>
      <c r="AH49">
        <v>19.900875</v>
      </c>
      <c r="AI49">
        <v>20.908375</v>
      </c>
      <c r="AJ49">
        <v>22.1375</v>
      </c>
      <c r="AK49">
        <v>22.0425</v>
      </c>
      <c r="AL49" s="57">
        <v>22.6125</v>
      </c>
      <c r="AM49" s="57">
        <v>23.525</v>
      </c>
      <c r="AN49" s="57">
        <v>24.405</v>
      </c>
      <c r="AO49" s="57">
        <v>25.13</v>
      </c>
      <c r="AP49" s="57">
        <v>25.345</v>
      </c>
      <c r="AQ49">
        <v>28.1625</v>
      </c>
      <c r="AR49">
        <v>29.77</v>
      </c>
      <c r="AS49">
        <v>28.9475</v>
      </c>
      <c r="AT49">
        <v>31.035</v>
      </c>
      <c r="AU49">
        <v>31.925</v>
      </c>
      <c r="AV49">
        <v>31.6975</v>
      </c>
      <c r="AW49">
        <v>31.825</v>
      </c>
      <c r="AX49">
        <v>33.5475</v>
      </c>
      <c r="AY49">
        <v>33.04</v>
      </c>
      <c r="AZ49">
        <v>33.4925</v>
      </c>
      <c r="BA49">
        <v>35.33</v>
      </c>
      <c r="BB49">
        <v>37.485</v>
      </c>
      <c r="BC49">
        <v>37.5725</v>
      </c>
      <c r="BD49" s="57">
        <v>37.41</v>
      </c>
      <c r="BE49" s="57">
        <v>36.5575</v>
      </c>
      <c r="BF49" s="57">
        <v>37.2225</v>
      </c>
      <c r="BG49" s="57">
        <v>37.54028</v>
      </c>
      <c r="BH49" s="57">
        <v>38.1975</v>
      </c>
      <c r="BI49" s="57">
        <v>38.39</v>
      </c>
      <c r="BJ49" s="57">
        <v>38.03</v>
      </c>
      <c r="BK49" s="57">
        <v>38.03</v>
      </c>
      <c r="BL49" s="57">
        <v>38.8175</v>
      </c>
      <c r="BM49" s="57">
        <v>38.8775</v>
      </c>
      <c r="BN49" s="57">
        <v>38.2575</v>
      </c>
      <c r="BO49" s="57">
        <v>37.885</v>
      </c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</row>
    <row r="50" ht="15.95" customHeight="1" spans="1:79">
      <c r="A50" s="85" t="s">
        <v>137</v>
      </c>
      <c r="B50" s="46"/>
      <c r="C50" s="46"/>
      <c r="D50" s="14">
        <v>5.8325</v>
      </c>
      <c r="E50" s="14">
        <v>41.425</v>
      </c>
      <c r="F50" s="14">
        <v>40.56</v>
      </c>
      <c r="G50" s="14">
        <f t="shared" si="0"/>
        <v>-0.864999999999981</v>
      </c>
      <c r="H50" s="14">
        <f t="shared" si="1"/>
        <v>35.5925</v>
      </c>
      <c r="I50" s="14">
        <f t="shared" si="2"/>
        <v>34.7275</v>
      </c>
      <c r="J50" s="56"/>
      <c r="K50" s="56"/>
      <c r="L50" s="56"/>
      <c r="M50" s="56"/>
      <c r="N50" s="56"/>
      <c r="O50" s="56"/>
      <c r="P50" s="56"/>
      <c r="Q50" s="56"/>
      <c r="R50" s="56"/>
      <c r="S50" s="57">
        <v>2.49250000000001</v>
      </c>
      <c r="T50" s="57">
        <v>4.03499999999999</v>
      </c>
      <c r="U50" s="57">
        <v>3.50829999999999</v>
      </c>
      <c r="V50" s="57">
        <v>4.25986899999999</v>
      </c>
      <c r="W50" s="57">
        <v>3.815</v>
      </c>
      <c r="X50" s="57">
        <v>4.6675</v>
      </c>
      <c r="Y50" s="57">
        <v>3.94</v>
      </c>
      <c r="Z50" s="57">
        <v>3.47499999999999</v>
      </c>
      <c r="AA50" s="57">
        <v>7.38962500000001</v>
      </c>
      <c r="AB50" s="57">
        <v>9.7125</v>
      </c>
      <c r="AC50" s="57">
        <v>9.875</v>
      </c>
      <c r="AD50" s="57">
        <v>10.1825</v>
      </c>
      <c r="AE50" s="57">
        <v>14.345</v>
      </c>
      <c r="AF50" s="57">
        <v>14.605</v>
      </c>
      <c r="AG50" s="57">
        <v>19.073875</v>
      </c>
      <c r="AH50">
        <v>18.596375</v>
      </c>
      <c r="AI50">
        <v>19.568875</v>
      </c>
      <c r="AJ50">
        <v>20.7675</v>
      </c>
      <c r="AK50">
        <v>20.6775</v>
      </c>
      <c r="AL50" s="57">
        <v>21.2075</v>
      </c>
      <c r="AM50" s="57">
        <v>22.135</v>
      </c>
      <c r="AN50" s="57">
        <v>22.6425</v>
      </c>
      <c r="AO50" s="57">
        <v>23.27</v>
      </c>
      <c r="AP50" s="57">
        <v>23.5525</v>
      </c>
      <c r="AQ50">
        <v>26.6625</v>
      </c>
      <c r="AR50">
        <v>28.1175</v>
      </c>
      <c r="AS50">
        <v>27.225</v>
      </c>
      <c r="AT50">
        <v>29.2675</v>
      </c>
      <c r="AU50">
        <v>30.0775</v>
      </c>
      <c r="AV50">
        <v>29.9075</v>
      </c>
      <c r="AW50">
        <v>29.855</v>
      </c>
      <c r="AX50">
        <v>31.475</v>
      </c>
      <c r="AY50">
        <v>30.9</v>
      </c>
      <c r="AZ50">
        <v>31.2775</v>
      </c>
      <c r="BA50">
        <v>33.1075</v>
      </c>
      <c r="BB50">
        <v>35.21</v>
      </c>
      <c r="BC50">
        <v>35.32</v>
      </c>
      <c r="BD50" s="57">
        <v>35.21</v>
      </c>
      <c r="BE50" s="57">
        <v>34.3175</v>
      </c>
      <c r="BF50" s="57">
        <v>34.8475</v>
      </c>
      <c r="BG50" s="57">
        <v>35.14628</v>
      </c>
      <c r="BH50" s="57">
        <v>35.755</v>
      </c>
      <c r="BI50" s="57">
        <v>35.9675</v>
      </c>
      <c r="BJ50" s="57">
        <v>35.5575</v>
      </c>
      <c r="BK50" s="57">
        <v>35.5575</v>
      </c>
      <c r="BL50" s="57">
        <v>36.2775</v>
      </c>
      <c r="BM50" s="57">
        <v>36.5725</v>
      </c>
      <c r="BN50" s="57">
        <v>36.025</v>
      </c>
      <c r="BO50" s="57">
        <v>35.5925</v>
      </c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</row>
    <row r="51" ht="15.95" customHeight="1" spans="1:79">
      <c r="A51" s="85" t="s">
        <v>138</v>
      </c>
      <c r="B51" s="46"/>
      <c r="C51" s="46"/>
      <c r="D51" s="14">
        <v>2.775</v>
      </c>
      <c r="E51" s="14">
        <v>36.735</v>
      </c>
      <c r="F51" s="14">
        <v>35.8675</v>
      </c>
      <c r="G51" s="14">
        <f t="shared" si="0"/>
        <v>-0.8675</v>
      </c>
      <c r="H51" s="14">
        <f t="shared" si="1"/>
        <v>33.96</v>
      </c>
      <c r="I51" s="14">
        <f t="shared" si="2"/>
        <v>33.0925</v>
      </c>
      <c r="J51" s="56"/>
      <c r="K51" s="56"/>
      <c r="L51" s="56"/>
      <c r="M51" s="56"/>
      <c r="N51" s="56"/>
      <c r="O51" s="56"/>
      <c r="P51" s="56"/>
      <c r="Q51" s="56"/>
      <c r="R51" s="56"/>
      <c r="S51" s="57">
        <v>2.51250000000001</v>
      </c>
      <c r="T51" s="57">
        <v>4.05499999999999</v>
      </c>
      <c r="U51" s="57">
        <v>3.55532499999999</v>
      </c>
      <c r="V51" s="57">
        <v>4.23628449999999</v>
      </c>
      <c r="W51" s="57">
        <v>3.505</v>
      </c>
      <c r="X51" s="57">
        <v>4.2475</v>
      </c>
      <c r="Y51" s="57">
        <v>3.4725</v>
      </c>
      <c r="Z51" s="57">
        <v>2.85499999999998</v>
      </c>
      <c r="AA51" s="57">
        <v>6.51595000000001</v>
      </c>
      <c r="AB51" s="57">
        <v>8.5875</v>
      </c>
      <c r="AC51" s="57">
        <v>8.68</v>
      </c>
      <c r="AD51" s="57">
        <v>9.03499999999999</v>
      </c>
      <c r="AE51" s="57">
        <v>12.9275</v>
      </c>
      <c r="AF51" s="57">
        <v>13.4775</v>
      </c>
      <c r="AG51" s="57">
        <v>17.566</v>
      </c>
      <c r="AH51">
        <v>18.021</v>
      </c>
      <c r="AI51">
        <v>19.006</v>
      </c>
      <c r="AJ51">
        <v>20.035</v>
      </c>
      <c r="AK51">
        <v>19.945</v>
      </c>
      <c r="AL51" s="57">
        <v>20.455</v>
      </c>
      <c r="AM51" s="57">
        <v>21.395</v>
      </c>
      <c r="AN51" s="57">
        <v>21.885</v>
      </c>
      <c r="AO51" s="57">
        <v>22.5075</v>
      </c>
      <c r="AP51" s="57">
        <v>22.835</v>
      </c>
      <c r="AQ51">
        <v>25.1325</v>
      </c>
      <c r="AR51">
        <v>26.25</v>
      </c>
      <c r="AS51">
        <v>25.27</v>
      </c>
      <c r="AT51">
        <v>27.295</v>
      </c>
      <c r="AU51">
        <v>27.9975</v>
      </c>
      <c r="AV51">
        <v>27.7175</v>
      </c>
      <c r="AW51">
        <v>27.5275</v>
      </c>
      <c r="AX51">
        <v>29.0775</v>
      </c>
      <c r="AY51">
        <v>28.98</v>
      </c>
      <c r="AZ51">
        <v>29.3</v>
      </c>
      <c r="BA51">
        <v>31.125</v>
      </c>
      <c r="BB51">
        <v>33.135</v>
      </c>
      <c r="BC51">
        <v>33.28</v>
      </c>
      <c r="BD51" s="57">
        <v>33.58</v>
      </c>
      <c r="BE51" s="57">
        <v>32.76</v>
      </c>
      <c r="BF51" s="57">
        <v>33.235</v>
      </c>
      <c r="BG51" s="57">
        <v>33.52088</v>
      </c>
      <c r="BH51" s="57">
        <v>33.88</v>
      </c>
      <c r="BI51" s="57">
        <v>34.0575</v>
      </c>
      <c r="BJ51" s="57">
        <v>33.6775</v>
      </c>
      <c r="BK51" s="57">
        <v>33.6775</v>
      </c>
      <c r="BL51" s="57">
        <v>34.3575</v>
      </c>
      <c r="BM51" s="57">
        <v>34.9575</v>
      </c>
      <c r="BN51" s="57">
        <v>34.3925</v>
      </c>
      <c r="BO51" s="57">
        <v>33.96</v>
      </c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</row>
    <row r="52" ht="15.95" customHeight="1" spans="1:79">
      <c r="A52" s="85" t="s">
        <v>139</v>
      </c>
      <c r="B52" s="46"/>
      <c r="C52" s="46"/>
      <c r="D52" s="14">
        <v>-0.612499999999995</v>
      </c>
      <c r="E52" s="14">
        <v>31.3675</v>
      </c>
      <c r="F52" s="14">
        <v>30.465</v>
      </c>
      <c r="G52" s="14">
        <f t="shared" si="0"/>
        <v>-0.9025</v>
      </c>
      <c r="H52" s="14">
        <f t="shared" si="1"/>
        <v>31.98</v>
      </c>
      <c r="I52" s="14">
        <f t="shared" si="2"/>
        <v>31.0775</v>
      </c>
      <c r="J52" s="56"/>
      <c r="K52" s="56"/>
      <c r="L52" s="56"/>
      <c r="M52" s="56"/>
      <c r="N52" s="56"/>
      <c r="O52" s="56"/>
      <c r="P52" s="56"/>
      <c r="Q52" s="56"/>
      <c r="R52" s="56"/>
      <c r="S52" s="57">
        <v>2.44250000000001</v>
      </c>
      <c r="T52" s="57">
        <v>3.98499999999998</v>
      </c>
      <c r="U52" s="57">
        <v>3.53822499999999</v>
      </c>
      <c r="V52" s="57">
        <v>4.21920399999999</v>
      </c>
      <c r="W52" s="57">
        <v>3.255</v>
      </c>
      <c r="X52" s="57">
        <v>4.0675</v>
      </c>
      <c r="Y52" s="57">
        <v>3.24249999999999</v>
      </c>
      <c r="Z52" s="57">
        <v>2.62749999999998</v>
      </c>
      <c r="AA52" s="57">
        <v>6.166175</v>
      </c>
      <c r="AB52" s="57">
        <v>8.065</v>
      </c>
      <c r="AC52" s="57">
        <v>8.0775</v>
      </c>
      <c r="AD52" s="57">
        <v>8.45749999999999</v>
      </c>
      <c r="AE52" s="57">
        <v>12.1125</v>
      </c>
      <c r="AF52" s="57">
        <v>12.3425</v>
      </c>
      <c r="AG52" s="57">
        <v>16.42675</v>
      </c>
      <c r="AH52">
        <v>16.85675</v>
      </c>
      <c r="AI52">
        <v>17.83675</v>
      </c>
      <c r="AJ52">
        <v>19.1225</v>
      </c>
      <c r="AK52">
        <v>18.87</v>
      </c>
      <c r="AL52" s="57">
        <v>19.36</v>
      </c>
      <c r="AM52" s="57">
        <v>20.3125</v>
      </c>
      <c r="AN52" s="57">
        <v>20.8375</v>
      </c>
      <c r="AO52" s="57">
        <v>21.37</v>
      </c>
      <c r="AP52" s="57">
        <v>21.6725</v>
      </c>
      <c r="AQ52">
        <v>23.9175</v>
      </c>
      <c r="AR52">
        <v>24.6775</v>
      </c>
      <c r="AS52">
        <v>23.6175</v>
      </c>
      <c r="AT52">
        <v>25.6025</v>
      </c>
      <c r="AU52">
        <v>26.3025</v>
      </c>
      <c r="AV52">
        <v>26.0325</v>
      </c>
      <c r="AW52">
        <v>25.7725</v>
      </c>
      <c r="AX52">
        <v>27.3</v>
      </c>
      <c r="AY52">
        <v>27.4825</v>
      </c>
      <c r="AZ52">
        <v>27.82</v>
      </c>
      <c r="BA52">
        <v>29.5875</v>
      </c>
      <c r="BB52">
        <v>31.6525</v>
      </c>
      <c r="BC52">
        <v>31.825</v>
      </c>
      <c r="BD52" s="57">
        <v>31.7075</v>
      </c>
      <c r="BE52" s="57">
        <v>30.9175</v>
      </c>
      <c r="BF52" s="57">
        <v>31.2825</v>
      </c>
      <c r="BG52" s="57">
        <v>31.55276</v>
      </c>
      <c r="BH52" s="57">
        <v>32.4475</v>
      </c>
      <c r="BI52" s="57">
        <v>32.9375</v>
      </c>
      <c r="BJ52" s="57">
        <v>32.6025</v>
      </c>
      <c r="BK52" s="57">
        <v>32.6025</v>
      </c>
      <c r="BL52" s="57">
        <v>33.2425</v>
      </c>
      <c r="BM52" s="57">
        <v>33.5175</v>
      </c>
      <c r="BN52" s="57">
        <v>32.86</v>
      </c>
      <c r="BO52" s="57">
        <v>31.98</v>
      </c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</row>
    <row r="53" ht="15.95" customHeight="1" spans="1:79">
      <c r="A53" s="85" t="s">
        <v>140</v>
      </c>
      <c r="B53" s="46"/>
      <c r="C53" s="46"/>
      <c r="D53" s="14">
        <v>0.765000000000005</v>
      </c>
      <c r="E53" s="14">
        <v>31.14</v>
      </c>
      <c r="F53" s="14">
        <v>30.16</v>
      </c>
      <c r="G53" s="14">
        <f t="shared" si="0"/>
        <v>-0.979999999999986</v>
      </c>
      <c r="H53" s="14">
        <f t="shared" si="1"/>
        <v>30.375</v>
      </c>
      <c r="I53" s="14">
        <f t="shared" si="2"/>
        <v>29.395</v>
      </c>
      <c r="J53" s="56"/>
      <c r="K53" s="56"/>
      <c r="L53" s="56"/>
      <c r="M53" s="56"/>
      <c r="N53" s="56"/>
      <c r="O53" s="56"/>
      <c r="P53" s="56"/>
      <c r="Q53" s="56"/>
      <c r="R53" s="56"/>
      <c r="S53" s="57">
        <v>2.1975</v>
      </c>
      <c r="T53" s="57">
        <v>3.73999999999998</v>
      </c>
      <c r="U53" s="57">
        <v>3.37774999999999</v>
      </c>
      <c r="V53" s="57">
        <v>4.08233699999998</v>
      </c>
      <c r="W53" s="57">
        <v>3.0775</v>
      </c>
      <c r="X53" s="57">
        <v>4.29749999999999</v>
      </c>
      <c r="Y53" s="57">
        <v>3.5725</v>
      </c>
      <c r="Z53" s="57">
        <v>3.25999999999998</v>
      </c>
      <c r="AA53" s="57">
        <v>6.988475</v>
      </c>
      <c r="AB53" s="57">
        <v>8.8525</v>
      </c>
      <c r="AC53" s="57">
        <v>8.6125</v>
      </c>
      <c r="AD53" s="57">
        <v>9.14249999999999</v>
      </c>
      <c r="AE53" s="57">
        <v>12.615</v>
      </c>
      <c r="AF53" s="57">
        <v>11.325</v>
      </c>
      <c r="AG53" s="57">
        <v>16.11475</v>
      </c>
      <c r="AH53">
        <v>16.22975</v>
      </c>
      <c r="AI53">
        <v>17.19725</v>
      </c>
      <c r="AJ53">
        <v>18.185</v>
      </c>
      <c r="AK53">
        <v>18.0525</v>
      </c>
      <c r="AL53" s="57">
        <v>18.5225</v>
      </c>
      <c r="AM53" s="57">
        <v>19.41</v>
      </c>
      <c r="AN53" s="57">
        <v>20.1075</v>
      </c>
      <c r="AO53" s="57">
        <v>20.3175</v>
      </c>
      <c r="AP53" s="57">
        <v>20.3975</v>
      </c>
      <c r="AQ53">
        <v>22.815</v>
      </c>
      <c r="AR53">
        <v>23.7575</v>
      </c>
      <c r="AS53">
        <v>22.68</v>
      </c>
      <c r="AT53">
        <v>24.52</v>
      </c>
      <c r="AU53">
        <v>25.46</v>
      </c>
      <c r="AV53">
        <v>25.435</v>
      </c>
      <c r="AW53">
        <v>24.4775</v>
      </c>
      <c r="AX53">
        <v>26.0525</v>
      </c>
      <c r="AY53">
        <v>25.5875</v>
      </c>
      <c r="AZ53">
        <v>26.0225</v>
      </c>
      <c r="BA53">
        <v>27.67</v>
      </c>
      <c r="BB53">
        <v>29.9</v>
      </c>
      <c r="BC53">
        <v>30.08</v>
      </c>
      <c r="BD53" s="57">
        <v>30.245</v>
      </c>
      <c r="BE53" s="57">
        <v>29.485</v>
      </c>
      <c r="BF53" s="57">
        <v>29.72</v>
      </c>
      <c r="BG53" s="57">
        <v>29.97776</v>
      </c>
      <c r="BH53" s="57">
        <v>30.9525</v>
      </c>
      <c r="BI53" s="57">
        <v>31.0575</v>
      </c>
      <c r="BJ53" s="57">
        <v>30.685</v>
      </c>
      <c r="BK53" s="57">
        <v>30.685</v>
      </c>
      <c r="BL53" s="57">
        <v>31.285</v>
      </c>
      <c r="BM53" s="57">
        <v>31.595</v>
      </c>
      <c r="BN53" s="57">
        <v>30.9575</v>
      </c>
      <c r="BO53" s="57">
        <v>30.375</v>
      </c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</row>
    <row r="54" ht="15.95" customHeight="1" spans="1:79">
      <c r="A54" s="85" t="s">
        <v>141</v>
      </c>
      <c r="B54" s="46"/>
      <c r="C54" s="46"/>
      <c r="D54" s="14">
        <v>10.4275</v>
      </c>
      <c r="E54" s="14">
        <v>38.0325</v>
      </c>
      <c r="F54" s="14">
        <v>37.09</v>
      </c>
      <c r="G54" s="14">
        <f t="shared" si="0"/>
        <v>-0.942499999999995</v>
      </c>
      <c r="H54" s="14">
        <f t="shared" si="1"/>
        <v>27.605</v>
      </c>
      <c r="I54" s="14">
        <f t="shared" si="2"/>
        <v>26.6625</v>
      </c>
      <c r="J54" s="56"/>
      <c r="K54" s="56"/>
      <c r="L54" s="56"/>
      <c r="M54" s="56"/>
      <c r="N54" s="56"/>
      <c r="O54" s="56"/>
      <c r="P54" s="56"/>
      <c r="Q54" s="56"/>
      <c r="R54" s="56"/>
      <c r="S54" s="57">
        <v>1.955</v>
      </c>
      <c r="T54" s="57">
        <v>3.49749999999999</v>
      </c>
      <c r="U54" s="57">
        <v>3.212875</v>
      </c>
      <c r="V54" s="57">
        <v>3.92755</v>
      </c>
      <c r="W54" s="57">
        <v>2.87</v>
      </c>
      <c r="X54" s="57">
        <v>4.325</v>
      </c>
      <c r="Y54" s="57">
        <v>3.765</v>
      </c>
      <c r="Z54" s="57">
        <v>3.54499999999998</v>
      </c>
      <c r="AA54" s="57">
        <v>7.26982500000001</v>
      </c>
      <c r="AB54" s="57">
        <v>9.015</v>
      </c>
      <c r="AC54" s="57">
        <v>8.74</v>
      </c>
      <c r="AD54" s="57">
        <v>9.18999999999999</v>
      </c>
      <c r="AE54" s="57">
        <v>12.4775</v>
      </c>
      <c r="AF54" s="57">
        <v>10.6675</v>
      </c>
      <c r="AG54" s="57">
        <v>15.47</v>
      </c>
      <c r="AH54">
        <v>15.265</v>
      </c>
      <c r="AI54">
        <v>16.19</v>
      </c>
      <c r="AJ54">
        <v>17.1525</v>
      </c>
      <c r="AK54">
        <v>16.6975</v>
      </c>
      <c r="AL54" s="57">
        <v>17.1475</v>
      </c>
      <c r="AM54" s="57">
        <v>18.0325</v>
      </c>
      <c r="AN54" s="57">
        <v>18.785</v>
      </c>
      <c r="AO54" s="57">
        <v>18.785</v>
      </c>
      <c r="AP54" s="57">
        <v>18.77</v>
      </c>
      <c r="AQ54">
        <v>21.6625</v>
      </c>
      <c r="AR54">
        <v>22.5225</v>
      </c>
      <c r="AS54">
        <v>21.37</v>
      </c>
      <c r="AT54">
        <v>23.12</v>
      </c>
      <c r="AU54">
        <v>24.1525</v>
      </c>
      <c r="AV54">
        <v>24.2875</v>
      </c>
      <c r="AW54">
        <v>23.4325</v>
      </c>
      <c r="AX54">
        <v>24.92</v>
      </c>
      <c r="AY54">
        <v>23.575</v>
      </c>
      <c r="AZ54">
        <v>24.1</v>
      </c>
      <c r="BA54">
        <v>25.6175</v>
      </c>
      <c r="BB54">
        <v>27.95</v>
      </c>
      <c r="BC54">
        <v>28.12</v>
      </c>
      <c r="BD54" s="57">
        <v>28.1325</v>
      </c>
      <c r="BE54" s="57">
        <v>27.4025</v>
      </c>
      <c r="BF54" s="57">
        <v>27.6275</v>
      </c>
      <c r="BG54" s="57">
        <v>27.86852</v>
      </c>
      <c r="BH54" s="57">
        <v>28.6775</v>
      </c>
      <c r="BI54" s="57">
        <v>28.7225</v>
      </c>
      <c r="BJ54" s="57">
        <v>28.395</v>
      </c>
      <c r="BK54" s="57">
        <v>28.395</v>
      </c>
      <c r="BL54" s="57">
        <v>28.955</v>
      </c>
      <c r="BM54" s="57">
        <v>29.26</v>
      </c>
      <c r="BN54" s="57">
        <v>28.5575</v>
      </c>
      <c r="BO54" s="57">
        <v>27.605</v>
      </c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</row>
    <row r="55" ht="15.95" customHeight="1" spans="1:79">
      <c r="A55" s="85" t="s">
        <v>142</v>
      </c>
      <c r="B55" s="46"/>
      <c r="C55" s="46"/>
      <c r="D55" s="14">
        <v>21.765</v>
      </c>
      <c r="E55" s="14">
        <v>47.535</v>
      </c>
      <c r="F55" s="14">
        <v>46.585</v>
      </c>
      <c r="G55" s="14">
        <f t="shared" si="0"/>
        <v>-0.949999999999982</v>
      </c>
      <c r="H55" s="14">
        <f t="shared" si="1"/>
        <v>25.77</v>
      </c>
      <c r="I55" s="14">
        <f t="shared" si="2"/>
        <v>24.82</v>
      </c>
      <c r="J55" s="56"/>
      <c r="K55" s="56"/>
      <c r="L55" s="56"/>
      <c r="M55" s="56"/>
      <c r="N55" s="56"/>
      <c r="O55" s="56"/>
      <c r="P55" s="56"/>
      <c r="Q55" s="56"/>
      <c r="R55" s="56"/>
      <c r="S55" s="57">
        <v>1.935</v>
      </c>
      <c r="T55" s="57">
        <v>3.44249999999999</v>
      </c>
      <c r="U55" s="57">
        <v>3.1849</v>
      </c>
      <c r="V55" s="57">
        <v>3.9166765</v>
      </c>
      <c r="W55" s="57">
        <v>2.6175</v>
      </c>
      <c r="X55" s="57">
        <v>3.905</v>
      </c>
      <c r="Y55" s="57">
        <v>3.2525</v>
      </c>
      <c r="Z55" s="57">
        <v>2.92999999999999</v>
      </c>
      <c r="AA55" s="57">
        <v>6.35735000000001</v>
      </c>
      <c r="AB55" s="57">
        <v>7.78</v>
      </c>
      <c r="AC55" s="57">
        <v>7.58</v>
      </c>
      <c r="AD55" s="57">
        <v>7.96999999999999</v>
      </c>
      <c r="AE55" s="57">
        <v>10.9925</v>
      </c>
      <c r="AF55" s="57">
        <v>9.3625</v>
      </c>
      <c r="AG55" s="57">
        <v>13.92275</v>
      </c>
      <c r="AH55">
        <v>13.44275</v>
      </c>
      <c r="AI55">
        <v>14.33025</v>
      </c>
      <c r="AJ55">
        <v>15.265</v>
      </c>
      <c r="AK55">
        <v>14.855</v>
      </c>
      <c r="AL55" s="57">
        <v>15.255</v>
      </c>
      <c r="AM55" s="57">
        <v>16.185</v>
      </c>
      <c r="AN55" s="57">
        <v>16.8675</v>
      </c>
      <c r="AO55" s="57">
        <v>16.8925</v>
      </c>
      <c r="AP55" s="57">
        <v>16.985</v>
      </c>
      <c r="AQ55">
        <v>19.96</v>
      </c>
      <c r="AR55">
        <v>20.4975</v>
      </c>
      <c r="AS55">
        <v>19.2625</v>
      </c>
      <c r="AT55">
        <v>20.975</v>
      </c>
      <c r="AU55">
        <v>21.9425</v>
      </c>
      <c r="AV55">
        <v>21.9475</v>
      </c>
      <c r="AW55">
        <v>21.28</v>
      </c>
      <c r="AX55">
        <v>22.61</v>
      </c>
      <c r="AY55">
        <v>21.3225</v>
      </c>
      <c r="AZ55">
        <v>21.725</v>
      </c>
      <c r="BA55">
        <v>23.265</v>
      </c>
      <c r="BB55">
        <v>25.4275</v>
      </c>
      <c r="BC55">
        <v>25.6425</v>
      </c>
      <c r="BD55" s="57">
        <v>25.365</v>
      </c>
      <c r="BE55" s="57">
        <v>24.665</v>
      </c>
      <c r="BF55" s="57">
        <v>25.0775</v>
      </c>
      <c r="BG55" s="57">
        <v>25.29812</v>
      </c>
      <c r="BH55" s="57">
        <v>26.3325</v>
      </c>
      <c r="BI55" s="57">
        <v>26.6125</v>
      </c>
      <c r="BJ55" s="57">
        <v>26.22</v>
      </c>
      <c r="BK55" s="57">
        <v>26.22</v>
      </c>
      <c r="BL55" s="57">
        <v>26.74</v>
      </c>
      <c r="BM55" s="57">
        <v>27.0675</v>
      </c>
      <c r="BN55" s="57">
        <v>26.445</v>
      </c>
      <c r="BO55" s="57">
        <v>25.77</v>
      </c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</row>
    <row r="56" ht="15.95" customHeight="1" spans="1:79">
      <c r="A56" s="85" t="s">
        <v>143</v>
      </c>
      <c r="B56" s="46"/>
      <c r="C56" s="46"/>
      <c r="D56" s="14">
        <v>27.5875</v>
      </c>
      <c r="E56" s="14">
        <v>50.79</v>
      </c>
      <c r="F56" s="14">
        <v>50.05</v>
      </c>
      <c r="G56" s="14">
        <f t="shared" si="0"/>
        <v>-0.740000000000002</v>
      </c>
      <c r="H56" s="14">
        <f t="shared" si="1"/>
        <v>23.2025</v>
      </c>
      <c r="I56" s="14">
        <f t="shared" si="2"/>
        <v>22.4625</v>
      </c>
      <c r="J56" s="56"/>
      <c r="K56" s="56"/>
      <c r="L56" s="56"/>
      <c r="M56" s="56"/>
      <c r="N56" s="56"/>
      <c r="O56" s="56"/>
      <c r="P56" s="56"/>
      <c r="Q56" s="56"/>
      <c r="R56" s="56"/>
      <c r="S56" s="57">
        <v>1.985</v>
      </c>
      <c r="T56" s="57">
        <v>3.46499999999999</v>
      </c>
      <c r="U56" s="57">
        <v>3.194175</v>
      </c>
      <c r="V56" s="57">
        <v>3.92946149999999</v>
      </c>
      <c r="W56" s="57">
        <v>2.39250000000001</v>
      </c>
      <c r="X56" s="57">
        <v>3.29</v>
      </c>
      <c r="Y56" s="57">
        <v>2.52</v>
      </c>
      <c r="Z56" s="57">
        <v>1.94499999999999</v>
      </c>
      <c r="AA56" s="57">
        <v>4.99640000000001</v>
      </c>
      <c r="AB56" s="57">
        <v>6.07</v>
      </c>
      <c r="AC56" s="57">
        <v>6.0275</v>
      </c>
      <c r="AD56" s="57">
        <v>6.27</v>
      </c>
      <c r="AE56" s="57">
        <v>9.07</v>
      </c>
      <c r="AF56" s="57">
        <v>8.62</v>
      </c>
      <c r="AG56" s="57">
        <v>12.107125</v>
      </c>
      <c r="AH56">
        <v>11.747125</v>
      </c>
      <c r="AI56">
        <v>12.604625</v>
      </c>
      <c r="AJ56">
        <v>12.9525</v>
      </c>
      <c r="AK56">
        <v>12.61</v>
      </c>
      <c r="AL56" s="57">
        <v>13</v>
      </c>
      <c r="AM56" s="57">
        <v>13.9625</v>
      </c>
      <c r="AN56" s="57">
        <v>14.515</v>
      </c>
      <c r="AO56" s="57">
        <v>14.6925</v>
      </c>
      <c r="AP56" s="57">
        <v>14.9225</v>
      </c>
      <c r="AQ56">
        <v>17.785</v>
      </c>
      <c r="AR56">
        <v>18.2325</v>
      </c>
      <c r="AS56">
        <v>16.8925</v>
      </c>
      <c r="AT56">
        <v>18.635</v>
      </c>
      <c r="AU56">
        <v>19.4125</v>
      </c>
      <c r="AV56">
        <v>19.2375</v>
      </c>
      <c r="AW56">
        <v>18.445</v>
      </c>
      <c r="AX56">
        <v>19.585</v>
      </c>
      <c r="AY56">
        <v>18.36</v>
      </c>
      <c r="AZ56">
        <v>18.835</v>
      </c>
      <c r="BA56">
        <v>20.3725</v>
      </c>
      <c r="BB56">
        <v>22.4</v>
      </c>
      <c r="BC56">
        <v>22.6</v>
      </c>
      <c r="BD56" s="57">
        <v>22.63</v>
      </c>
      <c r="BE56" s="57">
        <v>21.96</v>
      </c>
      <c r="BF56" s="57">
        <v>22.29</v>
      </c>
      <c r="BG56" s="57">
        <v>22.48832</v>
      </c>
      <c r="BH56" s="57">
        <v>23.4325</v>
      </c>
      <c r="BI56" s="57">
        <v>24.0225</v>
      </c>
      <c r="BJ56" s="57">
        <v>23.55</v>
      </c>
      <c r="BK56" s="57">
        <v>23.55</v>
      </c>
      <c r="BL56" s="57">
        <v>24.03</v>
      </c>
      <c r="BM56" s="57">
        <v>24.3825</v>
      </c>
      <c r="BN56" s="57">
        <v>23.865</v>
      </c>
      <c r="BO56" s="57">
        <v>23.2025</v>
      </c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</row>
    <row r="57" ht="15.95" customHeight="1" spans="1:79">
      <c r="A57" s="85" t="s">
        <v>144</v>
      </c>
      <c r="B57" s="46"/>
      <c r="C57" s="46"/>
      <c r="D57" s="14">
        <v>28.8925</v>
      </c>
      <c r="E57" s="14">
        <v>48.535</v>
      </c>
      <c r="F57" s="14">
        <v>47.895</v>
      </c>
      <c r="G57" s="14">
        <f t="shared" si="0"/>
        <v>-0.639999999999993</v>
      </c>
      <c r="H57" s="14">
        <f t="shared" si="1"/>
        <v>19.6425</v>
      </c>
      <c r="I57" s="14">
        <f t="shared" si="2"/>
        <v>19.0025</v>
      </c>
      <c r="J57" s="56"/>
      <c r="K57" s="56"/>
      <c r="L57" s="56"/>
      <c r="M57" s="56"/>
      <c r="N57" s="56"/>
      <c r="O57" s="56"/>
      <c r="P57" s="56"/>
      <c r="Q57" s="56"/>
      <c r="R57" s="56"/>
      <c r="S57" s="57">
        <v>2.075</v>
      </c>
      <c r="T57" s="57">
        <v>3.49749999999999</v>
      </c>
      <c r="U57" s="57">
        <v>3.2353</v>
      </c>
      <c r="V57" s="57">
        <v>3.91506349999999</v>
      </c>
      <c r="W57" s="57">
        <v>2.3</v>
      </c>
      <c r="X57" s="57">
        <v>2.9875</v>
      </c>
      <c r="Y57" s="57">
        <v>2.1025</v>
      </c>
      <c r="Z57" s="57">
        <v>1.41499999999998</v>
      </c>
      <c r="AA57" s="57">
        <v>4.21272500000001</v>
      </c>
      <c r="AB57" s="57">
        <v>4.9575</v>
      </c>
      <c r="AC57" s="57">
        <v>4.69499999999999</v>
      </c>
      <c r="AD57" s="57">
        <v>5.1725</v>
      </c>
      <c r="AE57" s="57">
        <v>7.755</v>
      </c>
      <c r="AF57" s="57">
        <v>7.285</v>
      </c>
      <c r="AG57" s="57">
        <v>10.634</v>
      </c>
      <c r="AH57">
        <v>10.414</v>
      </c>
      <c r="AI57">
        <v>11.199</v>
      </c>
      <c r="AJ57">
        <v>11.2475</v>
      </c>
      <c r="AK57">
        <v>10.955</v>
      </c>
      <c r="AL57" s="57">
        <v>11.285</v>
      </c>
      <c r="AM57" s="57">
        <v>12.24</v>
      </c>
      <c r="AN57" s="57">
        <v>12.755</v>
      </c>
      <c r="AO57" s="57">
        <v>13.0225</v>
      </c>
      <c r="AP57" s="57">
        <v>13.2925</v>
      </c>
      <c r="AQ57">
        <v>16.0975</v>
      </c>
      <c r="AR57">
        <v>16.4875</v>
      </c>
      <c r="AS57">
        <v>14.9575</v>
      </c>
      <c r="AT57">
        <v>16.7175</v>
      </c>
      <c r="AU57">
        <v>17.365</v>
      </c>
      <c r="AV57">
        <v>17.125</v>
      </c>
      <c r="AW57">
        <v>16.2625</v>
      </c>
      <c r="AX57">
        <v>17.225</v>
      </c>
      <c r="AY57">
        <v>15.675</v>
      </c>
      <c r="AZ57">
        <v>16.0025</v>
      </c>
      <c r="BA57">
        <v>17.57</v>
      </c>
      <c r="BB57">
        <v>19.5025</v>
      </c>
      <c r="BC57">
        <v>19.7175</v>
      </c>
      <c r="BD57" s="57">
        <v>19.71</v>
      </c>
      <c r="BE57" s="57">
        <v>19.07</v>
      </c>
      <c r="BF57" s="57">
        <v>19.13</v>
      </c>
      <c r="BG57" s="57">
        <v>19.30304</v>
      </c>
      <c r="BH57" s="57">
        <v>20.1275</v>
      </c>
      <c r="BI57" s="57">
        <v>20.185</v>
      </c>
      <c r="BJ57" s="57">
        <v>19.69</v>
      </c>
      <c r="BK57" s="57">
        <v>19.69</v>
      </c>
      <c r="BL57" s="57">
        <v>20.13</v>
      </c>
      <c r="BM57" s="57">
        <v>20.5275</v>
      </c>
      <c r="BN57" s="57">
        <v>20.0625</v>
      </c>
      <c r="BO57" s="57">
        <v>19.6425</v>
      </c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</row>
    <row r="58" ht="15.95" customHeight="1" spans="1:79">
      <c r="A58" s="85" t="s">
        <v>145</v>
      </c>
      <c r="B58" s="46"/>
      <c r="C58" s="46"/>
      <c r="D58" s="14">
        <v>28.2275</v>
      </c>
      <c r="E58" s="14">
        <v>45.4225</v>
      </c>
      <c r="F58" s="14">
        <v>44.8125</v>
      </c>
      <c r="G58" s="14">
        <f t="shared" si="0"/>
        <v>-0.609999999999999</v>
      </c>
      <c r="H58" s="14">
        <f t="shared" si="1"/>
        <v>17.195</v>
      </c>
      <c r="I58" s="14">
        <f t="shared" si="2"/>
        <v>16.585</v>
      </c>
      <c r="J58" s="56"/>
      <c r="K58" s="56"/>
      <c r="L58" s="56"/>
      <c r="M58" s="56"/>
      <c r="N58" s="56"/>
      <c r="O58" s="56"/>
      <c r="P58" s="56"/>
      <c r="Q58" s="56"/>
      <c r="R58" s="56"/>
      <c r="S58" s="57">
        <v>2.05</v>
      </c>
      <c r="T58" s="57">
        <v>3.44749999999999</v>
      </c>
      <c r="U58" s="57">
        <v>3.211175</v>
      </c>
      <c r="V58" s="57">
        <v>3.9127135</v>
      </c>
      <c r="W58" s="57">
        <v>2.09</v>
      </c>
      <c r="X58" s="57">
        <v>2.76</v>
      </c>
      <c r="Y58" s="57">
        <v>1.8125</v>
      </c>
      <c r="Z58" s="57">
        <v>1.08749999999998</v>
      </c>
      <c r="AA58" s="57">
        <v>3.75565000000001</v>
      </c>
      <c r="AB58" s="57">
        <v>4.3025</v>
      </c>
      <c r="AC58" s="57">
        <v>4.005</v>
      </c>
      <c r="AD58" s="57">
        <v>4.4225</v>
      </c>
      <c r="AE58" s="57">
        <v>6.8175</v>
      </c>
      <c r="AF58" s="57">
        <v>5.9275</v>
      </c>
      <c r="AG58" s="57">
        <v>9.36575000000001</v>
      </c>
      <c r="AH58">
        <v>9.11575</v>
      </c>
      <c r="AI58">
        <v>9.86325</v>
      </c>
      <c r="AJ58">
        <v>9.7025</v>
      </c>
      <c r="AK58">
        <v>9.5725</v>
      </c>
      <c r="AL58" s="57">
        <v>9.8825</v>
      </c>
      <c r="AM58" s="57">
        <v>10.7875</v>
      </c>
      <c r="AN58" s="57">
        <v>11.3025</v>
      </c>
      <c r="AO58" s="57">
        <v>11.5625</v>
      </c>
      <c r="AP58" s="57">
        <v>11.82</v>
      </c>
      <c r="AQ58">
        <v>14.5575</v>
      </c>
      <c r="AR58">
        <v>14.84</v>
      </c>
      <c r="AS58">
        <v>13.2325</v>
      </c>
      <c r="AT58">
        <v>14.9325</v>
      </c>
      <c r="AU58">
        <v>15.5</v>
      </c>
      <c r="AV58">
        <v>15.3175</v>
      </c>
      <c r="AW58">
        <v>14.34</v>
      </c>
      <c r="AX58">
        <v>15.165</v>
      </c>
      <c r="AY58">
        <v>13.4925</v>
      </c>
      <c r="AZ58">
        <v>13.775</v>
      </c>
      <c r="BA58">
        <v>15.305</v>
      </c>
      <c r="BB58">
        <v>17.1775</v>
      </c>
      <c r="BC58">
        <v>17.41</v>
      </c>
      <c r="BD58" s="57">
        <v>17.415</v>
      </c>
      <c r="BE58" s="57">
        <v>16.805</v>
      </c>
      <c r="BF58" s="57">
        <v>16.725</v>
      </c>
      <c r="BG58" s="57">
        <v>16.8788</v>
      </c>
      <c r="BH58" s="57">
        <v>17.775</v>
      </c>
      <c r="BI58" s="57">
        <v>17.8375</v>
      </c>
      <c r="BJ58" s="57">
        <v>17.3625</v>
      </c>
      <c r="BK58" s="57">
        <v>17.3625</v>
      </c>
      <c r="BL58" s="57">
        <v>17.7625</v>
      </c>
      <c r="BM58" s="57">
        <v>18.15</v>
      </c>
      <c r="BN58" s="57">
        <v>17.6775</v>
      </c>
      <c r="BO58" s="57">
        <v>17.195</v>
      </c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</row>
    <row r="59" spans="33:79">
      <c r="AG59" s="57"/>
      <c r="BI59" s="57"/>
      <c r="BJ59" s="57"/>
      <c r="BK59" s="57"/>
      <c r="BL59" s="57"/>
      <c r="BM59" s="57"/>
      <c r="BN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</row>
    <row r="60" spans="61:79"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</row>
    <row r="61" spans="61:79"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</row>
    <row r="62" spans="61:79"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</row>
    <row r="63" spans="61:79"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</row>
    <row r="64" spans="61:79"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</row>
    <row r="65" spans="61:79"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</row>
    <row r="66" spans="61:79"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</row>
    <row r="67" spans="61:79"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L58"/>
  <sheetViews>
    <sheetView topLeftCell="A21" workbookViewId="0">
      <pane xSplit="14" topLeftCell="BK1" activePane="topRight" state="frozen"/>
      <selection/>
      <selection pane="topRight" activeCell="I5" sqref="I5:I46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5" width="11.75" customWidth="1"/>
    <col min="17" max="17" width="12.875" hidden="1" customWidth="1"/>
    <col min="18" max="18" width="11.875" hidden="1" customWidth="1"/>
    <col min="19" max="19" width="13.375" customWidth="1"/>
    <col min="20" max="20" width="12" customWidth="1"/>
    <col min="21" max="21" width="13" customWidth="1"/>
    <col min="22" max="22" width="11.875" customWidth="1"/>
    <col min="23" max="23" width="12.375" customWidth="1"/>
    <col min="24" max="24" width="12.5" customWidth="1"/>
    <col min="25" max="26" width="12" customWidth="1"/>
    <col min="27" max="27" width="11.625" customWidth="1"/>
    <col min="28" max="28" width="11.75" customWidth="1"/>
    <col min="29" max="29" width="11.5" customWidth="1"/>
    <col min="30" max="30" width="11.625" customWidth="1"/>
    <col min="31" max="31" width="12.875" customWidth="1"/>
    <col min="32" max="32" width="12" customWidth="1"/>
    <col min="33" max="34" width="12.25" customWidth="1"/>
    <col min="35" max="35" width="11.875" customWidth="1"/>
    <col min="36" max="36" width="11.375" customWidth="1"/>
    <col min="37" max="37" width="12" customWidth="1"/>
    <col min="38" max="38" width="12.25" customWidth="1"/>
    <col min="39" max="39" width="12" customWidth="1"/>
    <col min="40" max="40" width="11.625" customWidth="1"/>
    <col min="41" max="41" width="12.375" customWidth="1"/>
    <col min="42" max="42" width="12.875" customWidth="1"/>
    <col min="43" max="43" width="11.5" customWidth="1"/>
    <col min="44" max="44" width="11.875" customWidth="1"/>
    <col min="45" max="45" width="12" customWidth="1"/>
    <col min="46" max="47" width="12.125" customWidth="1"/>
    <col min="48" max="48" width="13" customWidth="1"/>
    <col min="49" max="49" width="11.75" customWidth="1"/>
    <col min="50" max="50" width="12" customWidth="1"/>
    <col min="51" max="51" width="12.25" customWidth="1"/>
    <col min="52" max="52" width="12" customWidth="1"/>
    <col min="53" max="53" width="12.25" customWidth="1"/>
    <col min="54" max="54" width="11.375" customWidth="1"/>
    <col min="55" max="55" width="12.5" customWidth="1"/>
    <col min="56" max="56" width="11.875" customWidth="1"/>
    <col min="57" max="57" width="11.75" customWidth="1"/>
    <col min="58" max="58" width="11.375" customWidth="1"/>
    <col min="59" max="59" width="12.25" customWidth="1"/>
    <col min="60" max="60" width="12.75" customWidth="1"/>
    <col min="61" max="61" width="12" customWidth="1"/>
    <col min="62" max="63" width="12.625" customWidth="1"/>
    <col min="64" max="64" width="12.125" customWidth="1"/>
  </cols>
  <sheetData>
    <row r="1" ht="15.95" customHeight="1" spans="1:15">
      <c r="A1" s="45" t="s">
        <v>159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7"/>
      <c r="N1" s="57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45"/>
      <c r="J2" s="51"/>
      <c r="K2" s="56"/>
      <c r="L2" s="56"/>
      <c r="M2" s="57"/>
      <c r="N2" s="57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3"/>
      <c r="K3" s="56"/>
      <c r="L3" s="56"/>
      <c r="M3" s="57"/>
      <c r="N3" s="57"/>
      <c r="O3" s="53"/>
    </row>
    <row r="4" ht="15.95" customHeight="1" spans="1:64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6"/>
      <c r="L4" s="56"/>
      <c r="M4" s="57"/>
      <c r="N4" s="57"/>
      <c r="O4" s="53"/>
      <c r="Q4" s="54" t="s">
        <v>40</v>
      </c>
      <c r="R4" s="54" t="s">
        <v>42</v>
      </c>
      <c r="S4" s="54" t="s">
        <v>43</v>
      </c>
      <c r="T4" s="54" t="s">
        <v>45</v>
      </c>
      <c r="U4" s="54" t="s">
        <v>47</v>
      </c>
      <c r="V4" s="54" t="s">
        <v>11</v>
      </c>
      <c r="W4" s="54" t="s">
        <v>13</v>
      </c>
      <c r="X4" s="54" t="s">
        <v>14</v>
      </c>
      <c r="Y4" s="54" t="s">
        <v>15</v>
      </c>
      <c r="Z4" s="54" t="s">
        <v>17</v>
      </c>
      <c r="AA4" s="54" t="s">
        <v>18</v>
      </c>
      <c r="AB4" s="54" t="s">
        <v>19</v>
      </c>
      <c r="AC4" s="54" t="s">
        <v>20</v>
      </c>
      <c r="AD4" s="54" t="s">
        <v>105</v>
      </c>
      <c r="AE4" s="54" t="s">
        <v>21</v>
      </c>
      <c r="AF4" s="54" t="s">
        <v>49</v>
      </c>
      <c r="AG4" s="54" t="s">
        <v>22</v>
      </c>
      <c r="AH4" s="54" t="s">
        <v>50</v>
      </c>
      <c r="AI4" s="54" t="s">
        <v>23</v>
      </c>
      <c r="AJ4" s="54" t="s">
        <v>51</v>
      </c>
      <c r="AK4" s="54" t="s">
        <v>24</v>
      </c>
      <c r="AL4" s="54" t="s">
        <v>52</v>
      </c>
      <c r="AM4" s="54" t="s">
        <v>52</v>
      </c>
      <c r="AN4" s="54" t="s">
        <v>53</v>
      </c>
      <c r="AO4" s="54" t="s">
        <v>158</v>
      </c>
      <c r="AP4" s="54" t="s">
        <v>119</v>
      </c>
      <c r="AQ4" s="54" t="s">
        <v>26</v>
      </c>
      <c r="AR4" s="54" t="s">
        <v>27</v>
      </c>
      <c r="AS4" s="54" t="s">
        <v>116</v>
      </c>
      <c r="AT4" s="54" t="s">
        <v>28</v>
      </c>
      <c r="AU4" s="54" t="s">
        <v>134</v>
      </c>
      <c r="AV4" s="54" t="s">
        <v>29</v>
      </c>
      <c r="AW4" s="54" t="s">
        <v>120</v>
      </c>
      <c r="AX4" s="54" t="s">
        <v>30</v>
      </c>
      <c r="AY4" s="54" t="s">
        <v>121</v>
      </c>
      <c r="AZ4" s="54" t="s">
        <v>31</v>
      </c>
      <c r="BA4" s="54" t="s">
        <v>122</v>
      </c>
      <c r="BB4" s="54" t="s">
        <v>32</v>
      </c>
      <c r="BC4" s="54" t="s">
        <v>33</v>
      </c>
      <c r="BD4" s="54" t="s">
        <v>34</v>
      </c>
      <c r="BE4" s="54" t="s">
        <v>35</v>
      </c>
      <c r="BF4" s="54" t="s">
        <v>117</v>
      </c>
      <c r="BG4" s="54" t="s">
        <v>36</v>
      </c>
      <c r="BH4" s="54" t="s">
        <v>37</v>
      </c>
      <c r="BI4" s="54" t="s">
        <v>37</v>
      </c>
      <c r="BJ4" s="54" t="s">
        <v>126</v>
      </c>
      <c r="BK4" s="54" t="s">
        <v>128</v>
      </c>
      <c r="BL4" s="54" t="s">
        <v>130</v>
      </c>
    </row>
    <row r="5" ht="15.95" customHeight="1" spans="1:64">
      <c r="A5" s="85" t="s">
        <v>54</v>
      </c>
      <c r="B5" s="46"/>
      <c r="C5" s="46"/>
      <c r="D5" s="14">
        <v>10.2425</v>
      </c>
      <c r="E5" s="14">
        <v>12.5875</v>
      </c>
      <c r="F5" s="14">
        <v>12.6075</v>
      </c>
      <c r="G5" s="14">
        <f t="shared" ref="G5:G58" si="0">F5-E5</f>
        <v>0.0199999999999996</v>
      </c>
      <c r="H5" s="14">
        <f t="shared" ref="H5:H58" si="1">E5-D5</f>
        <v>2.345</v>
      </c>
      <c r="I5" s="14">
        <f t="shared" ref="I5:I58" si="2">F5-D5</f>
        <v>2.365</v>
      </c>
      <c r="J5" s="56"/>
      <c r="K5" s="56"/>
      <c r="L5" s="56"/>
      <c r="M5" s="57"/>
      <c r="N5" s="57"/>
      <c r="O5" s="56"/>
      <c r="P5" s="57"/>
      <c r="Q5" s="57">
        <v>-0.0174999999999983</v>
      </c>
      <c r="R5" s="54">
        <v>0.4025</v>
      </c>
      <c r="S5" s="57">
        <v>0.5175</v>
      </c>
      <c r="T5" s="57">
        <v>0.609999999999999</v>
      </c>
      <c r="U5">
        <v>0.640000000000001</v>
      </c>
      <c r="V5">
        <v>0.5825</v>
      </c>
      <c r="W5">
        <v>0.592499999999999</v>
      </c>
      <c r="Y5" s="57">
        <v>0.974300000000001</v>
      </c>
      <c r="Z5" s="57">
        <v>1.0475</v>
      </c>
      <c r="AA5" s="57">
        <v>1.150155</v>
      </c>
      <c r="AB5" s="57">
        <v>1.185155</v>
      </c>
      <c r="AC5" s="57">
        <v>1.358702765</v>
      </c>
      <c r="AD5">
        <v>1.32</v>
      </c>
      <c r="AE5">
        <v>1.39</v>
      </c>
      <c r="AF5">
        <v>1.4375</v>
      </c>
      <c r="AG5">
        <v>1.49</v>
      </c>
      <c r="AH5">
        <v>1.5975</v>
      </c>
      <c r="AI5" s="57">
        <v>1.665</v>
      </c>
      <c r="AJ5" s="57">
        <v>1.7575</v>
      </c>
      <c r="AK5">
        <v>1.74</v>
      </c>
      <c r="AL5">
        <v>1.78</v>
      </c>
      <c r="AM5">
        <v>1.8925</v>
      </c>
      <c r="AN5">
        <v>1.8975</v>
      </c>
      <c r="AO5">
        <v>1.845</v>
      </c>
      <c r="AP5">
        <v>1.9075</v>
      </c>
      <c r="AQ5">
        <v>1.9375</v>
      </c>
      <c r="AR5">
        <v>1.9225</v>
      </c>
      <c r="AS5">
        <v>1.8375</v>
      </c>
      <c r="AT5">
        <v>1.84</v>
      </c>
      <c r="AU5">
        <v>1.8875</v>
      </c>
      <c r="AV5">
        <v>1.9001</v>
      </c>
      <c r="AW5">
        <v>1.7026</v>
      </c>
      <c r="AX5">
        <v>1.8476</v>
      </c>
      <c r="AY5">
        <v>1.9175</v>
      </c>
      <c r="AZ5" s="57">
        <v>1.99</v>
      </c>
      <c r="BA5" s="57">
        <v>1.9875</v>
      </c>
      <c r="BB5" s="57">
        <v>2.0625</v>
      </c>
      <c r="BC5">
        <v>1.96</v>
      </c>
      <c r="BD5" s="57">
        <v>1.99528</v>
      </c>
      <c r="BE5" s="57">
        <v>1.98028</v>
      </c>
      <c r="BF5">
        <v>2.1825</v>
      </c>
      <c r="BG5">
        <v>2.1825</v>
      </c>
      <c r="BH5" s="57">
        <v>2.335</v>
      </c>
      <c r="BI5" s="57">
        <v>2.2775</v>
      </c>
      <c r="BJ5" s="57"/>
      <c r="BK5" s="57">
        <v>2.3625</v>
      </c>
      <c r="BL5" s="57">
        <v>2.345</v>
      </c>
    </row>
    <row r="6" ht="15.95" customHeight="1" spans="1:64">
      <c r="A6" s="85" t="s">
        <v>55</v>
      </c>
      <c r="B6" s="46"/>
      <c r="C6" s="46"/>
      <c r="D6" s="14">
        <v>21.545</v>
      </c>
      <c r="E6" s="14">
        <v>25.555</v>
      </c>
      <c r="F6" s="14">
        <v>25.6275</v>
      </c>
      <c r="G6" s="14">
        <f t="shared" si="0"/>
        <v>0.072499999999998</v>
      </c>
      <c r="H6" s="14">
        <f t="shared" si="1"/>
        <v>4.01</v>
      </c>
      <c r="I6" s="14">
        <f t="shared" si="2"/>
        <v>4.0825</v>
      </c>
      <c r="J6" s="56"/>
      <c r="K6" s="56"/>
      <c r="L6" s="56"/>
      <c r="M6" s="57"/>
      <c r="N6" s="57"/>
      <c r="O6" s="56"/>
      <c r="P6" s="57"/>
      <c r="Q6" s="57">
        <v>0.0960975609755934</v>
      </c>
      <c r="R6">
        <v>0.904999999999998</v>
      </c>
      <c r="S6" s="57">
        <v>1.0775</v>
      </c>
      <c r="T6" s="57">
        <v>1.1725</v>
      </c>
      <c r="U6">
        <v>1.22</v>
      </c>
      <c r="V6">
        <v>1.1425</v>
      </c>
      <c r="W6">
        <v>1.1725</v>
      </c>
      <c r="Y6" s="57">
        <v>1.8947</v>
      </c>
      <c r="Z6" s="57">
        <v>2.03</v>
      </c>
      <c r="AA6" s="57">
        <v>2.22894</v>
      </c>
      <c r="AB6" s="57">
        <v>2.23394</v>
      </c>
      <c r="AC6" s="57">
        <v>2.52568471999999</v>
      </c>
      <c r="AD6">
        <v>2.445</v>
      </c>
      <c r="AE6">
        <v>2.535</v>
      </c>
      <c r="AF6">
        <v>2.665</v>
      </c>
      <c r="AG6">
        <v>2.715</v>
      </c>
      <c r="AH6">
        <v>2.905</v>
      </c>
      <c r="AI6" s="57">
        <v>3.015</v>
      </c>
      <c r="AJ6" s="57">
        <v>3.16999999999999</v>
      </c>
      <c r="AK6">
        <v>3.11</v>
      </c>
      <c r="AL6">
        <v>3.2275</v>
      </c>
      <c r="AM6">
        <v>3.39</v>
      </c>
      <c r="AN6">
        <v>3.4175</v>
      </c>
      <c r="AO6">
        <v>3.355</v>
      </c>
      <c r="AP6">
        <v>3.445</v>
      </c>
      <c r="AQ6">
        <v>3.4525</v>
      </c>
      <c r="AR6">
        <v>3.43499999999999</v>
      </c>
      <c r="AS6">
        <v>3.385</v>
      </c>
      <c r="AT6">
        <v>3.345</v>
      </c>
      <c r="AU6">
        <v>3.4375</v>
      </c>
      <c r="AV6">
        <v>3.4303</v>
      </c>
      <c r="AW6">
        <v>3.2103</v>
      </c>
      <c r="AX6">
        <v>3.3678</v>
      </c>
      <c r="AY6">
        <v>3.41</v>
      </c>
      <c r="AZ6" s="57">
        <v>3.525</v>
      </c>
      <c r="BA6" s="57">
        <v>3.55</v>
      </c>
      <c r="BB6" s="57">
        <v>3.665</v>
      </c>
      <c r="BC6">
        <v>3.625</v>
      </c>
      <c r="BD6" s="57">
        <v>3.69025</v>
      </c>
      <c r="BE6" s="57">
        <v>3.82525</v>
      </c>
      <c r="BF6">
        <v>3.845</v>
      </c>
      <c r="BG6">
        <v>3.8225</v>
      </c>
      <c r="BH6" s="57">
        <v>4.0275</v>
      </c>
      <c r="BI6" s="57">
        <v>4</v>
      </c>
      <c r="BJ6" s="57"/>
      <c r="BK6" s="57">
        <v>4.105</v>
      </c>
      <c r="BL6" s="57">
        <v>4.01</v>
      </c>
    </row>
    <row r="7" ht="15.95" customHeight="1" spans="1:64">
      <c r="A7" s="85" t="s">
        <v>56</v>
      </c>
      <c r="B7" s="46"/>
      <c r="C7" s="46"/>
      <c r="D7" s="14">
        <v>33.4575</v>
      </c>
      <c r="E7" s="14">
        <v>39.01</v>
      </c>
      <c r="F7" s="14">
        <v>39.165</v>
      </c>
      <c r="G7" s="14">
        <f t="shared" si="0"/>
        <v>0.155000000000001</v>
      </c>
      <c r="H7" s="14">
        <f t="shared" si="1"/>
        <v>5.55249999999999</v>
      </c>
      <c r="I7" s="14">
        <f t="shared" si="2"/>
        <v>5.7075</v>
      </c>
      <c r="J7" s="56"/>
      <c r="K7" s="56"/>
      <c r="L7" s="56"/>
      <c r="M7" s="57"/>
      <c r="N7" s="57"/>
      <c r="O7" s="56"/>
      <c r="P7" s="57"/>
      <c r="Q7" s="57">
        <v>0.228597560975594</v>
      </c>
      <c r="R7">
        <v>1.3325</v>
      </c>
      <c r="S7" s="57">
        <v>1.57</v>
      </c>
      <c r="T7" s="57">
        <v>1.74</v>
      </c>
      <c r="U7">
        <v>1.8175</v>
      </c>
      <c r="V7">
        <v>1.695</v>
      </c>
      <c r="W7">
        <v>1.7575</v>
      </c>
      <c r="Y7" s="57">
        <v>2.7948</v>
      </c>
      <c r="Z7" s="57">
        <v>2.995</v>
      </c>
      <c r="AA7" s="57">
        <v>3.28850999999999</v>
      </c>
      <c r="AB7" s="57">
        <v>3.29850999999999</v>
      </c>
      <c r="AC7" s="57">
        <v>3.66594463</v>
      </c>
      <c r="AD7">
        <v>3.54</v>
      </c>
      <c r="AE7">
        <v>3.66249999999999</v>
      </c>
      <c r="AF7">
        <v>3.8525</v>
      </c>
      <c r="AG7">
        <v>3.9375</v>
      </c>
      <c r="AH7">
        <v>4.1525</v>
      </c>
      <c r="AI7" s="57">
        <v>4.3275</v>
      </c>
      <c r="AJ7" s="57">
        <v>4.51749999999999</v>
      </c>
      <c r="AK7">
        <v>4.44</v>
      </c>
      <c r="AL7">
        <v>4.62</v>
      </c>
      <c r="AM7">
        <v>4.8475</v>
      </c>
      <c r="AN7">
        <v>4.88249999999999</v>
      </c>
      <c r="AO7">
        <v>4.785</v>
      </c>
      <c r="AP7">
        <v>4.9</v>
      </c>
      <c r="AQ7">
        <v>4.9225</v>
      </c>
      <c r="AR7">
        <v>4.86749999999999</v>
      </c>
      <c r="AS7">
        <v>4.835</v>
      </c>
      <c r="AT7">
        <v>4.7825</v>
      </c>
      <c r="AU7">
        <v>4.9125</v>
      </c>
      <c r="AV7">
        <v>4.88639999999999</v>
      </c>
      <c r="AW7">
        <v>4.6264</v>
      </c>
      <c r="AX7">
        <v>4.80389999999999</v>
      </c>
      <c r="AY7">
        <v>4.80499999999999</v>
      </c>
      <c r="AZ7" s="57">
        <v>4.93749999999999</v>
      </c>
      <c r="BA7" s="57">
        <v>5.06249999999999</v>
      </c>
      <c r="BB7" s="57">
        <v>5.1625</v>
      </c>
      <c r="BC7">
        <v>5.175</v>
      </c>
      <c r="BD7" s="57">
        <v>5.26815</v>
      </c>
      <c r="BE7" s="57">
        <v>5.44564999999999</v>
      </c>
      <c r="BF7">
        <v>5.39</v>
      </c>
      <c r="BG7">
        <v>5.35749999999999</v>
      </c>
      <c r="BH7" s="57">
        <v>5.5875</v>
      </c>
      <c r="BI7" s="57">
        <v>5.5725</v>
      </c>
      <c r="BJ7" s="57"/>
      <c r="BK7" s="57">
        <v>5.7225</v>
      </c>
      <c r="BL7" s="57">
        <v>5.55249999999999</v>
      </c>
    </row>
    <row r="8" ht="15.95" customHeight="1" spans="1:64">
      <c r="A8" s="85" t="s">
        <v>57</v>
      </c>
      <c r="B8" s="46"/>
      <c r="C8" s="46"/>
      <c r="D8" s="14">
        <v>40.515</v>
      </c>
      <c r="E8" s="14">
        <v>47.275</v>
      </c>
      <c r="F8" s="14">
        <v>47.4375</v>
      </c>
      <c r="G8" s="14">
        <f t="shared" si="0"/>
        <v>0.162500000000001</v>
      </c>
      <c r="H8" s="14">
        <f t="shared" si="1"/>
        <v>6.76</v>
      </c>
      <c r="I8" s="14">
        <f t="shared" si="2"/>
        <v>6.9225</v>
      </c>
      <c r="J8" s="56"/>
      <c r="K8" s="56"/>
      <c r="L8" s="56"/>
      <c r="M8" s="57"/>
      <c r="N8" s="57"/>
      <c r="O8" s="56"/>
      <c r="P8" s="57"/>
      <c r="Q8" s="57">
        <v>0.159999999999997</v>
      </c>
      <c r="R8">
        <v>1.7275</v>
      </c>
      <c r="S8" s="57">
        <v>1.9825</v>
      </c>
      <c r="T8" s="57">
        <v>2.29000000000001</v>
      </c>
      <c r="U8">
        <v>2.28</v>
      </c>
      <c r="V8">
        <v>2.11</v>
      </c>
      <c r="W8">
        <v>2.2925</v>
      </c>
      <c r="Y8" s="57">
        <v>3.6541</v>
      </c>
      <c r="Z8" s="57">
        <v>3.73</v>
      </c>
      <c r="AA8" s="57">
        <v>4.09554</v>
      </c>
      <c r="AB8" s="57">
        <v>4.26054</v>
      </c>
      <c r="AC8" s="57">
        <v>4.64929302</v>
      </c>
      <c r="AD8">
        <v>4.4475</v>
      </c>
      <c r="AE8">
        <v>4.515</v>
      </c>
      <c r="AF8">
        <v>4.875</v>
      </c>
      <c r="AG8">
        <v>4.9975</v>
      </c>
      <c r="AH8">
        <v>4.935</v>
      </c>
      <c r="AI8" s="57">
        <v>5.49</v>
      </c>
      <c r="AJ8" s="57">
        <v>5.71</v>
      </c>
      <c r="AK8">
        <v>5.585</v>
      </c>
      <c r="AL8">
        <v>5.8375</v>
      </c>
      <c r="AM8">
        <v>6.1175</v>
      </c>
      <c r="AN8">
        <v>6.17999999999999</v>
      </c>
      <c r="AO8">
        <v>6.0425</v>
      </c>
      <c r="AP8">
        <v>6.14</v>
      </c>
      <c r="AQ8">
        <v>6.205</v>
      </c>
      <c r="AR8">
        <v>5.97499999999999</v>
      </c>
      <c r="AS8">
        <v>6.0575</v>
      </c>
      <c r="AT8">
        <v>6.02500000000001</v>
      </c>
      <c r="AU8">
        <v>6.05</v>
      </c>
      <c r="AV8">
        <v>6.0104</v>
      </c>
      <c r="AW8">
        <v>5.7629</v>
      </c>
      <c r="AX8">
        <v>5.9329</v>
      </c>
      <c r="AY8">
        <v>5.86</v>
      </c>
      <c r="AZ8" s="57">
        <v>5.67749999999999</v>
      </c>
      <c r="BA8" s="57">
        <v>6.18749999999999</v>
      </c>
      <c r="BB8" s="57">
        <v>6.24250000000001</v>
      </c>
      <c r="BC8">
        <v>6.3625</v>
      </c>
      <c r="BD8" s="57">
        <v>6.477025</v>
      </c>
      <c r="BE8" s="57">
        <v>6.914525</v>
      </c>
      <c r="BF8">
        <v>6.6475</v>
      </c>
      <c r="BG8">
        <v>6.56999999999999</v>
      </c>
      <c r="BH8" s="57">
        <v>6.9425</v>
      </c>
      <c r="BI8" s="57">
        <v>6.7675</v>
      </c>
      <c r="BJ8" s="57"/>
      <c r="BK8" s="57">
        <v>6.89</v>
      </c>
      <c r="BL8" s="57">
        <v>6.76</v>
      </c>
    </row>
    <row r="9" ht="15.95" customHeight="1" spans="1:64">
      <c r="A9" s="85" t="s">
        <v>58</v>
      </c>
      <c r="B9" s="46"/>
      <c r="C9" s="46"/>
      <c r="D9" s="14">
        <v>36.835</v>
      </c>
      <c r="E9" s="14">
        <v>44.7925</v>
      </c>
      <c r="F9" s="14">
        <v>44.995</v>
      </c>
      <c r="G9" s="14">
        <f t="shared" si="0"/>
        <v>0.202500000000001</v>
      </c>
      <c r="H9" s="14">
        <f t="shared" si="1"/>
        <v>7.9575</v>
      </c>
      <c r="I9" s="14">
        <f t="shared" si="2"/>
        <v>8.16</v>
      </c>
      <c r="J9" s="56"/>
      <c r="K9" s="56"/>
      <c r="L9" s="56"/>
      <c r="M9" s="57"/>
      <c r="N9" s="57"/>
      <c r="O9" s="56"/>
      <c r="P9" s="57"/>
      <c r="Q9" s="57">
        <v>0.082499999999996</v>
      </c>
      <c r="R9">
        <v>2.14</v>
      </c>
      <c r="S9" s="57">
        <v>2.43</v>
      </c>
      <c r="T9" s="57">
        <v>2.87250000000001</v>
      </c>
      <c r="U9">
        <v>2.785</v>
      </c>
      <c r="V9">
        <v>2.4775</v>
      </c>
      <c r="W9">
        <v>2.85749999999999</v>
      </c>
      <c r="Y9" s="57">
        <v>4.53650000000001</v>
      </c>
      <c r="Z9" s="57">
        <v>4.4825</v>
      </c>
      <c r="AA9" s="57">
        <v>4.921785</v>
      </c>
      <c r="AB9" s="57">
        <v>5.211785</v>
      </c>
      <c r="AC9" s="57">
        <v>5.679010955</v>
      </c>
      <c r="AD9">
        <v>5.33</v>
      </c>
      <c r="AE9">
        <v>5.3525</v>
      </c>
      <c r="AF9">
        <v>5.955</v>
      </c>
      <c r="AG9">
        <v>6</v>
      </c>
      <c r="AH9">
        <v>5.995</v>
      </c>
      <c r="AI9" s="57">
        <v>6.575</v>
      </c>
      <c r="AJ9" s="57">
        <v>6.80249999999999</v>
      </c>
      <c r="AK9">
        <v>6.8225</v>
      </c>
      <c r="AL9">
        <v>6.9975</v>
      </c>
      <c r="AM9">
        <v>7.4</v>
      </c>
      <c r="AN9">
        <v>7.42749999999999</v>
      </c>
      <c r="AO9">
        <v>7.23</v>
      </c>
      <c r="AP9">
        <v>7.3725</v>
      </c>
      <c r="AQ9">
        <v>7.5075</v>
      </c>
      <c r="AR9">
        <v>7.04749999999999</v>
      </c>
      <c r="AS9">
        <v>7.23</v>
      </c>
      <c r="AT9">
        <v>7.10000000000001</v>
      </c>
      <c r="AU9">
        <v>7.14</v>
      </c>
      <c r="AV9">
        <v>7.1184</v>
      </c>
      <c r="AW9">
        <v>6.81590000000001</v>
      </c>
      <c r="AX9">
        <v>6.94839999999999</v>
      </c>
      <c r="AY9">
        <v>6.845</v>
      </c>
      <c r="AZ9" s="57">
        <v>6.66249999999999</v>
      </c>
      <c r="BA9" s="57">
        <v>7.29249999999999</v>
      </c>
      <c r="BB9" s="57">
        <v>7.35750000000001</v>
      </c>
      <c r="BC9">
        <v>7.56000000000001</v>
      </c>
      <c r="BD9" s="57">
        <v>7.69608</v>
      </c>
      <c r="BE9" s="57">
        <v>8.20108</v>
      </c>
      <c r="BF9">
        <v>7.8075</v>
      </c>
      <c r="BG9">
        <v>7.72249999999999</v>
      </c>
      <c r="BH9" s="57">
        <v>8.175</v>
      </c>
      <c r="BI9" s="57">
        <v>7.93</v>
      </c>
      <c r="BJ9" s="57"/>
      <c r="BK9" s="57">
        <v>8.035</v>
      </c>
      <c r="BL9" s="57">
        <v>7.9575</v>
      </c>
    </row>
    <row r="10" ht="15.95" customHeight="1" spans="1:64">
      <c r="A10" s="85" t="s">
        <v>59</v>
      </c>
      <c r="B10" s="46"/>
      <c r="C10" s="46"/>
      <c r="D10" s="14">
        <v>30.565</v>
      </c>
      <c r="E10" s="14">
        <v>39.755</v>
      </c>
      <c r="F10" s="14">
        <v>40.015</v>
      </c>
      <c r="G10" s="14">
        <f t="shared" si="0"/>
        <v>0.259999999999998</v>
      </c>
      <c r="H10" s="14">
        <f t="shared" si="1"/>
        <v>9.19</v>
      </c>
      <c r="I10" s="14">
        <f t="shared" si="2"/>
        <v>9.45</v>
      </c>
      <c r="J10" s="56"/>
      <c r="K10" s="56"/>
      <c r="L10" s="56"/>
      <c r="M10" s="57"/>
      <c r="N10" s="57"/>
      <c r="O10" s="56"/>
      <c r="P10" s="57"/>
      <c r="Q10" s="57">
        <v>0.233597560975596</v>
      </c>
      <c r="R10">
        <v>2.5725</v>
      </c>
      <c r="S10" s="57">
        <v>2.885</v>
      </c>
      <c r="T10" s="57">
        <v>3.39500000000001</v>
      </c>
      <c r="U10">
        <v>3.335</v>
      </c>
      <c r="V10">
        <v>2.9625</v>
      </c>
      <c r="W10">
        <v>3.375</v>
      </c>
      <c r="Y10" s="57">
        <v>5.35070000000001</v>
      </c>
      <c r="Z10" s="57">
        <v>5.3475</v>
      </c>
      <c r="AA10" s="57">
        <v>5.871555</v>
      </c>
      <c r="AB10" s="57">
        <v>6.18155499999999</v>
      </c>
      <c r="AC10" s="57">
        <v>6.72848846500001</v>
      </c>
      <c r="AD10">
        <v>6.34</v>
      </c>
      <c r="AE10">
        <v>6.36</v>
      </c>
      <c r="AF10">
        <v>7.025</v>
      </c>
      <c r="AG10">
        <v>7.07</v>
      </c>
      <c r="AH10">
        <v>7.105</v>
      </c>
      <c r="AI10" s="57">
        <v>7.6975</v>
      </c>
      <c r="AJ10" s="57">
        <v>8.0125</v>
      </c>
      <c r="AK10">
        <v>7.9325</v>
      </c>
      <c r="AL10">
        <v>8.17499999999999</v>
      </c>
      <c r="AM10">
        <v>8.5975</v>
      </c>
      <c r="AN10">
        <v>8.64</v>
      </c>
      <c r="AO10">
        <v>8.39499999999999</v>
      </c>
      <c r="AP10">
        <v>8.5775</v>
      </c>
      <c r="AQ10">
        <v>8.705</v>
      </c>
      <c r="AR10">
        <v>8.22</v>
      </c>
      <c r="AS10">
        <v>8.43</v>
      </c>
      <c r="AT10">
        <v>8.34250000000001</v>
      </c>
      <c r="AU10">
        <v>8.355</v>
      </c>
      <c r="AV10">
        <v>8.3244</v>
      </c>
      <c r="AW10">
        <v>7.9769</v>
      </c>
      <c r="AX10">
        <v>8.13689999999999</v>
      </c>
      <c r="AY10">
        <v>7.9975</v>
      </c>
      <c r="AZ10" s="57">
        <v>7.82499999999999</v>
      </c>
      <c r="BA10" s="57">
        <v>8.50499999999999</v>
      </c>
      <c r="BB10" s="57">
        <v>8.59000000000001</v>
      </c>
      <c r="BC10">
        <v>8.79250000000001</v>
      </c>
      <c r="BD10" s="57">
        <v>8.950765</v>
      </c>
      <c r="BE10" s="57">
        <v>9.170765</v>
      </c>
      <c r="BF10">
        <v>8.99750000000001</v>
      </c>
      <c r="BG10">
        <v>8.95499999999999</v>
      </c>
      <c r="BH10" s="57">
        <v>9.44250000000001</v>
      </c>
      <c r="BI10" s="57">
        <v>9.2075</v>
      </c>
      <c r="BJ10" s="57"/>
      <c r="BK10" s="57">
        <v>9.31750000000001</v>
      </c>
      <c r="BL10" s="57">
        <v>9.18999999999999</v>
      </c>
    </row>
    <row r="11" ht="15.95" customHeight="1" spans="1:64">
      <c r="A11" s="85" t="s">
        <v>60</v>
      </c>
      <c r="B11" s="46"/>
      <c r="C11" s="46"/>
      <c r="D11" s="14">
        <v>26.11</v>
      </c>
      <c r="E11" s="14">
        <v>36.4475</v>
      </c>
      <c r="F11" s="14">
        <v>36.72</v>
      </c>
      <c r="G11" s="14">
        <f t="shared" si="0"/>
        <v>0.272500000000001</v>
      </c>
      <c r="H11" s="14">
        <f t="shared" si="1"/>
        <v>10.3375</v>
      </c>
      <c r="I11" s="14">
        <f t="shared" si="2"/>
        <v>10.61</v>
      </c>
      <c r="J11" s="56"/>
      <c r="K11" s="56"/>
      <c r="L11" s="56"/>
      <c r="M11" s="57"/>
      <c r="N11" s="57"/>
      <c r="O11" s="56"/>
      <c r="P11" s="57"/>
      <c r="Q11" s="57">
        <v>0.378597560975599</v>
      </c>
      <c r="R11">
        <v>3.03</v>
      </c>
      <c r="S11" s="57">
        <v>3.34</v>
      </c>
      <c r="T11" s="57">
        <v>3.89250000000001</v>
      </c>
      <c r="U11">
        <v>3.89</v>
      </c>
      <c r="V11">
        <v>3.48250000000001</v>
      </c>
      <c r="W11">
        <v>3.89</v>
      </c>
      <c r="Y11" s="57">
        <v>6.14170000000001</v>
      </c>
      <c r="Z11" s="57">
        <v>6.245</v>
      </c>
      <c r="AA11" s="57">
        <v>6.85701</v>
      </c>
      <c r="AB11" s="57">
        <v>7.16951</v>
      </c>
      <c r="AC11" s="57">
        <v>7.76209763000001</v>
      </c>
      <c r="AD11">
        <v>7.3575</v>
      </c>
      <c r="AE11">
        <v>7.3475</v>
      </c>
      <c r="AF11">
        <v>8.09</v>
      </c>
      <c r="AG11">
        <v>8.1225</v>
      </c>
      <c r="AH11">
        <v>8.22</v>
      </c>
      <c r="AI11" s="57">
        <v>8.785</v>
      </c>
      <c r="AJ11" s="57">
        <v>9.1475</v>
      </c>
      <c r="AK11">
        <v>9.01000000000001</v>
      </c>
      <c r="AL11">
        <v>9.3075</v>
      </c>
      <c r="AM11">
        <v>9.745</v>
      </c>
      <c r="AN11">
        <v>9.8275</v>
      </c>
      <c r="AO11">
        <v>9.51499999999999</v>
      </c>
      <c r="AP11">
        <v>9.7475</v>
      </c>
      <c r="AQ11">
        <v>9.79750000000001</v>
      </c>
      <c r="AR11">
        <v>9.31</v>
      </c>
      <c r="AS11">
        <v>9.57750000000001</v>
      </c>
      <c r="AT11">
        <v>9.51500000000001</v>
      </c>
      <c r="AU11">
        <v>9.54000000000001</v>
      </c>
      <c r="AV11">
        <v>9.4968</v>
      </c>
      <c r="AW11">
        <v>9.0968</v>
      </c>
      <c r="AX11">
        <v>9.2993</v>
      </c>
      <c r="AY11">
        <v>9.0975</v>
      </c>
      <c r="AZ11" s="57">
        <v>8.96999999999999</v>
      </c>
      <c r="BA11" s="57">
        <v>9.63999999999999</v>
      </c>
      <c r="BB11" s="57">
        <v>9.77000000000001</v>
      </c>
      <c r="BC11">
        <v>10.0225</v>
      </c>
      <c r="BD11" s="57">
        <v>10.202905</v>
      </c>
      <c r="BE11" s="57">
        <v>10.357905</v>
      </c>
      <c r="BF11">
        <v>10.1925</v>
      </c>
      <c r="BG11">
        <v>10.1225</v>
      </c>
      <c r="BH11" s="57">
        <v>10.655</v>
      </c>
      <c r="BI11" s="57">
        <v>10.3675</v>
      </c>
      <c r="BJ11" s="57"/>
      <c r="BK11" s="57">
        <v>10.4775</v>
      </c>
      <c r="BL11" s="57">
        <v>10.3375</v>
      </c>
    </row>
    <row r="12" ht="15.95" customHeight="1" spans="1:64">
      <c r="A12" s="85" t="s">
        <v>61</v>
      </c>
      <c r="B12" s="46"/>
      <c r="C12" s="46"/>
      <c r="D12" s="14">
        <v>22.1175</v>
      </c>
      <c r="E12" s="14">
        <v>33.5225</v>
      </c>
      <c r="F12" s="14">
        <v>33.8125</v>
      </c>
      <c r="G12" s="14">
        <f t="shared" si="0"/>
        <v>0.289999999999999</v>
      </c>
      <c r="H12" s="14">
        <f t="shared" si="1"/>
        <v>11.405</v>
      </c>
      <c r="I12" s="14">
        <f t="shared" si="2"/>
        <v>11.695</v>
      </c>
      <c r="J12" s="56"/>
      <c r="K12" s="56"/>
      <c r="L12" s="56"/>
      <c r="M12" s="57"/>
      <c r="N12" s="57"/>
      <c r="O12" s="56"/>
      <c r="P12" s="57"/>
      <c r="Q12" s="57">
        <v>0.27</v>
      </c>
      <c r="R12">
        <v>3.475</v>
      </c>
      <c r="S12" s="57">
        <v>3.7725</v>
      </c>
      <c r="T12" s="57">
        <v>4.38000000000001</v>
      </c>
      <c r="U12">
        <v>4.445</v>
      </c>
      <c r="V12">
        <v>3.9675</v>
      </c>
      <c r="W12">
        <v>4.3875</v>
      </c>
      <c r="Y12" s="57">
        <v>6.9198</v>
      </c>
      <c r="Z12" s="57">
        <v>7.0775</v>
      </c>
      <c r="AA12" s="57">
        <v>7.771095</v>
      </c>
      <c r="AB12" s="57">
        <v>8.14109499999999</v>
      </c>
      <c r="AC12" s="57">
        <v>8.784668485</v>
      </c>
      <c r="AD12">
        <v>8.33</v>
      </c>
      <c r="AE12">
        <v>8.32</v>
      </c>
      <c r="AF12">
        <v>9.1425</v>
      </c>
      <c r="AG12">
        <v>9.145</v>
      </c>
      <c r="AH12">
        <v>9.2825</v>
      </c>
      <c r="AI12" s="57">
        <v>9.845</v>
      </c>
      <c r="AJ12" s="57">
        <v>10.2425</v>
      </c>
      <c r="AK12">
        <v>10.065</v>
      </c>
      <c r="AL12">
        <v>10.4125</v>
      </c>
      <c r="AM12">
        <v>10.83</v>
      </c>
      <c r="AN12">
        <v>10.9925</v>
      </c>
      <c r="AO12">
        <v>10.6025</v>
      </c>
      <c r="AP12">
        <v>10.905</v>
      </c>
      <c r="AQ12">
        <v>10.8775</v>
      </c>
      <c r="AR12">
        <v>10.385</v>
      </c>
      <c r="AS12">
        <v>10.6825</v>
      </c>
      <c r="AT12">
        <v>10.6325</v>
      </c>
      <c r="AU12">
        <v>10.6475</v>
      </c>
      <c r="AV12">
        <v>10.5926</v>
      </c>
      <c r="AW12">
        <v>10.1651</v>
      </c>
      <c r="AX12">
        <v>10.3551</v>
      </c>
      <c r="AY12">
        <v>10.0225</v>
      </c>
      <c r="AZ12" s="57">
        <v>9.94249999999999</v>
      </c>
      <c r="BA12" s="57">
        <v>10.715</v>
      </c>
      <c r="BB12" s="57">
        <v>11.1725</v>
      </c>
      <c r="BC12">
        <v>11.4625</v>
      </c>
      <c r="BD12" s="57">
        <v>11.668825</v>
      </c>
      <c r="BE12" s="57">
        <v>11.946325</v>
      </c>
      <c r="BF12">
        <v>11.3175</v>
      </c>
      <c r="BG12">
        <v>11.2175</v>
      </c>
      <c r="BH12" s="57">
        <v>11.765</v>
      </c>
      <c r="BI12" s="57">
        <v>11.4075</v>
      </c>
      <c r="BJ12" s="57"/>
      <c r="BK12" s="57">
        <v>11.5825</v>
      </c>
      <c r="BL12" s="57">
        <v>11.405</v>
      </c>
    </row>
    <row r="13" ht="15.95" customHeight="1" spans="1:64">
      <c r="A13" s="85" t="s">
        <v>62</v>
      </c>
      <c r="B13" s="46"/>
      <c r="C13" s="46"/>
      <c r="D13" s="14">
        <v>16.4325</v>
      </c>
      <c r="E13" s="14">
        <v>28.7875</v>
      </c>
      <c r="F13" s="14">
        <v>29.1325</v>
      </c>
      <c r="G13" s="14">
        <f t="shared" si="0"/>
        <v>0.344999999999999</v>
      </c>
      <c r="H13" s="14">
        <f t="shared" si="1"/>
        <v>12.355</v>
      </c>
      <c r="I13" s="14">
        <f t="shared" si="2"/>
        <v>12.7</v>
      </c>
      <c r="J13" s="56"/>
      <c r="K13" s="56"/>
      <c r="L13" s="56"/>
      <c r="M13" s="57"/>
      <c r="N13" s="57"/>
      <c r="O13" s="56"/>
      <c r="P13" s="57"/>
      <c r="Q13" s="57">
        <v>0.154999999999998</v>
      </c>
      <c r="R13">
        <v>3.8725</v>
      </c>
      <c r="S13" s="57">
        <v>4.1475</v>
      </c>
      <c r="T13" s="57">
        <v>4.81000000000001</v>
      </c>
      <c r="U13">
        <v>4.835</v>
      </c>
      <c r="V13">
        <v>4.2725</v>
      </c>
      <c r="W13">
        <v>4.7825</v>
      </c>
      <c r="Y13" s="57">
        <v>7.59080000000001</v>
      </c>
      <c r="Z13" s="57">
        <v>7.7575</v>
      </c>
      <c r="AA13" s="57">
        <v>8.517735</v>
      </c>
      <c r="AB13" s="57">
        <v>9.00773499999999</v>
      </c>
      <c r="AC13" s="57">
        <v>9.695970805</v>
      </c>
      <c r="AD13">
        <v>9.17</v>
      </c>
      <c r="AE13">
        <v>9.16249999999999</v>
      </c>
      <c r="AF13">
        <v>10.0675</v>
      </c>
      <c r="AG13">
        <v>10.15</v>
      </c>
      <c r="AH13">
        <v>10.2575</v>
      </c>
      <c r="AI13" s="57">
        <v>10.85</v>
      </c>
      <c r="AJ13" s="57">
        <v>11.25</v>
      </c>
      <c r="AK13">
        <v>11.13</v>
      </c>
      <c r="AL13">
        <v>11.51</v>
      </c>
      <c r="AM13">
        <v>11.915</v>
      </c>
      <c r="AN13">
        <v>12.085</v>
      </c>
      <c r="AO13">
        <v>11.675</v>
      </c>
      <c r="AP13">
        <v>12.035</v>
      </c>
      <c r="AQ13">
        <v>11.98</v>
      </c>
      <c r="AR13">
        <v>11.38</v>
      </c>
      <c r="AS13">
        <v>11.6975</v>
      </c>
      <c r="AT13">
        <v>11.67</v>
      </c>
      <c r="AU13">
        <v>11.67</v>
      </c>
      <c r="AV13">
        <v>11.5917</v>
      </c>
      <c r="AW13">
        <v>11.1517</v>
      </c>
      <c r="AX13">
        <v>11.3242</v>
      </c>
      <c r="AY13">
        <v>10.9175</v>
      </c>
      <c r="AZ13" s="57">
        <v>10.8725</v>
      </c>
      <c r="BA13" s="57">
        <v>11.6725</v>
      </c>
      <c r="BB13" s="57">
        <v>12.1325</v>
      </c>
      <c r="BC13">
        <v>12.535</v>
      </c>
      <c r="BD13" s="57">
        <v>12.76063</v>
      </c>
      <c r="BE13" s="57">
        <v>13.14063</v>
      </c>
      <c r="BF13">
        <v>12.315</v>
      </c>
      <c r="BG13">
        <v>12.1675</v>
      </c>
      <c r="BH13" s="57">
        <v>12.7475</v>
      </c>
      <c r="BI13" s="57">
        <v>12.3575</v>
      </c>
      <c r="BJ13" s="57"/>
      <c r="BK13" s="57">
        <v>12.575</v>
      </c>
      <c r="BL13" s="57">
        <v>12.355</v>
      </c>
    </row>
    <row r="14" ht="15.95" customHeight="1" spans="1:64">
      <c r="A14" s="85" t="s">
        <v>63</v>
      </c>
      <c r="B14" s="46"/>
      <c r="C14" s="46"/>
      <c r="D14" s="14">
        <v>6.91</v>
      </c>
      <c r="E14" s="14">
        <v>20.3525</v>
      </c>
      <c r="F14" s="14">
        <v>20.72</v>
      </c>
      <c r="G14" s="14">
        <f t="shared" si="0"/>
        <v>0.3675</v>
      </c>
      <c r="H14" s="14">
        <f t="shared" si="1"/>
        <v>13.4425</v>
      </c>
      <c r="I14" s="14">
        <f t="shared" si="2"/>
        <v>13.81</v>
      </c>
      <c r="J14" s="56"/>
      <c r="K14" s="56"/>
      <c r="L14" s="56"/>
      <c r="M14" s="57"/>
      <c r="N14" s="57"/>
      <c r="O14" s="56"/>
      <c r="P14" s="57"/>
      <c r="Q14" s="57">
        <v>0.291097560975596</v>
      </c>
      <c r="R14">
        <v>4.08</v>
      </c>
      <c r="S14" s="57">
        <v>4.44500000000001</v>
      </c>
      <c r="T14" s="57">
        <v>5.12750000000001</v>
      </c>
      <c r="U14">
        <v>5.1475</v>
      </c>
      <c r="V14">
        <v>4.52750000000001</v>
      </c>
      <c r="W14">
        <v>5.135</v>
      </c>
      <c r="Y14" s="57">
        <v>8.2952</v>
      </c>
      <c r="Z14" s="57">
        <v>8.505</v>
      </c>
      <c r="AA14" s="57">
        <v>9.33849</v>
      </c>
      <c r="AB14" s="57">
        <v>9.96598999999999</v>
      </c>
      <c r="AC14" s="57">
        <v>10.69962887</v>
      </c>
      <c r="AD14">
        <v>10.105</v>
      </c>
      <c r="AE14">
        <v>10.0825</v>
      </c>
      <c r="AF14">
        <v>11.1</v>
      </c>
      <c r="AG14">
        <v>11.1675</v>
      </c>
      <c r="AH14">
        <v>11.32</v>
      </c>
      <c r="AI14" s="57">
        <v>11.94</v>
      </c>
      <c r="AJ14" s="57">
        <v>12.34</v>
      </c>
      <c r="AK14">
        <v>12.2775</v>
      </c>
      <c r="AL14">
        <v>12.7075</v>
      </c>
      <c r="AM14">
        <v>13.0975</v>
      </c>
      <c r="AN14">
        <v>13.3</v>
      </c>
      <c r="AO14">
        <v>12.8275</v>
      </c>
      <c r="AP14">
        <v>13.28</v>
      </c>
      <c r="AQ14">
        <v>13.15</v>
      </c>
      <c r="AR14">
        <v>12.485</v>
      </c>
      <c r="AS14">
        <v>12.84</v>
      </c>
      <c r="AT14">
        <v>12.7975</v>
      </c>
      <c r="AU14">
        <v>12.81</v>
      </c>
      <c r="AV14">
        <v>12.7065</v>
      </c>
      <c r="AW14">
        <v>12.234</v>
      </c>
      <c r="AX14">
        <v>12.394</v>
      </c>
      <c r="AY14">
        <v>11.9425</v>
      </c>
      <c r="AZ14" s="57">
        <v>11.91</v>
      </c>
      <c r="BA14" s="57">
        <v>12.74</v>
      </c>
      <c r="BB14" s="57">
        <v>13.195</v>
      </c>
      <c r="BC14">
        <v>13.595</v>
      </c>
      <c r="BD14" s="57">
        <v>13.83971</v>
      </c>
      <c r="BE14" s="57">
        <v>14.30221</v>
      </c>
      <c r="BF14">
        <v>13.515</v>
      </c>
      <c r="BG14">
        <v>13.22</v>
      </c>
      <c r="BH14" s="57">
        <v>13.84</v>
      </c>
      <c r="BI14" s="57">
        <v>13.4575</v>
      </c>
      <c r="BJ14" s="57"/>
      <c r="BK14" s="57">
        <v>13.6825</v>
      </c>
      <c r="BL14" s="57">
        <v>13.4425</v>
      </c>
    </row>
    <row r="15" ht="15.95" customHeight="1" spans="1:64">
      <c r="A15" s="85" t="s">
        <v>64</v>
      </c>
      <c r="B15" s="46"/>
      <c r="C15" s="46"/>
      <c r="D15" s="14">
        <v>-4.1475</v>
      </c>
      <c r="E15" s="14">
        <v>10.6275</v>
      </c>
      <c r="F15" s="14">
        <v>11.035</v>
      </c>
      <c r="G15" s="14">
        <f t="shared" si="0"/>
        <v>0.407499999999999</v>
      </c>
      <c r="H15" s="14">
        <f t="shared" si="1"/>
        <v>14.775</v>
      </c>
      <c r="I15" s="14">
        <f t="shared" si="2"/>
        <v>15.1825</v>
      </c>
      <c r="J15" s="56"/>
      <c r="K15" s="56"/>
      <c r="L15" s="56"/>
      <c r="M15" s="57"/>
      <c r="N15" s="57"/>
      <c r="O15" s="56"/>
      <c r="P15" s="57"/>
      <c r="Q15" s="57">
        <v>0.413597560975594</v>
      </c>
      <c r="R15">
        <v>4.41000000000001</v>
      </c>
      <c r="S15" s="57">
        <v>4.83000000000001</v>
      </c>
      <c r="T15" s="57">
        <v>5.57750000000001</v>
      </c>
      <c r="U15">
        <v>5.60250000000001</v>
      </c>
      <c r="V15">
        <v>4.955</v>
      </c>
      <c r="W15">
        <v>5.5725</v>
      </c>
      <c r="Y15" s="57">
        <v>9.17430000000001</v>
      </c>
      <c r="Z15" s="57">
        <v>9.48250000000001</v>
      </c>
      <c r="AA15" s="57">
        <v>10.411785</v>
      </c>
      <c r="AB15" s="57">
        <v>11.069285</v>
      </c>
      <c r="AC15" s="57">
        <v>11.877588455</v>
      </c>
      <c r="AD15">
        <v>11.255</v>
      </c>
      <c r="AE15">
        <v>11.23</v>
      </c>
      <c r="AF15">
        <v>12.3275</v>
      </c>
      <c r="AG15">
        <v>12.41</v>
      </c>
      <c r="AH15">
        <v>12.5875</v>
      </c>
      <c r="AI15" s="57">
        <v>13.215</v>
      </c>
      <c r="AJ15" s="57">
        <v>13.6425</v>
      </c>
      <c r="AK15">
        <v>13.5875</v>
      </c>
      <c r="AL15">
        <v>14.05</v>
      </c>
      <c r="AM15">
        <v>14.45</v>
      </c>
      <c r="AN15">
        <v>14.68</v>
      </c>
      <c r="AO15">
        <v>14.15</v>
      </c>
      <c r="AP15">
        <v>14.6525</v>
      </c>
      <c r="AQ15">
        <v>14.4325</v>
      </c>
      <c r="AR15">
        <v>13.81</v>
      </c>
      <c r="AS15">
        <v>14.21</v>
      </c>
      <c r="AT15">
        <v>14.1575</v>
      </c>
      <c r="AU15">
        <v>14.1575</v>
      </c>
      <c r="AV15">
        <v>14.0468</v>
      </c>
      <c r="AW15">
        <v>13.5393</v>
      </c>
      <c r="AX15">
        <v>13.7093</v>
      </c>
      <c r="AY15">
        <v>13.2425</v>
      </c>
      <c r="AZ15" s="57">
        <v>13.215</v>
      </c>
      <c r="BA15" s="57">
        <v>14.0625</v>
      </c>
      <c r="BB15" s="57">
        <v>14.5525</v>
      </c>
      <c r="BC15">
        <v>15.005</v>
      </c>
      <c r="BD15" s="57">
        <v>15.27509</v>
      </c>
      <c r="BE15" s="57">
        <v>15.70509</v>
      </c>
      <c r="BF15">
        <v>14.9125</v>
      </c>
      <c r="BG15">
        <v>14.57</v>
      </c>
      <c r="BH15" s="57">
        <v>15.21</v>
      </c>
      <c r="BI15" s="57">
        <v>14.865</v>
      </c>
      <c r="BJ15" s="57"/>
      <c r="BK15" s="57">
        <v>15.0975</v>
      </c>
      <c r="BL15" s="57">
        <v>14.775</v>
      </c>
    </row>
    <row r="16" ht="15.95" customHeight="1" spans="1:64">
      <c r="A16" s="85" t="s">
        <v>65</v>
      </c>
      <c r="B16" s="46"/>
      <c r="C16" s="46"/>
      <c r="D16" s="14">
        <v>-12.67</v>
      </c>
      <c r="E16" s="14">
        <v>3.715</v>
      </c>
      <c r="F16" s="14">
        <v>4.145</v>
      </c>
      <c r="G16" s="14">
        <f t="shared" si="0"/>
        <v>0.429999999999999</v>
      </c>
      <c r="H16" s="14">
        <f t="shared" si="1"/>
        <v>16.385</v>
      </c>
      <c r="I16" s="14">
        <f t="shared" si="2"/>
        <v>16.815</v>
      </c>
      <c r="J16" s="56"/>
      <c r="K16" s="56"/>
      <c r="L16" s="56"/>
      <c r="M16" s="57"/>
      <c r="N16" s="57"/>
      <c r="O16" s="56"/>
      <c r="P16" s="57"/>
      <c r="Q16" s="57">
        <v>0.317499999999997</v>
      </c>
      <c r="R16">
        <v>4.77750000000001</v>
      </c>
      <c r="S16" s="57">
        <v>5.28250000000001</v>
      </c>
      <c r="T16" s="57">
        <v>6.02000000000001</v>
      </c>
      <c r="U16">
        <v>6.10500000000001</v>
      </c>
      <c r="V16">
        <v>5.5325</v>
      </c>
      <c r="W16">
        <v>6.105</v>
      </c>
      <c r="Y16" s="57">
        <v>10.1392</v>
      </c>
      <c r="Z16" s="57">
        <v>10.62</v>
      </c>
      <c r="AA16" s="57">
        <v>11.66076</v>
      </c>
      <c r="AB16" s="57">
        <v>12.23826</v>
      </c>
      <c r="AC16" s="57">
        <v>13.20226638</v>
      </c>
      <c r="AD16">
        <v>12.575</v>
      </c>
      <c r="AE16">
        <v>12.5875</v>
      </c>
      <c r="AF16">
        <v>13.69</v>
      </c>
      <c r="AG16">
        <v>13.7975</v>
      </c>
      <c r="AH16">
        <v>14.02</v>
      </c>
      <c r="AI16" s="57">
        <v>14.64</v>
      </c>
      <c r="AJ16" s="57">
        <v>15.075</v>
      </c>
      <c r="AK16">
        <v>15.1375</v>
      </c>
      <c r="AL16">
        <v>15.455</v>
      </c>
      <c r="AM16">
        <v>15.9275</v>
      </c>
      <c r="AN16">
        <v>16.1325</v>
      </c>
      <c r="AO16">
        <v>15.6075</v>
      </c>
      <c r="AP16">
        <v>16.105</v>
      </c>
      <c r="AQ16">
        <v>15.8575</v>
      </c>
      <c r="AR16">
        <v>15.2625</v>
      </c>
      <c r="AS16">
        <v>15.765</v>
      </c>
      <c r="AT16">
        <v>15.755</v>
      </c>
      <c r="AU16">
        <v>15.74</v>
      </c>
      <c r="AV16">
        <v>15.6104</v>
      </c>
      <c r="AW16">
        <v>15.0954</v>
      </c>
      <c r="AX16">
        <v>15.3004</v>
      </c>
      <c r="AY16">
        <v>14.815</v>
      </c>
      <c r="AZ16" s="57">
        <v>14.7825</v>
      </c>
      <c r="BA16" s="57">
        <v>16.0425</v>
      </c>
      <c r="BB16" s="57">
        <v>16.1925</v>
      </c>
      <c r="BC16">
        <v>16.66</v>
      </c>
      <c r="BD16" s="57">
        <v>16.95988</v>
      </c>
      <c r="BE16" s="57">
        <v>17.21738</v>
      </c>
      <c r="BF16">
        <v>16.4725</v>
      </c>
      <c r="BG16">
        <v>16.1875</v>
      </c>
      <c r="BH16" s="57">
        <v>16.87</v>
      </c>
      <c r="BI16" s="57">
        <v>16.5425</v>
      </c>
      <c r="BJ16" s="57"/>
      <c r="BK16" s="57">
        <v>16.7625</v>
      </c>
      <c r="BL16" s="57">
        <v>16.385</v>
      </c>
    </row>
    <row r="17" ht="15.95" customHeight="1" spans="1:64">
      <c r="A17" s="85" t="s">
        <v>66</v>
      </c>
      <c r="B17" s="46"/>
      <c r="C17" s="46"/>
      <c r="D17" s="14">
        <v>-16.1125</v>
      </c>
      <c r="E17" s="14">
        <v>1.9575</v>
      </c>
      <c r="F17" s="14">
        <v>2.3675</v>
      </c>
      <c r="G17" s="14">
        <f t="shared" si="0"/>
        <v>0.409999999999999</v>
      </c>
      <c r="H17" s="14">
        <f t="shared" si="1"/>
        <v>18.07</v>
      </c>
      <c r="I17" s="14">
        <f t="shared" si="2"/>
        <v>18.48</v>
      </c>
      <c r="J17" s="56"/>
      <c r="K17" s="56"/>
      <c r="L17" s="56"/>
      <c r="M17" s="57"/>
      <c r="N17" s="57"/>
      <c r="O17" s="56"/>
      <c r="P17" s="57"/>
      <c r="Q17" s="57">
        <v>0.2425</v>
      </c>
      <c r="R17">
        <v>5.0875</v>
      </c>
      <c r="S17" s="57">
        <v>5.72250000000001</v>
      </c>
      <c r="T17" s="57">
        <v>6.49000000000001</v>
      </c>
      <c r="U17">
        <v>6.52250000000001</v>
      </c>
      <c r="V17">
        <v>6.1275</v>
      </c>
      <c r="W17">
        <v>6.6075</v>
      </c>
      <c r="Y17" s="57">
        <v>11.1385</v>
      </c>
      <c r="Z17" s="57">
        <v>11.7375</v>
      </c>
      <c r="AA17" s="57">
        <v>12.887775</v>
      </c>
      <c r="AB17" s="57">
        <v>13.437775</v>
      </c>
      <c r="AC17" s="57">
        <v>14.563309825</v>
      </c>
      <c r="AD17">
        <v>13.9</v>
      </c>
      <c r="AE17">
        <v>13.995</v>
      </c>
      <c r="AF17">
        <v>15.1625</v>
      </c>
      <c r="AG17">
        <v>15.27</v>
      </c>
      <c r="AH17">
        <v>15.4925</v>
      </c>
      <c r="AI17" s="57">
        <v>16.0875</v>
      </c>
      <c r="AJ17" s="57">
        <v>16.5675</v>
      </c>
      <c r="AK17">
        <v>16.595</v>
      </c>
      <c r="AL17">
        <v>16.945</v>
      </c>
      <c r="AM17">
        <v>17.4475</v>
      </c>
      <c r="AN17">
        <v>17.6275</v>
      </c>
      <c r="AO17">
        <v>17.1</v>
      </c>
      <c r="AP17">
        <v>17.575</v>
      </c>
      <c r="AQ17">
        <v>17.315</v>
      </c>
      <c r="AR17">
        <v>16.75</v>
      </c>
      <c r="AS17">
        <v>17.3575</v>
      </c>
      <c r="AT17">
        <v>17.35</v>
      </c>
      <c r="AU17">
        <v>17.3425</v>
      </c>
      <c r="AV17">
        <v>17.1823</v>
      </c>
      <c r="AW17">
        <v>16.7323</v>
      </c>
      <c r="AX17">
        <v>16.9398</v>
      </c>
      <c r="AY17">
        <v>16.3975</v>
      </c>
      <c r="AZ17" s="57">
        <v>16.465</v>
      </c>
      <c r="BA17" s="57">
        <v>17.7475</v>
      </c>
      <c r="BB17" s="57">
        <v>17.8925</v>
      </c>
      <c r="BC17">
        <v>18.375</v>
      </c>
      <c r="BD17" s="57">
        <v>18.70575</v>
      </c>
      <c r="BE17" s="57">
        <v>18.78325</v>
      </c>
      <c r="BF17">
        <v>18.05</v>
      </c>
      <c r="BG17">
        <v>17.8525</v>
      </c>
      <c r="BH17" s="57">
        <v>18.5725</v>
      </c>
      <c r="BI17" s="57">
        <v>18.2775</v>
      </c>
      <c r="BJ17" s="57"/>
      <c r="BK17" s="57">
        <v>18.485</v>
      </c>
      <c r="BL17" s="57">
        <v>18.07</v>
      </c>
    </row>
    <row r="18" ht="15.95" customHeight="1" spans="1:64">
      <c r="A18" s="85" t="s">
        <v>67</v>
      </c>
      <c r="B18" s="46"/>
      <c r="C18" s="46"/>
      <c r="D18" s="14">
        <v>-15.8825</v>
      </c>
      <c r="E18" s="14">
        <v>3.73</v>
      </c>
      <c r="F18" s="14">
        <v>4.1525</v>
      </c>
      <c r="G18" s="14">
        <f t="shared" si="0"/>
        <v>0.422499999999999</v>
      </c>
      <c r="H18" s="14">
        <f t="shared" si="1"/>
        <v>19.6125</v>
      </c>
      <c r="I18" s="14">
        <f t="shared" si="2"/>
        <v>20.035</v>
      </c>
      <c r="J18" s="56"/>
      <c r="K18" s="56"/>
      <c r="L18" s="56"/>
      <c r="M18" s="57"/>
      <c r="N18" s="57"/>
      <c r="O18" s="56"/>
      <c r="P18" s="57"/>
      <c r="Q18" s="57">
        <v>0.383597560975598</v>
      </c>
      <c r="R18">
        <v>5.315</v>
      </c>
      <c r="S18" s="57">
        <v>6.25500000000001</v>
      </c>
      <c r="T18" s="57">
        <v>6.83250000000001</v>
      </c>
      <c r="U18">
        <v>6.89250000000001</v>
      </c>
      <c r="V18">
        <v>6.565</v>
      </c>
      <c r="W18">
        <v>7.045</v>
      </c>
      <c r="Y18" s="57">
        <v>12.0751</v>
      </c>
      <c r="Z18" s="57">
        <v>10.9975</v>
      </c>
      <c r="AA18" s="57">
        <v>12.075255</v>
      </c>
      <c r="AB18" s="57">
        <v>12.585255</v>
      </c>
      <c r="AC18" s="57">
        <v>15.487339065</v>
      </c>
      <c r="AD18">
        <v>15.1575</v>
      </c>
      <c r="AE18">
        <v>15.295</v>
      </c>
      <c r="AF18">
        <v>16.5325</v>
      </c>
      <c r="AG18">
        <v>16.5675</v>
      </c>
      <c r="AH18">
        <v>16.8925</v>
      </c>
      <c r="AI18" s="57">
        <v>17.4325</v>
      </c>
      <c r="AJ18" s="57">
        <v>17.9275</v>
      </c>
      <c r="AK18">
        <v>17.92</v>
      </c>
      <c r="AL18">
        <v>18.4325</v>
      </c>
      <c r="AM18">
        <v>18.8725</v>
      </c>
      <c r="AN18">
        <v>19.0475</v>
      </c>
      <c r="AO18">
        <v>18.505</v>
      </c>
      <c r="AP18">
        <v>18.9975</v>
      </c>
      <c r="AQ18">
        <v>18.7025</v>
      </c>
      <c r="AR18">
        <v>18.1775</v>
      </c>
      <c r="AS18">
        <v>18.8375</v>
      </c>
      <c r="AT18">
        <v>18.855</v>
      </c>
      <c r="AU18">
        <v>18.8325</v>
      </c>
      <c r="AV18">
        <v>18.6561</v>
      </c>
      <c r="AW18">
        <v>18.1986</v>
      </c>
      <c r="AX18">
        <v>18.4361</v>
      </c>
      <c r="AY18">
        <v>17.8875</v>
      </c>
      <c r="AZ18" s="57">
        <v>17.91</v>
      </c>
      <c r="BA18" s="57">
        <v>19.225</v>
      </c>
      <c r="BB18" s="57">
        <v>19.3975</v>
      </c>
      <c r="BC18">
        <v>19.885</v>
      </c>
      <c r="BD18" s="57">
        <v>20.24293</v>
      </c>
      <c r="BE18" s="57">
        <v>20.13543</v>
      </c>
      <c r="BF18">
        <v>19.5725</v>
      </c>
      <c r="BG18">
        <v>19.34</v>
      </c>
      <c r="BH18" s="57">
        <v>20.1525</v>
      </c>
      <c r="BI18" s="57">
        <v>19.8325</v>
      </c>
      <c r="BJ18" s="57"/>
      <c r="BK18" s="57">
        <v>20.065</v>
      </c>
      <c r="BL18" s="57">
        <v>19.6125</v>
      </c>
    </row>
    <row r="19" ht="15.95" customHeight="1" spans="1:64">
      <c r="A19" s="85" t="s">
        <v>68</v>
      </c>
      <c r="B19" s="46"/>
      <c r="C19" s="46"/>
      <c r="D19" s="14">
        <v>-14.585</v>
      </c>
      <c r="E19" s="14">
        <v>6.3225</v>
      </c>
      <c r="F19" s="14">
        <v>6.8</v>
      </c>
      <c r="G19" s="14">
        <f t="shared" si="0"/>
        <v>0.477499999999999</v>
      </c>
      <c r="H19" s="14">
        <f t="shared" si="1"/>
        <v>20.9075</v>
      </c>
      <c r="I19" s="14">
        <f t="shared" si="2"/>
        <v>21.385</v>
      </c>
      <c r="J19" s="56"/>
      <c r="K19" s="56"/>
      <c r="L19" s="56"/>
      <c r="M19" s="57"/>
      <c r="N19" s="57"/>
      <c r="O19" s="56"/>
      <c r="P19" s="57"/>
      <c r="Q19" s="57">
        <v>0.491097560975597</v>
      </c>
      <c r="R19">
        <v>5.46250000000001</v>
      </c>
      <c r="S19" s="57">
        <v>6.51500000000001</v>
      </c>
      <c r="T19" s="57">
        <v>7.16250000000001</v>
      </c>
      <c r="U19">
        <v>7.16250000000001</v>
      </c>
      <c r="V19">
        <v>6.80250000000001</v>
      </c>
      <c r="W19">
        <v>7.3175</v>
      </c>
      <c r="Y19" s="57">
        <v>12.8674</v>
      </c>
      <c r="Z19" s="57">
        <v>11.8325</v>
      </c>
      <c r="AA19" s="57">
        <v>12.992085</v>
      </c>
      <c r="AB19" s="57">
        <v>13.584585</v>
      </c>
      <c r="AC19" s="57">
        <v>16.556282355</v>
      </c>
      <c r="AD19">
        <v>16.2325</v>
      </c>
      <c r="AE19">
        <v>16.3525</v>
      </c>
      <c r="AF19">
        <v>17.715</v>
      </c>
      <c r="AG19">
        <v>17.7375</v>
      </c>
      <c r="AH19">
        <v>18.085</v>
      </c>
      <c r="AI19" s="57">
        <v>18.6125</v>
      </c>
      <c r="AJ19" s="57">
        <v>19.11</v>
      </c>
      <c r="AK19">
        <v>19.165</v>
      </c>
      <c r="AL19">
        <v>19.7125</v>
      </c>
      <c r="AM19">
        <v>20.1725</v>
      </c>
      <c r="AN19">
        <v>20.3475</v>
      </c>
      <c r="AO19">
        <v>19.7925</v>
      </c>
      <c r="AP19">
        <v>20.3075</v>
      </c>
      <c r="AQ19">
        <v>19.98</v>
      </c>
      <c r="AR19">
        <v>19.46</v>
      </c>
      <c r="AS19">
        <v>20.1075</v>
      </c>
      <c r="AT19">
        <v>20.13</v>
      </c>
      <c r="AU19">
        <v>20.0775</v>
      </c>
      <c r="AV19">
        <v>19.8822</v>
      </c>
      <c r="AW19">
        <v>19.4447</v>
      </c>
      <c r="AX19">
        <v>19.6897</v>
      </c>
      <c r="AY19">
        <v>19.065</v>
      </c>
      <c r="AZ19" s="57">
        <v>19.0925</v>
      </c>
      <c r="BA19" s="57">
        <v>20.435</v>
      </c>
      <c r="BB19" s="57">
        <v>20.5875</v>
      </c>
      <c r="BC19">
        <v>21.0575</v>
      </c>
      <c r="BD19" s="57">
        <v>21.436535</v>
      </c>
      <c r="BE19" s="57">
        <v>21.364035</v>
      </c>
      <c r="BF19">
        <v>20.84</v>
      </c>
      <c r="BG19">
        <v>20.535</v>
      </c>
      <c r="BH19" s="57">
        <v>21.4225</v>
      </c>
      <c r="BI19" s="57">
        <v>21.1225</v>
      </c>
      <c r="BJ19" s="57"/>
      <c r="BK19" s="57">
        <v>21.3475</v>
      </c>
      <c r="BL19" s="57">
        <v>20.9075</v>
      </c>
    </row>
    <row r="20" ht="15.95" customHeight="1" spans="1:64">
      <c r="A20" s="85" t="s">
        <v>69</v>
      </c>
      <c r="B20" s="46"/>
      <c r="C20" s="46"/>
      <c r="D20" s="14">
        <v>-12.6425</v>
      </c>
      <c r="E20" s="14">
        <v>9.7675</v>
      </c>
      <c r="F20" s="14">
        <v>10.295</v>
      </c>
      <c r="G20" s="14">
        <f t="shared" si="0"/>
        <v>0.527499999999998</v>
      </c>
      <c r="H20" s="14">
        <f t="shared" si="1"/>
        <v>22.41</v>
      </c>
      <c r="I20" s="14">
        <f t="shared" si="2"/>
        <v>22.9375</v>
      </c>
      <c r="J20" s="56"/>
      <c r="K20" s="56"/>
      <c r="L20" s="56"/>
      <c r="M20" s="57"/>
      <c r="N20" s="57"/>
      <c r="O20" s="56"/>
      <c r="P20" s="57"/>
      <c r="Q20" s="57">
        <v>0.377499999999998</v>
      </c>
      <c r="R20">
        <v>5.64000000000001</v>
      </c>
      <c r="S20" s="57">
        <v>6.83000000000001</v>
      </c>
      <c r="T20" s="57">
        <v>7.50000000000001</v>
      </c>
      <c r="U20">
        <v>7.52</v>
      </c>
      <c r="V20">
        <v>7.19750000000001</v>
      </c>
      <c r="W20">
        <v>7.6925</v>
      </c>
      <c r="Y20" s="57">
        <v>13.6127</v>
      </c>
      <c r="Z20" s="57">
        <v>12.65</v>
      </c>
      <c r="AA20" s="57">
        <v>13.8897</v>
      </c>
      <c r="AB20" s="57">
        <v>14.4072</v>
      </c>
      <c r="AC20" s="57">
        <v>17.5671261</v>
      </c>
      <c r="AD20">
        <v>17.2925</v>
      </c>
      <c r="AE20">
        <v>17.485</v>
      </c>
      <c r="AF20">
        <v>18.9225</v>
      </c>
      <c r="AG20">
        <v>18.9375</v>
      </c>
      <c r="AH20">
        <v>19.3225</v>
      </c>
      <c r="AI20" s="57">
        <v>19.8325</v>
      </c>
      <c r="AJ20" s="57">
        <v>20.39</v>
      </c>
      <c r="AK20">
        <v>20.4225</v>
      </c>
      <c r="AL20">
        <v>20.95</v>
      </c>
      <c r="AM20">
        <v>21.4875</v>
      </c>
      <c r="AN20">
        <v>21.6775</v>
      </c>
      <c r="AO20">
        <v>21.1175</v>
      </c>
      <c r="AP20">
        <v>21.6175</v>
      </c>
      <c r="AQ20">
        <v>21.2825</v>
      </c>
      <c r="AR20">
        <v>20.86</v>
      </c>
      <c r="AS20">
        <v>21.4925</v>
      </c>
      <c r="AT20">
        <v>21.5375</v>
      </c>
      <c r="AU20">
        <v>21.525</v>
      </c>
      <c r="AV20">
        <v>21.3009</v>
      </c>
      <c r="AW20">
        <v>20.9309</v>
      </c>
      <c r="AX20">
        <v>21.1884</v>
      </c>
      <c r="AY20">
        <v>20.505</v>
      </c>
      <c r="AZ20" s="57">
        <v>20.52</v>
      </c>
      <c r="BA20" s="57">
        <v>21.895</v>
      </c>
      <c r="BB20" s="57">
        <v>22.055</v>
      </c>
      <c r="BC20">
        <v>22.5425</v>
      </c>
      <c r="BD20" s="57">
        <v>22.948265</v>
      </c>
      <c r="BE20" s="57">
        <v>23.015765</v>
      </c>
      <c r="BF20">
        <v>22.2725</v>
      </c>
      <c r="BG20">
        <v>22</v>
      </c>
      <c r="BH20" s="57">
        <v>22.935</v>
      </c>
      <c r="BI20" s="57">
        <v>22.715</v>
      </c>
      <c r="BJ20" s="57"/>
      <c r="BK20" s="57">
        <v>22.9125</v>
      </c>
      <c r="BL20" s="57">
        <v>22.41</v>
      </c>
    </row>
    <row r="21" ht="15.95" customHeight="1" spans="1:64">
      <c r="A21" s="85" t="s">
        <v>70</v>
      </c>
      <c r="B21" s="46"/>
      <c r="C21" s="46"/>
      <c r="D21" s="14">
        <v>-8.5525</v>
      </c>
      <c r="E21" s="14">
        <v>15.28</v>
      </c>
      <c r="F21" s="14">
        <v>15.8625</v>
      </c>
      <c r="G21" s="14">
        <f t="shared" si="0"/>
        <v>0.582499999999998</v>
      </c>
      <c r="H21" s="14">
        <f t="shared" si="1"/>
        <v>23.8325</v>
      </c>
      <c r="I21" s="14">
        <f t="shared" si="2"/>
        <v>24.415</v>
      </c>
      <c r="J21" s="56"/>
      <c r="K21" s="56"/>
      <c r="L21" s="56"/>
      <c r="M21" s="57"/>
      <c r="N21" s="57"/>
      <c r="O21" s="56"/>
      <c r="P21" s="57"/>
      <c r="Q21" s="57">
        <v>0.324999999999999</v>
      </c>
      <c r="R21">
        <v>5.76000000000001</v>
      </c>
      <c r="S21" s="57">
        <v>7.07000000000001</v>
      </c>
      <c r="T21" s="57">
        <v>7.78500000000001</v>
      </c>
      <c r="U21">
        <v>7.81250000000001</v>
      </c>
      <c r="V21">
        <v>7.49500000000001</v>
      </c>
      <c r="W21">
        <v>8.0575</v>
      </c>
      <c r="Y21" s="57">
        <v>14.2813</v>
      </c>
      <c r="Z21" s="57">
        <v>13.37</v>
      </c>
      <c r="AA21" s="57">
        <v>14.68026</v>
      </c>
      <c r="AB21" s="57">
        <v>15.17526</v>
      </c>
      <c r="AC21" s="57">
        <v>18.54187488</v>
      </c>
      <c r="AD21">
        <v>18.2675</v>
      </c>
      <c r="AE21">
        <v>18.5575</v>
      </c>
      <c r="AF21">
        <v>20.0325</v>
      </c>
      <c r="AG21">
        <v>20.1325</v>
      </c>
      <c r="AH21">
        <v>20.4925</v>
      </c>
      <c r="AI21" s="57">
        <v>20.96</v>
      </c>
      <c r="AJ21" s="57">
        <v>21.6175</v>
      </c>
      <c r="AK21">
        <v>21.64</v>
      </c>
      <c r="AL21">
        <v>22.2575</v>
      </c>
      <c r="AM21">
        <v>22.83</v>
      </c>
      <c r="AN21">
        <v>22.92</v>
      </c>
      <c r="AO21">
        <v>22.4425</v>
      </c>
      <c r="AP21">
        <v>22.9475</v>
      </c>
      <c r="AQ21">
        <v>22.5925</v>
      </c>
      <c r="AR21">
        <v>22.21</v>
      </c>
      <c r="AS21">
        <v>22.8425</v>
      </c>
      <c r="AT21">
        <v>22.9425</v>
      </c>
      <c r="AU21">
        <v>22.915</v>
      </c>
      <c r="AV21">
        <v>22.6639</v>
      </c>
      <c r="AW21">
        <v>22.3339</v>
      </c>
      <c r="AX21">
        <v>22.5989</v>
      </c>
      <c r="AY21">
        <v>21.8675</v>
      </c>
      <c r="AZ21" s="57">
        <v>21.865</v>
      </c>
      <c r="BA21" s="57">
        <v>23.24</v>
      </c>
      <c r="BB21" s="57">
        <v>23.395</v>
      </c>
      <c r="BC21">
        <v>23.83</v>
      </c>
      <c r="BD21" s="57">
        <v>24.25894</v>
      </c>
      <c r="BE21" s="57">
        <v>24.35894</v>
      </c>
      <c r="BF21">
        <v>23.645</v>
      </c>
      <c r="BG21">
        <v>23.395</v>
      </c>
      <c r="BH21" s="57">
        <v>24.3725</v>
      </c>
      <c r="BI21" s="57">
        <v>24.175</v>
      </c>
      <c r="BJ21" s="57"/>
      <c r="BK21" s="57">
        <v>24.38</v>
      </c>
      <c r="BL21" s="57">
        <v>23.8325</v>
      </c>
    </row>
    <row r="22" ht="15.95" customHeight="1" spans="1:64">
      <c r="A22" s="85" t="s">
        <v>71</v>
      </c>
      <c r="B22" s="46"/>
      <c r="C22" s="46"/>
      <c r="D22" s="14">
        <v>-2.7725</v>
      </c>
      <c r="E22" s="14">
        <v>22.4975</v>
      </c>
      <c r="F22" s="14">
        <v>23.1025</v>
      </c>
      <c r="G22" s="14">
        <f t="shared" si="0"/>
        <v>0.605</v>
      </c>
      <c r="H22" s="14">
        <f t="shared" si="1"/>
        <v>25.27</v>
      </c>
      <c r="I22" s="14">
        <f t="shared" si="2"/>
        <v>25.875</v>
      </c>
      <c r="J22" s="56"/>
      <c r="K22" s="56"/>
      <c r="L22" s="56"/>
      <c r="M22" s="57"/>
      <c r="N22" s="57"/>
      <c r="O22" s="56"/>
      <c r="P22" s="57"/>
      <c r="Q22" s="57">
        <v>0.503597560975598</v>
      </c>
      <c r="R22">
        <v>5.84000000000001</v>
      </c>
      <c r="S22" s="57">
        <v>7.30750000000001</v>
      </c>
      <c r="T22" s="57">
        <v>8.05000000000001</v>
      </c>
      <c r="U22">
        <v>8.1275</v>
      </c>
      <c r="V22">
        <v>7.84250000000001</v>
      </c>
      <c r="W22">
        <v>8.385</v>
      </c>
      <c r="Y22" s="57">
        <v>14.9768</v>
      </c>
      <c r="Z22" s="57">
        <v>14.14</v>
      </c>
      <c r="AA22" s="57">
        <v>15.52572</v>
      </c>
      <c r="AB22" s="57">
        <v>15.94322</v>
      </c>
      <c r="AC22" s="57">
        <v>19.56473486</v>
      </c>
      <c r="AD22">
        <v>19.335</v>
      </c>
      <c r="AE22">
        <v>19.72</v>
      </c>
      <c r="AF22">
        <v>21.2225</v>
      </c>
      <c r="AG22">
        <v>21.3675</v>
      </c>
      <c r="AH22">
        <v>21.7525</v>
      </c>
      <c r="AI22" s="57">
        <v>22.24</v>
      </c>
      <c r="AJ22" s="57">
        <v>22.8875</v>
      </c>
      <c r="AK22">
        <v>22.865</v>
      </c>
      <c r="AL22">
        <v>23.5575</v>
      </c>
      <c r="AM22">
        <v>24.17</v>
      </c>
      <c r="AN22">
        <v>24.2725</v>
      </c>
      <c r="AO22">
        <v>23.7725</v>
      </c>
      <c r="AP22">
        <v>24.2625</v>
      </c>
      <c r="AQ22">
        <v>23.91</v>
      </c>
      <c r="AR22">
        <v>23.59</v>
      </c>
      <c r="AS22">
        <v>24.275</v>
      </c>
      <c r="AT22">
        <v>24.52</v>
      </c>
      <c r="AU22">
        <v>24.4025</v>
      </c>
      <c r="AV22">
        <v>24.1127</v>
      </c>
      <c r="AW22">
        <v>23.8352</v>
      </c>
      <c r="AX22">
        <v>24.1327</v>
      </c>
      <c r="AY22">
        <v>23.3275</v>
      </c>
      <c r="AZ22" s="57">
        <v>23.33</v>
      </c>
      <c r="BA22" s="57">
        <v>24.74</v>
      </c>
      <c r="BB22" s="57">
        <v>24.855</v>
      </c>
      <c r="BC22">
        <v>25.3325</v>
      </c>
      <c r="BD22" s="57">
        <v>25.788485</v>
      </c>
      <c r="BE22" s="57">
        <v>25.915985</v>
      </c>
      <c r="BF22">
        <v>25.075</v>
      </c>
      <c r="BG22">
        <v>24.83</v>
      </c>
      <c r="BH22" s="57">
        <v>25.805</v>
      </c>
      <c r="BI22" s="57">
        <v>25.6725</v>
      </c>
      <c r="BJ22" s="57"/>
      <c r="BK22" s="57">
        <v>25.855</v>
      </c>
      <c r="BL22" s="57">
        <v>25.27</v>
      </c>
    </row>
    <row r="23" ht="15.95" customHeight="1" spans="1:64">
      <c r="A23" s="85" t="s">
        <v>72</v>
      </c>
      <c r="B23" s="46"/>
      <c r="C23" s="46"/>
      <c r="D23" s="14">
        <v>4.1675</v>
      </c>
      <c r="E23" s="14">
        <v>30.755</v>
      </c>
      <c r="F23" s="14">
        <v>31.335</v>
      </c>
      <c r="G23" s="14">
        <f t="shared" si="0"/>
        <v>0.580000000000002</v>
      </c>
      <c r="H23" s="14">
        <f t="shared" si="1"/>
        <v>26.5875</v>
      </c>
      <c r="I23" s="14">
        <f t="shared" si="2"/>
        <v>27.1675</v>
      </c>
      <c r="J23" s="56"/>
      <c r="K23" s="56"/>
      <c r="L23" s="56"/>
      <c r="M23" s="57"/>
      <c r="N23" s="57"/>
      <c r="O23" s="56"/>
      <c r="P23" s="57"/>
      <c r="Q23" s="57">
        <v>0.628597560975598</v>
      </c>
      <c r="R23">
        <v>5.845</v>
      </c>
      <c r="S23" s="57">
        <v>7.31000000000001</v>
      </c>
      <c r="T23" s="57">
        <v>8.08250000000001</v>
      </c>
      <c r="U23">
        <v>8.13</v>
      </c>
      <c r="V23">
        <v>7.77500000000001</v>
      </c>
      <c r="W23">
        <v>8.3775</v>
      </c>
      <c r="Y23" s="57">
        <v>15.2039</v>
      </c>
      <c r="Z23" s="57">
        <v>14.435</v>
      </c>
      <c r="AA23" s="57">
        <v>15.84963</v>
      </c>
      <c r="AB23" s="57">
        <v>16.32713</v>
      </c>
      <c r="AC23" s="57">
        <v>20.18600969</v>
      </c>
      <c r="AD23">
        <v>19.9425</v>
      </c>
      <c r="AE23">
        <v>20.36</v>
      </c>
      <c r="AF23">
        <v>22.0225</v>
      </c>
      <c r="AG23">
        <v>22.205</v>
      </c>
      <c r="AH23">
        <v>22.6225</v>
      </c>
      <c r="AI23" s="57">
        <v>23.165</v>
      </c>
      <c r="AJ23" s="57">
        <v>23.8825</v>
      </c>
      <c r="AK23">
        <v>23.97</v>
      </c>
      <c r="AL23">
        <v>24.795</v>
      </c>
      <c r="AM23">
        <v>25.4625</v>
      </c>
      <c r="AN23">
        <v>25.545</v>
      </c>
      <c r="AO23">
        <v>25.0775</v>
      </c>
      <c r="AP23">
        <v>25.555</v>
      </c>
      <c r="AQ23">
        <v>25.2275</v>
      </c>
      <c r="AR23">
        <v>24.8975</v>
      </c>
      <c r="AS23">
        <v>25.545</v>
      </c>
      <c r="AT23">
        <v>25.8275</v>
      </c>
      <c r="AU23">
        <v>25.6725</v>
      </c>
      <c r="AV23">
        <v>25.3368</v>
      </c>
      <c r="AW23">
        <v>25.0793</v>
      </c>
      <c r="AX23">
        <v>25.4043</v>
      </c>
      <c r="AY23">
        <v>24.52</v>
      </c>
      <c r="AZ23" s="57">
        <v>24.5</v>
      </c>
      <c r="BA23" s="57">
        <v>25.88</v>
      </c>
      <c r="BB23" s="57">
        <v>26.0075</v>
      </c>
      <c r="BC23">
        <v>26.46</v>
      </c>
      <c r="BD23" s="57">
        <v>26.93628</v>
      </c>
      <c r="BE23" s="57">
        <v>27.16878</v>
      </c>
      <c r="BF23">
        <v>26.305</v>
      </c>
      <c r="BG23">
        <v>26.0525</v>
      </c>
      <c r="BH23" s="57">
        <v>27.0225</v>
      </c>
      <c r="BI23" s="57">
        <v>26.9925</v>
      </c>
      <c r="BJ23" s="57"/>
      <c r="BK23" s="57">
        <v>27.1525</v>
      </c>
      <c r="BL23" s="57">
        <v>26.5875</v>
      </c>
    </row>
    <row r="24" ht="15.95" customHeight="1" spans="1:64">
      <c r="A24" s="85" t="s">
        <v>73</v>
      </c>
      <c r="B24" s="46"/>
      <c r="C24" s="46"/>
      <c r="D24" s="14">
        <v>9.8025</v>
      </c>
      <c r="E24" s="14">
        <v>37.7925</v>
      </c>
      <c r="F24" s="14">
        <v>38.37</v>
      </c>
      <c r="G24" s="14">
        <f t="shared" si="0"/>
        <v>0.577500000000008</v>
      </c>
      <c r="H24" s="14">
        <f t="shared" si="1"/>
        <v>27.99</v>
      </c>
      <c r="I24" s="14">
        <f t="shared" si="2"/>
        <v>28.5675</v>
      </c>
      <c r="J24" s="56"/>
      <c r="K24" s="56"/>
      <c r="L24" s="56"/>
      <c r="M24" s="57"/>
      <c r="N24" s="57"/>
      <c r="O24" s="56"/>
      <c r="P24" s="57"/>
      <c r="Q24" s="57">
        <v>0.507499999999997</v>
      </c>
      <c r="R24">
        <v>5.8225</v>
      </c>
      <c r="S24" s="57">
        <v>7.325</v>
      </c>
      <c r="T24" s="57">
        <v>8.10750000000001</v>
      </c>
      <c r="U24">
        <v>8.115</v>
      </c>
      <c r="V24">
        <v>7.70500000000001</v>
      </c>
      <c r="W24">
        <v>8.3825</v>
      </c>
      <c r="Y24" s="57">
        <v>15.4343</v>
      </c>
      <c r="Z24" s="57">
        <v>14.7425</v>
      </c>
      <c r="AA24" s="57">
        <v>16.187265</v>
      </c>
      <c r="AB24" s="57">
        <v>16.727265</v>
      </c>
      <c r="AC24" s="57">
        <v>20.828761695</v>
      </c>
      <c r="AD24">
        <v>20.6275</v>
      </c>
      <c r="AE24">
        <v>21.0525</v>
      </c>
      <c r="AF24">
        <v>22.8975</v>
      </c>
      <c r="AG24">
        <v>23.1375</v>
      </c>
      <c r="AH24">
        <v>23.5575</v>
      </c>
      <c r="AI24" s="57">
        <v>24.1575</v>
      </c>
      <c r="AJ24" s="57">
        <v>24.9575</v>
      </c>
      <c r="AK24">
        <v>25.19</v>
      </c>
      <c r="AL24">
        <v>26.1525</v>
      </c>
      <c r="AM24">
        <v>26.8725</v>
      </c>
      <c r="AN24">
        <v>26.9575</v>
      </c>
      <c r="AO24">
        <v>26.5125</v>
      </c>
      <c r="AP24">
        <v>27.0025</v>
      </c>
      <c r="AQ24">
        <v>26.695</v>
      </c>
      <c r="AR24">
        <v>26.3475</v>
      </c>
      <c r="AS24">
        <v>26.9625</v>
      </c>
      <c r="AT24">
        <v>27.24</v>
      </c>
      <c r="AU24">
        <v>27.0625</v>
      </c>
      <c r="AV24">
        <v>26.6845</v>
      </c>
      <c r="AW24">
        <v>26.482</v>
      </c>
      <c r="AX24">
        <v>26.792</v>
      </c>
      <c r="AY24">
        <v>25.825</v>
      </c>
      <c r="AZ24" s="57">
        <v>25.7925</v>
      </c>
      <c r="BA24" s="57">
        <v>27.135</v>
      </c>
      <c r="BB24" s="57">
        <v>27.225</v>
      </c>
      <c r="BC24">
        <v>27.6525</v>
      </c>
      <c r="BD24" s="57">
        <v>28.150245</v>
      </c>
      <c r="BE24" s="57">
        <v>28.285245</v>
      </c>
      <c r="BF24">
        <v>27.6175</v>
      </c>
      <c r="BG24">
        <v>27.375</v>
      </c>
      <c r="BH24" s="57">
        <v>28.3875</v>
      </c>
      <c r="BI24" s="57">
        <v>28.415</v>
      </c>
      <c r="BJ24" s="57"/>
      <c r="BK24" s="57">
        <v>28.5625</v>
      </c>
      <c r="BL24" s="57">
        <v>27.99</v>
      </c>
    </row>
    <row r="25" ht="15.95" customHeight="1" spans="1:64">
      <c r="A25" s="85" t="s">
        <v>74</v>
      </c>
      <c r="B25" s="46"/>
      <c r="C25" s="46"/>
      <c r="D25" s="14">
        <v>12.01</v>
      </c>
      <c r="E25" s="14">
        <v>41.0325</v>
      </c>
      <c r="F25" s="14">
        <v>41.6075</v>
      </c>
      <c r="G25" s="14">
        <f t="shared" si="0"/>
        <v>0.575000000000003</v>
      </c>
      <c r="H25" s="14">
        <f t="shared" si="1"/>
        <v>29.0225</v>
      </c>
      <c r="I25" s="14">
        <f t="shared" si="2"/>
        <v>29.5975</v>
      </c>
      <c r="J25" s="56"/>
      <c r="K25" s="56"/>
      <c r="L25" s="56"/>
      <c r="M25" s="57"/>
      <c r="N25" s="57"/>
      <c r="O25" s="56"/>
      <c r="P25" s="57"/>
      <c r="Q25" s="57">
        <v>0.444999999999999</v>
      </c>
      <c r="R25">
        <v>5.6875</v>
      </c>
      <c r="S25" s="57">
        <v>7.145</v>
      </c>
      <c r="T25" s="57">
        <v>7.93250000000001</v>
      </c>
      <c r="U25">
        <v>7.8725</v>
      </c>
      <c r="V25">
        <v>7.34250000000001</v>
      </c>
      <c r="W25">
        <v>8.0925</v>
      </c>
      <c r="Y25" s="57">
        <v>15.3007</v>
      </c>
      <c r="Z25" s="57">
        <v>14.6675</v>
      </c>
      <c r="AA25" s="57">
        <v>16.104915</v>
      </c>
      <c r="AB25" s="57">
        <v>16.757415</v>
      </c>
      <c r="AC25" s="57">
        <v>21.155921145</v>
      </c>
      <c r="AD25">
        <v>20.96</v>
      </c>
      <c r="AE25">
        <v>21.3475</v>
      </c>
      <c r="AF25">
        <v>23.42</v>
      </c>
      <c r="AG25">
        <v>23.685</v>
      </c>
      <c r="AH25">
        <v>24.19</v>
      </c>
      <c r="AI25" s="57">
        <v>25.0075</v>
      </c>
      <c r="AJ25" s="57">
        <v>25.7</v>
      </c>
      <c r="AK25">
        <v>26.13</v>
      </c>
      <c r="AL25">
        <v>27.2825</v>
      </c>
      <c r="AM25">
        <v>27.9775</v>
      </c>
      <c r="AN25">
        <v>28.0825</v>
      </c>
      <c r="AO25">
        <v>27.65</v>
      </c>
      <c r="AP25">
        <v>28.1875</v>
      </c>
      <c r="AQ25">
        <v>28.005</v>
      </c>
      <c r="AR25">
        <v>27.505</v>
      </c>
      <c r="AS25">
        <v>28.02</v>
      </c>
      <c r="AT25">
        <v>28.2525</v>
      </c>
      <c r="AU25">
        <v>28.055</v>
      </c>
      <c r="AV25">
        <v>27.5978</v>
      </c>
      <c r="AW25">
        <v>27.4978</v>
      </c>
      <c r="AX25">
        <v>27.7578</v>
      </c>
      <c r="AY25">
        <v>26.7225</v>
      </c>
      <c r="AZ25" s="57">
        <v>26.6125</v>
      </c>
      <c r="BA25" s="57">
        <v>27.8925</v>
      </c>
      <c r="BB25" s="57">
        <v>27.96</v>
      </c>
      <c r="BC25">
        <v>28.3675</v>
      </c>
      <c r="BD25" s="57">
        <v>28.878115</v>
      </c>
      <c r="BE25" s="57">
        <v>29.468115</v>
      </c>
      <c r="BF25">
        <v>28.505</v>
      </c>
      <c r="BG25">
        <v>28.225</v>
      </c>
      <c r="BH25" s="57">
        <v>29.28</v>
      </c>
      <c r="BI25" s="57">
        <v>29.3375</v>
      </c>
      <c r="BJ25" s="57"/>
      <c r="BK25" s="57">
        <v>29.5425</v>
      </c>
      <c r="BL25" s="57">
        <v>29.0225</v>
      </c>
    </row>
    <row r="26" ht="15.95" customHeight="1" spans="1:64">
      <c r="A26" s="85" t="s">
        <v>75</v>
      </c>
      <c r="B26" s="46"/>
      <c r="C26" s="46"/>
      <c r="D26" s="14">
        <v>11.885</v>
      </c>
      <c r="E26" s="14">
        <v>42.45</v>
      </c>
      <c r="F26" s="14">
        <v>43.0475</v>
      </c>
      <c r="G26" s="14">
        <f t="shared" si="0"/>
        <v>0.597499999999997</v>
      </c>
      <c r="H26" s="14">
        <f t="shared" si="1"/>
        <v>30.565</v>
      </c>
      <c r="I26" s="14">
        <f t="shared" si="2"/>
        <v>31.1625</v>
      </c>
      <c r="J26" s="56"/>
      <c r="K26" s="56"/>
      <c r="L26" s="56"/>
      <c r="M26" s="57"/>
      <c r="N26" s="57"/>
      <c r="O26" s="56"/>
      <c r="P26" s="57"/>
      <c r="Q26" s="57">
        <v>0.6535975609756</v>
      </c>
      <c r="R26">
        <v>5.555</v>
      </c>
      <c r="S26" s="57">
        <v>7.06500000000001</v>
      </c>
      <c r="T26" s="57">
        <v>7.86000000000001</v>
      </c>
      <c r="U26">
        <v>7.795</v>
      </c>
      <c r="V26">
        <v>7.235</v>
      </c>
      <c r="W26">
        <v>8.015</v>
      </c>
      <c r="Y26" s="57">
        <v>15.2577</v>
      </c>
      <c r="Z26" s="57">
        <v>14.7225</v>
      </c>
      <c r="AA26" s="57">
        <v>16.165305</v>
      </c>
      <c r="AB26" s="57">
        <v>16.822805</v>
      </c>
      <c r="AC26" s="57">
        <v>21.578802215</v>
      </c>
      <c r="AD26">
        <v>21.4</v>
      </c>
      <c r="AE26">
        <v>21.875</v>
      </c>
      <c r="AF26">
        <v>24.095</v>
      </c>
      <c r="AG26">
        <v>24.4575</v>
      </c>
      <c r="AH26">
        <v>24.945</v>
      </c>
      <c r="AI26" s="57">
        <v>25.8525</v>
      </c>
      <c r="AJ26" s="57">
        <v>26.6575</v>
      </c>
      <c r="AK26">
        <v>27.2575</v>
      </c>
      <c r="AL26">
        <v>28.49</v>
      </c>
      <c r="AM26">
        <v>29.3525</v>
      </c>
      <c r="AN26">
        <v>29.445</v>
      </c>
      <c r="AO26">
        <v>29.0575</v>
      </c>
      <c r="AP26">
        <v>29.605</v>
      </c>
      <c r="AQ26">
        <v>29.4625</v>
      </c>
      <c r="AR26">
        <v>28.9825</v>
      </c>
      <c r="AS26">
        <v>29.4775</v>
      </c>
      <c r="AT26">
        <v>29.725</v>
      </c>
      <c r="AU26">
        <v>29.4925</v>
      </c>
      <c r="AV26">
        <v>28.975</v>
      </c>
      <c r="AW26">
        <v>28.9575</v>
      </c>
      <c r="AX26">
        <v>29.215</v>
      </c>
      <c r="AY26">
        <v>28.2075</v>
      </c>
      <c r="AZ26" s="57">
        <v>28.115</v>
      </c>
      <c r="BA26" s="57">
        <v>29.365</v>
      </c>
      <c r="BB26" s="57">
        <v>29.3925</v>
      </c>
      <c r="BC26">
        <v>29.73</v>
      </c>
      <c r="BD26" s="57">
        <v>30.26514</v>
      </c>
      <c r="BE26" s="57">
        <v>30.94514</v>
      </c>
      <c r="BF26">
        <v>30.01</v>
      </c>
      <c r="BG26">
        <v>29.7225</v>
      </c>
      <c r="BH26" s="57">
        <v>30.76</v>
      </c>
      <c r="BI26" s="57">
        <v>30.9325</v>
      </c>
      <c r="BJ26" s="57"/>
      <c r="BK26" s="57">
        <v>31.1075</v>
      </c>
      <c r="BL26" s="57">
        <v>30.565</v>
      </c>
    </row>
    <row r="27" ht="15.95" customHeight="1" spans="1:64">
      <c r="A27" s="85" t="s">
        <v>76</v>
      </c>
      <c r="B27" s="46"/>
      <c r="C27" s="46"/>
      <c r="D27" s="14">
        <v>10.99</v>
      </c>
      <c r="E27" s="14">
        <v>42.98</v>
      </c>
      <c r="F27" s="14">
        <v>43.5875</v>
      </c>
      <c r="G27" s="14">
        <f t="shared" si="0"/>
        <v>0.607500000000002</v>
      </c>
      <c r="H27" s="14">
        <f t="shared" si="1"/>
        <v>31.99</v>
      </c>
      <c r="I27" s="14">
        <f t="shared" si="2"/>
        <v>32.5975</v>
      </c>
      <c r="J27" s="56"/>
      <c r="K27" s="56"/>
      <c r="L27" s="56"/>
      <c r="M27" s="57"/>
      <c r="N27" s="57"/>
      <c r="O27" s="56"/>
      <c r="P27" s="57"/>
      <c r="Q27" s="57">
        <v>0.7685975609756</v>
      </c>
      <c r="R27">
        <v>5.4425</v>
      </c>
      <c r="S27" s="57">
        <v>6.9575</v>
      </c>
      <c r="T27" s="57">
        <v>7.78250000000001</v>
      </c>
      <c r="U27">
        <v>7.6975</v>
      </c>
      <c r="V27">
        <v>7.0925</v>
      </c>
      <c r="W27">
        <v>7.9225</v>
      </c>
      <c r="Y27" s="57">
        <v>15.1422</v>
      </c>
      <c r="Z27" s="57">
        <v>14.665</v>
      </c>
      <c r="AA27" s="57">
        <v>16.10217</v>
      </c>
      <c r="AB27" s="57">
        <v>16.81217</v>
      </c>
      <c r="AC27" s="57">
        <v>21.91396121</v>
      </c>
      <c r="AD27">
        <v>21.8025</v>
      </c>
      <c r="AE27">
        <v>22.2875</v>
      </c>
      <c r="AF27">
        <v>24.67</v>
      </c>
      <c r="AG27">
        <v>25.1</v>
      </c>
      <c r="AH27">
        <v>25.64</v>
      </c>
      <c r="AI27" s="57">
        <v>26.645</v>
      </c>
      <c r="AJ27" s="57">
        <v>27.57</v>
      </c>
      <c r="AK27">
        <v>28.3425</v>
      </c>
      <c r="AL27">
        <v>29.73</v>
      </c>
      <c r="AM27">
        <v>30.735</v>
      </c>
      <c r="AN27">
        <v>30.8025</v>
      </c>
      <c r="AO27">
        <v>30.4475</v>
      </c>
      <c r="AP27">
        <v>31.0125</v>
      </c>
      <c r="AQ27">
        <v>30.9275</v>
      </c>
      <c r="AR27">
        <v>30.415</v>
      </c>
      <c r="AS27">
        <v>30.865</v>
      </c>
      <c r="AT27">
        <v>31.105</v>
      </c>
      <c r="AU27">
        <v>30.845</v>
      </c>
      <c r="AV27">
        <v>30.2708</v>
      </c>
      <c r="AW27">
        <v>30.3008</v>
      </c>
      <c r="AX27">
        <v>30.5833</v>
      </c>
      <c r="AY27">
        <v>29.615</v>
      </c>
      <c r="AZ27" s="57">
        <v>29.54</v>
      </c>
      <c r="BA27" s="57">
        <v>30.72</v>
      </c>
      <c r="BB27" s="57">
        <v>30.6825</v>
      </c>
      <c r="BC27">
        <v>31.0325</v>
      </c>
      <c r="BD27" s="57">
        <v>31.591085</v>
      </c>
      <c r="BE27" s="57">
        <v>32.446085</v>
      </c>
      <c r="BF27">
        <v>31.435</v>
      </c>
      <c r="BG27">
        <v>31.1375</v>
      </c>
      <c r="BH27" s="57">
        <v>32.1275</v>
      </c>
      <c r="BI27" s="57">
        <v>32.4</v>
      </c>
      <c r="BJ27" s="57"/>
      <c r="BK27" s="57">
        <v>32.53</v>
      </c>
      <c r="BL27" s="57">
        <v>31.99</v>
      </c>
    </row>
    <row r="28" ht="15.95" customHeight="1" spans="1:64">
      <c r="A28" s="85" t="s">
        <v>77</v>
      </c>
      <c r="B28" s="46"/>
      <c r="C28" s="46"/>
      <c r="D28" s="14">
        <v>9.1125</v>
      </c>
      <c r="E28" s="14">
        <v>42.43</v>
      </c>
      <c r="F28" s="14">
        <v>43.04</v>
      </c>
      <c r="G28" s="14">
        <f t="shared" si="0"/>
        <v>0.609999999999999</v>
      </c>
      <c r="H28" s="14">
        <f t="shared" si="1"/>
        <v>33.3175</v>
      </c>
      <c r="I28" s="14">
        <f t="shared" si="2"/>
        <v>33.9275</v>
      </c>
      <c r="J28" s="56"/>
      <c r="K28" s="56"/>
      <c r="L28" s="56"/>
      <c r="M28" s="57"/>
      <c r="N28" s="57"/>
      <c r="O28" s="56"/>
      <c r="P28" s="57"/>
      <c r="Q28" s="57">
        <v>0.597499999999998</v>
      </c>
      <c r="R28">
        <v>5.3025</v>
      </c>
      <c r="S28" s="57">
        <v>6.835</v>
      </c>
      <c r="T28" s="57">
        <v>7.68250000000001</v>
      </c>
      <c r="U28">
        <v>7.6</v>
      </c>
      <c r="V28">
        <v>6.945</v>
      </c>
      <c r="W28">
        <v>7.7725</v>
      </c>
      <c r="Y28" s="57">
        <v>14.9048</v>
      </c>
      <c r="Z28" s="57">
        <v>14.5075</v>
      </c>
      <c r="AA28" s="57">
        <v>15.929235</v>
      </c>
      <c r="AB28" s="57">
        <v>16.651735</v>
      </c>
      <c r="AC28" s="57">
        <v>22.092875305</v>
      </c>
      <c r="AD28">
        <v>22.045</v>
      </c>
      <c r="AE28">
        <v>22.5875</v>
      </c>
      <c r="AF28">
        <v>25.1375</v>
      </c>
      <c r="AG28">
        <v>25.6675</v>
      </c>
      <c r="AH28">
        <v>26.2175</v>
      </c>
      <c r="AI28" s="57">
        <v>27.365</v>
      </c>
      <c r="AJ28" s="57">
        <v>28.3925</v>
      </c>
      <c r="AK28">
        <v>29.34</v>
      </c>
      <c r="AL28">
        <v>30.845</v>
      </c>
      <c r="AM28">
        <v>32.05</v>
      </c>
      <c r="AN28">
        <v>32.1125</v>
      </c>
      <c r="AO28">
        <v>31.7825</v>
      </c>
      <c r="AP28">
        <v>32.3975</v>
      </c>
      <c r="AQ28">
        <v>32.355</v>
      </c>
      <c r="AR28">
        <v>31.7975</v>
      </c>
      <c r="AS28">
        <v>32.25</v>
      </c>
      <c r="AT28">
        <v>32.4675</v>
      </c>
      <c r="AU28">
        <v>32.1725</v>
      </c>
      <c r="AV28">
        <v>31.5524</v>
      </c>
      <c r="AW28">
        <v>31.6224</v>
      </c>
      <c r="AX28">
        <v>31.8899</v>
      </c>
      <c r="AY28">
        <v>31.0025</v>
      </c>
      <c r="AZ28" s="57">
        <v>30.9425</v>
      </c>
      <c r="BA28" s="57">
        <v>32.085</v>
      </c>
      <c r="BB28" s="57">
        <v>32.0225</v>
      </c>
      <c r="BC28">
        <v>32.295</v>
      </c>
      <c r="BD28" s="57">
        <v>32.87631</v>
      </c>
      <c r="BE28" s="57">
        <v>33.79131</v>
      </c>
      <c r="BF28">
        <v>32.81</v>
      </c>
      <c r="BG28">
        <v>32.5725</v>
      </c>
      <c r="BH28" s="57">
        <v>33.375</v>
      </c>
      <c r="BI28" s="57">
        <v>33.7625</v>
      </c>
      <c r="BJ28" s="57"/>
      <c r="BK28" s="57">
        <v>33.9075</v>
      </c>
      <c r="BL28" s="57">
        <v>33.3175</v>
      </c>
    </row>
    <row r="29" ht="15.95" customHeight="1" spans="1:64">
      <c r="A29" s="85" t="s">
        <v>78</v>
      </c>
      <c r="B29" s="46"/>
      <c r="C29" s="46"/>
      <c r="D29" s="14">
        <v>7.76</v>
      </c>
      <c r="E29" s="14">
        <v>42.2575</v>
      </c>
      <c r="F29" s="14">
        <v>42.8925</v>
      </c>
      <c r="G29" s="14">
        <f t="shared" si="0"/>
        <v>0.634999999999998</v>
      </c>
      <c r="H29" s="14">
        <f t="shared" si="1"/>
        <v>34.4975</v>
      </c>
      <c r="I29" s="14">
        <f t="shared" si="2"/>
        <v>35.1325</v>
      </c>
      <c r="J29" s="56"/>
      <c r="K29" s="56"/>
      <c r="L29" s="56"/>
      <c r="M29" s="57"/>
      <c r="N29" s="57"/>
      <c r="O29" s="56"/>
      <c r="P29" s="57"/>
      <c r="Q29" s="57">
        <v>0.564999999999997</v>
      </c>
      <c r="R29">
        <v>5.125</v>
      </c>
      <c r="S29" s="57">
        <v>6.67750000000001</v>
      </c>
      <c r="T29" s="57">
        <v>7.56750000000001</v>
      </c>
      <c r="U29">
        <v>7.4625</v>
      </c>
      <c r="V29">
        <v>6.81250000000001</v>
      </c>
      <c r="W29">
        <v>7.625</v>
      </c>
      <c r="Y29" s="57">
        <v>14.6883</v>
      </c>
      <c r="Z29" s="57">
        <v>14.3825</v>
      </c>
      <c r="AA29" s="57">
        <v>15.791985</v>
      </c>
      <c r="AB29" s="57">
        <v>16.461985</v>
      </c>
      <c r="AC29" s="57">
        <v>22.076593555</v>
      </c>
      <c r="AD29">
        <v>22.09</v>
      </c>
      <c r="AE29">
        <v>22.75</v>
      </c>
      <c r="AF29">
        <v>25.45</v>
      </c>
      <c r="AG29">
        <v>26.06</v>
      </c>
      <c r="AH29">
        <v>26.67</v>
      </c>
      <c r="AI29" s="57">
        <v>27.8675</v>
      </c>
      <c r="AJ29" s="57">
        <v>29.0575</v>
      </c>
      <c r="AK29">
        <v>30.145</v>
      </c>
      <c r="AL29">
        <v>31.7925</v>
      </c>
      <c r="AM29">
        <v>33.2175</v>
      </c>
      <c r="AN29">
        <v>33.25</v>
      </c>
      <c r="AO29">
        <v>32.985</v>
      </c>
      <c r="AP29">
        <v>33.5975</v>
      </c>
      <c r="AQ29">
        <v>33.5875</v>
      </c>
      <c r="AR29">
        <v>33.0725</v>
      </c>
      <c r="AS29">
        <v>33.5175</v>
      </c>
      <c r="AT29">
        <v>33.755</v>
      </c>
      <c r="AU29">
        <v>33.44</v>
      </c>
      <c r="AV29">
        <v>32.7704</v>
      </c>
      <c r="AW29">
        <v>32.8954</v>
      </c>
      <c r="AX29">
        <v>33.1829</v>
      </c>
      <c r="AY29">
        <v>32.36</v>
      </c>
      <c r="AZ29" s="57">
        <v>32.3375</v>
      </c>
      <c r="BA29" s="57">
        <v>33.4525</v>
      </c>
      <c r="BB29" s="57">
        <v>33.2825</v>
      </c>
      <c r="BC29">
        <v>33.5125</v>
      </c>
      <c r="BD29" s="57">
        <v>34.115725</v>
      </c>
      <c r="BE29" s="57">
        <v>35.135725</v>
      </c>
      <c r="BF29">
        <v>34.1425</v>
      </c>
      <c r="BG29">
        <v>33.9225</v>
      </c>
      <c r="BH29" s="57">
        <v>34.5175</v>
      </c>
      <c r="BI29" s="57">
        <v>35.03</v>
      </c>
      <c r="BJ29" s="57"/>
      <c r="BK29" s="57">
        <v>35.1275</v>
      </c>
      <c r="BL29" s="57">
        <v>34.4975</v>
      </c>
    </row>
    <row r="30" ht="15.95" customHeight="1" spans="1:64">
      <c r="A30" s="85" t="s">
        <v>79</v>
      </c>
      <c r="B30" s="46"/>
      <c r="C30" s="46"/>
      <c r="D30" s="14">
        <v>5.29</v>
      </c>
      <c r="E30" s="14">
        <v>40.8675</v>
      </c>
      <c r="F30" s="14">
        <v>41.5175</v>
      </c>
      <c r="G30" s="14">
        <f t="shared" si="0"/>
        <v>0.649999999999999</v>
      </c>
      <c r="H30" s="14">
        <f t="shared" si="1"/>
        <v>35.5775</v>
      </c>
      <c r="I30" s="14">
        <f t="shared" si="2"/>
        <v>36.2275</v>
      </c>
      <c r="J30" s="56"/>
      <c r="K30" s="56"/>
      <c r="L30" s="56"/>
      <c r="M30" s="57"/>
      <c r="N30" s="57"/>
      <c r="O30" s="56"/>
      <c r="P30" s="57"/>
      <c r="Q30" s="57">
        <v>0.763597560975599</v>
      </c>
      <c r="R30">
        <v>4.955</v>
      </c>
      <c r="S30" s="57">
        <v>6.51</v>
      </c>
      <c r="T30" s="57">
        <v>7.43250000000001</v>
      </c>
      <c r="U30">
        <v>7.3025</v>
      </c>
      <c r="V30">
        <v>6.62000000000001</v>
      </c>
      <c r="W30">
        <v>7.46</v>
      </c>
      <c r="Y30" s="57">
        <v>14.3876</v>
      </c>
      <c r="Z30" s="57">
        <v>14.145</v>
      </c>
      <c r="AA30" s="57">
        <v>15.53121</v>
      </c>
      <c r="AB30" s="57">
        <v>16.22371</v>
      </c>
      <c r="AC30" s="57">
        <v>22.05030973</v>
      </c>
      <c r="AD30">
        <v>22.0925</v>
      </c>
      <c r="AE30">
        <v>22.83</v>
      </c>
      <c r="AF30">
        <v>25.7</v>
      </c>
      <c r="AG30">
        <v>26.395</v>
      </c>
      <c r="AH30">
        <v>27.03</v>
      </c>
      <c r="AI30" s="57">
        <v>28.3375</v>
      </c>
      <c r="AJ30" s="57">
        <v>29.6825</v>
      </c>
      <c r="AK30">
        <v>30.9625</v>
      </c>
      <c r="AL30">
        <v>32.775</v>
      </c>
      <c r="AM30">
        <v>34.3875</v>
      </c>
      <c r="AN30">
        <v>34.3725</v>
      </c>
      <c r="AO30">
        <v>34.1875</v>
      </c>
      <c r="AP30">
        <v>34.805</v>
      </c>
      <c r="AQ30">
        <v>34.86</v>
      </c>
      <c r="AR30">
        <v>34.35</v>
      </c>
      <c r="AS30">
        <v>34.7475</v>
      </c>
      <c r="AT30">
        <v>34.985</v>
      </c>
      <c r="AU30">
        <v>34.625</v>
      </c>
      <c r="AV30">
        <v>33.9185</v>
      </c>
      <c r="AW30">
        <v>34.066</v>
      </c>
      <c r="AX30">
        <v>34.3535</v>
      </c>
      <c r="AY30">
        <v>33.625</v>
      </c>
      <c r="AZ30" s="57">
        <v>33.6125</v>
      </c>
      <c r="BA30" s="57">
        <v>34.69</v>
      </c>
      <c r="BB30" s="57">
        <v>34.4575</v>
      </c>
      <c r="BC30">
        <v>34.64</v>
      </c>
      <c r="BD30" s="57">
        <v>35.26352</v>
      </c>
      <c r="BE30" s="57">
        <v>36.42852</v>
      </c>
      <c r="BF30">
        <v>35.3525</v>
      </c>
      <c r="BG30">
        <v>35.1975</v>
      </c>
      <c r="BH30" s="57">
        <v>35.5375</v>
      </c>
      <c r="BI30" s="57">
        <v>36.16</v>
      </c>
      <c r="BJ30" s="57"/>
      <c r="BK30" s="57">
        <v>36.215</v>
      </c>
      <c r="BL30" s="57">
        <v>35.5775</v>
      </c>
    </row>
    <row r="31" ht="15.95" customHeight="1" spans="1:64">
      <c r="A31" s="85" t="s">
        <v>80</v>
      </c>
      <c r="B31" s="46"/>
      <c r="C31" s="46"/>
      <c r="D31" s="14">
        <v>4.91</v>
      </c>
      <c r="E31" s="14">
        <v>41.8725</v>
      </c>
      <c r="F31" s="14">
        <v>42.565</v>
      </c>
      <c r="G31" s="14">
        <f t="shared" si="0"/>
        <v>0.692499999999995</v>
      </c>
      <c r="H31" s="14">
        <f t="shared" si="1"/>
        <v>36.9625</v>
      </c>
      <c r="I31" s="14">
        <f t="shared" si="2"/>
        <v>37.655</v>
      </c>
      <c r="J31" s="56"/>
      <c r="K31" s="56"/>
      <c r="L31" s="56"/>
      <c r="M31" s="57"/>
      <c r="N31" s="57"/>
      <c r="O31" s="56"/>
      <c r="P31" s="57"/>
      <c r="Q31" s="57">
        <v>0.836097560975599</v>
      </c>
      <c r="R31">
        <v>4.78750000000001</v>
      </c>
      <c r="S31" s="57">
        <v>6.39</v>
      </c>
      <c r="T31" s="57">
        <v>7.42750000000001</v>
      </c>
      <c r="U31">
        <v>7.29</v>
      </c>
      <c r="V31">
        <v>6.66750000000001</v>
      </c>
      <c r="W31">
        <v>7.4875</v>
      </c>
      <c r="Y31" s="57">
        <v>14.3116</v>
      </c>
      <c r="Z31" s="57">
        <v>14.1275</v>
      </c>
      <c r="AA31" s="57">
        <v>15.511995</v>
      </c>
      <c r="AB31" s="57">
        <v>16.096995</v>
      </c>
      <c r="AC31" s="57">
        <v>22.167760185</v>
      </c>
      <c r="AD31">
        <v>22.3375</v>
      </c>
      <c r="AE31">
        <v>23.195</v>
      </c>
      <c r="AF31">
        <v>26.2</v>
      </c>
      <c r="AG31">
        <v>26.9325</v>
      </c>
      <c r="AH31">
        <v>27.58</v>
      </c>
      <c r="AI31" s="57">
        <v>28.97</v>
      </c>
      <c r="AJ31" s="57">
        <v>30.485</v>
      </c>
      <c r="AK31">
        <v>31.8975</v>
      </c>
      <c r="AL31">
        <v>33.8675</v>
      </c>
      <c r="AM31">
        <v>35.7075</v>
      </c>
      <c r="AN31">
        <v>35.66</v>
      </c>
      <c r="AO31">
        <v>35.5425</v>
      </c>
      <c r="AP31">
        <v>36.125</v>
      </c>
      <c r="AQ31">
        <v>36.235</v>
      </c>
      <c r="AR31">
        <v>35.8075</v>
      </c>
      <c r="AS31">
        <v>36.2125</v>
      </c>
      <c r="AT31">
        <v>36.5475</v>
      </c>
      <c r="AU31">
        <v>36.125</v>
      </c>
      <c r="AV31">
        <v>35.3915</v>
      </c>
      <c r="AW31">
        <v>35.5915</v>
      </c>
      <c r="AX31">
        <v>35.8815</v>
      </c>
      <c r="AY31">
        <v>35.3025</v>
      </c>
      <c r="AZ31" s="57">
        <v>35.285</v>
      </c>
      <c r="BA31" s="57">
        <v>36.3625</v>
      </c>
      <c r="BB31" s="57">
        <v>36.0325</v>
      </c>
      <c r="BC31">
        <v>36.175</v>
      </c>
      <c r="BD31" s="57">
        <v>36.82615</v>
      </c>
      <c r="BE31" s="57">
        <v>38.00115</v>
      </c>
      <c r="BF31">
        <v>36.97</v>
      </c>
      <c r="BG31">
        <v>36.8225</v>
      </c>
      <c r="BH31" s="57">
        <v>36.94</v>
      </c>
      <c r="BI31" s="57">
        <v>37.635</v>
      </c>
      <c r="BJ31" s="57"/>
      <c r="BK31" s="57">
        <v>37.6725</v>
      </c>
      <c r="BL31" s="57">
        <v>36.9625</v>
      </c>
    </row>
    <row r="32" ht="15.95" customHeight="1" spans="1:64">
      <c r="A32" s="85" t="s">
        <v>81</v>
      </c>
      <c r="B32" s="46"/>
      <c r="C32" s="46"/>
      <c r="D32" s="14">
        <v>5.7375</v>
      </c>
      <c r="E32" s="14">
        <v>43.7</v>
      </c>
      <c r="F32" s="14">
        <v>44.39</v>
      </c>
      <c r="G32" s="14">
        <f t="shared" si="0"/>
        <v>0.689999999999998</v>
      </c>
      <c r="H32" s="14">
        <f t="shared" si="1"/>
        <v>37.9625</v>
      </c>
      <c r="I32" s="14">
        <f t="shared" si="2"/>
        <v>38.6525</v>
      </c>
      <c r="J32" s="56"/>
      <c r="K32" s="56"/>
      <c r="L32" s="56"/>
      <c r="M32" s="57"/>
      <c r="N32" s="57"/>
      <c r="O32" s="56"/>
      <c r="P32" s="57"/>
      <c r="Q32" s="57">
        <v>0.702499999999998</v>
      </c>
      <c r="R32">
        <v>4.58</v>
      </c>
      <c r="S32" s="57">
        <v>6.1775</v>
      </c>
      <c r="T32" s="57">
        <v>7.25000000000001</v>
      </c>
      <c r="U32">
        <v>7.095</v>
      </c>
      <c r="V32">
        <v>6.45500000000001</v>
      </c>
      <c r="W32">
        <v>7.3025</v>
      </c>
      <c r="Y32" s="57">
        <v>13.9541</v>
      </c>
      <c r="Z32" s="57">
        <v>13.7975</v>
      </c>
      <c r="AA32" s="57">
        <v>15.149655</v>
      </c>
      <c r="AB32" s="57">
        <v>15.737155</v>
      </c>
      <c r="AC32" s="57">
        <v>22.040053765</v>
      </c>
      <c r="AD32">
        <v>22.225</v>
      </c>
      <c r="AE32">
        <v>23.1975</v>
      </c>
      <c r="AF32">
        <v>26.3025</v>
      </c>
      <c r="AG32">
        <v>27.18</v>
      </c>
      <c r="AH32">
        <v>27.8325</v>
      </c>
      <c r="AI32" s="57">
        <v>28.5875</v>
      </c>
      <c r="AJ32" s="57">
        <v>30.21</v>
      </c>
      <c r="AK32">
        <v>32.58</v>
      </c>
      <c r="AL32">
        <v>34.7225</v>
      </c>
      <c r="AM32">
        <v>36.755</v>
      </c>
      <c r="AN32">
        <v>36.695</v>
      </c>
      <c r="AO32">
        <v>36.645</v>
      </c>
      <c r="AP32">
        <v>37.21</v>
      </c>
      <c r="AQ32">
        <v>37.3675</v>
      </c>
      <c r="AR32">
        <v>36.9925</v>
      </c>
      <c r="AS32">
        <v>37.3375</v>
      </c>
      <c r="AT32">
        <v>37.71</v>
      </c>
      <c r="AU32">
        <v>37.2575</v>
      </c>
      <c r="AV32">
        <v>36.4961</v>
      </c>
      <c r="AW32">
        <v>36.6811</v>
      </c>
      <c r="AX32">
        <v>36.9411</v>
      </c>
      <c r="AY32">
        <v>36.475</v>
      </c>
      <c r="AZ32" s="57">
        <v>36.49</v>
      </c>
      <c r="BA32" s="57">
        <v>37.4925</v>
      </c>
      <c r="BB32" s="57">
        <v>37.1175</v>
      </c>
      <c r="BC32">
        <v>37.195</v>
      </c>
      <c r="BD32" s="57">
        <v>37.86451</v>
      </c>
      <c r="BE32" s="57">
        <v>39.09451</v>
      </c>
      <c r="BF32">
        <v>38.1475</v>
      </c>
      <c r="BG32">
        <v>38.0025</v>
      </c>
      <c r="BH32" s="57">
        <v>37.9175</v>
      </c>
      <c r="BI32" s="57">
        <v>38.6425</v>
      </c>
      <c r="BJ32" s="57"/>
      <c r="BK32" s="57">
        <v>38.6875</v>
      </c>
      <c r="BL32" s="57">
        <v>37.9625</v>
      </c>
    </row>
    <row r="33" ht="15.95" customHeight="1" spans="1:64">
      <c r="A33" s="85" t="s">
        <v>82</v>
      </c>
      <c r="B33" s="46"/>
      <c r="C33" s="46"/>
      <c r="D33" s="14">
        <v>6.7325</v>
      </c>
      <c r="E33" s="14">
        <v>45.6725</v>
      </c>
      <c r="F33" s="14">
        <v>46.42</v>
      </c>
      <c r="G33" s="14">
        <f t="shared" si="0"/>
        <v>0.747500000000002</v>
      </c>
      <c r="H33" s="14">
        <f t="shared" si="1"/>
        <v>38.94</v>
      </c>
      <c r="I33" s="14">
        <f t="shared" si="2"/>
        <v>39.6875</v>
      </c>
      <c r="J33" s="56"/>
      <c r="K33" s="56"/>
      <c r="L33" s="56"/>
      <c r="M33" s="57"/>
      <c r="N33" s="57"/>
      <c r="O33" s="56"/>
      <c r="P33" s="57"/>
      <c r="Q33" s="57">
        <v>0.629999999999998</v>
      </c>
      <c r="R33">
        <v>4.4125</v>
      </c>
      <c r="S33" s="57">
        <v>5.99</v>
      </c>
      <c r="T33" s="57">
        <v>7.10750000000001</v>
      </c>
      <c r="U33">
        <v>6.9175</v>
      </c>
      <c r="V33">
        <v>6.29500000000001</v>
      </c>
      <c r="W33">
        <v>7.095</v>
      </c>
      <c r="Y33" s="57">
        <v>13.6224</v>
      </c>
      <c r="Z33" s="57">
        <v>13.4925</v>
      </c>
      <c r="AA33" s="57">
        <v>14.814765</v>
      </c>
      <c r="AB33" s="57">
        <v>15.409765</v>
      </c>
      <c r="AC33" s="57">
        <v>21.861139195</v>
      </c>
      <c r="AD33">
        <v>22.125</v>
      </c>
      <c r="AE33">
        <v>23.19</v>
      </c>
      <c r="AF33">
        <v>26.4775</v>
      </c>
      <c r="AG33">
        <v>27.445</v>
      </c>
      <c r="AH33">
        <v>28.0875</v>
      </c>
      <c r="AI33" s="57">
        <v>28.9675</v>
      </c>
      <c r="AJ33" s="57">
        <v>30.745</v>
      </c>
      <c r="AK33">
        <v>33.255</v>
      </c>
      <c r="AL33">
        <v>35.5725</v>
      </c>
      <c r="AM33">
        <v>37.98</v>
      </c>
      <c r="AN33">
        <v>37.72</v>
      </c>
      <c r="AO33">
        <v>37.74</v>
      </c>
      <c r="AP33">
        <v>38.2875</v>
      </c>
      <c r="AQ33">
        <v>38.48</v>
      </c>
      <c r="AR33">
        <v>38.1325</v>
      </c>
      <c r="AS33">
        <v>38.47</v>
      </c>
      <c r="AT33">
        <v>38.87</v>
      </c>
      <c r="AU33">
        <v>38.3575</v>
      </c>
      <c r="AV33">
        <v>37.5853</v>
      </c>
      <c r="AW33">
        <v>37.7278</v>
      </c>
      <c r="AX33">
        <v>37.9703</v>
      </c>
      <c r="AY33">
        <v>37.635</v>
      </c>
      <c r="AZ33" s="57">
        <v>37.665</v>
      </c>
      <c r="BA33" s="57">
        <v>38.6225</v>
      </c>
      <c r="BB33" s="57">
        <v>38.2075</v>
      </c>
      <c r="BC33">
        <v>38.2825</v>
      </c>
      <c r="BD33" s="57">
        <v>38.971585</v>
      </c>
      <c r="BE33" s="57">
        <v>40.174085</v>
      </c>
      <c r="BF33">
        <v>39.285</v>
      </c>
      <c r="BG33">
        <v>39.1675</v>
      </c>
      <c r="BH33" s="57">
        <v>38.8775</v>
      </c>
      <c r="BI33" s="57">
        <v>39.5675</v>
      </c>
      <c r="BJ33" s="57"/>
      <c r="BK33" s="57">
        <v>39.745</v>
      </c>
      <c r="BL33" s="57">
        <v>38.94</v>
      </c>
    </row>
    <row r="34" ht="15.95" customHeight="1" spans="1:64">
      <c r="A34" s="85" t="s">
        <v>83</v>
      </c>
      <c r="B34" s="46"/>
      <c r="C34" s="46"/>
      <c r="D34" s="14">
        <v>8</v>
      </c>
      <c r="E34" s="14">
        <v>47.34</v>
      </c>
      <c r="F34" s="14">
        <v>48.0775</v>
      </c>
      <c r="G34" s="14">
        <f t="shared" si="0"/>
        <v>0.737499999999997</v>
      </c>
      <c r="H34" s="14">
        <f t="shared" si="1"/>
        <v>39.34</v>
      </c>
      <c r="I34" s="14">
        <f t="shared" si="2"/>
        <v>40.0775</v>
      </c>
      <c r="J34" s="56"/>
      <c r="K34" s="56"/>
      <c r="L34" s="56"/>
      <c r="M34" s="57"/>
      <c r="N34" s="57"/>
      <c r="O34" s="56"/>
      <c r="P34" s="57"/>
      <c r="Q34" s="57">
        <v>0.7735975609756</v>
      </c>
      <c r="R34">
        <v>4.2225</v>
      </c>
      <c r="S34" s="57">
        <v>5.7575</v>
      </c>
      <c r="T34" s="57">
        <v>6.86500000000001</v>
      </c>
      <c r="U34">
        <v>6.66</v>
      </c>
      <c r="V34">
        <v>5.91750000000001</v>
      </c>
      <c r="W34">
        <v>6.7625</v>
      </c>
      <c r="Y34" s="57">
        <v>13.0484</v>
      </c>
      <c r="Z34" s="57">
        <v>12.925</v>
      </c>
      <c r="AA34" s="57">
        <v>14.19165</v>
      </c>
      <c r="AB34" s="57">
        <v>14.86915</v>
      </c>
      <c r="AC34" s="57">
        <v>21.40473895</v>
      </c>
      <c r="AD34">
        <v>21.9675</v>
      </c>
      <c r="AE34">
        <v>22.675</v>
      </c>
      <c r="AF34">
        <v>26.11</v>
      </c>
      <c r="AG34">
        <v>27.1575</v>
      </c>
      <c r="AH34">
        <v>27.81</v>
      </c>
      <c r="AI34" s="57">
        <v>28.8</v>
      </c>
      <c r="AJ34" s="57">
        <v>30.735</v>
      </c>
      <c r="AK34">
        <v>33.44</v>
      </c>
      <c r="AL34">
        <v>36.0375</v>
      </c>
      <c r="AM34">
        <v>38.4875</v>
      </c>
      <c r="AN34">
        <v>38.2175</v>
      </c>
      <c r="AO34">
        <v>38.2925</v>
      </c>
      <c r="AP34">
        <v>38.8375</v>
      </c>
      <c r="AQ34">
        <v>39.08</v>
      </c>
      <c r="AR34">
        <v>38.6825</v>
      </c>
      <c r="AS34">
        <v>38.955</v>
      </c>
      <c r="AT34">
        <v>39.3225</v>
      </c>
      <c r="AU34">
        <v>38.7575</v>
      </c>
      <c r="AV34">
        <v>37.9871</v>
      </c>
      <c r="AW34">
        <v>38.0721</v>
      </c>
      <c r="AX34">
        <v>38.2896</v>
      </c>
      <c r="AY34">
        <v>38.0225</v>
      </c>
      <c r="AZ34" s="57">
        <v>38.0425</v>
      </c>
      <c r="BA34" s="57">
        <v>38.9625</v>
      </c>
      <c r="BB34" s="57">
        <v>38.5575</v>
      </c>
      <c r="BC34">
        <v>38.5525</v>
      </c>
      <c r="BD34" s="57">
        <v>39.2325</v>
      </c>
      <c r="BE34" s="57">
        <v>40.5275</v>
      </c>
      <c r="BF34">
        <v>39.7675</v>
      </c>
      <c r="BG34">
        <v>39.575</v>
      </c>
      <c r="BH34" s="57">
        <v>39.2075</v>
      </c>
      <c r="BI34" s="57">
        <v>39.8575</v>
      </c>
      <c r="BJ34" s="57"/>
      <c r="BK34" s="57">
        <v>40.115</v>
      </c>
      <c r="BL34" s="57">
        <v>39.34</v>
      </c>
    </row>
    <row r="35" ht="15.95" customHeight="1" spans="1:64">
      <c r="A35" s="85" t="s">
        <v>84</v>
      </c>
      <c r="B35" s="46"/>
      <c r="C35" s="46"/>
      <c r="D35" s="14">
        <v>6.5575</v>
      </c>
      <c r="E35" s="14">
        <v>45.975</v>
      </c>
      <c r="F35" s="14">
        <v>46.7325</v>
      </c>
      <c r="G35" s="14">
        <f t="shared" si="0"/>
        <v>0.7575</v>
      </c>
      <c r="H35" s="14">
        <f t="shared" si="1"/>
        <v>39.4175</v>
      </c>
      <c r="I35" s="14">
        <f t="shared" si="2"/>
        <v>40.175</v>
      </c>
      <c r="J35" s="56"/>
      <c r="K35" s="56"/>
      <c r="L35" s="56"/>
      <c r="M35" s="57"/>
      <c r="N35" s="57"/>
      <c r="O35" s="56"/>
      <c r="P35" s="57"/>
      <c r="Q35" s="57">
        <v>0.8685975609756</v>
      </c>
      <c r="R35">
        <v>4.0175</v>
      </c>
      <c r="S35" s="57">
        <v>5.49</v>
      </c>
      <c r="T35" s="57">
        <v>6.52250000000001</v>
      </c>
      <c r="U35">
        <v>6.2975</v>
      </c>
      <c r="V35">
        <v>5.44500000000001</v>
      </c>
      <c r="W35">
        <v>6.295</v>
      </c>
      <c r="Y35" s="57">
        <v>12.39</v>
      </c>
      <c r="Z35" s="57">
        <v>12.2425</v>
      </c>
      <c r="AA35" s="57">
        <v>13.442265</v>
      </c>
      <c r="AB35" s="57">
        <v>14.224765</v>
      </c>
      <c r="AC35" s="57">
        <v>20.791226695</v>
      </c>
      <c r="AD35">
        <v>21.32</v>
      </c>
      <c r="AE35">
        <v>21.9925</v>
      </c>
      <c r="AF35">
        <v>25.6225</v>
      </c>
      <c r="AG35">
        <v>26.7525</v>
      </c>
      <c r="AH35">
        <v>27.3925</v>
      </c>
      <c r="AI35" s="57">
        <v>28.4825</v>
      </c>
      <c r="AJ35" s="57">
        <v>30.5575</v>
      </c>
      <c r="AK35">
        <v>33.4025</v>
      </c>
      <c r="AL35">
        <v>36.2225</v>
      </c>
      <c r="AM35">
        <v>38.715</v>
      </c>
      <c r="AN35">
        <v>38.39</v>
      </c>
      <c r="AO35">
        <v>38.54</v>
      </c>
      <c r="AP35">
        <v>39.12</v>
      </c>
      <c r="AQ35">
        <v>39.4125</v>
      </c>
      <c r="AR35">
        <v>38.9575</v>
      </c>
      <c r="AS35">
        <v>39.1525</v>
      </c>
      <c r="AT35">
        <v>39.4825</v>
      </c>
      <c r="AU35">
        <v>38.7975</v>
      </c>
      <c r="AV35">
        <v>38.0532</v>
      </c>
      <c r="AW35">
        <v>38.0907</v>
      </c>
      <c r="AX35">
        <v>38.2557</v>
      </c>
      <c r="AY35">
        <v>38.0675</v>
      </c>
      <c r="AZ35" s="57">
        <v>38.075</v>
      </c>
      <c r="BA35" s="57">
        <v>38.965</v>
      </c>
      <c r="BB35" s="57">
        <v>38.6</v>
      </c>
      <c r="BC35">
        <v>38.5625</v>
      </c>
      <c r="BD35" s="57">
        <v>39.2225</v>
      </c>
      <c r="BE35" s="57">
        <v>40.6925</v>
      </c>
      <c r="BF35">
        <v>39.9425</v>
      </c>
      <c r="BG35">
        <v>39.7025</v>
      </c>
      <c r="BH35" s="57">
        <v>39.27</v>
      </c>
      <c r="BI35" s="57">
        <v>39.88</v>
      </c>
      <c r="BJ35" s="57"/>
      <c r="BK35" s="57">
        <v>40.245</v>
      </c>
      <c r="BL35" s="57">
        <v>39.4175</v>
      </c>
    </row>
    <row r="36" ht="15.95" customHeight="1" spans="1:64">
      <c r="A36" s="85" t="s">
        <v>85</v>
      </c>
      <c r="B36" s="46"/>
      <c r="C36" s="46"/>
      <c r="D36" s="14">
        <v>1.135</v>
      </c>
      <c r="E36" s="14">
        <v>39.88</v>
      </c>
      <c r="F36" s="14">
        <v>40.6775</v>
      </c>
      <c r="G36" s="14">
        <f t="shared" si="0"/>
        <v>0.797499999999999</v>
      </c>
      <c r="H36" s="14">
        <f t="shared" si="1"/>
        <v>38.745</v>
      </c>
      <c r="I36" s="14">
        <f t="shared" si="2"/>
        <v>39.5425</v>
      </c>
      <c r="J36" s="56"/>
      <c r="K36" s="56"/>
      <c r="L36" s="56"/>
      <c r="M36" s="57"/>
      <c r="N36" s="57"/>
      <c r="O36" s="56"/>
      <c r="P36" s="57"/>
      <c r="Q36" s="57">
        <v>0.717499999999998</v>
      </c>
      <c r="R36">
        <v>3.74000000000001</v>
      </c>
      <c r="S36" s="57">
        <v>5.085</v>
      </c>
      <c r="T36" s="57">
        <v>5.99500000000001</v>
      </c>
      <c r="U36">
        <v>5.6925</v>
      </c>
      <c r="V36">
        <v>4.59500000000001</v>
      </c>
      <c r="W36">
        <v>5.53</v>
      </c>
      <c r="Y36" s="57">
        <v>11.28</v>
      </c>
      <c r="Z36" s="57">
        <v>11.1</v>
      </c>
      <c r="AA36" s="57">
        <v>12.1878</v>
      </c>
      <c r="AB36" s="57">
        <v>13.2053</v>
      </c>
      <c r="AC36" s="57">
        <v>19.8047939</v>
      </c>
      <c r="AD36">
        <v>20.1825</v>
      </c>
      <c r="AE36">
        <v>20.78</v>
      </c>
      <c r="AF36">
        <v>24.625</v>
      </c>
      <c r="AG36">
        <v>25.9025</v>
      </c>
      <c r="AH36">
        <v>26.555</v>
      </c>
      <c r="AI36" s="57">
        <v>27.7575</v>
      </c>
      <c r="AJ36" s="57">
        <v>29.965</v>
      </c>
      <c r="AK36">
        <v>32.9225</v>
      </c>
      <c r="AL36">
        <v>35.89</v>
      </c>
      <c r="AM36">
        <v>38.39</v>
      </c>
      <c r="AN36">
        <v>38.0675</v>
      </c>
      <c r="AO36">
        <v>38.345</v>
      </c>
      <c r="AP36">
        <v>38.84</v>
      </c>
      <c r="AQ36">
        <v>39.2775</v>
      </c>
      <c r="AR36">
        <v>38.625</v>
      </c>
      <c r="AS36">
        <v>38.7075</v>
      </c>
      <c r="AT36">
        <v>38.8675</v>
      </c>
      <c r="AU36">
        <v>38.09</v>
      </c>
      <c r="AV36">
        <v>37.3628</v>
      </c>
      <c r="AW36">
        <v>37.3053</v>
      </c>
      <c r="AX36">
        <v>37.4503</v>
      </c>
      <c r="AY36">
        <v>37.215</v>
      </c>
      <c r="AZ36" s="57">
        <v>37.2075</v>
      </c>
      <c r="BA36" s="57">
        <v>38.0675</v>
      </c>
      <c r="BB36" s="57">
        <v>37.8775</v>
      </c>
      <c r="BC36">
        <v>37.795</v>
      </c>
      <c r="BD36" s="57">
        <v>38.435</v>
      </c>
      <c r="BE36" s="57">
        <v>40.1225</v>
      </c>
      <c r="BF36">
        <v>39.27</v>
      </c>
      <c r="BG36">
        <v>39.045</v>
      </c>
      <c r="BH36" s="57">
        <v>38.5725</v>
      </c>
      <c r="BI36" s="57">
        <v>39.1425</v>
      </c>
      <c r="BJ36" s="57"/>
      <c r="BK36" s="57">
        <v>39.5475</v>
      </c>
      <c r="BL36" s="57">
        <v>38.745</v>
      </c>
    </row>
    <row r="37" ht="15.95" customHeight="1" spans="1:64">
      <c r="A37" s="85" t="s">
        <v>86</v>
      </c>
      <c r="B37" s="46"/>
      <c r="C37" s="46"/>
      <c r="D37" s="14">
        <v>-6.4925</v>
      </c>
      <c r="E37" s="14">
        <v>32.485</v>
      </c>
      <c r="F37" s="14">
        <v>33.2775</v>
      </c>
      <c r="G37" s="14">
        <f t="shared" si="0"/>
        <v>0.792500000000004</v>
      </c>
      <c r="H37" s="14">
        <f t="shared" si="1"/>
        <v>38.9775</v>
      </c>
      <c r="I37" s="14">
        <f t="shared" si="2"/>
        <v>39.77</v>
      </c>
      <c r="J37" s="56"/>
      <c r="K37" s="56"/>
      <c r="L37" s="56"/>
      <c r="M37" s="57"/>
      <c r="N37" s="57"/>
      <c r="O37" s="56"/>
      <c r="P37" s="57"/>
      <c r="Q37" s="57">
        <v>0.652499999999998</v>
      </c>
      <c r="R37">
        <v>3.56250000000001</v>
      </c>
      <c r="S37" s="57">
        <v>4.89</v>
      </c>
      <c r="T37" s="57">
        <v>5.84500000000001</v>
      </c>
      <c r="U37">
        <v>5.5475</v>
      </c>
      <c r="V37">
        <v>4.42500000000001</v>
      </c>
      <c r="W37">
        <v>5.365</v>
      </c>
      <c r="Y37" s="57">
        <v>10.885</v>
      </c>
      <c r="Z37" s="57">
        <v>10.7275</v>
      </c>
      <c r="AA37" s="57">
        <v>11.778795</v>
      </c>
      <c r="AB37" s="57">
        <v>12.748795</v>
      </c>
      <c r="AC37" s="57">
        <v>19.391398585</v>
      </c>
      <c r="AD37">
        <v>19.7775</v>
      </c>
      <c r="AE37">
        <v>20.3975</v>
      </c>
      <c r="AF37">
        <v>24.3925</v>
      </c>
      <c r="AG37">
        <v>25.655</v>
      </c>
      <c r="AH37">
        <v>26.3225</v>
      </c>
      <c r="AI37" s="57">
        <v>27.5725</v>
      </c>
      <c r="AJ37" s="57">
        <v>29.9075</v>
      </c>
      <c r="AK37">
        <v>32.985</v>
      </c>
      <c r="AL37">
        <v>36</v>
      </c>
      <c r="AM37">
        <v>38.5175</v>
      </c>
      <c r="AN37">
        <v>38.1825</v>
      </c>
      <c r="AO37">
        <v>38.4875</v>
      </c>
      <c r="AP37">
        <v>38.97</v>
      </c>
      <c r="AQ37">
        <v>39.4475</v>
      </c>
      <c r="AR37">
        <v>38.83</v>
      </c>
      <c r="AS37">
        <v>38.94</v>
      </c>
      <c r="AT37">
        <v>39.185</v>
      </c>
      <c r="AU37">
        <v>38.37</v>
      </c>
      <c r="AV37">
        <v>37.6374</v>
      </c>
      <c r="AW37">
        <v>37.5674</v>
      </c>
      <c r="AX37">
        <v>37.7049</v>
      </c>
      <c r="AY37">
        <v>37.47</v>
      </c>
      <c r="AZ37" s="57">
        <v>37.445</v>
      </c>
      <c r="BA37" s="57">
        <v>38.275</v>
      </c>
      <c r="BB37" s="57">
        <v>38.115</v>
      </c>
      <c r="BC37">
        <v>37.9775</v>
      </c>
      <c r="BD37" s="57">
        <v>38.5975</v>
      </c>
      <c r="BE37" s="57">
        <v>40.2775</v>
      </c>
      <c r="BF37">
        <v>39.535</v>
      </c>
      <c r="BG37">
        <v>39.34</v>
      </c>
      <c r="BH37" s="57">
        <v>38.795</v>
      </c>
      <c r="BI37" s="57">
        <v>39.325</v>
      </c>
      <c r="BJ37" s="57"/>
      <c r="BK37" s="57">
        <v>39.8275</v>
      </c>
      <c r="BL37" s="57">
        <v>38.9775</v>
      </c>
    </row>
    <row r="38" ht="15.95" customHeight="1" spans="1:64">
      <c r="A38" s="85" t="s">
        <v>87</v>
      </c>
      <c r="B38" s="46"/>
      <c r="C38" s="46"/>
      <c r="D38" s="14">
        <v>-13.995</v>
      </c>
      <c r="E38" s="14">
        <v>24.9175</v>
      </c>
      <c r="F38" s="14">
        <v>25.7525</v>
      </c>
      <c r="G38" s="14">
        <f t="shared" si="0"/>
        <v>0.835000000000004</v>
      </c>
      <c r="H38" s="14">
        <f t="shared" si="1"/>
        <v>38.9125</v>
      </c>
      <c r="I38" s="14">
        <f t="shared" si="2"/>
        <v>39.7475</v>
      </c>
      <c r="J38" s="56"/>
      <c r="K38" s="56"/>
      <c r="L38" s="56"/>
      <c r="M38" s="57"/>
      <c r="N38" s="57"/>
      <c r="O38" s="56"/>
      <c r="P38" s="57"/>
      <c r="Q38" s="57">
        <v>0.808597560975599</v>
      </c>
      <c r="R38">
        <v>3.415</v>
      </c>
      <c r="S38" s="57">
        <v>4.7225</v>
      </c>
      <c r="T38" s="57">
        <v>5.69500000000001</v>
      </c>
      <c r="U38">
        <v>5.3925</v>
      </c>
      <c r="V38">
        <v>4.23750000000001</v>
      </c>
      <c r="W38">
        <v>5.1725</v>
      </c>
      <c r="Y38" s="57">
        <v>10.4533</v>
      </c>
      <c r="Z38" s="57">
        <v>10.35</v>
      </c>
      <c r="AA38" s="57">
        <v>11.3643</v>
      </c>
      <c r="AB38" s="57">
        <v>12.3268</v>
      </c>
      <c r="AC38" s="57">
        <v>18.9564259</v>
      </c>
      <c r="AD38">
        <v>19.3175</v>
      </c>
      <c r="AE38">
        <v>19.94</v>
      </c>
      <c r="AF38">
        <v>24.065</v>
      </c>
      <c r="AG38">
        <v>25.3575</v>
      </c>
      <c r="AH38">
        <v>26.025</v>
      </c>
      <c r="AI38" s="57">
        <v>27.3325</v>
      </c>
      <c r="AJ38" s="57">
        <v>29.79</v>
      </c>
      <c r="AK38">
        <v>32.8425</v>
      </c>
      <c r="AL38">
        <v>35.8725</v>
      </c>
      <c r="AM38">
        <v>38.4125</v>
      </c>
      <c r="AN38">
        <v>38.04</v>
      </c>
      <c r="AO38">
        <v>38.3875</v>
      </c>
      <c r="AP38">
        <v>38.875</v>
      </c>
      <c r="AQ38">
        <v>39.3575</v>
      </c>
      <c r="AR38">
        <v>38.765</v>
      </c>
      <c r="AS38">
        <v>38.8625</v>
      </c>
      <c r="AT38">
        <v>39.1275</v>
      </c>
      <c r="AU38">
        <v>38.3</v>
      </c>
      <c r="AV38">
        <v>37.5755</v>
      </c>
      <c r="AW38">
        <v>37.533</v>
      </c>
      <c r="AX38">
        <v>37.6205</v>
      </c>
      <c r="AY38">
        <v>37.4275</v>
      </c>
      <c r="AZ38" s="57">
        <v>37.385</v>
      </c>
      <c r="BA38" s="57">
        <v>38.185</v>
      </c>
      <c r="BB38" s="57">
        <v>38.065</v>
      </c>
      <c r="BC38">
        <v>37.8875</v>
      </c>
      <c r="BD38" s="57">
        <v>38.4875</v>
      </c>
      <c r="BE38" s="57">
        <v>40.1725</v>
      </c>
      <c r="BF38">
        <v>39.5325</v>
      </c>
      <c r="BG38">
        <v>39.33</v>
      </c>
      <c r="BH38" s="57">
        <v>38.7825</v>
      </c>
      <c r="BI38" s="57">
        <v>39.2725</v>
      </c>
      <c r="BJ38" s="57"/>
      <c r="BK38" s="57">
        <v>39.82</v>
      </c>
      <c r="BL38" s="57">
        <v>38.9125</v>
      </c>
    </row>
    <row r="39" ht="15.95" customHeight="1" spans="1:64">
      <c r="A39" s="85" t="s">
        <v>88</v>
      </c>
      <c r="B39" s="46"/>
      <c r="C39" s="46"/>
      <c r="D39" s="14">
        <v>-21.1925</v>
      </c>
      <c r="E39" s="14">
        <v>17.4675</v>
      </c>
      <c r="F39" s="14">
        <v>18.33</v>
      </c>
      <c r="G39" s="14">
        <f t="shared" si="0"/>
        <v>0.862500000000004</v>
      </c>
      <c r="H39" s="14">
        <f t="shared" si="1"/>
        <v>38.66</v>
      </c>
      <c r="I39" s="14">
        <f t="shared" si="2"/>
        <v>39.5225</v>
      </c>
      <c r="J39" s="56"/>
      <c r="K39" s="56"/>
      <c r="L39" s="56"/>
      <c r="M39" s="57"/>
      <c r="N39" s="57"/>
      <c r="O39" s="56"/>
      <c r="P39" s="57"/>
      <c r="Q39" s="57">
        <v>0.8235975609756</v>
      </c>
      <c r="R39">
        <v>3.27</v>
      </c>
      <c r="S39" s="57">
        <v>4.545</v>
      </c>
      <c r="T39" s="57">
        <v>5.50250000000001</v>
      </c>
      <c r="U39">
        <v>5.1825</v>
      </c>
      <c r="V39">
        <v>3.91750000000001</v>
      </c>
      <c r="W39">
        <v>4.88999999999999</v>
      </c>
      <c r="Y39" s="57">
        <v>9.92700000000001</v>
      </c>
      <c r="Z39" s="57">
        <v>9.825</v>
      </c>
      <c r="AA39" s="57">
        <v>10.78785</v>
      </c>
      <c r="AB39" s="57">
        <v>11.76785</v>
      </c>
      <c r="AC39" s="57">
        <v>18.39450455</v>
      </c>
      <c r="AD39">
        <v>18.705</v>
      </c>
      <c r="AE39">
        <v>19.3275</v>
      </c>
      <c r="AF39">
        <v>23.5625</v>
      </c>
      <c r="AG39">
        <v>24.925</v>
      </c>
      <c r="AH39">
        <v>25.6125</v>
      </c>
      <c r="AI39" s="57">
        <v>26.965</v>
      </c>
      <c r="AJ39" s="57">
        <v>29.5025</v>
      </c>
      <c r="AK39">
        <v>32.545</v>
      </c>
      <c r="AL39">
        <v>35.58</v>
      </c>
      <c r="AM39">
        <v>38.165</v>
      </c>
      <c r="AN39">
        <v>37.7525</v>
      </c>
      <c r="AO39">
        <v>38.1225</v>
      </c>
      <c r="AP39">
        <v>38.63</v>
      </c>
      <c r="AQ39">
        <v>39.1375</v>
      </c>
      <c r="AR39">
        <v>38.5275</v>
      </c>
      <c r="AS39">
        <v>38.5875</v>
      </c>
      <c r="AT39">
        <v>38.84</v>
      </c>
      <c r="AU39">
        <v>37.9975</v>
      </c>
      <c r="AV39">
        <v>37.2973</v>
      </c>
      <c r="AW39">
        <v>37.2373</v>
      </c>
      <c r="AX39">
        <v>37.2698</v>
      </c>
      <c r="AY39">
        <v>37.12</v>
      </c>
      <c r="AZ39" s="57">
        <v>37.05</v>
      </c>
      <c r="BA39" s="57">
        <v>37.82</v>
      </c>
      <c r="BB39" s="57">
        <v>37.7425</v>
      </c>
      <c r="BC39">
        <v>37.5125</v>
      </c>
      <c r="BD39" s="57">
        <v>38.0925</v>
      </c>
      <c r="BE39" s="57">
        <v>39.8975</v>
      </c>
      <c r="BF39">
        <v>39.4025</v>
      </c>
      <c r="BG39">
        <v>39.09</v>
      </c>
      <c r="BH39" s="57">
        <v>38.5475</v>
      </c>
      <c r="BI39" s="57">
        <v>38.9975</v>
      </c>
      <c r="BJ39" s="57"/>
      <c r="BK39" s="57">
        <v>39.5675</v>
      </c>
      <c r="BL39" s="57">
        <v>38.66</v>
      </c>
    </row>
    <row r="40" ht="15.95" customHeight="1" spans="1:64">
      <c r="A40" s="85" t="s">
        <v>89</v>
      </c>
      <c r="B40" s="46"/>
      <c r="C40" s="46"/>
      <c r="D40" s="14">
        <v>-30.05</v>
      </c>
      <c r="E40" s="14">
        <v>8.3275</v>
      </c>
      <c r="F40" s="14">
        <v>9.26750000000001</v>
      </c>
      <c r="G40" s="14">
        <f t="shared" si="0"/>
        <v>0.940000000000005</v>
      </c>
      <c r="H40" s="14">
        <f t="shared" si="1"/>
        <v>38.3775</v>
      </c>
      <c r="I40" s="14">
        <f t="shared" si="2"/>
        <v>39.3175</v>
      </c>
      <c r="J40" s="56"/>
      <c r="K40" s="56"/>
      <c r="L40" s="56"/>
      <c r="M40" s="57"/>
      <c r="N40" s="57"/>
      <c r="O40" s="56"/>
      <c r="P40" s="57"/>
      <c r="Q40" s="57">
        <v>0.664999999999999</v>
      </c>
      <c r="R40">
        <v>3.11</v>
      </c>
      <c r="S40" s="57">
        <v>4.36</v>
      </c>
      <c r="T40" s="57">
        <v>5.32250000000001</v>
      </c>
      <c r="U40">
        <v>5.005</v>
      </c>
      <c r="V40">
        <v>3.67750000000001</v>
      </c>
      <c r="W40">
        <v>4.66999999999999</v>
      </c>
      <c r="Y40" s="57">
        <v>9.49770000000001</v>
      </c>
      <c r="Z40" s="57">
        <v>9.4175</v>
      </c>
      <c r="AA40" s="57">
        <v>10.340415</v>
      </c>
      <c r="AB40" s="57">
        <v>11.307915</v>
      </c>
      <c r="AC40" s="57">
        <v>17.909405145</v>
      </c>
      <c r="AD40">
        <v>18.1675</v>
      </c>
      <c r="AE40">
        <v>18.785</v>
      </c>
      <c r="AF40">
        <v>23.13</v>
      </c>
      <c r="AG40">
        <v>24.55</v>
      </c>
      <c r="AH40">
        <v>25.2</v>
      </c>
      <c r="AI40" s="57">
        <v>26.5975</v>
      </c>
      <c r="AJ40" s="57">
        <v>29.255</v>
      </c>
      <c r="AK40">
        <v>32.2575</v>
      </c>
      <c r="AL40">
        <v>35.28</v>
      </c>
      <c r="AM40">
        <v>37.9175</v>
      </c>
      <c r="AN40">
        <v>37.435</v>
      </c>
      <c r="AO40">
        <v>37.84</v>
      </c>
      <c r="AP40">
        <v>38.36</v>
      </c>
      <c r="AQ40">
        <v>38.88</v>
      </c>
      <c r="AR40">
        <v>38.2625</v>
      </c>
      <c r="AS40">
        <v>38.34</v>
      </c>
      <c r="AT40">
        <v>38.5975</v>
      </c>
      <c r="AU40">
        <v>37.7475</v>
      </c>
      <c r="AV40">
        <v>37.0572</v>
      </c>
      <c r="AW40">
        <v>36.9922</v>
      </c>
      <c r="AX40">
        <v>36.9922</v>
      </c>
      <c r="AY40">
        <v>36.855</v>
      </c>
      <c r="AZ40" s="57">
        <v>36.78</v>
      </c>
      <c r="BA40" s="57">
        <v>37.52</v>
      </c>
      <c r="BB40" s="57">
        <v>37.4725</v>
      </c>
      <c r="BC40">
        <v>37.22</v>
      </c>
      <c r="BD40" s="57">
        <v>37.78</v>
      </c>
      <c r="BE40" s="57">
        <v>39.6</v>
      </c>
      <c r="BF40">
        <v>39.1825</v>
      </c>
      <c r="BG40">
        <v>38.8725</v>
      </c>
      <c r="BH40" s="57">
        <v>38.31</v>
      </c>
      <c r="BI40" s="57">
        <v>38.72</v>
      </c>
      <c r="BJ40" s="57"/>
      <c r="BK40" s="57">
        <v>39.345</v>
      </c>
      <c r="BL40" s="57">
        <v>38.3775</v>
      </c>
    </row>
    <row r="41" ht="15.95" customHeight="1" spans="1:64">
      <c r="A41" s="85" t="s">
        <v>90</v>
      </c>
      <c r="B41" s="46"/>
      <c r="C41" s="46"/>
      <c r="D41" s="14">
        <v>-37.695</v>
      </c>
      <c r="E41" s="14">
        <v>0.77</v>
      </c>
      <c r="F41" s="14">
        <v>1.73500000000001</v>
      </c>
      <c r="G41" s="14">
        <f t="shared" si="0"/>
        <v>0.965000000000006</v>
      </c>
      <c r="H41" s="14">
        <f t="shared" si="1"/>
        <v>38.465</v>
      </c>
      <c r="I41" s="14">
        <f t="shared" si="2"/>
        <v>39.43</v>
      </c>
      <c r="J41" s="56"/>
      <c r="K41" s="56"/>
      <c r="L41" s="56"/>
      <c r="M41" s="57"/>
      <c r="N41" s="57"/>
      <c r="O41" s="56"/>
      <c r="P41" s="57"/>
      <c r="Q41" s="57">
        <v>0.600000000000001</v>
      </c>
      <c r="R41">
        <v>3.0025</v>
      </c>
      <c r="S41" s="57">
        <v>4.2375</v>
      </c>
      <c r="T41" s="57">
        <v>5.34750000000001</v>
      </c>
      <c r="U41">
        <v>5.0875</v>
      </c>
      <c r="V41">
        <v>3.84500000000001</v>
      </c>
      <c r="W41">
        <v>4.80249999999999</v>
      </c>
      <c r="Y41" s="57">
        <v>9.46000000000002</v>
      </c>
      <c r="Z41" s="57">
        <v>9.4175</v>
      </c>
      <c r="AA41" s="57">
        <v>10.340415</v>
      </c>
      <c r="AB41" s="57">
        <v>11.157915</v>
      </c>
      <c r="AC41" s="57">
        <v>17.723832645</v>
      </c>
      <c r="AD41">
        <v>17.9575</v>
      </c>
      <c r="AE41">
        <v>18.62</v>
      </c>
      <c r="AF41">
        <v>22.995</v>
      </c>
      <c r="AG41">
        <v>24.3825</v>
      </c>
      <c r="AH41">
        <v>25.025</v>
      </c>
      <c r="AI41" s="57">
        <v>26.3975</v>
      </c>
      <c r="AJ41" s="57">
        <v>29.14</v>
      </c>
      <c r="AK41">
        <v>32.1</v>
      </c>
      <c r="AL41">
        <v>35.005</v>
      </c>
      <c r="AM41">
        <v>37.7</v>
      </c>
      <c r="AN41">
        <v>37.1875</v>
      </c>
      <c r="AO41">
        <v>37.55</v>
      </c>
      <c r="AP41">
        <v>38.1075</v>
      </c>
      <c r="AQ41">
        <v>38.645</v>
      </c>
      <c r="AR41">
        <v>38.1175</v>
      </c>
      <c r="AS41">
        <v>38.2575</v>
      </c>
      <c r="AT41">
        <v>38.6775</v>
      </c>
      <c r="AU41">
        <v>37.8725</v>
      </c>
      <c r="AV41">
        <v>37.1786</v>
      </c>
      <c r="AW41">
        <v>37.1586</v>
      </c>
      <c r="AX41">
        <v>37.1311</v>
      </c>
      <c r="AY41">
        <v>37.075</v>
      </c>
      <c r="AZ41" s="57">
        <v>36.96</v>
      </c>
      <c r="BA41" s="57">
        <v>37.67</v>
      </c>
      <c r="BB41" s="57">
        <v>37.6725</v>
      </c>
      <c r="BC41">
        <v>37.365</v>
      </c>
      <c r="BD41" s="57">
        <v>37.905</v>
      </c>
      <c r="BE41" s="57">
        <v>39.5775</v>
      </c>
      <c r="BF41">
        <v>39.2175</v>
      </c>
      <c r="BG41">
        <v>39.055</v>
      </c>
      <c r="BH41" s="57">
        <v>38.46</v>
      </c>
      <c r="BI41" s="57">
        <v>38.83</v>
      </c>
      <c r="BJ41" s="57"/>
      <c r="BK41" s="57">
        <v>39.5075</v>
      </c>
      <c r="BL41" s="57">
        <v>38.465</v>
      </c>
    </row>
    <row r="42" ht="15.95" customHeight="1" spans="1:64">
      <c r="A42" s="85" t="s">
        <v>91</v>
      </c>
      <c r="B42" s="46"/>
      <c r="C42" s="46"/>
      <c r="D42" s="14">
        <v>-39.2425</v>
      </c>
      <c r="E42" s="14">
        <v>0.0625000000000004</v>
      </c>
      <c r="F42" s="14">
        <v>1.03750000000001</v>
      </c>
      <c r="G42" s="14">
        <f t="shared" si="0"/>
        <v>0.975000000000005</v>
      </c>
      <c r="H42" s="14">
        <f t="shared" si="1"/>
        <v>39.305</v>
      </c>
      <c r="I42" s="14">
        <f t="shared" si="2"/>
        <v>40.28</v>
      </c>
      <c r="J42" s="56"/>
      <c r="K42" s="56"/>
      <c r="L42" s="56"/>
      <c r="M42" s="57"/>
      <c r="N42" s="57"/>
      <c r="O42" s="56"/>
      <c r="P42" s="57"/>
      <c r="Q42" s="57">
        <v>0.579999999999998</v>
      </c>
      <c r="R42">
        <v>2.9075</v>
      </c>
      <c r="S42" s="57">
        <v>4.21</v>
      </c>
      <c r="T42" s="57">
        <v>5.66500000000001</v>
      </c>
      <c r="U42">
        <v>5.55</v>
      </c>
      <c r="V42">
        <v>4.5425</v>
      </c>
      <c r="W42">
        <v>5.35499999999999</v>
      </c>
      <c r="Y42" s="57">
        <v>10.1183</v>
      </c>
      <c r="Z42" s="57">
        <v>10.1625</v>
      </c>
      <c r="AA42" s="57">
        <v>11.158425</v>
      </c>
      <c r="AB42" s="57">
        <v>11.615925</v>
      </c>
      <c r="AC42" s="57">
        <v>17.930315775</v>
      </c>
      <c r="AD42">
        <v>18.4625</v>
      </c>
      <c r="AE42">
        <v>19.18</v>
      </c>
      <c r="AF42">
        <v>23.5225</v>
      </c>
      <c r="AG42">
        <v>24.77</v>
      </c>
      <c r="AH42">
        <v>25.3725</v>
      </c>
      <c r="AI42" s="57">
        <v>26.6775</v>
      </c>
      <c r="AJ42" s="57">
        <v>29.6075</v>
      </c>
      <c r="AK42">
        <v>32.3625</v>
      </c>
      <c r="AL42">
        <v>35.0975</v>
      </c>
      <c r="AM42">
        <v>37.8525</v>
      </c>
      <c r="AN42">
        <v>37.33</v>
      </c>
      <c r="AO42">
        <v>37.6625</v>
      </c>
      <c r="AP42">
        <v>38.2125</v>
      </c>
      <c r="AQ42">
        <v>38.645</v>
      </c>
      <c r="AR42">
        <v>38.4075</v>
      </c>
      <c r="AS42">
        <v>38.7325</v>
      </c>
      <c r="AT42">
        <v>39.475</v>
      </c>
      <c r="AU42">
        <v>38.795</v>
      </c>
      <c r="AV42">
        <v>37.3993</v>
      </c>
      <c r="AW42">
        <v>37.4943</v>
      </c>
      <c r="AX42">
        <v>37.4543</v>
      </c>
      <c r="AY42">
        <v>37.3743</v>
      </c>
      <c r="AZ42" s="57">
        <v>37.1225</v>
      </c>
      <c r="BA42" s="57">
        <v>37.8025</v>
      </c>
      <c r="BB42" s="57">
        <v>38.25</v>
      </c>
      <c r="BC42">
        <v>37.9375</v>
      </c>
      <c r="BD42" s="57">
        <v>38.4575</v>
      </c>
      <c r="BE42" s="57">
        <v>40.0675</v>
      </c>
      <c r="BF42">
        <v>39.7675</v>
      </c>
      <c r="BG42">
        <v>39.55</v>
      </c>
      <c r="BH42" s="57">
        <v>39.09</v>
      </c>
      <c r="BI42" s="57">
        <v>39.42</v>
      </c>
      <c r="BJ42" s="57"/>
      <c r="BK42" s="57">
        <v>40.1625</v>
      </c>
      <c r="BL42" s="57">
        <v>39.305</v>
      </c>
    </row>
    <row r="43" ht="15.95" customHeight="1" spans="1:64">
      <c r="A43" s="85" t="s">
        <v>92</v>
      </c>
      <c r="B43" s="46"/>
      <c r="C43" s="46"/>
      <c r="D43" s="14">
        <v>-35.4525</v>
      </c>
      <c r="E43" s="14">
        <v>3.1025</v>
      </c>
      <c r="F43" s="14">
        <v>4.10000000000001</v>
      </c>
      <c r="G43" s="14">
        <f t="shared" si="0"/>
        <v>0.997500000000006</v>
      </c>
      <c r="H43" s="14">
        <f t="shared" si="1"/>
        <v>38.555</v>
      </c>
      <c r="I43" s="14">
        <f t="shared" si="2"/>
        <v>39.5525</v>
      </c>
      <c r="J43" s="56"/>
      <c r="K43" s="56"/>
      <c r="L43" s="56"/>
      <c r="M43" s="57"/>
      <c r="N43" s="57"/>
      <c r="O43" s="56"/>
      <c r="P43" s="57"/>
      <c r="Q43" s="57">
        <v>0.577500000000001</v>
      </c>
      <c r="R43">
        <v>2.7775</v>
      </c>
      <c r="S43" s="57">
        <v>4.03</v>
      </c>
      <c r="T43" s="57">
        <v>5.49250000000001</v>
      </c>
      <c r="U43">
        <v>5.365</v>
      </c>
      <c r="V43">
        <v>4.2625</v>
      </c>
      <c r="W43">
        <v>5.07499999999999</v>
      </c>
      <c r="Y43" s="57">
        <v>9.61980000000001</v>
      </c>
      <c r="Z43" s="57">
        <v>9.6275</v>
      </c>
      <c r="AA43" s="57">
        <v>10.570995</v>
      </c>
      <c r="AB43" s="57">
        <v>11.038495</v>
      </c>
      <c r="AC43" s="57">
        <v>17.302607185</v>
      </c>
      <c r="AD43">
        <v>17.7225</v>
      </c>
      <c r="AE43">
        <v>18.41</v>
      </c>
      <c r="AF43">
        <v>22.8525</v>
      </c>
      <c r="AG43">
        <v>24.13</v>
      </c>
      <c r="AH43">
        <v>24.7325</v>
      </c>
      <c r="AI43" s="57">
        <v>26.0325</v>
      </c>
      <c r="AJ43" s="57">
        <v>28.995</v>
      </c>
      <c r="AK43">
        <v>31.7725</v>
      </c>
      <c r="AL43">
        <v>34.45</v>
      </c>
      <c r="AM43">
        <v>37.2375</v>
      </c>
      <c r="AN43">
        <v>36.675</v>
      </c>
      <c r="AO43">
        <v>37.0225</v>
      </c>
      <c r="AP43">
        <v>37.5975</v>
      </c>
      <c r="AQ43">
        <v>38.0225</v>
      </c>
      <c r="AR43">
        <v>37.795</v>
      </c>
      <c r="AS43">
        <v>38.0625</v>
      </c>
      <c r="AT43">
        <v>38.7425</v>
      </c>
      <c r="AU43">
        <v>38.095</v>
      </c>
      <c r="AV43">
        <v>37.4047</v>
      </c>
      <c r="AW43">
        <v>37.4622</v>
      </c>
      <c r="AX43">
        <v>37.3972</v>
      </c>
      <c r="AY43">
        <v>37.3372</v>
      </c>
      <c r="AZ43" s="57">
        <v>37.2</v>
      </c>
      <c r="BA43" s="57">
        <v>37.85</v>
      </c>
      <c r="BB43" s="57">
        <v>37.9925</v>
      </c>
      <c r="BC43">
        <v>37.76</v>
      </c>
      <c r="BD43" s="57">
        <v>38.26</v>
      </c>
      <c r="BE43" s="57">
        <v>39.9475</v>
      </c>
      <c r="BF43">
        <v>39.67</v>
      </c>
      <c r="BG43">
        <v>39.3</v>
      </c>
      <c r="BH43" s="57">
        <v>38.605</v>
      </c>
      <c r="BI43" s="57">
        <v>38.895</v>
      </c>
      <c r="BJ43" s="57"/>
      <c r="BK43" s="57">
        <v>39.7125</v>
      </c>
      <c r="BL43" s="57">
        <v>38.555</v>
      </c>
    </row>
    <row r="44" ht="15.95" customHeight="1" spans="1:64">
      <c r="A44" s="85" t="s">
        <v>93</v>
      </c>
      <c r="B44" s="46"/>
      <c r="C44" s="46"/>
      <c r="D44" s="14">
        <v>-34.9425</v>
      </c>
      <c r="E44" s="14">
        <v>2.3</v>
      </c>
      <c r="F44" s="14">
        <v>3.32500000000001</v>
      </c>
      <c r="G44" s="14">
        <f t="shared" si="0"/>
        <v>1.02500000000001</v>
      </c>
      <c r="H44" s="14">
        <f t="shared" si="1"/>
        <v>37.2425</v>
      </c>
      <c r="I44" s="14">
        <f t="shared" si="2"/>
        <v>38.2675</v>
      </c>
      <c r="J44" s="56"/>
      <c r="K44" s="56"/>
      <c r="L44" s="56"/>
      <c r="M44" s="57"/>
      <c r="N44" s="57"/>
      <c r="O44" s="56"/>
      <c r="P44" s="57"/>
      <c r="Q44" s="57">
        <v>0.541402439024395</v>
      </c>
      <c r="R44">
        <v>2.71</v>
      </c>
      <c r="S44" s="57">
        <v>3.8125</v>
      </c>
      <c r="T44" s="57">
        <v>5.17000000000002</v>
      </c>
      <c r="U44">
        <v>4.9875</v>
      </c>
      <c r="V44">
        <v>3.72000000000001</v>
      </c>
      <c r="W44">
        <v>4.54499999999999</v>
      </c>
      <c r="Y44" s="57">
        <v>8.85980000000001</v>
      </c>
      <c r="Z44" s="57">
        <v>8.8</v>
      </c>
      <c r="AA44" s="57">
        <v>9.66240000000001</v>
      </c>
      <c r="AB44" s="57">
        <v>10.1949</v>
      </c>
      <c r="AC44" s="57">
        <v>16.4306337</v>
      </c>
      <c r="AD44">
        <v>16.6825</v>
      </c>
      <c r="AE44">
        <v>17.2525</v>
      </c>
      <c r="AF44">
        <v>21.7725</v>
      </c>
      <c r="AG44">
        <v>23.0475</v>
      </c>
      <c r="AH44">
        <v>23.7025</v>
      </c>
      <c r="AI44" s="57">
        <v>24.9125</v>
      </c>
      <c r="AJ44" s="57">
        <v>27.8875</v>
      </c>
      <c r="AK44">
        <v>30.68</v>
      </c>
      <c r="AL44">
        <v>33.3925</v>
      </c>
      <c r="AM44">
        <v>36.2575</v>
      </c>
      <c r="AN44">
        <v>35.57</v>
      </c>
      <c r="AO44">
        <v>35.96</v>
      </c>
      <c r="AP44">
        <v>36.555</v>
      </c>
      <c r="AQ44">
        <v>37.01</v>
      </c>
      <c r="AR44">
        <v>36.7075</v>
      </c>
      <c r="AS44">
        <v>36.8975</v>
      </c>
      <c r="AT44">
        <v>37.455</v>
      </c>
      <c r="AU44">
        <v>36.7625</v>
      </c>
      <c r="AV44">
        <v>36.1073</v>
      </c>
      <c r="AW44">
        <v>36.1223</v>
      </c>
      <c r="AX44">
        <v>36.0323</v>
      </c>
      <c r="AY44">
        <v>35.9823</v>
      </c>
      <c r="AZ44" s="57">
        <v>35.855</v>
      </c>
      <c r="BA44" s="57">
        <v>36.475</v>
      </c>
      <c r="BB44" s="57">
        <v>36.6775</v>
      </c>
      <c r="BC44">
        <v>36.5375</v>
      </c>
      <c r="BD44" s="57">
        <v>37.0175</v>
      </c>
      <c r="BE44" s="57">
        <v>38.675</v>
      </c>
      <c r="BF44">
        <v>38.395</v>
      </c>
      <c r="BG44">
        <v>38.0075</v>
      </c>
      <c r="BH44" s="57">
        <v>37.3125</v>
      </c>
      <c r="BI44" s="57">
        <v>37.5625</v>
      </c>
      <c r="BJ44" s="57"/>
      <c r="BK44" s="57">
        <v>38.415</v>
      </c>
      <c r="BL44" s="57">
        <v>37.2425</v>
      </c>
    </row>
    <row r="45" ht="15.95" customHeight="1" spans="1:64">
      <c r="A45" s="86" t="s">
        <v>94</v>
      </c>
      <c r="B45" s="47"/>
      <c r="C45" s="47"/>
      <c r="D45" s="66">
        <v>-34.67</v>
      </c>
      <c r="E45" s="66">
        <v>2.19</v>
      </c>
      <c r="F45" s="66">
        <v>3.17250000000001</v>
      </c>
      <c r="G45" s="66">
        <f t="shared" si="0"/>
        <v>0.982500000000006</v>
      </c>
      <c r="H45" s="66">
        <f t="shared" si="1"/>
        <v>36.86</v>
      </c>
      <c r="I45" s="66">
        <f t="shared" si="2"/>
        <v>37.8425</v>
      </c>
      <c r="J45" s="56"/>
      <c r="K45" s="56"/>
      <c r="L45" s="56"/>
      <c r="M45" s="57"/>
      <c r="N45" s="57"/>
      <c r="O45" s="56"/>
      <c r="P45" s="57"/>
      <c r="Q45" s="57">
        <v>0.563902439024396</v>
      </c>
      <c r="R45">
        <v>2.5925</v>
      </c>
      <c r="S45" s="57">
        <v>3.7025</v>
      </c>
      <c r="T45" s="57">
        <v>5.23750000000001</v>
      </c>
      <c r="U45">
        <v>5.0475</v>
      </c>
      <c r="V45">
        <v>3.87250000000001</v>
      </c>
      <c r="W45">
        <v>4.6575</v>
      </c>
      <c r="Y45" s="57">
        <v>8.90790000000002</v>
      </c>
      <c r="Z45" s="57">
        <v>8.8075</v>
      </c>
      <c r="AA45" s="57">
        <v>9.670635</v>
      </c>
      <c r="AB45" s="57">
        <v>10.095635</v>
      </c>
      <c r="AC45" s="57">
        <v>16.196833505</v>
      </c>
      <c r="AD45">
        <v>16.425</v>
      </c>
      <c r="AE45">
        <v>16.995</v>
      </c>
      <c r="AF45">
        <v>21.47</v>
      </c>
      <c r="AG45">
        <v>22.6375</v>
      </c>
      <c r="AH45">
        <v>23.31</v>
      </c>
      <c r="AI45" s="57">
        <v>24.3725</v>
      </c>
      <c r="AJ45" s="57">
        <v>27.3475</v>
      </c>
      <c r="AK45">
        <v>30.1425</v>
      </c>
      <c r="AL45">
        <v>32.7475</v>
      </c>
      <c r="AM45">
        <v>35.6675</v>
      </c>
      <c r="AN45">
        <v>34.9225</v>
      </c>
      <c r="AO45">
        <v>35.275</v>
      </c>
      <c r="AP45">
        <v>35.9</v>
      </c>
      <c r="AQ45">
        <v>36.2875</v>
      </c>
      <c r="AR45">
        <v>36.095</v>
      </c>
      <c r="AS45">
        <v>36.3725</v>
      </c>
      <c r="AT45">
        <v>37.05</v>
      </c>
      <c r="AU45">
        <v>36.4475</v>
      </c>
      <c r="AV45">
        <v>35.7743</v>
      </c>
      <c r="AW45">
        <v>35.8468</v>
      </c>
      <c r="AX45">
        <v>35.7543</v>
      </c>
      <c r="AY45">
        <v>35.7243</v>
      </c>
      <c r="AZ45" s="57">
        <v>35.5375</v>
      </c>
      <c r="BA45" s="57">
        <v>36.1275</v>
      </c>
      <c r="BB45" s="57">
        <v>36.3175</v>
      </c>
      <c r="BC45">
        <v>36.2325</v>
      </c>
      <c r="BD45" s="57">
        <v>36.6925</v>
      </c>
      <c r="BE45" s="57">
        <v>38.2575</v>
      </c>
      <c r="BF45">
        <v>38.085</v>
      </c>
      <c r="BG45">
        <v>37.6325</v>
      </c>
      <c r="BH45" s="57">
        <v>36.95</v>
      </c>
      <c r="BI45" s="57">
        <v>37.16</v>
      </c>
      <c r="BJ45" s="57"/>
      <c r="BK45" s="57">
        <v>38.035</v>
      </c>
      <c r="BL45" s="57">
        <v>36.86</v>
      </c>
    </row>
    <row r="46" ht="15.95" customHeight="1" spans="1:64">
      <c r="A46" s="85" t="s">
        <v>95</v>
      </c>
      <c r="B46" s="46"/>
      <c r="C46" s="46"/>
      <c r="D46" s="14">
        <v>-32.8775</v>
      </c>
      <c r="E46" s="14">
        <v>2.84</v>
      </c>
      <c r="F46" s="14">
        <v>3.83000000000001</v>
      </c>
      <c r="G46" s="14">
        <f t="shared" si="0"/>
        <v>0.990000000000006</v>
      </c>
      <c r="H46" s="14">
        <f t="shared" si="1"/>
        <v>35.7175</v>
      </c>
      <c r="I46" s="14">
        <f t="shared" si="2"/>
        <v>36.7075</v>
      </c>
      <c r="J46" s="56"/>
      <c r="K46" s="56"/>
      <c r="L46" s="56"/>
      <c r="M46" s="57"/>
      <c r="N46" s="57"/>
      <c r="O46" s="56"/>
      <c r="P46" s="57"/>
      <c r="Q46" s="57">
        <v>0.490000000000002</v>
      </c>
      <c r="R46">
        <v>2.675</v>
      </c>
      <c r="S46" s="57">
        <v>3.71</v>
      </c>
      <c r="T46" s="57">
        <v>5.23250000000001</v>
      </c>
      <c r="U46">
        <v>5.0425</v>
      </c>
      <c r="V46">
        <v>3.76</v>
      </c>
      <c r="W46">
        <v>4.53999999999999</v>
      </c>
      <c r="Y46" s="57">
        <v>8.59490000000001</v>
      </c>
      <c r="Z46" s="57">
        <v>8.44</v>
      </c>
      <c r="AA46" s="57">
        <v>9.26712</v>
      </c>
      <c r="AB46" s="57">
        <v>9.74961999999999</v>
      </c>
      <c r="AC46" s="57">
        <v>15.71356306</v>
      </c>
      <c r="AD46">
        <v>15.795</v>
      </c>
      <c r="AE46">
        <v>16.3025</v>
      </c>
      <c r="AF46">
        <v>20.7675</v>
      </c>
      <c r="AG46">
        <v>21.9425</v>
      </c>
      <c r="AH46">
        <v>22.6075</v>
      </c>
      <c r="AI46" s="57">
        <v>23.57</v>
      </c>
      <c r="AJ46" s="57">
        <v>26.4325</v>
      </c>
      <c r="AK46">
        <v>29.2125</v>
      </c>
      <c r="AL46">
        <v>31.76</v>
      </c>
      <c r="AM46">
        <v>34.695</v>
      </c>
      <c r="AN46">
        <v>33.915</v>
      </c>
      <c r="AO46">
        <v>34.275</v>
      </c>
      <c r="AP46">
        <v>34.9075</v>
      </c>
      <c r="AQ46">
        <v>35.3</v>
      </c>
      <c r="AR46">
        <v>35.095</v>
      </c>
      <c r="AS46">
        <v>35.315</v>
      </c>
      <c r="AT46">
        <v>35.93</v>
      </c>
      <c r="AU46">
        <v>35.3525</v>
      </c>
      <c r="AV46">
        <v>34.6856</v>
      </c>
      <c r="AW46">
        <v>34.7381</v>
      </c>
      <c r="AX46">
        <v>34.6006</v>
      </c>
      <c r="AY46">
        <v>34.5906</v>
      </c>
      <c r="AZ46" s="57">
        <v>34.34</v>
      </c>
      <c r="BA46" s="57">
        <v>34.9</v>
      </c>
      <c r="BB46" s="57">
        <v>35.1375</v>
      </c>
      <c r="BC46">
        <v>35.05</v>
      </c>
      <c r="BD46" s="57">
        <v>35.49</v>
      </c>
      <c r="BE46" s="57">
        <v>36.93</v>
      </c>
      <c r="BF46">
        <v>36.9425</v>
      </c>
      <c r="BG46">
        <v>36.4925</v>
      </c>
      <c r="BH46" s="57">
        <v>35.775</v>
      </c>
      <c r="BI46" s="57">
        <v>35.945</v>
      </c>
      <c r="BJ46" s="57"/>
      <c r="BK46" s="57">
        <v>36.8375</v>
      </c>
      <c r="BL46" s="57">
        <v>35.7175</v>
      </c>
    </row>
    <row r="47" ht="15.95" customHeight="1" spans="1:16">
      <c r="A47" s="68"/>
      <c r="B47" s="52"/>
      <c r="C47" s="52"/>
      <c r="D47" s="55"/>
      <c r="E47" s="55"/>
      <c r="F47" s="55"/>
      <c r="G47" s="55"/>
      <c r="H47" s="55"/>
      <c r="I47" s="55"/>
      <c r="J47" s="56"/>
      <c r="K47" s="56"/>
      <c r="L47" s="56"/>
      <c r="M47" s="56"/>
      <c r="N47" s="56"/>
      <c r="O47" s="56"/>
      <c r="P47" s="57"/>
    </row>
    <row r="48" ht="15.95" customHeight="1" spans="1:16">
      <c r="A48" s="68"/>
      <c r="B48" s="52"/>
      <c r="C48" s="52"/>
      <c r="D48" s="55"/>
      <c r="E48" s="55"/>
      <c r="F48" s="55"/>
      <c r="G48" s="55"/>
      <c r="H48" s="55"/>
      <c r="I48" s="55"/>
      <c r="J48" s="56"/>
      <c r="K48" s="56"/>
      <c r="L48" s="56"/>
      <c r="M48" s="56"/>
      <c r="N48" s="56"/>
      <c r="O48" s="56"/>
      <c r="P48" s="57"/>
    </row>
    <row r="49" ht="15.95" customHeight="1" spans="1:16">
      <c r="A49" s="68"/>
      <c r="B49" s="52"/>
      <c r="C49" s="52"/>
      <c r="D49" s="55"/>
      <c r="E49" s="55"/>
      <c r="F49" s="55"/>
      <c r="G49" s="55"/>
      <c r="H49" s="55"/>
      <c r="I49" s="55"/>
      <c r="J49" s="56"/>
      <c r="K49" s="56"/>
      <c r="L49" s="56"/>
      <c r="M49" s="56"/>
      <c r="N49" s="56"/>
      <c r="O49" s="56"/>
      <c r="P49" s="57"/>
    </row>
    <row r="50" ht="15.95" customHeight="1" spans="1:16">
      <c r="A50" s="68"/>
      <c r="B50" s="52"/>
      <c r="C50" s="52"/>
      <c r="D50" s="55"/>
      <c r="E50" s="55"/>
      <c r="F50" s="55"/>
      <c r="G50" s="55"/>
      <c r="H50" s="55"/>
      <c r="I50" s="55"/>
      <c r="J50" s="56"/>
      <c r="K50" s="56"/>
      <c r="L50" s="56"/>
      <c r="M50" s="56"/>
      <c r="N50" s="56"/>
      <c r="O50" s="56"/>
      <c r="P50" s="57"/>
    </row>
    <row r="51" ht="15.95" customHeight="1" spans="1:16">
      <c r="A51" s="68"/>
      <c r="B51" s="52"/>
      <c r="C51" s="52"/>
      <c r="D51" s="55"/>
      <c r="E51" s="55"/>
      <c r="F51" s="55"/>
      <c r="G51" s="55"/>
      <c r="H51" s="55"/>
      <c r="I51" s="55"/>
      <c r="J51" s="56"/>
      <c r="K51" s="56"/>
      <c r="L51" s="56"/>
      <c r="M51" s="56"/>
      <c r="N51" s="56"/>
      <c r="O51" s="56"/>
      <c r="P51" s="57"/>
    </row>
    <row r="52" ht="15.95" customHeight="1" spans="1:16">
      <c r="A52" s="68"/>
      <c r="B52" s="52"/>
      <c r="C52" s="52"/>
      <c r="D52" s="55"/>
      <c r="E52" s="55"/>
      <c r="F52" s="55"/>
      <c r="G52" s="55"/>
      <c r="H52" s="55"/>
      <c r="I52" s="55"/>
      <c r="J52" s="56"/>
      <c r="K52" s="56"/>
      <c r="L52" s="56"/>
      <c r="M52" s="56"/>
      <c r="N52" s="56"/>
      <c r="O52" s="56"/>
      <c r="P52" s="57"/>
    </row>
    <row r="53" ht="15.95" customHeight="1" spans="1:16">
      <c r="A53" s="68"/>
      <c r="B53" s="52"/>
      <c r="C53" s="52"/>
      <c r="D53" s="55"/>
      <c r="E53" s="55"/>
      <c r="F53" s="55"/>
      <c r="G53" s="55"/>
      <c r="H53" s="55"/>
      <c r="I53" s="55"/>
      <c r="J53" s="56"/>
      <c r="K53" s="56"/>
      <c r="L53" s="56"/>
      <c r="M53" s="56"/>
      <c r="N53" s="56"/>
      <c r="O53" s="56"/>
      <c r="P53" s="57"/>
    </row>
    <row r="54" ht="15.95" customHeight="1" spans="1:16">
      <c r="A54" s="68"/>
      <c r="B54" s="52"/>
      <c r="C54" s="52"/>
      <c r="D54" s="55"/>
      <c r="E54" s="55"/>
      <c r="F54" s="55"/>
      <c r="G54" s="55"/>
      <c r="H54" s="55"/>
      <c r="I54" s="55"/>
      <c r="J54" s="56"/>
      <c r="K54" s="56"/>
      <c r="L54" s="56"/>
      <c r="M54" s="56"/>
      <c r="N54" s="56"/>
      <c r="O54" s="56"/>
      <c r="P54" s="57"/>
    </row>
    <row r="55" ht="15.95" customHeight="1" spans="1:16">
      <c r="A55" s="68"/>
      <c r="B55" s="52"/>
      <c r="C55" s="52"/>
      <c r="D55" s="55"/>
      <c r="E55" s="55"/>
      <c r="F55" s="55"/>
      <c r="G55" s="55"/>
      <c r="H55" s="55"/>
      <c r="I55" s="55"/>
      <c r="J55" s="56"/>
      <c r="K55" s="56"/>
      <c r="L55" s="56"/>
      <c r="M55" s="56"/>
      <c r="N55" s="56"/>
      <c r="O55" s="56"/>
      <c r="P55" s="57"/>
    </row>
    <row r="56" ht="15.95" customHeight="1" spans="1:16">
      <c r="A56" s="68"/>
      <c r="B56" s="52"/>
      <c r="C56" s="52"/>
      <c r="D56" s="55"/>
      <c r="E56" s="55"/>
      <c r="F56" s="55"/>
      <c r="G56" s="55"/>
      <c r="H56" s="55"/>
      <c r="I56" s="55"/>
      <c r="J56" s="56"/>
      <c r="K56" s="56"/>
      <c r="L56" s="56"/>
      <c r="M56" s="56"/>
      <c r="N56" s="56"/>
      <c r="O56" s="56"/>
      <c r="P56" s="57"/>
    </row>
    <row r="57" ht="15.95" customHeight="1" spans="1:16">
      <c r="A57" s="68"/>
      <c r="B57" s="52"/>
      <c r="C57" s="52"/>
      <c r="D57" s="55"/>
      <c r="E57" s="55"/>
      <c r="F57" s="55"/>
      <c r="G57" s="55"/>
      <c r="H57" s="55"/>
      <c r="I57" s="55"/>
      <c r="J57" s="56"/>
      <c r="K57" s="56"/>
      <c r="L57" s="56"/>
      <c r="M57" s="56"/>
      <c r="N57" s="56"/>
      <c r="O57" s="56"/>
      <c r="P57" s="57"/>
    </row>
    <row r="58" ht="15.95" customHeight="1" spans="1:16">
      <c r="A58" s="68"/>
      <c r="B58" s="52"/>
      <c r="C58" s="52"/>
      <c r="D58" s="55"/>
      <c r="E58" s="55"/>
      <c r="F58" s="55"/>
      <c r="G58" s="55"/>
      <c r="H58" s="55"/>
      <c r="I58" s="55"/>
      <c r="J58" s="56"/>
      <c r="K58" s="56"/>
      <c r="L58" s="56"/>
      <c r="M58" s="56"/>
      <c r="N58" s="56"/>
      <c r="O58" s="56"/>
      <c r="P58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O66"/>
  <sheetViews>
    <sheetView topLeftCell="A36" workbookViewId="0">
      <pane xSplit="14" topLeftCell="BN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9" width="11.75" customWidth="1"/>
    <col min="20" max="20" width="12.625" customWidth="1"/>
    <col min="21" max="21" width="12" customWidth="1"/>
    <col min="22" max="22" width="12.625" customWidth="1"/>
    <col min="23" max="23" width="12.375" customWidth="1"/>
    <col min="24" max="24" width="13.5" customWidth="1"/>
    <col min="25" max="25" width="11.75" customWidth="1"/>
    <col min="26" max="26" width="13.75" customWidth="1"/>
    <col min="27" max="27" width="12.375" customWidth="1"/>
    <col min="28" max="28" width="10.5" customWidth="1"/>
    <col min="29" max="29" width="11.5" customWidth="1"/>
    <col min="30" max="30" width="12.125" customWidth="1"/>
    <col min="31" max="31" width="12.625" customWidth="1"/>
    <col min="32" max="32" width="11.375" customWidth="1"/>
    <col min="33" max="33" width="11.625" customWidth="1"/>
    <col min="34" max="34" width="11.75" customWidth="1"/>
    <col min="35" max="36" width="12.625" customWidth="1"/>
    <col min="37" max="37" width="14.875" customWidth="1"/>
    <col min="38" max="38" width="14.625" customWidth="1"/>
    <col min="39" max="39" width="14.5" customWidth="1"/>
    <col min="40" max="40" width="10.75" customWidth="1"/>
    <col min="41" max="42" width="15.125" customWidth="1"/>
    <col min="43" max="43" width="12.375" customWidth="1"/>
    <col min="44" max="44" width="12" customWidth="1"/>
    <col min="45" max="45" width="11.75" customWidth="1"/>
    <col min="46" max="46" width="11.625" customWidth="1"/>
    <col min="47" max="47" width="12" customWidth="1"/>
    <col min="48" max="50" width="12.125" customWidth="1"/>
    <col min="51" max="51" width="12.375" customWidth="1"/>
    <col min="52" max="52" width="12.125" customWidth="1"/>
    <col min="53" max="53" width="11.75" customWidth="1"/>
    <col min="54" max="54" width="12.375" customWidth="1"/>
    <col min="55" max="55" width="12.25" customWidth="1"/>
    <col min="56" max="56" width="12" customWidth="1"/>
    <col min="57" max="57" width="11.875" customWidth="1"/>
    <col min="58" max="58" width="11.75" customWidth="1"/>
    <col min="59" max="59" width="12" customWidth="1"/>
    <col min="60" max="60" width="11.375" customWidth="1"/>
    <col min="61" max="61" width="11.75" customWidth="1"/>
    <col min="62" max="62" width="12.625" customWidth="1"/>
    <col min="63" max="63" width="12.25" customWidth="1"/>
    <col min="64" max="64" width="12.5" customWidth="1"/>
    <col min="65" max="65" width="12.25" customWidth="1"/>
    <col min="66" max="66" width="11.75" customWidth="1"/>
    <col min="67" max="67" width="13" customWidth="1"/>
  </cols>
  <sheetData>
    <row r="1" ht="15.95" customHeight="1" spans="1:19">
      <c r="A1" s="45" t="s">
        <v>160</v>
      </c>
      <c r="B1" s="45"/>
      <c r="C1" s="45"/>
      <c r="D1" s="45"/>
      <c r="E1" s="45"/>
      <c r="F1" s="45"/>
      <c r="G1" s="45"/>
      <c r="H1" s="45"/>
      <c r="I1" s="45"/>
      <c r="K1" s="51"/>
      <c r="L1" s="51"/>
      <c r="M1" s="51"/>
      <c r="N1" s="51"/>
      <c r="O1" s="51"/>
      <c r="P1" s="51"/>
      <c r="Q1" s="51"/>
      <c r="R1" s="51"/>
      <c r="S1" s="51"/>
    </row>
    <row r="2" ht="15.95" customHeight="1" spans="1:19">
      <c r="A2" s="45"/>
      <c r="B2" s="45"/>
      <c r="C2" s="45"/>
      <c r="D2" s="45"/>
      <c r="E2" s="45"/>
      <c r="F2" s="45"/>
      <c r="G2" s="45"/>
      <c r="H2" s="45"/>
      <c r="I2" s="62"/>
      <c r="J2" s="63"/>
      <c r="K2" s="63"/>
      <c r="L2" s="63"/>
      <c r="M2" s="63"/>
      <c r="N2" s="63"/>
      <c r="O2" s="51"/>
      <c r="P2" s="51"/>
      <c r="Q2" s="51"/>
      <c r="R2" s="51"/>
      <c r="S2" s="51"/>
    </row>
    <row r="3" ht="15.95" customHeight="1" spans="1:19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66" t="s">
        <v>5</v>
      </c>
      <c r="J3" s="56"/>
      <c r="K3" s="56"/>
      <c r="L3" s="56"/>
      <c r="M3" s="56"/>
      <c r="S3" s="53"/>
    </row>
    <row r="4" ht="15.95" customHeight="1" spans="1:67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67"/>
      <c r="J4" s="56"/>
      <c r="K4" s="56"/>
      <c r="L4" s="56"/>
      <c r="M4" s="56"/>
      <c r="S4" s="53"/>
      <c r="T4" s="54" t="s">
        <v>40</v>
      </c>
      <c r="U4" s="54" t="s">
        <v>42</v>
      </c>
      <c r="V4" s="54" t="s">
        <v>43</v>
      </c>
      <c r="W4" s="54" t="s">
        <v>45</v>
      </c>
      <c r="X4" s="54" t="s">
        <v>47</v>
      </c>
      <c r="Y4" s="54" t="s">
        <v>11</v>
      </c>
      <c r="Z4" s="54" t="s">
        <v>13</v>
      </c>
      <c r="AA4" s="54" t="s">
        <v>14</v>
      </c>
      <c r="AB4" s="54" t="s">
        <v>15</v>
      </c>
      <c r="AC4" s="54" t="s">
        <v>16</v>
      </c>
      <c r="AD4" s="54" t="s">
        <v>17</v>
      </c>
      <c r="AE4" s="54" t="s">
        <v>18</v>
      </c>
      <c r="AF4" s="54" t="s">
        <v>19</v>
      </c>
      <c r="AG4" s="54" t="s">
        <v>105</v>
      </c>
      <c r="AH4" s="54" t="s">
        <v>22</v>
      </c>
      <c r="AI4" s="54" t="s">
        <v>50</v>
      </c>
      <c r="AJ4" s="54" t="s">
        <v>23</v>
      </c>
      <c r="AK4" s="54" t="s">
        <v>23</v>
      </c>
      <c r="AL4" s="54" t="s">
        <v>161</v>
      </c>
      <c r="AM4" s="54" t="s">
        <v>51</v>
      </c>
      <c r="AN4" s="54" t="s">
        <v>24</v>
      </c>
      <c r="AO4" s="54" t="s">
        <v>162</v>
      </c>
      <c r="AP4" s="54" t="s">
        <v>25</v>
      </c>
      <c r="AQ4" s="54" t="s">
        <v>52</v>
      </c>
      <c r="AR4" s="54" t="s">
        <v>53</v>
      </c>
      <c r="AS4" s="54" t="s">
        <v>119</v>
      </c>
      <c r="AT4" s="54" t="s">
        <v>26</v>
      </c>
      <c r="AU4" s="54" t="s">
        <v>27</v>
      </c>
      <c r="AV4" s="54" t="s">
        <v>116</v>
      </c>
      <c r="AW4" s="54" t="s">
        <v>28</v>
      </c>
      <c r="AX4" s="54" t="s">
        <v>134</v>
      </c>
      <c r="AY4" s="54" t="s">
        <v>29</v>
      </c>
      <c r="AZ4" s="54" t="s">
        <v>120</v>
      </c>
      <c r="BA4" s="54" t="s">
        <v>30</v>
      </c>
      <c r="BB4" s="54" t="s">
        <v>121</v>
      </c>
      <c r="BC4" s="54" t="s">
        <v>31</v>
      </c>
      <c r="BD4" s="54" t="s">
        <v>122</v>
      </c>
      <c r="BE4" s="54" t="s">
        <v>32</v>
      </c>
      <c r="BF4" s="54" t="s">
        <v>33</v>
      </c>
      <c r="BG4" s="54" t="s">
        <v>34</v>
      </c>
      <c r="BH4" s="54" t="s">
        <v>35</v>
      </c>
      <c r="BI4" s="54" t="s">
        <v>117</v>
      </c>
      <c r="BJ4" s="54" t="s">
        <v>36</v>
      </c>
      <c r="BK4" s="54" t="s">
        <v>37</v>
      </c>
      <c r="BL4" s="54" t="s">
        <v>125</v>
      </c>
      <c r="BM4" s="54" t="s">
        <v>126</v>
      </c>
      <c r="BN4" s="54" t="s">
        <v>128</v>
      </c>
      <c r="BO4" s="54" t="s">
        <v>130</v>
      </c>
    </row>
    <row r="5" ht="15.95" customHeight="1" spans="1:67">
      <c r="A5" s="49">
        <v>0.5</v>
      </c>
      <c r="B5" s="14">
        <v>13.905</v>
      </c>
      <c r="C5" s="14">
        <v>13.9375</v>
      </c>
      <c r="D5" s="14">
        <f>(B5+C5)/2</f>
        <v>13.92125</v>
      </c>
      <c r="E5" s="14">
        <v>15.3875</v>
      </c>
      <c r="F5" s="14">
        <v>15.365</v>
      </c>
      <c r="G5" s="14">
        <f>F5-E5</f>
        <v>-0.0224999999999991</v>
      </c>
      <c r="H5" s="14">
        <f>E5-D5</f>
        <v>1.46625</v>
      </c>
      <c r="I5" s="14">
        <f>F5-D5</f>
        <v>1.44375</v>
      </c>
      <c r="J5" s="56"/>
      <c r="L5" s="56"/>
      <c r="M5" s="56"/>
      <c r="S5" s="56"/>
      <c r="T5" s="57">
        <v>0.0287500000000005</v>
      </c>
      <c r="U5" s="57">
        <v>0.52375</v>
      </c>
      <c r="V5" s="57">
        <v>0.53125</v>
      </c>
      <c r="W5" s="57">
        <v>0.578749999999999</v>
      </c>
      <c r="X5">
        <v>0.55125</v>
      </c>
      <c r="Y5">
        <v>0.556249999999999</v>
      </c>
      <c r="Z5">
        <v>0.58375</v>
      </c>
      <c r="AA5">
        <v>1.265</v>
      </c>
      <c r="AB5" s="57">
        <v>0.65375</v>
      </c>
      <c r="AC5" s="57">
        <v>0.928749999999999</v>
      </c>
      <c r="AD5" s="57">
        <v>0.948749999999999</v>
      </c>
      <c r="AE5" s="57">
        <v>0.991249999999999</v>
      </c>
      <c r="AF5">
        <v>0.973749999999999</v>
      </c>
      <c r="AG5">
        <v>1.09625</v>
      </c>
      <c r="AH5" s="57">
        <v>1.03875</v>
      </c>
      <c r="AI5" s="57">
        <v>1.09375</v>
      </c>
      <c r="AJ5" s="57">
        <v>1.09625</v>
      </c>
      <c r="AK5" s="57">
        <v>1.18875</v>
      </c>
      <c r="AL5" s="57">
        <v>1.15125</v>
      </c>
      <c r="AM5" s="57">
        <v>1.24625</v>
      </c>
      <c r="AN5" s="57">
        <v>1.19875</v>
      </c>
      <c r="AO5" s="57">
        <v>1.21625</v>
      </c>
      <c r="AP5">
        <v>1.25875</v>
      </c>
      <c r="AQ5">
        <v>1.20875</v>
      </c>
      <c r="AR5">
        <v>1.31375</v>
      </c>
      <c r="AS5">
        <v>1.26875</v>
      </c>
      <c r="AT5">
        <v>1.27125</v>
      </c>
      <c r="AU5">
        <v>1.26875</v>
      </c>
      <c r="AV5">
        <v>1.21625</v>
      </c>
      <c r="AW5">
        <v>1.21125</v>
      </c>
      <c r="AX5">
        <v>1.19875</v>
      </c>
      <c r="AY5">
        <v>1.27875</v>
      </c>
      <c r="AZ5">
        <v>1.19875</v>
      </c>
      <c r="BA5">
        <v>1.21375</v>
      </c>
      <c r="BB5" s="57">
        <v>1.26625</v>
      </c>
      <c r="BC5" s="57">
        <v>1.32625</v>
      </c>
      <c r="BD5">
        <v>1.33625</v>
      </c>
      <c r="BE5" s="57">
        <v>1.33125</v>
      </c>
      <c r="BF5" s="57">
        <v>1.37121875</v>
      </c>
      <c r="BG5" s="57">
        <v>1.41315825</v>
      </c>
      <c r="BH5" s="57">
        <v>1.42565825</v>
      </c>
      <c r="BI5" s="57">
        <v>1.43315825</v>
      </c>
      <c r="BJ5" s="57">
        <v>1.41240825</v>
      </c>
      <c r="BK5" s="57">
        <v>1.37625</v>
      </c>
      <c r="BL5">
        <v>1.44125</v>
      </c>
      <c r="BM5" s="57">
        <v>1.43625</v>
      </c>
      <c r="BN5" s="57">
        <v>1.40375</v>
      </c>
      <c r="BO5" s="57">
        <v>1.46625</v>
      </c>
    </row>
    <row r="6" ht="15.95" customHeight="1" spans="1:67">
      <c r="A6" s="49">
        <v>1</v>
      </c>
      <c r="B6" s="14">
        <v>27.1275</v>
      </c>
      <c r="C6" s="14">
        <v>27.1875</v>
      </c>
      <c r="D6" s="14">
        <f t="shared" ref="D6:D37" si="0">(B6+C6)/2</f>
        <v>27.1575</v>
      </c>
      <c r="E6" s="14">
        <v>29.9925</v>
      </c>
      <c r="F6" s="14">
        <v>29.9675</v>
      </c>
      <c r="G6" s="14">
        <f t="shared" ref="G6:G37" si="1">F6-E6</f>
        <v>-0.0250000000000021</v>
      </c>
      <c r="H6" s="14">
        <f t="shared" ref="H6:H37" si="2">E6-D6</f>
        <v>2.835</v>
      </c>
      <c r="I6" s="14">
        <f t="shared" ref="I6:I37" si="3">F6-D6</f>
        <v>2.81</v>
      </c>
      <c r="J6" s="56"/>
      <c r="L6" s="56"/>
      <c r="M6" s="56"/>
      <c r="S6" s="56"/>
      <c r="T6" s="57">
        <v>0.037500000000005</v>
      </c>
      <c r="U6" s="57">
        <v>1</v>
      </c>
      <c r="V6" s="57">
        <v>1.0175</v>
      </c>
      <c r="W6" s="57">
        <v>1.1425</v>
      </c>
      <c r="X6">
        <v>1.1075</v>
      </c>
      <c r="Y6">
        <v>1.1075</v>
      </c>
      <c r="Z6">
        <v>1.165</v>
      </c>
      <c r="AA6">
        <v>1.92</v>
      </c>
      <c r="AB6" s="57">
        <v>1.265</v>
      </c>
      <c r="AC6" s="57">
        <v>1.86</v>
      </c>
      <c r="AD6" s="57">
        <v>1.895</v>
      </c>
      <c r="AE6" s="57">
        <v>1.9525</v>
      </c>
      <c r="AF6">
        <v>1.9275</v>
      </c>
      <c r="AG6">
        <v>2.18</v>
      </c>
      <c r="AH6" s="57">
        <v>2.1125</v>
      </c>
      <c r="AI6" s="57">
        <v>2.1625</v>
      </c>
      <c r="AJ6" s="57">
        <v>2.2125</v>
      </c>
      <c r="AK6" s="57">
        <v>2.3325</v>
      </c>
      <c r="AL6" s="57">
        <v>2.2775</v>
      </c>
      <c r="AM6" s="57">
        <v>2.4825</v>
      </c>
      <c r="AN6" s="57">
        <v>2.385</v>
      </c>
      <c r="AO6" s="57">
        <v>2.4125</v>
      </c>
      <c r="AP6">
        <v>2.4675</v>
      </c>
      <c r="AQ6">
        <v>2.4175</v>
      </c>
      <c r="AR6">
        <v>2.5775</v>
      </c>
      <c r="AS6">
        <v>2.52</v>
      </c>
      <c r="AT6">
        <v>2.52</v>
      </c>
      <c r="AU6">
        <v>2.495</v>
      </c>
      <c r="AV6">
        <v>2.4225</v>
      </c>
      <c r="AW6">
        <v>2.4175</v>
      </c>
      <c r="AX6">
        <v>2.4175</v>
      </c>
      <c r="AY6">
        <v>2.5175</v>
      </c>
      <c r="AZ6">
        <v>2.365</v>
      </c>
      <c r="BA6">
        <v>2.3975</v>
      </c>
      <c r="BB6" s="57">
        <v>2.495</v>
      </c>
      <c r="BC6" s="57">
        <v>2.5975</v>
      </c>
      <c r="BD6">
        <v>2.585</v>
      </c>
      <c r="BE6" s="57">
        <v>2.6325</v>
      </c>
      <c r="BF6" s="57">
        <v>2.6919875</v>
      </c>
      <c r="BG6" s="57">
        <v>2.7550593</v>
      </c>
      <c r="BH6" s="57">
        <v>2.6750593</v>
      </c>
      <c r="BI6" s="57">
        <v>2.6750593</v>
      </c>
      <c r="BJ6" s="57">
        <v>2.6294093</v>
      </c>
      <c r="BK6" s="57">
        <v>2.7175</v>
      </c>
      <c r="BL6">
        <v>2.78</v>
      </c>
      <c r="BM6" s="57">
        <v>2.82</v>
      </c>
      <c r="BN6" s="57">
        <v>2.74</v>
      </c>
      <c r="BO6" s="57">
        <v>2.835</v>
      </c>
    </row>
    <row r="7" ht="15.95" customHeight="1" spans="1:67">
      <c r="A7" s="49">
        <v>1.5</v>
      </c>
      <c r="B7" s="14">
        <v>37.365</v>
      </c>
      <c r="C7" s="14">
        <v>37.455</v>
      </c>
      <c r="D7" s="14">
        <f t="shared" si="0"/>
        <v>37.41</v>
      </c>
      <c r="E7" s="14">
        <v>41.32</v>
      </c>
      <c r="F7" s="14">
        <v>41.3575</v>
      </c>
      <c r="G7" s="14">
        <f t="shared" si="1"/>
        <v>0.0375000000000014</v>
      </c>
      <c r="H7" s="14">
        <f t="shared" si="2"/>
        <v>3.91</v>
      </c>
      <c r="I7" s="14">
        <f t="shared" si="3"/>
        <v>3.9475</v>
      </c>
      <c r="J7" s="56"/>
      <c r="L7" s="56"/>
      <c r="M7" s="56"/>
      <c r="S7" s="56"/>
      <c r="T7" s="57">
        <v>0.0650000000000048</v>
      </c>
      <c r="U7" s="57">
        <v>1.5125</v>
      </c>
      <c r="V7" s="57">
        <v>1.465</v>
      </c>
      <c r="W7" s="57">
        <v>1.65000000000001</v>
      </c>
      <c r="X7">
        <v>1.51000000000001</v>
      </c>
      <c r="Y7">
        <v>1.63</v>
      </c>
      <c r="Z7">
        <v>1.61000000000001</v>
      </c>
      <c r="AA7">
        <v>2.40875</v>
      </c>
      <c r="AB7" s="57">
        <v>1.92</v>
      </c>
      <c r="AC7" s="57">
        <v>2.5825</v>
      </c>
      <c r="AD7" s="57">
        <v>2.6325</v>
      </c>
      <c r="AE7" s="57">
        <v>2.7025</v>
      </c>
      <c r="AF7">
        <v>2.745</v>
      </c>
      <c r="AG7">
        <v>3.14250000000001</v>
      </c>
      <c r="AH7" s="57">
        <v>3</v>
      </c>
      <c r="AI7" s="57">
        <v>3.0025</v>
      </c>
      <c r="AJ7" s="57">
        <v>3.1225</v>
      </c>
      <c r="AK7" s="57">
        <v>3.39</v>
      </c>
      <c r="AL7" s="57">
        <v>3.23500000000001</v>
      </c>
      <c r="AM7" s="57">
        <v>3.58750000000001</v>
      </c>
      <c r="AN7" s="57">
        <v>3.48500000000001</v>
      </c>
      <c r="AO7" s="57">
        <v>3.34500000000001</v>
      </c>
      <c r="AP7">
        <v>3.4575</v>
      </c>
      <c r="AQ7">
        <v>3.47750000000001</v>
      </c>
      <c r="AR7">
        <v>3.605</v>
      </c>
      <c r="AS7">
        <v>3.565</v>
      </c>
      <c r="AT7">
        <v>3.605</v>
      </c>
      <c r="AU7">
        <v>3.62</v>
      </c>
      <c r="AV7">
        <v>3.38</v>
      </c>
      <c r="AW7">
        <v>3.35000000000001</v>
      </c>
      <c r="AX7">
        <v>3.375</v>
      </c>
      <c r="AY7">
        <v>3.5225</v>
      </c>
      <c r="AZ7">
        <v>3.2775</v>
      </c>
      <c r="BA7">
        <v>3.3275</v>
      </c>
      <c r="BB7" s="57">
        <v>3.435</v>
      </c>
      <c r="BC7" s="57">
        <v>3.6075</v>
      </c>
      <c r="BD7">
        <v>3.64250000000001</v>
      </c>
      <c r="BE7" s="57">
        <v>3.5925</v>
      </c>
      <c r="BF7" s="57">
        <v>3.6663875</v>
      </c>
      <c r="BG7" s="57">
        <v>3.7450497</v>
      </c>
      <c r="BH7" s="57">
        <v>3.7425497</v>
      </c>
      <c r="BI7" s="57">
        <v>3.7450497</v>
      </c>
      <c r="BJ7" s="57">
        <v>3.6205497</v>
      </c>
      <c r="BK7" s="57">
        <v>3.835</v>
      </c>
      <c r="BL7">
        <v>3.86750000000001</v>
      </c>
      <c r="BM7" s="57">
        <v>3.865</v>
      </c>
      <c r="BN7" s="57">
        <v>3.7925</v>
      </c>
      <c r="BO7" s="57">
        <v>3.91</v>
      </c>
    </row>
    <row r="8" ht="15.95" customHeight="1" spans="1:67">
      <c r="A8" s="49">
        <v>2</v>
      </c>
      <c r="B8" s="14">
        <v>36.6525</v>
      </c>
      <c r="C8" s="14">
        <v>36.76</v>
      </c>
      <c r="D8" s="14">
        <f t="shared" si="0"/>
        <v>36.70625</v>
      </c>
      <c r="E8" s="14">
        <v>41.4575</v>
      </c>
      <c r="F8" s="14">
        <v>41.6075</v>
      </c>
      <c r="G8" s="14">
        <f t="shared" si="1"/>
        <v>0.149999999999991</v>
      </c>
      <c r="H8" s="14">
        <f t="shared" si="2"/>
        <v>4.75125000000001</v>
      </c>
      <c r="I8" s="14">
        <f t="shared" si="3"/>
        <v>4.90125</v>
      </c>
      <c r="J8" s="56"/>
      <c r="L8" s="56"/>
      <c r="M8" s="56"/>
      <c r="S8" s="56"/>
      <c r="T8" s="57">
        <v>0.126250000000006</v>
      </c>
      <c r="U8" s="57">
        <v>2.10625</v>
      </c>
      <c r="V8" s="57">
        <v>1.81375000000001</v>
      </c>
      <c r="W8" s="57">
        <v>2.02875</v>
      </c>
      <c r="X8">
        <v>1.94375</v>
      </c>
      <c r="Y8">
        <v>2.13375</v>
      </c>
      <c r="Z8">
        <v>1.95125000000001</v>
      </c>
      <c r="AA8">
        <v>2.875</v>
      </c>
      <c r="AB8" s="57">
        <v>2.40875</v>
      </c>
      <c r="AC8" s="57">
        <v>3.21125</v>
      </c>
      <c r="AD8" s="57">
        <v>3.26875</v>
      </c>
      <c r="AE8" s="57">
        <v>3.29375</v>
      </c>
      <c r="AF8">
        <v>3.42125</v>
      </c>
      <c r="AG8">
        <v>4.16375</v>
      </c>
      <c r="AH8" s="57">
        <v>3.84375</v>
      </c>
      <c r="AI8" s="57">
        <v>3.81125</v>
      </c>
      <c r="AJ8" s="57">
        <v>4.02125</v>
      </c>
      <c r="AK8" s="57">
        <v>4.23375</v>
      </c>
      <c r="AL8" s="57">
        <v>4.14875</v>
      </c>
      <c r="AM8" s="57">
        <v>4.47125</v>
      </c>
      <c r="AN8" s="57">
        <v>4.50625</v>
      </c>
      <c r="AO8" s="57">
        <v>4.24625</v>
      </c>
      <c r="AP8">
        <v>4.44375</v>
      </c>
      <c r="AQ8">
        <v>4.52125000000001</v>
      </c>
      <c r="AR8">
        <v>4.53125</v>
      </c>
      <c r="AS8">
        <v>4.50625</v>
      </c>
      <c r="AT8">
        <v>4.72125</v>
      </c>
      <c r="AU8">
        <v>4.48875</v>
      </c>
      <c r="AV8">
        <v>4.20625</v>
      </c>
      <c r="AW8">
        <v>4.18875</v>
      </c>
      <c r="AX8">
        <v>4.16125</v>
      </c>
      <c r="AY8">
        <v>4.36875</v>
      </c>
      <c r="AZ8">
        <v>4.02375</v>
      </c>
      <c r="BA8">
        <v>3.99875</v>
      </c>
      <c r="BB8" s="57">
        <v>4.12625</v>
      </c>
      <c r="BC8" s="57">
        <v>4.34625</v>
      </c>
      <c r="BD8">
        <v>4.48125</v>
      </c>
      <c r="BE8" s="57">
        <v>4.27625</v>
      </c>
      <c r="BF8" s="57">
        <v>4.36039375000001</v>
      </c>
      <c r="BG8" s="57">
        <v>4.45016005</v>
      </c>
      <c r="BH8" s="57">
        <v>4.70516005</v>
      </c>
      <c r="BI8" s="57">
        <v>4.66266005</v>
      </c>
      <c r="BJ8" s="57">
        <v>4.46761005</v>
      </c>
      <c r="BK8" s="57">
        <v>4.79375</v>
      </c>
      <c r="BL8">
        <v>4.67875000000001</v>
      </c>
      <c r="BM8" s="57">
        <v>4.68375</v>
      </c>
      <c r="BN8" s="57">
        <v>4.68125000000001</v>
      </c>
      <c r="BO8" s="57">
        <v>4.75125000000001</v>
      </c>
    </row>
    <row r="9" ht="15.95" customHeight="1" spans="1:67">
      <c r="A9" s="49">
        <v>2.5</v>
      </c>
      <c r="B9" s="14">
        <v>24.9725</v>
      </c>
      <c r="C9" s="14">
        <v>25.0875</v>
      </c>
      <c r="D9" s="14">
        <f t="shared" si="0"/>
        <v>25.03</v>
      </c>
      <c r="E9" s="14">
        <v>30.7475</v>
      </c>
      <c r="F9" s="14">
        <v>30.89</v>
      </c>
      <c r="G9" s="14">
        <f t="shared" si="1"/>
        <v>0.142499999999995</v>
      </c>
      <c r="H9" s="14">
        <f t="shared" si="2"/>
        <v>5.7175</v>
      </c>
      <c r="I9" s="14">
        <f t="shared" si="3"/>
        <v>5.85999999999999</v>
      </c>
      <c r="J9" s="56"/>
      <c r="L9" s="56"/>
      <c r="M9" s="56"/>
      <c r="S9" s="56"/>
      <c r="T9" s="57">
        <v>0.16</v>
      </c>
      <c r="U9" s="57">
        <v>2.6</v>
      </c>
      <c r="V9" s="57">
        <v>2.165</v>
      </c>
      <c r="W9" s="57">
        <v>2.4975</v>
      </c>
      <c r="X9">
        <v>2.3425</v>
      </c>
      <c r="Y9">
        <v>2.58499999999999</v>
      </c>
      <c r="Z9">
        <v>2.3</v>
      </c>
      <c r="AA9">
        <v>3.335</v>
      </c>
      <c r="AB9" s="57">
        <v>2.875</v>
      </c>
      <c r="AC9" s="57">
        <v>3.8525</v>
      </c>
      <c r="AD9" s="57">
        <v>3.92249999999999</v>
      </c>
      <c r="AE9" s="57">
        <v>3.96</v>
      </c>
      <c r="AF9">
        <v>4.16</v>
      </c>
      <c r="AG9">
        <v>5.03</v>
      </c>
      <c r="AH9" s="57">
        <v>4.64</v>
      </c>
      <c r="AI9" s="57">
        <v>4.5875</v>
      </c>
      <c r="AJ9" s="57">
        <v>4.865</v>
      </c>
      <c r="AK9" s="57">
        <v>5.11</v>
      </c>
      <c r="AL9" s="57">
        <v>5.07</v>
      </c>
      <c r="AM9" s="57">
        <v>5.245</v>
      </c>
      <c r="AN9" s="57">
        <v>5.54</v>
      </c>
      <c r="AO9" s="57">
        <v>5.20499999999999</v>
      </c>
      <c r="AP9">
        <v>5.445</v>
      </c>
      <c r="AQ9">
        <v>5.6</v>
      </c>
      <c r="AR9">
        <v>5.60749999999999</v>
      </c>
      <c r="AS9">
        <v>5.4775</v>
      </c>
      <c r="AT9">
        <v>5.76</v>
      </c>
      <c r="AU9">
        <v>5.5775</v>
      </c>
      <c r="AV9">
        <v>5.085</v>
      </c>
      <c r="AW9">
        <v>5.1275</v>
      </c>
      <c r="AX9">
        <v>5.0225</v>
      </c>
      <c r="AY9">
        <v>5.2925</v>
      </c>
      <c r="AZ9">
        <v>4.815</v>
      </c>
      <c r="BA9">
        <v>4.85749999999999</v>
      </c>
      <c r="BB9" s="57">
        <v>4.9425</v>
      </c>
      <c r="BC9" s="57">
        <v>5.10499999999999</v>
      </c>
      <c r="BD9">
        <v>5.2775</v>
      </c>
      <c r="BE9" s="57">
        <v>5.06249999999999</v>
      </c>
      <c r="BF9" s="57">
        <v>5.1584375</v>
      </c>
      <c r="BG9" s="57">
        <v>5.2609725</v>
      </c>
      <c r="BH9" s="57">
        <v>5.7334725</v>
      </c>
      <c r="BI9" s="57">
        <v>5.6184725</v>
      </c>
      <c r="BJ9" s="57">
        <v>5.3030725</v>
      </c>
      <c r="BK9" s="57">
        <v>5.6275</v>
      </c>
      <c r="BL9">
        <v>5.5525</v>
      </c>
      <c r="BM9" s="57">
        <v>5.71</v>
      </c>
      <c r="BN9" s="57">
        <v>5.61</v>
      </c>
      <c r="BO9" s="57">
        <v>5.7175</v>
      </c>
    </row>
    <row r="10" ht="15.95" customHeight="1" spans="1:67">
      <c r="A10" s="49">
        <v>3</v>
      </c>
      <c r="B10" s="14">
        <v>6.5125</v>
      </c>
      <c r="C10" s="14">
        <v>6.6275</v>
      </c>
      <c r="D10" s="14">
        <f t="shared" si="0"/>
        <v>6.57</v>
      </c>
      <c r="E10" s="14">
        <v>13.2725</v>
      </c>
      <c r="F10" s="14">
        <v>13.395</v>
      </c>
      <c r="G10" s="14">
        <f t="shared" si="1"/>
        <v>0.122499999999995</v>
      </c>
      <c r="H10" s="14">
        <f t="shared" si="2"/>
        <v>6.7025</v>
      </c>
      <c r="I10" s="14">
        <f t="shared" si="3"/>
        <v>6.825</v>
      </c>
      <c r="J10" s="56"/>
      <c r="L10" s="56"/>
      <c r="M10" s="56"/>
      <c r="S10" s="56"/>
      <c r="T10" s="57">
        <v>0.160000000000003</v>
      </c>
      <c r="U10" s="57">
        <v>3.0075</v>
      </c>
      <c r="V10" s="57">
        <v>2.5275</v>
      </c>
      <c r="W10" s="57">
        <v>2.8725</v>
      </c>
      <c r="X10">
        <v>2.75</v>
      </c>
      <c r="Y10">
        <v>3.05249999999999</v>
      </c>
      <c r="Z10">
        <v>2.54000000000001</v>
      </c>
      <c r="AA10">
        <v>3.81375</v>
      </c>
      <c r="AB10" s="57">
        <v>3.335</v>
      </c>
      <c r="AC10" s="57">
        <v>4.5125</v>
      </c>
      <c r="AD10" s="57">
        <v>4.60749999999999</v>
      </c>
      <c r="AE10" s="57">
        <v>4.635</v>
      </c>
      <c r="AF10">
        <v>4.905</v>
      </c>
      <c r="AG10">
        <v>5.9575</v>
      </c>
      <c r="AH10" s="57">
        <v>5.56</v>
      </c>
      <c r="AI10" s="57">
        <v>5.44</v>
      </c>
      <c r="AJ10" s="57">
        <v>5.83</v>
      </c>
      <c r="AK10" s="57">
        <v>6</v>
      </c>
      <c r="AL10" s="57">
        <v>6.0325</v>
      </c>
      <c r="AM10" s="57">
        <v>6.1425</v>
      </c>
      <c r="AN10" s="57">
        <v>6.4825</v>
      </c>
      <c r="AO10" s="57">
        <v>6.07999999999999</v>
      </c>
      <c r="AP10">
        <v>6.445</v>
      </c>
      <c r="AQ10">
        <v>6.65750000000001</v>
      </c>
      <c r="AR10">
        <v>6.63499999999999</v>
      </c>
      <c r="AS10">
        <v>6.445</v>
      </c>
      <c r="AT10">
        <v>6.7575</v>
      </c>
      <c r="AU10">
        <v>6.5725</v>
      </c>
      <c r="AV10">
        <v>6.0175</v>
      </c>
      <c r="AW10">
        <v>6.075</v>
      </c>
      <c r="AX10">
        <v>5.93</v>
      </c>
      <c r="AY10">
        <v>6.2275</v>
      </c>
      <c r="AZ10">
        <v>5.65</v>
      </c>
      <c r="BA10">
        <v>5.735</v>
      </c>
      <c r="BB10" s="57">
        <v>5.7975</v>
      </c>
      <c r="BC10" s="57">
        <v>5.98749999999999</v>
      </c>
      <c r="BD10">
        <v>6.1625</v>
      </c>
      <c r="BE10" s="57">
        <v>5.95499999999999</v>
      </c>
      <c r="BF10" s="57">
        <v>6.064325</v>
      </c>
      <c r="BG10" s="57">
        <v>6.1813542</v>
      </c>
      <c r="BH10" s="57">
        <v>6.7863542</v>
      </c>
      <c r="BI10" s="57">
        <v>6.62385419999999</v>
      </c>
      <c r="BJ10" s="57">
        <v>6.2607292</v>
      </c>
      <c r="BK10" s="57">
        <v>6.5575</v>
      </c>
      <c r="BL10">
        <v>6.4575</v>
      </c>
      <c r="BM10" s="57">
        <v>6.665</v>
      </c>
      <c r="BN10" s="57">
        <v>6.5875</v>
      </c>
      <c r="BO10" s="57">
        <v>6.7025</v>
      </c>
    </row>
    <row r="11" ht="15.95" customHeight="1" spans="1:67">
      <c r="A11" s="49">
        <v>3.5</v>
      </c>
      <c r="B11" s="14">
        <v>-15.6825</v>
      </c>
      <c r="C11" s="14">
        <v>-15.57</v>
      </c>
      <c r="D11" s="14">
        <f t="shared" si="0"/>
        <v>-15.62625</v>
      </c>
      <c r="E11" s="14">
        <v>-7.8925</v>
      </c>
      <c r="F11" s="14">
        <v>-7.775</v>
      </c>
      <c r="G11" s="14">
        <f t="shared" si="1"/>
        <v>0.117499999999997</v>
      </c>
      <c r="H11" s="14">
        <f t="shared" si="2"/>
        <v>7.73375</v>
      </c>
      <c r="I11" s="14">
        <f t="shared" si="3"/>
        <v>7.85125</v>
      </c>
      <c r="J11" s="56"/>
      <c r="L11" s="56"/>
      <c r="M11" s="56"/>
      <c r="S11" s="56"/>
      <c r="T11" s="57">
        <v>0.138750000000003</v>
      </c>
      <c r="U11" s="57">
        <v>3.40625000000001</v>
      </c>
      <c r="V11" s="57">
        <v>2.89375000000001</v>
      </c>
      <c r="W11" s="57">
        <v>3.23375</v>
      </c>
      <c r="X11">
        <v>3.16125</v>
      </c>
      <c r="Y11">
        <v>3.49875</v>
      </c>
      <c r="Z11">
        <v>2.97125000000001</v>
      </c>
      <c r="AA11">
        <v>4.44375</v>
      </c>
      <c r="AB11" s="57">
        <v>3.81375</v>
      </c>
      <c r="AC11" s="57">
        <v>5.27875</v>
      </c>
      <c r="AD11" s="57">
        <v>5.37375</v>
      </c>
      <c r="AE11" s="57">
        <v>5.38375</v>
      </c>
      <c r="AF11">
        <v>5.72125</v>
      </c>
      <c r="AG11">
        <v>6.97625</v>
      </c>
      <c r="AH11" s="57">
        <v>6.54625</v>
      </c>
      <c r="AI11" s="57">
        <v>6.41375</v>
      </c>
      <c r="AJ11" s="57">
        <v>6.86375</v>
      </c>
      <c r="AK11" s="57">
        <v>7.01625</v>
      </c>
      <c r="AL11" s="57">
        <v>7.03125</v>
      </c>
      <c r="AM11" s="57">
        <v>7.16625</v>
      </c>
      <c r="AN11" s="57">
        <v>7.50125</v>
      </c>
      <c r="AO11" s="57">
        <v>7.07125</v>
      </c>
      <c r="AP11">
        <v>7.49125</v>
      </c>
      <c r="AQ11">
        <v>7.73875000000001</v>
      </c>
      <c r="AR11">
        <v>7.65125</v>
      </c>
      <c r="AS11">
        <v>7.50125</v>
      </c>
      <c r="AT11">
        <v>7.79375</v>
      </c>
      <c r="AU11">
        <v>7.56875</v>
      </c>
      <c r="AV11">
        <v>7.03125</v>
      </c>
      <c r="AW11">
        <v>7.07875</v>
      </c>
      <c r="AX11">
        <v>6.99625000000001</v>
      </c>
      <c r="AY11">
        <v>7.22875</v>
      </c>
      <c r="AZ11">
        <v>6.60375</v>
      </c>
      <c r="BA11">
        <v>6.71125</v>
      </c>
      <c r="BB11" s="57">
        <v>6.72375</v>
      </c>
      <c r="BC11" s="57">
        <v>6.97125</v>
      </c>
      <c r="BD11">
        <v>7.13875</v>
      </c>
      <c r="BE11" s="57">
        <v>6.92875</v>
      </c>
      <c r="BF11" s="57">
        <v>7.05268124999999</v>
      </c>
      <c r="BG11" s="57">
        <v>7.18552414999999</v>
      </c>
      <c r="BH11" s="57">
        <v>7.87052415</v>
      </c>
      <c r="BI11" s="57">
        <v>7.67302414999999</v>
      </c>
      <c r="BJ11" s="57">
        <v>7.28292414999999</v>
      </c>
      <c r="BK11" s="57">
        <v>7.53625</v>
      </c>
      <c r="BL11">
        <v>7.46875000000001</v>
      </c>
      <c r="BM11" s="57">
        <v>7.67125</v>
      </c>
      <c r="BN11" s="57">
        <v>7.61125</v>
      </c>
      <c r="BO11" s="57">
        <v>7.73375</v>
      </c>
    </row>
    <row r="12" ht="15.95" customHeight="1" spans="1:67">
      <c r="A12" s="49">
        <v>4</v>
      </c>
      <c r="B12" s="14">
        <v>-33.2025</v>
      </c>
      <c r="C12" s="14">
        <v>-33.055</v>
      </c>
      <c r="D12" s="14">
        <f t="shared" si="0"/>
        <v>-33.12875</v>
      </c>
      <c r="E12" s="14">
        <v>-24.0425</v>
      </c>
      <c r="F12" s="14">
        <v>-23.895</v>
      </c>
      <c r="G12" s="14">
        <f t="shared" si="1"/>
        <v>0.147499999999997</v>
      </c>
      <c r="H12" s="14">
        <f t="shared" si="2"/>
        <v>9.08625</v>
      </c>
      <c r="I12" s="14">
        <f t="shared" si="3"/>
        <v>9.23374999999999</v>
      </c>
      <c r="J12" s="56"/>
      <c r="L12" s="56"/>
      <c r="M12" s="56"/>
      <c r="S12" s="56"/>
      <c r="T12" s="57">
        <v>0.0412500000000051</v>
      </c>
      <c r="U12" s="57">
        <v>3.68875</v>
      </c>
      <c r="V12" s="57">
        <v>3.40625</v>
      </c>
      <c r="W12" s="57">
        <v>3.86874999999999</v>
      </c>
      <c r="X12">
        <v>3.78375</v>
      </c>
      <c r="Y12">
        <v>4.06624999999999</v>
      </c>
      <c r="Z12">
        <v>3.60875</v>
      </c>
      <c r="AA12">
        <v>4.99875</v>
      </c>
      <c r="AB12" s="57">
        <v>4.44375</v>
      </c>
      <c r="AC12" s="57">
        <v>6.40374999999999</v>
      </c>
      <c r="AD12" s="57">
        <v>6.51124999999999</v>
      </c>
      <c r="AE12" s="57">
        <v>6.61625</v>
      </c>
      <c r="AF12">
        <v>6.86375</v>
      </c>
      <c r="AG12">
        <v>8.21125</v>
      </c>
      <c r="AH12" s="57">
        <v>7.77875</v>
      </c>
      <c r="AI12" s="57">
        <v>7.69125</v>
      </c>
      <c r="AJ12" s="57">
        <v>8.19125</v>
      </c>
      <c r="AK12" s="57">
        <v>8.27875</v>
      </c>
      <c r="AL12" s="57">
        <v>8.20125</v>
      </c>
      <c r="AM12" s="57">
        <v>8.38125</v>
      </c>
      <c r="AN12" s="57">
        <v>8.71875</v>
      </c>
      <c r="AO12" s="57">
        <v>8.42624999999999</v>
      </c>
      <c r="AP12">
        <v>8.79124999999999</v>
      </c>
      <c r="AQ12">
        <v>8.87625000000001</v>
      </c>
      <c r="AR12">
        <v>9.04374999999999</v>
      </c>
      <c r="AS12">
        <v>8.85625</v>
      </c>
      <c r="AT12">
        <v>9.16625</v>
      </c>
      <c r="AU12">
        <v>8.98625</v>
      </c>
      <c r="AV12">
        <v>8.47875</v>
      </c>
      <c r="AW12">
        <v>8.42874999999999</v>
      </c>
      <c r="AX12">
        <v>8.52125</v>
      </c>
      <c r="AY12">
        <v>8.58625</v>
      </c>
      <c r="AZ12">
        <v>8.07125</v>
      </c>
      <c r="BA12">
        <v>8.20874999999999</v>
      </c>
      <c r="BB12" s="57">
        <v>8.28625</v>
      </c>
      <c r="BC12" s="57">
        <v>8.41124999999999</v>
      </c>
      <c r="BD12">
        <v>8.79125</v>
      </c>
      <c r="BE12" s="57">
        <v>8.53374999999999</v>
      </c>
      <c r="BF12" s="57">
        <v>8.68175625</v>
      </c>
      <c r="BG12" s="57">
        <v>8.84066435</v>
      </c>
      <c r="BH12" s="57">
        <v>9.29816435</v>
      </c>
      <c r="BI12" s="57">
        <v>9.22816434999999</v>
      </c>
      <c r="BJ12" s="57">
        <v>9.01443935</v>
      </c>
      <c r="BK12" s="57">
        <v>8.86374999999999</v>
      </c>
      <c r="BL12">
        <v>9.00625</v>
      </c>
      <c r="BM12" s="57">
        <v>9.21125</v>
      </c>
      <c r="BN12" s="57">
        <v>9.10374999999999</v>
      </c>
      <c r="BO12" s="57">
        <v>9.08625</v>
      </c>
    </row>
    <row r="13" ht="15.95" customHeight="1" spans="1:67">
      <c r="A13" s="49">
        <v>4.5</v>
      </c>
      <c r="B13" s="14">
        <v>-44.21</v>
      </c>
      <c r="C13" s="14">
        <v>-44.0425</v>
      </c>
      <c r="D13" s="14">
        <f t="shared" si="0"/>
        <v>-44.12625</v>
      </c>
      <c r="E13" s="14">
        <v>-33.6925</v>
      </c>
      <c r="F13" s="14">
        <v>-33.5525</v>
      </c>
      <c r="G13" s="14">
        <f t="shared" si="1"/>
        <v>0.140000000000001</v>
      </c>
      <c r="H13" s="14">
        <f t="shared" si="2"/>
        <v>10.43375</v>
      </c>
      <c r="I13" s="14">
        <f t="shared" si="3"/>
        <v>10.57375</v>
      </c>
      <c r="J13" s="56"/>
      <c r="L13" s="56"/>
      <c r="M13" s="56"/>
      <c r="S13" s="56"/>
      <c r="T13" s="57">
        <v>-0.0162499999999994</v>
      </c>
      <c r="U13" s="57">
        <v>4.02125000000001</v>
      </c>
      <c r="V13" s="57">
        <v>3.85125000000001</v>
      </c>
      <c r="W13" s="57">
        <v>4.27875</v>
      </c>
      <c r="X13">
        <v>4.25625</v>
      </c>
      <c r="Y13">
        <v>4.57624999999999</v>
      </c>
      <c r="Z13">
        <v>4.21375</v>
      </c>
      <c r="AA13">
        <v>5.5225</v>
      </c>
      <c r="AB13" s="57">
        <v>4.99875</v>
      </c>
      <c r="AC13" s="57">
        <v>7.34625</v>
      </c>
      <c r="AD13" s="57">
        <v>7.48875</v>
      </c>
      <c r="AE13" s="57">
        <v>7.58125</v>
      </c>
      <c r="AF13">
        <v>7.88625</v>
      </c>
      <c r="AG13">
        <v>9.41125</v>
      </c>
      <c r="AH13" s="57">
        <v>8.94625</v>
      </c>
      <c r="AI13" s="57">
        <v>8.89125</v>
      </c>
      <c r="AJ13" s="57">
        <v>9.41125</v>
      </c>
      <c r="AK13" s="57">
        <v>9.47625</v>
      </c>
      <c r="AL13" s="57">
        <v>9.36875</v>
      </c>
      <c r="AM13" s="57">
        <v>9.57375</v>
      </c>
      <c r="AN13" s="57">
        <v>9.84625</v>
      </c>
      <c r="AO13" s="57">
        <v>9.60374999999999</v>
      </c>
      <c r="AP13">
        <v>9.98375</v>
      </c>
      <c r="AQ13">
        <v>10.04625</v>
      </c>
      <c r="AR13">
        <v>10.28625</v>
      </c>
      <c r="AS13">
        <v>10.06375</v>
      </c>
      <c r="AT13">
        <v>10.40625</v>
      </c>
      <c r="AU13">
        <v>10.23875</v>
      </c>
      <c r="AV13">
        <v>9.77875</v>
      </c>
      <c r="AW13">
        <v>9.67375</v>
      </c>
      <c r="AX13">
        <v>9.84625</v>
      </c>
      <c r="AY13">
        <v>9.84375</v>
      </c>
      <c r="AZ13">
        <v>9.32125</v>
      </c>
      <c r="BA13">
        <v>9.52124999999999</v>
      </c>
      <c r="BB13" s="57">
        <v>9.59375</v>
      </c>
      <c r="BC13" s="57">
        <v>9.65875</v>
      </c>
      <c r="BD13">
        <v>10.13625</v>
      </c>
      <c r="BE13" s="57">
        <v>9.85124999999999</v>
      </c>
      <c r="BF13" s="57">
        <v>10.01901875</v>
      </c>
      <c r="BG13" s="57">
        <v>10.19932305</v>
      </c>
      <c r="BH13" s="57">
        <v>10.64432305</v>
      </c>
      <c r="BI13" s="57">
        <v>10.63432305</v>
      </c>
      <c r="BJ13" s="57">
        <v>10.47247305</v>
      </c>
      <c r="BK13" s="57">
        <v>10.13875</v>
      </c>
      <c r="BL13">
        <v>10.30375</v>
      </c>
      <c r="BM13" s="57">
        <v>10.59875</v>
      </c>
      <c r="BN13" s="57">
        <v>10.40125</v>
      </c>
      <c r="BO13" s="57">
        <v>10.43375</v>
      </c>
    </row>
    <row r="14" ht="15.95" customHeight="1" spans="1:67">
      <c r="A14" s="49">
        <v>5</v>
      </c>
      <c r="B14" s="14">
        <v>-53.5075</v>
      </c>
      <c r="C14" s="14">
        <v>-53.3225</v>
      </c>
      <c r="D14" s="14">
        <f t="shared" si="0"/>
        <v>-53.415</v>
      </c>
      <c r="E14" s="14">
        <v>-41.64</v>
      </c>
      <c r="F14" s="14">
        <v>-41.5</v>
      </c>
      <c r="G14" s="14">
        <f t="shared" si="1"/>
        <v>0.139999999999993</v>
      </c>
      <c r="H14" s="14">
        <f t="shared" si="2"/>
        <v>11.775</v>
      </c>
      <c r="I14" s="14">
        <f t="shared" si="3"/>
        <v>11.915</v>
      </c>
      <c r="J14" s="56"/>
      <c r="L14" s="56"/>
      <c r="M14" s="56"/>
      <c r="S14" s="56"/>
      <c r="T14" s="57">
        <v>-0.00999999999999801</v>
      </c>
      <c r="U14" s="57">
        <v>4.38750000000001</v>
      </c>
      <c r="V14" s="57">
        <v>4.26250000000001</v>
      </c>
      <c r="W14" s="57">
        <v>4.6975</v>
      </c>
      <c r="X14">
        <v>4.7075</v>
      </c>
      <c r="Y14">
        <v>5.04</v>
      </c>
      <c r="Z14">
        <v>4.71250000000001</v>
      </c>
      <c r="AA14">
        <v>6.035</v>
      </c>
      <c r="AB14" s="57">
        <v>5.5225</v>
      </c>
      <c r="AC14" s="57">
        <v>8.1975</v>
      </c>
      <c r="AD14" s="57">
        <v>8.38</v>
      </c>
      <c r="AE14" s="57">
        <v>8.505</v>
      </c>
      <c r="AF14">
        <v>8.82</v>
      </c>
      <c r="AG14">
        <v>10.56</v>
      </c>
      <c r="AH14" s="57">
        <v>10.125</v>
      </c>
      <c r="AI14" s="57">
        <v>10.0625</v>
      </c>
      <c r="AJ14" s="57">
        <v>10.58</v>
      </c>
      <c r="AK14" s="57">
        <v>10.665</v>
      </c>
      <c r="AL14" s="57">
        <v>10.9025</v>
      </c>
      <c r="AM14" s="57">
        <v>10.775</v>
      </c>
      <c r="AN14" s="57">
        <v>11.045</v>
      </c>
      <c r="AO14" s="57">
        <v>10.7575</v>
      </c>
      <c r="AP14">
        <v>11.2025</v>
      </c>
      <c r="AQ14">
        <v>11.285</v>
      </c>
      <c r="AR14">
        <v>11.5025</v>
      </c>
      <c r="AS14">
        <v>11.3225</v>
      </c>
      <c r="AT14">
        <v>11.655</v>
      </c>
      <c r="AU14">
        <v>11.4825</v>
      </c>
      <c r="AV14">
        <v>11.0525</v>
      </c>
      <c r="AW14">
        <v>10.9375</v>
      </c>
      <c r="AX14">
        <v>11.115</v>
      </c>
      <c r="AY14">
        <v>11.13</v>
      </c>
      <c r="AZ14">
        <v>10.6125</v>
      </c>
      <c r="BA14">
        <v>10.79</v>
      </c>
      <c r="BB14" s="57">
        <v>10.865</v>
      </c>
      <c r="BC14" s="57">
        <v>10.935</v>
      </c>
      <c r="BD14">
        <v>11.46</v>
      </c>
      <c r="BE14" s="57">
        <v>11.1825</v>
      </c>
      <c r="BF14" s="57">
        <v>11.3702375</v>
      </c>
      <c r="BG14" s="57">
        <v>11.5721613</v>
      </c>
      <c r="BH14" s="57">
        <v>12.0796613</v>
      </c>
      <c r="BI14" s="57">
        <v>12.0771613</v>
      </c>
      <c r="BJ14" s="57">
        <v>11.9568113</v>
      </c>
      <c r="BK14" s="57">
        <v>11.5075</v>
      </c>
      <c r="BL14">
        <v>11.62</v>
      </c>
      <c r="BM14" s="57">
        <v>11.9325</v>
      </c>
      <c r="BN14" s="57">
        <v>11.7375</v>
      </c>
      <c r="BO14" s="57">
        <v>11.775</v>
      </c>
    </row>
    <row r="15" ht="15.95" customHeight="1" spans="1:67">
      <c r="A15" s="49">
        <v>5.5</v>
      </c>
      <c r="B15" s="14">
        <v>-61.985</v>
      </c>
      <c r="C15" s="14">
        <v>-61.77</v>
      </c>
      <c r="D15" s="14">
        <f t="shared" si="0"/>
        <v>-61.8775</v>
      </c>
      <c r="E15" s="14">
        <v>-48.645</v>
      </c>
      <c r="F15" s="14">
        <v>-48.505</v>
      </c>
      <c r="G15" s="14">
        <f t="shared" si="1"/>
        <v>0.139999999999993</v>
      </c>
      <c r="H15" s="14">
        <f t="shared" si="2"/>
        <v>13.2325</v>
      </c>
      <c r="I15" s="14">
        <f t="shared" si="3"/>
        <v>13.3725</v>
      </c>
      <c r="J15" s="56"/>
      <c r="L15" s="56"/>
      <c r="M15" s="56"/>
      <c r="S15" s="56"/>
      <c r="T15" s="57">
        <v>0.0100000000000051</v>
      </c>
      <c r="U15" s="57">
        <v>4.71250000000001</v>
      </c>
      <c r="V15" s="57">
        <v>4.64750000000001</v>
      </c>
      <c r="W15" s="57">
        <v>5.09999999999999</v>
      </c>
      <c r="X15">
        <v>5.08750000000001</v>
      </c>
      <c r="Y15">
        <v>5.505</v>
      </c>
      <c r="Z15">
        <v>5.2</v>
      </c>
      <c r="AA15">
        <v>6.5275</v>
      </c>
      <c r="AB15" s="57">
        <v>6.035</v>
      </c>
      <c r="AC15" s="57">
        <v>9.0725</v>
      </c>
      <c r="AD15" s="57">
        <v>9.2925</v>
      </c>
      <c r="AE15" s="57">
        <v>9.425</v>
      </c>
      <c r="AF15">
        <v>9.775</v>
      </c>
      <c r="AG15">
        <v>11.7225</v>
      </c>
      <c r="AH15" s="57">
        <v>11.3075</v>
      </c>
      <c r="AI15" s="57">
        <v>11.2475</v>
      </c>
      <c r="AJ15" s="57">
        <v>11.7925</v>
      </c>
      <c r="AK15" s="57">
        <v>11.9075</v>
      </c>
      <c r="AL15" s="57">
        <v>12.0875</v>
      </c>
      <c r="AM15" s="57">
        <v>12.04</v>
      </c>
      <c r="AN15" s="57">
        <v>12.3075</v>
      </c>
      <c r="AO15" s="57">
        <v>11.995</v>
      </c>
      <c r="AP15">
        <v>12.4875</v>
      </c>
      <c r="AQ15">
        <v>12.5575</v>
      </c>
      <c r="AR15">
        <v>12.7825</v>
      </c>
      <c r="AS15">
        <v>12.6275</v>
      </c>
      <c r="AT15">
        <v>12.96</v>
      </c>
      <c r="AU15">
        <v>12.8</v>
      </c>
      <c r="AV15">
        <v>12.3925</v>
      </c>
      <c r="AW15">
        <v>12.285</v>
      </c>
      <c r="AX15">
        <v>12.4675</v>
      </c>
      <c r="AY15">
        <v>12.455</v>
      </c>
      <c r="AZ15">
        <v>11.9625</v>
      </c>
      <c r="BA15">
        <v>12.1475</v>
      </c>
      <c r="BB15" s="57">
        <v>12.2025</v>
      </c>
      <c r="BC15" s="57">
        <v>12.2425</v>
      </c>
      <c r="BD15">
        <v>12.845</v>
      </c>
      <c r="BE15" s="57">
        <v>12.575</v>
      </c>
      <c r="BF15" s="57">
        <v>12.783625</v>
      </c>
      <c r="BG15" s="57">
        <v>13.008163</v>
      </c>
      <c r="BH15" s="57">
        <v>13.505663</v>
      </c>
      <c r="BI15" s="57">
        <v>13.458163</v>
      </c>
      <c r="BJ15" s="57">
        <v>13.358563</v>
      </c>
      <c r="BK15" s="57">
        <v>12.9725</v>
      </c>
      <c r="BL15">
        <v>13.05</v>
      </c>
      <c r="BM15" s="57">
        <v>13.4025</v>
      </c>
      <c r="BN15" s="57">
        <v>13.1775</v>
      </c>
      <c r="BO15" s="57">
        <v>13.2325</v>
      </c>
    </row>
    <row r="16" ht="15.95" customHeight="1" spans="1:67">
      <c r="A16" s="49">
        <v>6</v>
      </c>
      <c r="B16" s="14">
        <v>-68.1125</v>
      </c>
      <c r="C16" s="14">
        <v>-67.8875</v>
      </c>
      <c r="D16" s="14">
        <f t="shared" si="0"/>
        <v>-68</v>
      </c>
      <c r="E16" s="14">
        <v>-53.2275</v>
      </c>
      <c r="F16" s="14">
        <v>-53.0875</v>
      </c>
      <c r="G16" s="14">
        <f t="shared" si="1"/>
        <v>0.139999999999993</v>
      </c>
      <c r="H16" s="14">
        <f t="shared" si="2"/>
        <v>14.7725</v>
      </c>
      <c r="I16" s="14">
        <f t="shared" si="3"/>
        <v>14.9125</v>
      </c>
      <c r="J16" s="56"/>
      <c r="L16" s="56"/>
      <c r="M16" s="56"/>
      <c r="S16" s="56"/>
      <c r="T16" s="57">
        <v>0.0300000000000011</v>
      </c>
      <c r="U16" s="57">
        <v>5.02250000000001</v>
      </c>
      <c r="V16" s="57">
        <v>5.03250000000001</v>
      </c>
      <c r="W16" s="57">
        <v>5.4875</v>
      </c>
      <c r="X16">
        <v>5.50000000000001</v>
      </c>
      <c r="Y16">
        <v>5.9525</v>
      </c>
      <c r="Z16">
        <v>5.68000000000001</v>
      </c>
      <c r="AA16">
        <v>6.95999999999999</v>
      </c>
      <c r="AB16" s="57">
        <v>6.5275</v>
      </c>
      <c r="AC16" s="57">
        <v>9.9875</v>
      </c>
      <c r="AD16" s="57">
        <v>10.2525</v>
      </c>
      <c r="AE16" s="57">
        <v>10.375</v>
      </c>
      <c r="AF16">
        <v>10.7525</v>
      </c>
      <c r="AG16">
        <v>12.935</v>
      </c>
      <c r="AH16" s="57">
        <v>12.56</v>
      </c>
      <c r="AI16" s="57">
        <v>12.5525</v>
      </c>
      <c r="AJ16" s="57">
        <v>13.05</v>
      </c>
      <c r="AK16" s="57">
        <v>13.22</v>
      </c>
      <c r="AL16" s="57">
        <v>13.3175</v>
      </c>
      <c r="AM16" s="57">
        <v>13.325</v>
      </c>
      <c r="AN16" s="57">
        <v>13.5875</v>
      </c>
      <c r="AO16" s="57">
        <v>13.2825</v>
      </c>
      <c r="AP16">
        <v>13.795</v>
      </c>
      <c r="AQ16">
        <v>13.8725</v>
      </c>
      <c r="AR16">
        <v>14.125</v>
      </c>
      <c r="AS16">
        <v>13.9775</v>
      </c>
      <c r="AT16">
        <v>14.3225</v>
      </c>
      <c r="AU16">
        <v>14.15</v>
      </c>
      <c r="AV16">
        <v>13.81</v>
      </c>
      <c r="AW16">
        <v>13.6825</v>
      </c>
      <c r="AX16">
        <v>13.915</v>
      </c>
      <c r="AY16">
        <v>13.875</v>
      </c>
      <c r="AZ16">
        <v>13.3925</v>
      </c>
      <c r="BA16">
        <v>13.5675</v>
      </c>
      <c r="BB16" s="57">
        <v>13.6475</v>
      </c>
      <c r="BC16" s="57">
        <v>13.71</v>
      </c>
      <c r="BD16">
        <v>14.3175</v>
      </c>
      <c r="BE16" s="57">
        <v>14.0875</v>
      </c>
      <c r="BF16" s="57">
        <v>14.3188125</v>
      </c>
      <c r="BG16" s="57">
        <v>14.5679135</v>
      </c>
      <c r="BH16" s="57">
        <v>14.9729135</v>
      </c>
      <c r="BI16" s="57">
        <v>14.9704135</v>
      </c>
      <c r="BJ16" s="57">
        <v>14.8936385</v>
      </c>
      <c r="BK16" s="57">
        <v>14.52</v>
      </c>
      <c r="BL16">
        <v>14.6</v>
      </c>
      <c r="BM16" s="57">
        <v>15.015</v>
      </c>
      <c r="BN16" s="57">
        <v>14.72</v>
      </c>
      <c r="BO16" s="57">
        <v>14.7725</v>
      </c>
    </row>
    <row r="17" ht="15.95" customHeight="1" spans="1:67">
      <c r="A17" s="49">
        <v>6.5</v>
      </c>
      <c r="B17" s="14">
        <v>-72.5625</v>
      </c>
      <c r="C17" s="14">
        <v>-72.3275</v>
      </c>
      <c r="D17" s="14">
        <f t="shared" si="0"/>
        <v>-72.445</v>
      </c>
      <c r="E17" s="14">
        <v>-56.135</v>
      </c>
      <c r="F17" s="14">
        <v>-56</v>
      </c>
      <c r="G17" s="14">
        <f t="shared" si="1"/>
        <v>0.134999999999991</v>
      </c>
      <c r="H17" s="14">
        <f t="shared" si="2"/>
        <v>16.31</v>
      </c>
      <c r="I17" s="14">
        <f t="shared" si="3"/>
        <v>16.445</v>
      </c>
      <c r="J17" s="56"/>
      <c r="L17" s="56"/>
      <c r="M17" s="56"/>
      <c r="S17" s="56"/>
      <c r="T17" s="57">
        <v>0.0575000000000045</v>
      </c>
      <c r="U17" s="57">
        <v>5.295</v>
      </c>
      <c r="V17" s="57">
        <v>5.36250000000001</v>
      </c>
      <c r="W17" s="57">
        <v>5.84499999999998</v>
      </c>
      <c r="X17">
        <v>5.8575</v>
      </c>
      <c r="Y17">
        <v>6.33999999999999</v>
      </c>
      <c r="Z17">
        <v>6.12</v>
      </c>
      <c r="AA17">
        <v>7.36499999999999</v>
      </c>
      <c r="AB17" s="57">
        <v>6.95999999999999</v>
      </c>
      <c r="AC17" s="57">
        <v>10.865</v>
      </c>
      <c r="AD17" s="57">
        <v>11.16</v>
      </c>
      <c r="AE17" s="57">
        <v>11.3</v>
      </c>
      <c r="AF17">
        <v>11.6725</v>
      </c>
      <c r="AG17">
        <v>14.12</v>
      </c>
      <c r="AH17" s="57">
        <v>13.845</v>
      </c>
      <c r="AI17" s="57">
        <v>13.8075</v>
      </c>
      <c r="AJ17" s="57">
        <v>14.275</v>
      </c>
      <c r="AK17" s="57">
        <v>14.495</v>
      </c>
      <c r="AL17" s="57">
        <v>14.55</v>
      </c>
      <c r="AM17" s="57">
        <v>14.6125</v>
      </c>
      <c r="AN17" s="57">
        <v>14.855</v>
      </c>
      <c r="AO17" s="57">
        <v>14.57</v>
      </c>
      <c r="AP17">
        <v>15.1075</v>
      </c>
      <c r="AQ17">
        <v>15.1825</v>
      </c>
      <c r="AR17">
        <v>15.4625</v>
      </c>
      <c r="AS17">
        <v>15.3225</v>
      </c>
      <c r="AT17">
        <v>15.6725</v>
      </c>
      <c r="AU17">
        <v>15.53</v>
      </c>
      <c r="AV17">
        <v>15.19</v>
      </c>
      <c r="AW17">
        <v>15.0475</v>
      </c>
      <c r="AX17">
        <v>15.335</v>
      </c>
      <c r="AY17">
        <v>15.275</v>
      </c>
      <c r="AZ17">
        <v>14.7725</v>
      </c>
      <c r="BA17">
        <v>14.9625</v>
      </c>
      <c r="BB17" s="57">
        <v>15.05</v>
      </c>
      <c r="BC17" s="57">
        <v>15.1025</v>
      </c>
      <c r="BD17">
        <v>15.735</v>
      </c>
      <c r="BE17" s="57">
        <v>15.5275</v>
      </c>
      <c r="BF17" s="57">
        <v>15.7804125</v>
      </c>
      <c r="BG17" s="57">
        <v>16.0528991</v>
      </c>
      <c r="BH17" s="57">
        <v>16.4403991</v>
      </c>
      <c r="BI17" s="57">
        <v>16.4528991</v>
      </c>
      <c r="BJ17" s="57">
        <v>16.4051741</v>
      </c>
      <c r="BK17" s="57">
        <v>16.065</v>
      </c>
      <c r="BL17">
        <v>16.1375</v>
      </c>
      <c r="BM17" s="57">
        <v>16.6</v>
      </c>
      <c r="BN17" s="57">
        <v>16.26</v>
      </c>
      <c r="BO17" s="57">
        <v>16.31</v>
      </c>
    </row>
    <row r="18" ht="15.95" customHeight="1" spans="1:67">
      <c r="A18" s="49">
        <v>7</v>
      </c>
      <c r="B18" s="14">
        <v>-74.77</v>
      </c>
      <c r="C18" s="14">
        <v>-74.52</v>
      </c>
      <c r="D18" s="14">
        <f t="shared" si="0"/>
        <v>-74.645</v>
      </c>
      <c r="E18" s="14">
        <v>-56.705</v>
      </c>
      <c r="F18" s="14">
        <v>-56.595</v>
      </c>
      <c r="G18" s="14">
        <f t="shared" si="1"/>
        <v>0.109999999999992</v>
      </c>
      <c r="H18" s="14">
        <f t="shared" si="2"/>
        <v>17.94</v>
      </c>
      <c r="I18" s="14">
        <f t="shared" si="3"/>
        <v>18.05</v>
      </c>
      <c r="J18" s="56"/>
      <c r="L18" s="56"/>
      <c r="M18" s="56"/>
      <c r="S18" s="56"/>
      <c r="T18" s="57">
        <v>0.0625</v>
      </c>
      <c r="U18" s="57">
        <v>5.48</v>
      </c>
      <c r="V18" s="57">
        <v>5.66250000000001</v>
      </c>
      <c r="W18" s="57">
        <v>6.11749999999999</v>
      </c>
      <c r="X18">
        <v>6.15000000000001</v>
      </c>
      <c r="Y18">
        <v>6.69749999999999</v>
      </c>
      <c r="Z18">
        <v>6.545</v>
      </c>
      <c r="AA18">
        <v>7.79375</v>
      </c>
      <c r="AB18" s="57">
        <v>7.36499999999999</v>
      </c>
      <c r="AC18" s="57">
        <v>11.7375</v>
      </c>
      <c r="AD18" s="57">
        <v>12.055</v>
      </c>
      <c r="AE18" s="57">
        <v>12.215</v>
      </c>
      <c r="AF18">
        <v>12.5675</v>
      </c>
      <c r="AG18">
        <v>15.315</v>
      </c>
      <c r="AH18" s="57">
        <v>15.155</v>
      </c>
      <c r="AI18" s="57">
        <v>15.085</v>
      </c>
      <c r="AJ18" s="57">
        <v>15.5</v>
      </c>
      <c r="AK18" s="57">
        <v>15.815</v>
      </c>
      <c r="AL18" s="57">
        <v>15.7925</v>
      </c>
      <c r="AM18" s="57">
        <v>15.9175</v>
      </c>
      <c r="AN18" s="57">
        <v>16.17</v>
      </c>
      <c r="AO18" s="57">
        <v>15.8675</v>
      </c>
      <c r="AP18">
        <v>16.4375</v>
      </c>
      <c r="AQ18">
        <v>16.475</v>
      </c>
      <c r="AR18">
        <v>16.8575</v>
      </c>
      <c r="AS18">
        <v>16.6925</v>
      </c>
      <c r="AT18">
        <v>17.055</v>
      </c>
      <c r="AU18">
        <v>16.91</v>
      </c>
      <c r="AV18">
        <v>16.64</v>
      </c>
      <c r="AW18">
        <v>16.4475</v>
      </c>
      <c r="AX18">
        <v>16.7575</v>
      </c>
      <c r="AY18">
        <v>16.735</v>
      </c>
      <c r="AZ18">
        <v>16.1675</v>
      </c>
      <c r="BA18">
        <v>16.435</v>
      </c>
      <c r="BB18" s="57">
        <v>16.5025</v>
      </c>
      <c r="BC18" s="57">
        <v>16.525</v>
      </c>
      <c r="BD18">
        <v>17.18</v>
      </c>
      <c r="BE18" s="57">
        <v>17.0225</v>
      </c>
      <c r="BF18" s="57">
        <v>17.2978375</v>
      </c>
      <c r="BG18" s="57">
        <v>17.5946029</v>
      </c>
      <c r="BH18" s="57">
        <v>17.9271029</v>
      </c>
      <c r="BI18" s="57">
        <v>17.9721029</v>
      </c>
      <c r="BJ18" s="57">
        <v>18.0239779</v>
      </c>
      <c r="BK18" s="57">
        <v>17.63</v>
      </c>
      <c r="BL18">
        <v>17.755</v>
      </c>
      <c r="BM18" s="57">
        <v>18.235</v>
      </c>
      <c r="BN18" s="57">
        <v>17.825</v>
      </c>
      <c r="BO18" s="57">
        <v>17.94</v>
      </c>
    </row>
    <row r="19" ht="15.95" customHeight="1" spans="1:67">
      <c r="A19" s="49">
        <v>7.5</v>
      </c>
      <c r="B19" s="14">
        <v>-73.965</v>
      </c>
      <c r="C19" s="14">
        <v>-73.6875</v>
      </c>
      <c r="D19" s="14">
        <f t="shared" si="0"/>
        <v>-73.82625</v>
      </c>
      <c r="E19" s="14">
        <v>-53.93</v>
      </c>
      <c r="F19" s="14">
        <v>-53.8825</v>
      </c>
      <c r="G19" s="14">
        <f t="shared" si="1"/>
        <v>0.0474999999999923</v>
      </c>
      <c r="H19" s="14">
        <f t="shared" si="2"/>
        <v>19.89625</v>
      </c>
      <c r="I19" s="14">
        <f t="shared" si="3"/>
        <v>19.94375</v>
      </c>
      <c r="J19" s="56"/>
      <c r="L19" s="56"/>
      <c r="M19" s="56"/>
      <c r="S19" s="56"/>
      <c r="T19" s="57">
        <v>0.09375</v>
      </c>
      <c r="U19" s="57">
        <v>5.59875000000001</v>
      </c>
      <c r="V19" s="57">
        <v>5.93625000000002</v>
      </c>
      <c r="W19" s="57">
        <v>6.48375</v>
      </c>
      <c r="X19">
        <v>6.50375000000001</v>
      </c>
      <c r="Y19">
        <v>7.08125</v>
      </c>
      <c r="Z19">
        <v>6.99625</v>
      </c>
      <c r="AA19">
        <v>8.20249999999999</v>
      </c>
      <c r="AB19" s="57">
        <v>7.79375</v>
      </c>
      <c r="AC19" s="57">
        <v>12.73625</v>
      </c>
      <c r="AD19" s="57">
        <v>13.09125</v>
      </c>
      <c r="AE19" s="57">
        <v>13.24125</v>
      </c>
      <c r="AF19">
        <v>13.58875</v>
      </c>
      <c r="AG19">
        <v>16.62375</v>
      </c>
      <c r="AH19" s="57">
        <v>16.60625</v>
      </c>
      <c r="AI19" s="57">
        <v>16.52875</v>
      </c>
      <c r="AJ19" s="57">
        <v>16.89375</v>
      </c>
      <c r="AK19" s="57">
        <v>17.27625</v>
      </c>
      <c r="AL19" s="57">
        <v>17.12375</v>
      </c>
      <c r="AM19" s="57">
        <v>17.42875</v>
      </c>
      <c r="AN19" s="57">
        <v>17.55625</v>
      </c>
      <c r="AO19" s="57">
        <v>17.34625</v>
      </c>
      <c r="AP19">
        <v>17.88625</v>
      </c>
      <c r="AQ19">
        <v>17.90625</v>
      </c>
      <c r="AR19">
        <v>18.39125</v>
      </c>
      <c r="AS19">
        <v>18.18375</v>
      </c>
      <c r="AT19">
        <v>18.60875</v>
      </c>
      <c r="AU19">
        <v>18.44125</v>
      </c>
      <c r="AV19">
        <v>18.32875</v>
      </c>
      <c r="AW19">
        <v>18.01875</v>
      </c>
      <c r="AX19">
        <v>18.46875</v>
      </c>
      <c r="AY19">
        <v>18.49125</v>
      </c>
      <c r="AZ19">
        <v>17.87875</v>
      </c>
      <c r="BA19">
        <v>18.13625</v>
      </c>
      <c r="BB19" s="57">
        <v>18.22125</v>
      </c>
      <c r="BC19" s="57">
        <v>18.20375</v>
      </c>
      <c r="BD19">
        <v>18.96875</v>
      </c>
      <c r="BE19" s="57">
        <v>18.82625</v>
      </c>
      <c r="BF19" s="57">
        <v>19.12864375</v>
      </c>
      <c r="BG19" s="57">
        <v>19.45470205</v>
      </c>
      <c r="BH19" s="57">
        <v>19.68970205</v>
      </c>
      <c r="BI19" s="57">
        <v>19.75720205</v>
      </c>
      <c r="BJ19" s="57">
        <v>19.95640205</v>
      </c>
      <c r="BK19" s="57">
        <v>19.53875</v>
      </c>
      <c r="BL19">
        <v>19.68375</v>
      </c>
      <c r="BM19" s="57">
        <v>20.20375</v>
      </c>
      <c r="BN19" s="57">
        <v>19.72625</v>
      </c>
      <c r="BO19" s="57">
        <v>19.89625</v>
      </c>
    </row>
    <row r="20" ht="15.95" customHeight="1" spans="1:67">
      <c r="A20" s="49">
        <v>8</v>
      </c>
      <c r="B20" s="14">
        <v>-68.65</v>
      </c>
      <c r="C20" s="14">
        <v>-68.36</v>
      </c>
      <c r="D20" s="14">
        <f t="shared" si="0"/>
        <v>-68.505</v>
      </c>
      <c r="E20" s="14">
        <v>-46.7325</v>
      </c>
      <c r="F20" s="14">
        <v>-46.715</v>
      </c>
      <c r="G20" s="14">
        <f t="shared" si="1"/>
        <v>0.0174999999999912</v>
      </c>
      <c r="H20" s="14">
        <f t="shared" si="2"/>
        <v>21.7725</v>
      </c>
      <c r="I20" s="14">
        <f t="shared" si="3"/>
        <v>21.79</v>
      </c>
      <c r="J20" s="56"/>
      <c r="L20" s="56"/>
      <c r="M20" s="56"/>
      <c r="S20" s="56"/>
      <c r="T20" s="57">
        <v>0.155000000000001</v>
      </c>
      <c r="U20" s="57">
        <v>5.7375</v>
      </c>
      <c r="V20" s="57">
        <v>6.18250000000001</v>
      </c>
      <c r="W20" s="57">
        <v>6.80249999999999</v>
      </c>
      <c r="X20">
        <v>6.78750000000001</v>
      </c>
      <c r="Y20">
        <v>7.43249999999999</v>
      </c>
      <c r="Z20">
        <v>7.4575</v>
      </c>
      <c r="AA20">
        <v>8.47</v>
      </c>
      <c r="AB20" s="57">
        <v>8.20249999999999</v>
      </c>
      <c r="AC20" s="57">
        <v>13.44</v>
      </c>
      <c r="AD20" s="57">
        <v>13.7625</v>
      </c>
      <c r="AE20" s="57">
        <v>13.9425</v>
      </c>
      <c r="AF20">
        <v>14.275</v>
      </c>
      <c r="AG20">
        <v>17.7075</v>
      </c>
      <c r="AH20" s="57">
        <v>17.875</v>
      </c>
      <c r="AI20" s="57">
        <v>17.83</v>
      </c>
      <c r="AJ20" s="57">
        <v>18.14</v>
      </c>
      <c r="AK20" s="57">
        <v>18.635</v>
      </c>
      <c r="AL20" s="57">
        <v>18.185</v>
      </c>
      <c r="AM20" s="57">
        <v>18.8425</v>
      </c>
      <c r="AN20" s="57">
        <v>18.93</v>
      </c>
      <c r="AO20" s="57">
        <v>18.72</v>
      </c>
      <c r="AP20">
        <v>19.395</v>
      </c>
      <c r="AQ20">
        <v>19.2825</v>
      </c>
      <c r="AR20">
        <v>19.8675</v>
      </c>
      <c r="AS20">
        <v>19.6875</v>
      </c>
      <c r="AT20">
        <v>20.065</v>
      </c>
      <c r="AU20">
        <v>19.97</v>
      </c>
      <c r="AV20">
        <v>19.9025</v>
      </c>
      <c r="AW20">
        <v>19.5775</v>
      </c>
      <c r="AX20">
        <v>20.0275</v>
      </c>
      <c r="AY20">
        <v>20.0625</v>
      </c>
      <c r="AZ20">
        <v>19.49</v>
      </c>
      <c r="BA20">
        <v>19.71</v>
      </c>
      <c r="BB20" s="57">
        <v>19.825</v>
      </c>
      <c r="BC20" s="57">
        <v>19.7975</v>
      </c>
      <c r="BD20">
        <v>20.63</v>
      </c>
      <c r="BE20" s="57">
        <v>20.4925</v>
      </c>
      <c r="BF20" s="57">
        <v>20.8198875</v>
      </c>
      <c r="BG20" s="57">
        <v>21.1730057</v>
      </c>
      <c r="BH20" s="57">
        <v>21.4305057</v>
      </c>
      <c r="BI20" s="57">
        <v>21.4780057</v>
      </c>
      <c r="BJ20" s="57">
        <v>21.7498307</v>
      </c>
      <c r="BK20" s="57">
        <v>21.335</v>
      </c>
      <c r="BL20">
        <v>21.5275</v>
      </c>
      <c r="BM20" s="57">
        <v>22.0375</v>
      </c>
      <c r="BN20" s="57">
        <v>21.55</v>
      </c>
      <c r="BO20" s="57">
        <v>21.7725</v>
      </c>
    </row>
    <row r="21" ht="15.95" customHeight="1" spans="1:67">
      <c r="A21" s="49">
        <v>8.5</v>
      </c>
      <c r="B21" s="14">
        <v>-61.79</v>
      </c>
      <c r="C21" s="14">
        <v>-61.49</v>
      </c>
      <c r="D21" s="14">
        <f t="shared" si="0"/>
        <v>-61.64</v>
      </c>
      <c r="E21" s="14">
        <v>-38.2</v>
      </c>
      <c r="F21" s="14">
        <v>-38.215</v>
      </c>
      <c r="G21" s="14">
        <f t="shared" si="1"/>
        <v>-0.0150000000000077</v>
      </c>
      <c r="H21" s="14">
        <f t="shared" si="2"/>
        <v>23.44</v>
      </c>
      <c r="I21" s="14">
        <f t="shared" si="3"/>
        <v>23.425</v>
      </c>
      <c r="J21" s="56"/>
      <c r="L21" s="56"/>
      <c r="M21" s="56"/>
      <c r="S21" s="56"/>
      <c r="T21" s="57">
        <v>0.252499999999998</v>
      </c>
      <c r="U21" s="57">
        <v>5.83000000000001</v>
      </c>
      <c r="V21" s="57">
        <v>6.33750000000002</v>
      </c>
      <c r="W21" s="57">
        <v>6.98</v>
      </c>
      <c r="X21">
        <v>6.96750000000002</v>
      </c>
      <c r="Y21">
        <v>7.6425</v>
      </c>
      <c r="Z21">
        <v>7.7225</v>
      </c>
      <c r="AA21">
        <v>8.52</v>
      </c>
      <c r="AB21" s="57">
        <v>8.47</v>
      </c>
      <c r="AC21" s="57">
        <v>13.915</v>
      </c>
      <c r="AD21" s="57">
        <v>14.245</v>
      </c>
      <c r="AE21" s="57">
        <v>14.4325</v>
      </c>
      <c r="AF21">
        <v>14.7575</v>
      </c>
      <c r="AG21">
        <v>18.58</v>
      </c>
      <c r="AH21" s="57">
        <v>19.01</v>
      </c>
      <c r="AI21" s="57">
        <v>18.9575</v>
      </c>
      <c r="AJ21" s="57">
        <v>19.2475</v>
      </c>
      <c r="AK21" s="57">
        <v>19.83</v>
      </c>
      <c r="AL21" s="57">
        <v>19.285</v>
      </c>
      <c r="AM21" s="57">
        <v>19.985</v>
      </c>
      <c r="AN21" s="57">
        <v>20.18</v>
      </c>
      <c r="AO21" s="57">
        <v>19.955</v>
      </c>
      <c r="AP21">
        <v>20.6925</v>
      </c>
      <c r="AQ21">
        <v>20.6475</v>
      </c>
      <c r="AR21">
        <v>21.22</v>
      </c>
      <c r="AS21">
        <v>21.055</v>
      </c>
      <c r="AT21">
        <v>21.4325</v>
      </c>
      <c r="AU21">
        <v>21.3375</v>
      </c>
      <c r="AV21">
        <v>21.29</v>
      </c>
      <c r="AW21">
        <v>20.935</v>
      </c>
      <c r="AX21">
        <v>21.405</v>
      </c>
      <c r="AY21">
        <v>21.4225</v>
      </c>
      <c r="AZ21">
        <v>20.84</v>
      </c>
      <c r="BA21">
        <v>21.1</v>
      </c>
      <c r="BB21" s="57">
        <v>21.2075</v>
      </c>
      <c r="BC21" s="57">
        <v>21.1975</v>
      </c>
      <c r="BD21">
        <v>22.04</v>
      </c>
      <c r="BE21" s="57">
        <v>21.925</v>
      </c>
      <c r="BF21" s="57">
        <v>22.273875</v>
      </c>
      <c r="BG21" s="57">
        <v>22.650257</v>
      </c>
      <c r="BH21" s="57">
        <v>22.960257</v>
      </c>
      <c r="BI21" s="57">
        <v>22.992757</v>
      </c>
      <c r="BJ21" s="57">
        <v>23.326832</v>
      </c>
      <c r="BK21" s="57">
        <v>22.89</v>
      </c>
      <c r="BL21">
        <v>23.1225</v>
      </c>
      <c r="BM21" s="57">
        <v>23.6575</v>
      </c>
      <c r="BN21" s="57">
        <v>23.1725</v>
      </c>
      <c r="BO21" s="57">
        <v>23.44</v>
      </c>
    </row>
    <row r="22" ht="15.95" customHeight="1" spans="1:67">
      <c r="A22" s="49">
        <v>9</v>
      </c>
      <c r="B22" s="14">
        <v>-55.9875</v>
      </c>
      <c r="C22" s="14">
        <v>-55.6525</v>
      </c>
      <c r="D22" s="14">
        <f t="shared" si="0"/>
        <v>-55.82</v>
      </c>
      <c r="E22" s="14">
        <v>-30.9925</v>
      </c>
      <c r="F22" s="14">
        <v>-31.0675</v>
      </c>
      <c r="G22" s="14">
        <f t="shared" si="1"/>
        <v>-0.0750000000000099</v>
      </c>
      <c r="H22" s="14">
        <f t="shared" si="2"/>
        <v>24.8275</v>
      </c>
      <c r="I22" s="14">
        <f t="shared" si="3"/>
        <v>24.7525</v>
      </c>
      <c r="J22" s="56"/>
      <c r="L22" s="56"/>
      <c r="M22" s="56"/>
      <c r="S22" s="56"/>
      <c r="T22" s="57">
        <v>0.3675</v>
      </c>
      <c r="U22" s="57">
        <v>5.93000000000001</v>
      </c>
      <c r="V22" s="57">
        <v>6.42250000000002</v>
      </c>
      <c r="W22" s="57">
        <v>7.05</v>
      </c>
      <c r="X22">
        <v>7.03250000000001</v>
      </c>
      <c r="Y22">
        <v>7.72</v>
      </c>
      <c r="Z22">
        <v>7.7575</v>
      </c>
      <c r="AA22">
        <v>8.52375</v>
      </c>
      <c r="AB22" s="57">
        <v>8.52</v>
      </c>
      <c r="AC22" s="57">
        <v>14.0825</v>
      </c>
      <c r="AD22" s="57">
        <v>14.3975</v>
      </c>
      <c r="AE22" s="57">
        <v>14.575</v>
      </c>
      <c r="AF22">
        <v>14.9625</v>
      </c>
      <c r="AG22">
        <v>19.2125</v>
      </c>
      <c r="AH22" s="57">
        <v>19.92</v>
      </c>
      <c r="AI22" s="57">
        <v>19.85</v>
      </c>
      <c r="AJ22" s="57">
        <v>20.155</v>
      </c>
      <c r="AK22" s="57">
        <v>20.72</v>
      </c>
      <c r="AL22" s="57">
        <v>20.345</v>
      </c>
      <c r="AM22" s="57">
        <v>21.0475</v>
      </c>
      <c r="AN22" s="57">
        <v>21.29</v>
      </c>
      <c r="AO22" s="57">
        <v>21.045</v>
      </c>
      <c r="AP22">
        <v>21.805</v>
      </c>
      <c r="AQ22">
        <v>21.875</v>
      </c>
      <c r="AR22">
        <v>22.4025</v>
      </c>
      <c r="AS22">
        <v>22.26</v>
      </c>
      <c r="AT22">
        <v>22.6525</v>
      </c>
      <c r="AU22">
        <v>22.495</v>
      </c>
      <c r="AV22">
        <v>22.46</v>
      </c>
      <c r="AW22">
        <v>22.1225</v>
      </c>
      <c r="AX22">
        <v>22.4825</v>
      </c>
      <c r="AY22">
        <v>22.435</v>
      </c>
      <c r="AZ22">
        <v>21.9</v>
      </c>
      <c r="BA22">
        <v>22.185</v>
      </c>
      <c r="BB22" s="57">
        <v>22.2425</v>
      </c>
      <c r="BC22" s="57">
        <v>22.255</v>
      </c>
      <c r="BD22">
        <v>23.0975</v>
      </c>
      <c r="BE22" s="57">
        <v>22.975</v>
      </c>
      <c r="BF22" s="57">
        <v>23.339625</v>
      </c>
      <c r="BG22" s="57">
        <v>23.733059</v>
      </c>
      <c r="BH22" s="57">
        <v>24.223059</v>
      </c>
      <c r="BI22" s="57">
        <v>24.213059</v>
      </c>
      <c r="BJ22" s="57">
        <v>24.553359</v>
      </c>
      <c r="BK22" s="57">
        <v>24.19</v>
      </c>
      <c r="BL22">
        <v>24.4175</v>
      </c>
      <c r="BM22" s="57">
        <v>24.9325</v>
      </c>
      <c r="BN22" s="57">
        <v>24.525</v>
      </c>
      <c r="BO22" s="57">
        <v>24.8275</v>
      </c>
    </row>
    <row r="23" ht="15.95" customHeight="1" spans="1:67">
      <c r="A23" s="49">
        <v>9.5</v>
      </c>
      <c r="B23" s="14">
        <v>-52.63</v>
      </c>
      <c r="C23" s="14">
        <v>-52.2725</v>
      </c>
      <c r="D23" s="14">
        <f t="shared" si="0"/>
        <v>-52.45125</v>
      </c>
      <c r="E23" s="14">
        <v>-26.3125</v>
      </c>
      <c r="F23" s="14">
        <v>-26.3275</v>
      </c>
      <c r="G23" s="14">
        <f t="shared" si="1"/>
        <v>-0.0150000000000077</v>
      </c>
      <c r="H23" s="14">
        <f t="shared" si="2"/>
        <v>26.13875</v>
      </c>
      <c r="I23" s="14">
        <f t="shared" si="3"/>
        <v>26.12375</v>
      </c>
      <c r="J23" s="56"/>
      <c r="L23" s="56"/>
      <c r="M23" s="56"/>
      <c r="S23" s="56"/>
      <c r="T23" s="57">
        <v>0.451250000000002</v>
      </c>
      <c r="U23" s="57">
        <v>6.00125000000001</v>
      </c>
      <c r="V23" s="57">
        <v>6.41125000000002</v>
      </c>
      <c r="W23" s="57">
        <v>7.11125000000001</v>
      </c>
      <c r="X23">
        <v>7.00375000000001</v>
      </c>
      <c r="Y23">
        <v>7.70375</v>
      </c>
      <c r="Z23">
        <v>7.74125</v>
      </c>
      <c r="AA23">
        <v>8.50125</v>
      </c>
      <c r="AB23" s="57">
        <v>8.52375</v>
      </c>
      <c r="AC23" s="57">
        <v>14.16375</v>
      </c>
      <c r="AD23" s="57">
        <v>14.44375</v>
      </c>
      <c r="AE23" s="57">
        <v>14.65125</v>
      </c>
      <c r="AF23">
        <v>15.07375</v>
      </c>
      <c r="AG23">
        <v>19.74625</v>
      </c>
      <c r="AH23" s="57">
        <v>20.74125</v>
      </c>
      <c r="AI23" s="57">
        <v>20.68125</v>
      </c>
      <c r="AJ23" s="57">
        <v>20.98125</v>
      </c>
      <c r="AK23" s="57">
        <v>21.62125</v>
      </c>
      <c r="AL23" s="57">
        <v>21.29875</v>
      </c>
      <c r="AM23" s="57">
        <v>22.11125</v>
      </c>
      <c r="AN23" s="57">
        <v>22.34125</v>
      </c>
      <c r="AO23" s="57">
        <v>22.09125</v>
      </c>
      <c r="AP23">
        <v>22.91375</v>
      </c>
      <c r="AQ23">
        <v>23.05875</v>
      </c>
      <c r="AR23">
        <v>23.56125</v>
      </c>
      <c r="AS23">
        <v>23.41375</v>
      </c>
      <c r="AT23">
        <v>23.88625</v>
      </c>
      <c r="AU23">
        <v>23.63875</v>
      </c>
      <c r="AV23">
        <v>23.58625</v>
      </c>
      <c r="AW23">
        <v>23.24375</v>
      </c>
      <c r="AX23">
        <v>23.47375</v>
      </c>
      <c r="AY23">
        <v>23.44625</v>
      </c>
      <c r="AZ23">
        <v>22.92625</v>
      </c>
      <c r="BA23">
        <v>23.17125</v>
      </c>
      <c r="BB23" s="57">
        <v>23.20875</v>
      </c>
      <c r="BC23" s="57">
        <v>23.28875</v>
      </c>
      <c r="BD23">
        <v>24.08875</v>
      </c>
      <c r="BE23" s="57">
        <v>23.98875</v>
      </c>
      <c r="BF23" s="57">
        <v>24.36858125</v>
      </c>
      <c r="BG23" s="57">
        <v>24.77847855</v>
      </c>
      <c r="BH23" s="57">
        <v>25.45097855</v>
      </c>
      <c r="BI23" s="57">
        <v>25.39847855</v>
      </c>
      <c r="BJ23" s="57">
        <v>25.72840355</v>
      </c>
      <c r="BK23" s="57">
        <v>25.37625</v>
      </c>
      <c r="BL23">
        <v>25.66625</v>
      </c>
      <c r="BM23" s="57">
        <v>26.21625</v>
      </c>
      <c r="BN23" s="57">
        <v>25.83625</v>
      </c>
      <c r="BO23" s="57">
        <v>26.13875</v>
      </c>
    </row>
    <row r="24" ht="15.95" customHeight="1" spans="1:67">
      <c r="A24" s="49">
        <v>10</v>
      </c>
      <c r="B24" s="14">
        <v>-52.535</v>
      </c>
      <c r="C24" s="14">
        <v>-52.1425</v>
      </c>
      <c r="D24" s="14">
        <f t="shared" si="0"/>
        <v>-52.33875</v>
      </c>
      <c r="E24" s="14">
        <v>-24.795</v>
      </c>
      <c r="F24" s="14">
        <v>-24.84</v>
      </c>
      <c r="G24" s="14">
        <f t="shared" si="1"/>
        <v>-0.0450000000000053</v>
      </c>
      <c r="H24" s="14">
        <f t="shared" si="2"/>
        <v>27.54375</v>
      </c>
      <c r="I24" s="14">
        <f t="shared" si="3"/>
        <v>27.49875</v>
      </c>
      <c r="J24" s="56"/>
      <c r="L24" s="56"/>
      <c r="M24" s="56"/>
      <c r="S24" s="56"/>
      <c r="T24" s="57">
        <v>0.541249999999991</v>
      </c>
      <c r="U24" s="57">
        <v>5.99125000000001</v>
      </c>
      <c r="V24" s="57">
        <v>6.39125000000002</v>
      </c>
      <c r="W24" s="57">
        <v>7.10375</v>
      </c>
      <c r="X24">
        <v>7.00125000000001</v>
      </c>
      <c r="Y24">
        <v>7.66125</v>
      </c>
      <c r="Z24">
        <v>7.70874999999999</v>
      </c>
      <c r="AA24">
        <v>8.52999999999999</v>
      </c>
      <c r="AB24" s="57">
        <v>8.50125</v>
      </c>
      <c r="AC24" s="57">
        <v>14.16375</v>
      </c>
      <c r="AD24" s="57">
        <v>14.43875</v>
      </c>
      <c r="AE24" s="57">
        <v>14.68875</v>
      </c>
      <c r="AF24">
        <v>15.09875</v>
      </c>
      <c r="AG24">
        <v>20.14375</v>
      </c>
      <c r="AH24" s="57">
        <v>21.53875</v>
      </c>
      <c r="AI24" s="57">
        <v>21.47375</v>
      </c>
      <c r="AJ24" s="57">
        <v>21.76625</v>
      </c>
      <c r="AK24" s="57">
        <v>22.44875</v>
      </c>
      <c r="AL24" s="57">
        <v>22.20125</v>
      </c>
      <c r="AM24" s="57">
        <v>23.10375</v>
      </c>
      <c r="AN24" s="57">
        <v>23.41125</v>
      </c>
      <c r="AO24" s="57">
        <v>23.11125</v>
      </c>
      <c r="AP24">
        <v>24.02375</v>
      </c>
      <c r="AQ24">
        <v>24.20875</v>
      </c>
      <c r="AR24">
        <v>24.68625</v>
      </c>
      <c r="AS24">
        <v>24.57125</v>
      </c>
      <c r="AT24">
        <v>25.08125</v>
      </c>
      <c r="AU24">
        <v>24.78625</v>
      </c>
      <c r="AV24">
        <v>24.73625</v>
      </c>
      <c r="AW24">
        <v>24.36875</v>
      </c>
      <c r="AX24">
        <v>24.53625</v>
      </c>
      <c r="AY24">
        <v>24.46375</v>
      </c>
      <c r="AZ24">
        <v>23.95375</v>
      </c>
      <c r="BA24">
        <v>24.28125</v>
      </c>
      <c r="BB24" s="57">
        <v>24.26125</v>
      </c>
      <c r="BC24" s="57">
        <v>24.38875</v>
      </c>
      <c r="BD24">
        <v>25.15375</v>
      </c>
      <c r="BE24" s="57">
        <v>25.07375</v>
      </c>
      <c r="BF24" s="57">
        <v>25.46985625</v>
      </c>
      <c r="BG24" s="57">
        <v>25.89737395</v>
      </c>
      <c r="BH24" s="57">
        <v>26.47987395</v>
      </c>
      <c r="BI24" s="57">
        <v>26.46237395</v>
      </c>
      <c r="BJ24" s="57">
        <v>26.84209895</v>
      </c>
      <c r="BK24" s="57">
        <v>26.66625</v>
      </c>
      <c r="BL24">
        <v>26.98375</v>
      </c>
      <c r="BM24" s="57">
        <v>27.54125</v>
      </c>
      <c r="BN24" s="57">
        <v>27.19375</v>
      </c>
      <c r="BO24" s="57">
        <v>27.54375</v>
      </c>
    </row>
    <row r="25" ht="15.95" customHeight="1" spans="1:67">
      <c r="A25" s="49">
        <v>10.5</v>
      </c>
      <c r="B25" s="14">
        <v>-53.05</v>
      </c>
      <c r="C25" s="14">
        <v>-52.655</v>
      </c>
      <c r="D25" s="14">
        <f t="shared" si="0"/>
        <v>-52.8525</v>
      </c>
      <c r="E25" s="14">
        <v>-23.7675</v>
      </c>
      <c r="F25" s="14">
        <v>-23.85</v>
      </c>
      <c r="G25" s="14">
        <f t="shared" si="1"/>
        <v>-0.0825000000000102</v>
      </c>
      <c r="H25" s="14">
        <f t="shared" si="2"/>
        <v>29.085</v>
      </c>
      <c r="I25" s="14">
        <f t="shared" si="3"/>
        <v>29.0025</v>
      </c>
      <c r="J25" s="56"/>
      <c r="L25" s="56"/>
      <c r="M25" s="56"/>
      <c r="S25" s="56"/>
      <c r="T25" s="57">
        <v>0.607499999999995</v>
      </c>
      <c r="U25" s="57">
        <v>5.94250000000001</v>
      </c>
      <c r="V25" s="57">
        <v>6.36000000000002</v>
      </c>
      <c r="W25" s="57">
        <v>7.11</v>
      </c>
      <c r="X25">
        <v>6.97500000000001</v>
      </c>
      <c r="Y25">
        <v>7.6525</v>
      </c>
      <c r="Z25">
        <v>7.7375</v>
      </c>
      <c r="AA25">
        <v>8.64375</v>
      </c>
      <c r="AB25" s="57">
        <v>8.52999999999999</v>
      </c>
      <c r="AC25" s="57">
        <v>14.2325</v>
      </c>
      <c r="AD25" s="57">
        <v>14.5</v>
      </c>
      <c r="AE25" s="57">
        <v>14.7975</v>
      </c>
      <c r="AF25">
        <v>15.215</v>
      </c>
      <c r="AG25">
        <v>20.535</v>
      </c>
      <c r="AH25" s="57">
        <v>22.3925</v>
      </c>
      <c r="AI25" s="57">
        <v>22.3375</v>
      </c>
      <c r="AJ25" s="57">
        <v>22.65</v>
      </c>
      <c r="AK25" s="57">
        <v>23.3625</v>
      </c>
      <c r="AL25" s="57">
        <v>23.115</v>
      </c>
      <c r="AM25" s="57">
        <v>24.1925</v>
      </c>
      <c r="AN25" s="57">
        <v>24.515</v>
      </c>
      <c r="AO25" s="57">
        <v>24.2275</v>
      </c>
      <c r="AP25">
        <v>25.1825</v>
      </c>
      <c r="AQ25">
        <v>25.3825</v>
      </c>
      <c r="AR25">
        <v>25.9025</v>
      </c>
      <c r="AS25">
        <v>25.7825</v>
      </c>
      <c r="AT25">
        <v>26.2975</v>
      </c>
      <c r="AU25">
        <v>25.9925</v>
      </c>
      <c r="AV25">
        <v>25.9875</v>
      </c>
      <c r="AW25">
        <v>25.6375</v>
      </c>
      <c r="AX25">
        <v>25.7375</v>
      </c>
      <c r="AY25">
        <v>25.625</v>
      </c>
      <c r="AZ25">
        <v>25.1525</v>
      </c>
      <c r="BA25">
        <v>25.495</v>
      </c>
      <c r="BB25" s="57">
        <v>25.49</v>
      </c>
      <c r="BC25" s="57">
        <v>25.6425</v>
      </c>
      <c r="BD25">
        <v>26.915</v>
      </c>
      <c r="BE25" s="57">
        <v>26.3175</v>
      </c>
      <c r="BF25" s="57">
        <v>26.7322625</v>
      </c>
      <c r="BG25" s="57">
        <v>27.1799787</v>
      </c>
      <c r="BH25" s="57">
        <v>27.8399787</v>
      </c>
      <c r="BI25" s="57">
        <v>27.7949787</v>
      </c>
      <c r="BJ25" s="57">
        <v>28.2452537</v>
      </c>
      <c r="BK25" s="57">
        <v>28.105</v>
      </c>
      <c r="BL25">
        <v>28.52</v>
      </c>
      <c r="BM25" s="57">
        <v>29.0475</v>
      </c>
      <c r="BN25" s="57">
        <v>28.7175</v>
      </c>
      <c r="BO25" s="57">
        <v>29.085</v>
      </c>
    </row>
    <row r="26" ht="15.95" customHeight="1" spans="1:67">
      <c r="A26" s="49">
        <v>11</v>
      </c>
      <c r="B26" s="14">
        <v>-52.595</v>
      </c>
      <c r="C26" s="14">
        <v>-52.2025</v>
      </c>
      <c r="D26" s="14">
        <f t="shared" si="0"/>
        <v>-52.39875</v>
      </c>
      <c r="E26" s="14">
        <v>-21.6625</v>
      </c>
      <c r="F26" s="14">
        <v>-21.73</v>
      </c>
      <c r="G26" s="14">
        <f t="shared" si="1"/>
        <v>-0.0675000000000061</v>
      </c>
      <c r="H26" s="14">
        <f t="shared" si="2"/>
        <v>30.73625</v>
      </c>
      <c r="I26" s="14">
        <f t="shared" si="3"/>
        <v>30.66875</v>
      </c>
      <c r="J26" s="56"/>
      <c r="L26" s="56"/>
      <c r="M26" s="56"/>
      <c r="S26" s="56"/>
      <c r="T26" s="57">
        <v>0.683749999999996</v>
      </c>
      <c r="U26" s="57">
        <v>5.85125000000001</v>
      </c>
      <c r="V26" s="57">
        <v>6.31375000000002</v>
      </c>
      <c r="W26" s="57">
        <v>7.11875</v>
      </c>
      <c r="X26">
        <v>6.95875000000001</v>
      </c>
      <c r="Y26">
        <v>7.70124999999999</v>
      </c>
      <c r="Z26">
        <v>7.80875</v>
      </c>
      <c r="AA26">
        <v>8.7375</v>
      </c>
      <c r="AB26" s="57">
        <v>8.64375</v>
      </c>
      <c r="AC26" s="57">
        <v>14.33375</v>
      </c>
      <c r="AD26" s="57">
        <v>14.60875</v>
      </c>
      <c r="AE26" s="57">
        <v>14.96625</v>
      </c>
      <c r="AF26">
        <v>15.37125</v>
      </c>
      <c r="AG26">
        <v>20.92125</v>
      </c>
      <c r="AH26" s="57">
        <v>23.24875</v>
      </c>
      <c r="AI26" s="57">
        <v>23.25125</v>
      </c>
      <c r="AJ26" s="57">
        <v>23.56125</v>
      </c>
      <c r="AK26" s="57">
        <v>24.31875</v>
      </c>
      <c r="AL26" s="57">
        <v>24.01875</v>
      </c>
      <c r="AM26" s="57">
        <v>25.35875</v>
      </c>
      <c r="AN26" s="57">
        <v>25.60125</v>
      </c>
      <c r="AO26" s="57">
        <v>25.40875</v>
      </c>
      <c r="AP26">
        <v>26.45375</v>
      </c>
      <c r="AQ26">
        <v>26.60625</v>
      </c>
      <c r="AR26">
        <v>27.22875</v>
      </c>
      <c r="AS26">
        <v>27.10375</v>
      </c>
      <c r="AT26">
        <v>27.59875</v>
      </c>
      <c r="AU26">
        <v>27.29875</v>
      </c>
      <c r="AV26">
        <v>27.36125</v>
      </c>
      <c r="AW26">
        <v>27.00125</v>
      </c>
      <c r="AX26">
        <v>27.06125</v>
      </c>
      <c r="AY26">
        <v>26.91625</v>
      </c>
      <c r="AZ26">
        <v>26.46125</v>
      </c>
      <c r="BA26">
        <v>26.84625</v>
      </c>
      <c r="BB26" s="57">
        <v>26.85375</v>
      </c>
      <c r="BC26" s="57">
        <v>27.03875</v>
      </c>
      <c r="BD26">
        <v>28.31625</v>
      </c>
      <c r="BE26" s="57">
        <v>27.69125</v>
      </c>
      <c r="BF26" s="57">
        <v>28.12661875</v>
      </c>
      <c r="BG26" s="57">
        <v>28.59664465</v>
      </c>
      <c r="BH26" s="57">
        <v>29.20664465</v>
      </c>
      <c r="BI26" s="57">
        <v>29.17414465</v>
      </c>
      <c r="BJ26" s="57">
        <v>29.69704465</v>
      </c>
      <c r="BK26" s="57">
        <v>29.67625</v>
      </c>
      <c r="BL26">
        <v>30.15125</v>
      </c>
      <c r="BM26" s="57">
        <v>30.69125</v>
      </c>
      <c r="BN26" s="57">
        <v>30.34375</v>
      </c>
      <c r="BO26" s="57">
        <v>30.73625</v>
      </c>
    </row>
    <row r="27" ht="15.95" customHeight="1" spans="1:67">
      <c r="A27" s="49">
        <v>11.5</v>
      </c>
      <c r="B27" s="14">
        <v>-51.7325</v>
      </c>
      <c r="C27" s="14">
        <v>-51.3425</v>
      </c>
      <c r="D27" s="14">
        <f t="shared" si="0"/>
        <v>-51.5375</v>
      </c>
      <c r="E27" s="14">
        <v>-19.0925</v>
      </c>
      <c r="F27" s="14">
        <v>-19.1975</v>
      </c>
      <c r="G27" s="14">
        <f t="shared" si="1"/>
        <v>-0.105000000000004</v>
      </c>
      <c r="H27" s="14">
        <f t="shared" si="2"/>
        <v>32.445</v>
      </c>
      <c r="I27" s="14">
        <f t="shared" si="3"/>
        <v>32.34</v>
      </c>
      <c r="J27" s="56"/>
      <c r="L27" s="56"/>
      <c r="M27" s="56"/>
      <c r="S27" s="56"/>
      <c r="T27" s="57">
        <v>0.744999999999997</v>
      </c>
      <c r="U27" s="57">
        <v>5.71500000000001</v>
      </c>
      <c r="V27" s="57">
        <v>6.25500000000002</v>
      </c>
      <c r="W27" s="57">
        <v>7.1075</v>
      </c>
      <c r="X27">
        <v>6.94500000000001</v>
      </c>
      <c r="Y27">
        <v>7.70999999999999</v>
      </c>
      <c r="Z27">
        <v>7.9</v>
      </c>
      <c r="AA27">
        <v>8.55375</v>
      </c>
      <c r="AB27" s="57">
        <v>8.7375</v>
      </c>
      <c r="AC27" s="57">
        <v>14.42</v>
      </c>
      <c r="AD27" s="57">
        <v>14.7125</v>
      </c>
      <c r="AE27" s="57">
        <v>15.1025</v>
      </c>
      <c r="AF27">
        <v>15.5075</v>
      </c>
      <c r="AG27">
        <v>21.24</v>
      </c>
      <c r="AH27" s="57">
        <v>24.0875</v>
      </c>
      <c r="AI27" s="57">
        <v>24.1275</v>
      </c>
      <c r="AJ27" s="57">
        <v>24.43</v>
      </c>
      <c r="AK27" s="57">
        <v>25.2575</v>
      </c>
      <c r="AL27" s="57">
        <v>24.935</v>
      </c>
      <c r="AM27" s="57">
        <v>26.535</v>
      </c>
      <c r="AN27" s="57">
        <v>26.7575</v>
      </c>
      <c r="AO27" s="57">
        <v>26.6075</v>
      </c>
      <c r="AP27">
        <v>27.6775</v>
      </c>
      <c r="AQ27">
        <v>27.83</v>
      </c>
      <c r="AR27">
        <v>28.565</v>
      </c>
      <c r="AS27">
        <v>28.4375</v>
      </c>
      <c r="AT27">
        <v>28.9225</v>
      </c>
      <c r="AU27">
        <v>28.6675</v>
      </c>
      <c r="AV27">
        <v>28.77</v>
      </c>
      <c r="AW27">
        <v>28.4025</v>
      </c>
      <c r="AX27">
        <v>28.415</v>
      </c>
      <c r="AY27">
        <v>28.235</v>
      </c>
      <c r="AZ27">
        <v>27.7875</v>
      </c>
      <c r="BA27">
        <v>28.275</v>
      </c>
      <c r="BB27" s="57">
        <v>28.2775</v>
      </c>
      <c r="BC27" s="57">
        <v>28.4725</v>
      </c>
      <c r="BD27">
        <v>29.755</v>
      </c>
      <c r="BE27" s="57">
        <v>29.1075</v>
      </c>
      <c r="BF27" s="57">
        <v>29.5641125</v>
      </c>
      <c r="BG27" s="57">
        <v>30.0571383</v>
      </c>
      <c r="BH27" s="57">
        <v>30.7271383</v>
      </c>
      <c r="BI27" s="57">
        <v>30.7096383</v>
      </c>
      <c r="BJ27" s="57">
        <v>31.2781883</v>
      </c>
      <c r="BK27" s="57">
        <v>31.2875</v>
      </c>
      <c r="BL27">
        <v>31.855</v>
      </c>
      <c r="BM27" s="57">
        <v>32.355</v>
      </c>
      <c r="BN27" s="57">
        <v>32.0075</v>
      </c>
      <c r="BO27" s="57">
        <v>32.445</v>
      </c>
    </row>
    <row r="28" ht="15.95" customHeight="1" spans="1:67">
      <c r="A28" s="49">
        <v>12</v>
      </c>
      <c r="B28" s="14">
        <v>-50.7</v>
      </c>
      <c r="C28" s="14">
        <v>-50.2975</v>
      </c>
      <c r="D28" s="14">
        <f t="shared" si="0"/>
        <v>-50.49875</v>
      </c>
      <c r="E28" s="14">
        <v>-16.8425</v>
      </c>
      <c r="F28" s="14">
        <v>-17.0075</v>
      </c>
      <c r="G28" s="14">
        <f t="shared" si="1"/>
        <v>-0.165000000000006</v>
      </c>
      <c r="H28" s="14">
        <f t="shared" si="2"/>
        <v>33.65625</v>
      </c>
      <c r="I28" s="14">
        <f t="shared" si="3"/>
        <v>33.49125</v>
      </c>
      <c r="J28" s="56"/>
      <c r="L28" s="56"/>
      <c r="M28" s="56"/>
      <c r="S28" s="56"/>
      <c r="T28" s="57">
        <v>0.83874999999999</v>
      </c>
      <c r="U28" s="57">
        <v>5.62625000000001</v>
      </c>
      <c r="V28" s="57">
        <v>6.10125000000002</v>
      </c>
      <c r="W28" s="57">
        <v>6.90625000000001</v>
      </c>
      <c r="X28">
        <v>6.79875000000001</v>
      </c>
      <c r="Y28">
        <v>7.47375</v>
      </c>
      <c r="Z28">
        <v>7.68125</v>
      </c>
      <c r="AA28">
        <v>8.35374999999999</v>
      </c>
      <c r="AB28" s="57">
        <v>8.55375</v>
      </c>
      <c r="AC28" s="57">
        <v>14.07375</v>
      </c>
      <c r="AD28" s="57">
        <v>14.33125</v>
      </c>
      <c r="AE28" s="57">
        <v>14.72375</v>
      </c>
      <c r="AF28">
        <v>15.17625</v>
      </c>
      <c r="AG28">
        <v>21.09875</v>
      </c>
      <c r="AH28" s="57">
        <v>24.46875</v>
      </c>
      <c r="AI28" s="57">
        <v>24.55875</v>
      </c>
      <c r="AJ28" s="57">
        <v>24.84125</v>
      </c>
      <c r="AK28" s="57">
        <v>25.75875</v>
      </c>
      <c r="AL28" s="57">
        <v>25.50625</v>
      </c>
      <c r="AM28" s="57">
        <v>27.36625</v>
      </c>
      <c r="AN28" s="57">
        <v>27.64875</v>
      </c>
      <c r="AO28" s="57">
        <v>27.47125</v>
      </c>
      <c r="AP28">
        <v>28.70125</v>
      </c>
      <c r="AQ28">
        <v>28.89875</v>
      </c>
      <c r="AR28">
        <v>29.63875</v>
      </c>
      <c r="AS28">
        <v>29.55625</v>
      </c>
      <c r="AT28">
        <v>30.01625</v>
      </c>
      <c r="AU28">
        <v>29.69875</v>
      </c>
      <c r="AV28">
        <v>29.77625</v>
      </c>
      <c r="AW28">
        <v>29.39625</v>
      </c>
      <c r="AX28">
        <v>29.26125</v>
      </c>
      <c r="AY28">
        <v>29.06375</v>
      </c>
      <c r="AZ28">
        <v>28.55875</v>
      </c>
      <c r="BA28">
        <v>29.16375</v>
      </c>
      <c r="BB28" s="57">
        <v>29.10625</v>
      </c>
      <c r="BC28" s="57">
        <v>29.38375</v>
      </c>
      <c r="BD28">
        <v>30.62125</v>
      </c>
      <c r="BE28" s="57">
        <v>30.01625</v>
      </c>
      <c r="BF28" s="57">
        <v>30.48649375</v>
      </c>
      <c r="BG28" s="57">
        <v>30.99427765</v>
      </c>
      <c r="BH28" s="57">
        <v>31.85427765</v>
      </c>
      <c r="BI28" s="57">
        <v>31.73927765</v>
      </c>
      <c r="BJ28" s="57">
        <v>32.36800265</v>
      </c>
      <c r="BK28" s="57">
        <v>32.42125</v>
      </c>
      <c r="BL28">
        <v>32.99125</v>
      </c>
      <c r="BM28" s="57">
        <v>33.48375</v>
      </c>
      <c r="BN28" s="57">
        <v>33.20375</v>
      </c>
      <c r="BO28" s="57">
        <v>33.65625</v>
      </c>
    </row>
    <row r="29" ht="15.95" customHeight="1" spans="1:67">
      <c r="A29" s="49">
        <v>12.5</v>
      </c>
      <c r="B29" s="14">
        <v>-51.8025</v>
      </c>
      <c r="C29" s="14">
        <v>-51.39</v>
      </c>
      <c r="D29" s="14">
        <f t="shared" si="0"/>
        <v>-51.59625</v>
      </c>
      <c r="E29" s="14">
        <v>-16.66</v>
      </c>
      <c r="F29" s="14">
        <v>-16.835</v>
      </c>
      <c r="G29" s="14">
        <f t="shared" si="1"/>
        <v>-0.175000000000008</v>
      </c>
      <c r="H29" s="14">
        <f t="shared" si="2"/>
        <v>34.93625</v>
      </c>
      <c r="I29" s="14">
        <f t="shared" si="3"/>
        <v>34.76125</v>
      </c>
      <c r="J29" s="56"/>
      <c r="L29" s="56"/>
      <c r="M29" s="56"/>
      <c r="S29" s="56"/>
      <c r="T29" s="57">
        <v>0.868749999999991</v>
      </c>
      <c r="U29" s="57">
        <v>5.47375000000001</v>
      </c>
      <c r="V29" s="57">
        <v>5.89375000000002</v>
      </c>
      <c r="W29" s="57">
        <v>6.72375000000001</v>
      </c>
      <c r="X29">
        <v>6.58625</v>
      </c>
      <c r="Y29">
        <v>7.27124999999999</v>
      </c>
      <c r="Z29">
        <v>7.50874999999999</v>
      </c>
      <c r="AA29">
        <v>7.92249999999999</v>
      </c>
      <c r="AB29" s="57">
        <v>8.35374999999999</v>
      </c>
      <c r="AC29" s="57">
        <v>13.76375</v>
      </c>
      <c r="AD29" s="57">
        <v>14.04375</v>
      </c>
      <c r="AE29" s="57">
        <v>14.46875</v>
      </c>
      <c r="AF29">
        <v>14.91875</v>
      </c>
      <c r="AG29">
        <v>20.96625</v>
      </c>
      <c r="AH29" s="57">
        <v>24.88625</v>
      </c>
      <c r="AI29" s="57">
        <v>25.04625</v>
      </c>
      <c r="AJ29" s="57">
        <v>25.29875</v>
      </c>
      <c r="AK29" s="57">
        <v>26.24625</v>
      </c>
      <c r="AL29" s="57">
        <v>26.07375</v>
      </c>
      <c r="AM29" s="57">
        <v>28.23125</v>
      </c>
      <c r="AN29" s="57">
        <v>28.54375</v>
      </c>
      <c r="AO29" s="57">
        <v>28.36375</v>
      </c>
      <c r="AP29">
        <v>29.68875</v>
      </c>
      <c r="AQ29">
        <v>29.85625</v>
      </c>
      <c r="AR29">
        <v>30.68625</v>
      </c>
      <c r="AS29">
        <v>30.64125</v>
      </c>
      <c r="AT29">
        <v>31.08375</v>
      </c>
      <c r="AU29">
        <v>30.77875</v>
      </c>
      <c r="AV29">
        <v>30.84375</v>
      </c>
      <c r="AW29">
        <v>30.45875</v>
      </c>
      <c r="AX29">
        <v>30.26875</v>
      </c>
      <c r="AY29">
        <v>29.99375</v>
      </c>
      <c r="AZ29">
        <v>29.52625</v>
      </c>
      <c r="BA29">
        <v>30.17625</v>
      </c>
      <c r="BB29" s="57">
        <v>30.12375</v>
      </c>
      <c r="BC29" s="57">
        <v>30.44375</v>
      </c>
      <c r="BD29">
        <v>31.67875</v>
      </c>
      <c r="BE29" s="57">
        <v>31.04625</v>
      </c>
      <c r="BF29" s="57">
        <v>31.53194375</v>
      </c>
      <c r="BG29" s="57">
        <v>32.05645485</v>
      </c>
      <c r="BH29" s="57">
        <v>32.95145485</v>
      </c>
      <c r="BI29" s="57">
        <v>32.76895485</v>
      </c>
      <c r="BJ29" s="57">
        <v>33.46822985</v>
      </c>
      <c r="BK29" s="57">
        <v>33.62875</v>
      </c>
      <c r="BL29">
        <v>34.22375</v>
      </c>
      <c r="BM29" s="57">
        <v>34.70375</v>
      </c>
      <c r="BN29" s="57">
        <v>34.46375</v>
      </c>
      <c r="BO29" s="57">
        <v>34.93625</v>
      </c>
    </row>
    <row r="30" ht="15.95" customHeight="1" spans="1:67">
      <c r="A30" s="49">
        <v>13</v>
      </c>
      <c r="B30" s="14">
        <v>-54.8825</v>
      </c>
      <c r="C30" s="14">
        <v>-54.4375</v>
      </c>
      <c r="D30" s="14">
        <f t="shared" si="0"/>
        <v>-54.66</v>
      </c>
      <c r="E30" s="14">
        <v>-19.03</v>
      </c>
      <c r="F30" s="14">
        <v>-19.205</v>
      </c>
      <c r="G30" s="14">
        <f t="shared" si="1"/>
        <v>-0.175000000000004</v>
      </c>
      <c r="H30" s="14">
        <f t="shared" si="2"/>
        <v>35.63</v>
      </c>
      <c r="I30" s="14">
        <f t="shared" si="3"/>
        <v>35.455</v>
      </c>
      <c r="J30" s="56"/>
      <c r="L30" s="56"/>
      <c r="M30" s="56"/>
      <c r="S30" s="56"/>
      <c r="T30" s="57">
        <v>0.92499999999999</v>
      </c>
      <c r="U30" s="57">
        <v>5.33000000000001</v>
      </c>
      <c r="V30" s="57">
        <v>5.58750000000002</v>
      </c>
      <c r="W30" s="57">
        <v>6.42749999999999</v>
      </c>
      <c r="X30">
        <v>6.2775</v>
      </c>
      <c r="Y30">
        <v>6.88499999999999</v>
      </c>
      <c r="Z30">
        <v>7.07999999999999</v>
      </c>
      <c r="AA30">
        <v>7.56999999999999</v>
      </c>
      <c r="AB30" s="57">
        <v>7.92249999999999</v>
      </c>
      <c r="AC30" s="57">
        <v>13.1675</v>
      </c>
      <c r="AD30" s="57">
        <v>13.4225</v>
      </c>
      <c r="AE30" s="57">
        <v>13.8225</v>
      </c>
      <c r="AF30">
        <v>14.355</v>
      </c>
      <c r="AG30">
        <v>20.4675</v>
      </c>
      <c r="AH30" s="57">
        <v>24.93</v>
      </c>
      <c r="AI30" s="57">
        <v>25.1575</v>
      </c>
      <c r="AJ30" s="57">
        <v>25.4025</v>
      </c>
      <c r="AK30" s="57">
        <v>26.33</v>
      </c>
      <c r="AL30" s="57">
        <v>26.3375</v>
      </c>
      <c r="AM30" s="57">
        <v>28.845</v>
      </c>
      <c r="AN30" s="57">
        <v>29.155</v>
      </c>
      <c r="AO30" s="57">
        <v>29.305</v>
      </c>
      <c r="AP30">
        <v>30.4</v>
      </c>
      <c r="AQ30">
        <v>30.7225</v>
      </c>
      <c r="AR30">
        <v>31.495</v>
      </c>
      <c r="AS30">
        <v>31.5075</v>
      </c>
      <c r="AT30">
        <v>31.9775</v>
      </c>
      <c r="AU30">
        <v>31.585</v>
      </c>
      <c r="AV30">
        <v>31.565</v>
      </c>
      <c r="AW30">
        <v>31.1275</v>
      </c>
      <c r="AX30">
        <v>30.8125</v>
      </c>
      <c r="AY30">
        <v>30.51</v>
      </c>
      <c r="AZ30">
        <v>30.035</v>
      </c>
      <c r="BA30">
        <v>30.745</v>
      </c>
      <c r="BB30" s="57">
        <v>30.645</v>
      </c>
      <c r="BC30" s="57">
        <v>31.0175</v>
      </c>
      <c r="BD30">
        <v>32.21</v>
      </c>
      <c r="BE30" s="57">
        <v>31.625</v>
      </c>
      <c r="BF30" s="57">
        <v>32.119375</v>
      </c>
      <c r="BG30" s="57">
        <v>32.653285</v>
      </c>
      <c r="BH30" s="57">
        <v>33.773285</v>
      </c>
      <c r="BI30" s="57">
        <v>33.485785</v>
      </c>
      <c r="BJ30" s="57">
        <v>34.21411</v>
      </c>
      <c r="BK30" s="57">
        <v>34.235</v>
      </c>
      <c r="BL30">
        <v>34.85</v>
      </c>
      <c r="BM30" s="57">
        <v>35.375</v>
      </c>
      <c r="BN30" s="57">
        <v>35.1825</v>
      </c>
      <c r="BO30" s="57">
        <v>35.63</v>
      </c>
    </row>
    <row r="31" ht="15.95" customHeight="1" spans="1:67">
      <c r="A31" s="49">
        <v>13.5</v>
      </c>
      <c r="B31" s="14">
        <v>-61.3875</v>
      </c>
      <c r="C31" s="14">
        <v>-60.9225</v>
      </c>
      <c r="D31" s="14">
        <f t="shared" si="0"/>
        <v>-61.155</v>
      </c>
      <c r="E31" s="14">
        <v>-24.8</v>
      </c>
      <c r="F31" s="14">
        <v>-25.0125</v>
      </c>
      <c r="G31" s="14">
        <f t="shared" si="1"/>
        <v>-0.212500000000006</v>
      </c>
      <c r="H31" s="14">
        <f t="shared" si="2"/>
        <v>36.355</v>
      </c>
      <c r="I31" s="14">
        <f t="shared" si="3"/>
        <v>36.1425</v>
      </c>
      <c r="J31" s="56"/>
      <c r="L31" s="56"/>
      <c r="M31" s="56"/>
      <c r="S31" s="56"/>
      <c r="T31" s="57">
        <v>0.959999999999987</v>
      </c>
      <c r="U31" s="57">
        <v>5.15750000000001</v>
      </c>
      <c r="V31" s="57">
        <v>5.33250000000002</v>
      </c>
      <c r="W31" s="57">
        <v>6.13500000000001</v>
      </c>
      <c r="X31">
        <v>5.9875</v>
      </c>
      <c r="Y31">
        <v>6.5575</v>
      </c>
      <c r="Z31">
        <v>6.74249999999999</v>
      </c>
      <c r="AA31">
        <v>7.34999999999999</v>
      </c>
      <c r="AB31" s="57">
        <v>7.56999999999999</v>
      </c>
      <c r="AC31" s="57">
        <v>12.6425</v>
      </c>
      <c r="AD31" s="57">
        <v>12.8975</v>
      </c>
      <c r="AE31" s="57">
        <v>13.2725</v>
      </c>
      <c r="AF31">
        <v>13.8725</v>
      </c>
      <c r="AG31">
        <v>20.0475</v>
      </c>
      <c r="AH31" s="57">
        <v>24.875</v>
      </c>
      <c r="AI31" s="57">
        <v>25.2375</v>
      </c>
      <c r="AJ31" s="57">
        <v>25.48</v>
      </c>
      <c r="AK31" s="57">
        <v>26.445</v>
      </c>
      <c r="AL31" s="57">
        <v>26.575</v>
      </c>
      <c r="AM31" s="57">
        <v>29.38</v>
      </c>
      <c r="AN31" s="57">
        <v>29.765</v>
      </c>
      <c r="AO31" s="57">
        <v>29.9725</v>
      </c>
      <c r="AP31">
        <v>31.13</v>
      </c>
      <c r="AQ31">
        <v>31.51</v>
      </c>
      <c r="AR31">
        <v>32.3</v>
      </c>
      <c r="AS31">
        <v>32.3475</v>
      </c>
      <c r="AT31">
        <v>32.835</v>
      </c>
      <c r="AU31">
        <v>32.415</v>
      </c>
      <c r="AV31">
        <v>32.3525</v>
      </c>
      <c r="AW31">
        <v>31.8875</v>
      </c>
      <c r="AX31">
        <v>31.4625</v>
      </c>
      <c r="AY31">
        <v>31.045</v>
      </c>
      <c r="AZ31">
        <v>30.6325</v>
      </c>
      <c r="BA31">
        <v>31.3875</v>
      </c>
      <c r="BB31" s="57">
        <v>31.315</v>
      </c>
      <c r="BC31" s="57">
        <v>31.735</v>
      </c>
      <c r="BD31">
        <v>32.895</v>
      </c>
      <c r="BE31" s="57">
        <v>32.2825</v>
      </c>
      <c r="BF31" s="57">
        <v>32.7867375</v>
      </c>
      <c r="BG31" s="57">
        <v>33.3313253</v>
      </c>
      <c r="BH31" s="57">
        <v>34.5988253</v>
      </c>
      <c r="BI31" s="57">
        <v>34.2713253</v>
      </c>
      <c r="BJ31" s="57">
        <v>35.0204003</v>
      </c>
      <c r="BK31" s="57">
        <v>34.865</v>
      </c>
      <c r="BL31">
        <v>35.5525</v>
      </c>
      <c r="BM31" s="57">
        <v>36.0725</v>
      </c>
      <c r="BN31" s="57">
        <v>35.9125</v>
      </c>
      <c r="BO31" s="57">
        <v>36.355</v>
      </c>
    </row>
    <row r="32" ht="15.95" customHeight="1" spans="1:67">
      <c r="A32" s="49">
        <v>14</v>
      </c>
      <c r="B32" s="14">
        <v>-68.4125</v>
      </c>
      <c r="C32" s="14">
        <v>-67.9475</v>
      </c>
      <c r="D32" s="14">
        <f t="shared" si="0"/>
        <v>-68.18</v>
      </c>
      <c r="E32" s="14">
        <v>-30.9425</v>
      </c>
      <c r="F32" s="14">
        <v>-31.205</v>
      </c>
      <c r="G32" s="14">
        <f t="shared" si="1"/>
        <v>-0.262500000000003</v>
      </c>
      <c r="H32" s="14">
        <f t="shared" si="2"/>
        <v>37.2375</v>
      </c>
      <c r="I32" s="14">
        <f t="shared" si="3"/>
        <v>36.975</v>
      </c>
      <c r="J32" s="56"/>
      <c r="L32" s="56"/>
      <c r="M32" s="56"/>
      <c r="S32" s="56"/>
      <c r="T32" s="57">
        <v>0.905000000000001</v>
      </c>
      <c r="U32" s="57">
        <v>4.89500000000002</v>
      </c>
      <c r="V32" s="57">
        <v>5.09500000000003</v>
      </c>
      <c r="W32" s="57">
        <v>5.91750000000002</v>
      </c>
      <c r="X32">
        <v>5.785</v>
      </c>
      <c r="Y32">
        <v>6.335</v>
      </c>
      <c r="Z32">
        <v>6.56</v>
      </c>
      <c r="AA32">
        <v>7.37374999999999</v>
      </c>
      <c r="AB32" s="57">
        <v>7.34999999999999</v>
      </c>
      <c r="AC32" s="57">
        <v>12.325</v>
      </c>
      <c r="AD32" s="57">
        <v>12.605</v>
      </c>
      <c r="AE32" s="57">
        <v>12.985</v>
      </c>
      <c r="AF32">
        <v>13.58</v>
      </c>
      <c r="AG32">
        <v>19.7575</v>
      </c>
      <c r="AH32" s="57">
        <v>24.89</v>
      </c>
      <c r="AI32" s="57">
        <v>25.3725</v>
      </c>
      <c r="AJ32" s="57">
        <v>25.6275</v>
      </c>
      <c r="AK32" s="57">
        <v>26.64</v>
      </c>
      <c r="AL32" s="57">
        <v>26.8225</v>
      </c>
      <c r="AM32" s="57">
        <v>29.995</v>
      </c>
      <c r="AN32" s="57">
        <v>30.41</v>
      </c>
      <c r="AO32" s="57">
        <v>30.695</v>
      </c>
      <c r="AP32">
        <v>31.8875</v>
      </c>
      <c r="AQ32">
        <v>32.2925</v>
      </c>
      <c r="AR32">
        <v>33.1575</v>
      </c>
      <c r="AS32">
        <v>33.2375</v>
      </c>
      <c r="AT32">
        <v>33.7075</v>
      </c>
      <c r="AU32">
        <v>33.3225</v>
      </c>
      <c r="AV32">
        <v>33.3075</v>
      </c>
      <c r="AW32">
        <v>32.875</v>
      </c>
      <c r="AX32">
        <v>32.395</v>
      </c>
      <c r="AY32">
        <v>31.8725</v>
      </c>
      <c r="AZ32">
        <v>31.5125</v>
      </c>
      <c r="BA32">
        <v>32.3325</v>
      </c>
      <c r="BB32" s="57">
        <v>32.3475</v>
      </c>
      <c r="BC32" s="57">
        <v>32.7475</v>
      </c>
      <c r="BD32">
        <v>33.97</v>
      </c>
      <c r="BE32" s="57">
        <v>33.2575</v>
      </c>
      <c r="BF32" s="57">
        <v>33.7763625</v>
      </c>
      <c r="BG32" s="57">
        <v>34.3367843</v>
      </c>
      <c r="BH32" s="57">
        <v>35.5392843</v>
      </c>
      <c r="BI32" s="57">
        <v>35.2592843</v>
      </c>
      <c r="BJ32" s="57">
        <v>36.0581593</v>
      </c>
      <c r="BK32" s="57">
        <v>35.7025</v>
      </c>
      <c r="BL32">
        <v>36.4775</v>
      </c>
      <c r="BM32" s="57">
        <v>37.02</v>
      </c>
      <c r="BN32" s="57">
        <v>36.8225</v>
      </c>
      <c r="BO32" s="57">
        <v>37.2375</v>
      </c>
    </row>
    <row r="33" ht="15.95" customHeight="1" spans="1:67">
      <c r="A33" s="49">
        <v>14.5</v>
      </c>
      <c r="B33" s="14">
        <v>-72.5625</v>
      </c>
      <c r="C33" s="14">
        <v>-72.1</v>
      </c>
      <c r="D33" s="14">
        <f t="shared" si="0"/>
        <v>-72.33125</v>
      </c>
      <c r="E33" s="14">
        <v>-34.0375</v>
      </c>
      <c r="F33" s="14">
        <v>-34.36</v>
      </c>
      <c r="G33" s="14">
        <f t="shared" si="1"/>
        <v>-0.322500000000005</v>
      </c>
      <c r="H33" s="14">
        <f t="shared" si="2"/>
        <v>38.29375</v>
      </c>
      <c r="I33" s="14">
        <f t="shared" si="3"/>
        <v>37.97125</v>
      </c>
      <c r="J33" s="56"/>
      <c r="L33" s="56"/>
      <c r="M33" s="56"/>
      <c r="S33" s="56"/>
      <c r="T33" s="57">
        <v>0.798749999999984</v>
      </c>
      <c r="U33" s="57">
        <v>4.57125000000001</v>
      </c>
      <c r="V33" s="57">
        <v>4.90125000000002</v>
      </c>
      <c r="W33" s="57">
        <v>5.75125</v>
      </c>
      <c r="X33">
        <v>5.65374999999999</v>
      </c>
      <c r="Y33">
        <v>6.31874999999999</v>
      </c>
      <c r="Z33">
        <v>6.58374999999999</v>
      </c>
      <c r="AA33">
        <v>7.48124999999999</v>
      </c>
      <c r="AB33" s="57">
        <v>7.37374999999999</v>
      </c>
      <c r="AC33" s="57">
        <v>12.27875</v>
      </c>
      <c r="AD33" s="57">
        <v>12.58375</v>
      </c>
      <c r="AE33" s="57">
        <v>12.94375</v>
      </c>
      <c r="AF33">
        <v>13.53875</v>
      </c>
      <c r="AG33">
        <v>19.74625</v>
      </c>
      <c r="AH33" s="57">
        <v>25.12125</v>
      </c>
      <c r="AI33" s="57">
        <v>25.71375</v>
      </c>
      <c r="AJ33" s="57">
        <v>25.94875</v>
      </c>
      <c r="AK33" s="57">
        <v>26.99125</v>
      </c>
      <c r="AL33" s="57">
        <v>27.18125</v>
      </c>
      <c r="AM33" s="57">
        <v>30.78125</v>
      </c>
      <c r="AN33" s="57">
        <v>31.14625</v>
      </c>
      <c r="AO33" s="57">
        <v>31.50875</v>
      </c>
      <c r="AP33">
        <v>32.66875</v>
      </c>
      <c r="AQ33">
        <v>33.08625</v>
      </c>
      <c r="AR33">
        <v>34.16375</v>
      </c>
      <c r="AS33">
        <v>34.23125</v>
      </c>
      <c r="AT33">
        <v>34.62625</v>
      </c>
      <c r="AU33">
        <v>34.39625</v>
      </c>
      <c r="AV33">
        <v>34.45375</v>
      </c>
      <c r="AW33">
        <v>34.10625</v>
      </c>
      <c r="AX33">
        <v>33.61625</v>
      </c>
      <c r="AY33">
        <v>32.93875</v>
      </c>
      <c r="AZ33">
        <v>32.67875</v>
      </c>
      <c r="BA33">
        <v>33.57125</v>
      </c>
      <c r="BB33" s="57">
        <v>33.69125</v>
      </c>
      <c r="BC33" s="57">
        <v>34.08625</v>
      </c>
      <c r="BD33">
        <v>35.31875</v>
      </c>
      <c r="BE33" s="57">
        <v>34.48125</v>
      </c>
      <c r="BF33" s="57">
        <v>35.01846875</v>
      </c>
      <c r="BG33" s="57">
        <v>35.59876425</v>
      </c>
      <c r="BH33" s="57">
        <v>36.69126425</v>
      </c>
      <c r="BI33" s="57">
        <v>36.45376425</v>
      </c>
      <c r="BJ33" s="57">
        <v>37.33563925</v>
      </c>
      <c r="BK33" s="57">
        <v>36.75875</v>
      </c>
      <c r="BL33">
        <v>37.54125</v>
      </c>
      <c r="BM33" s="57">
        <v>38.13125</v>
      </c>
      <c r="BN33" s="57">
        <v>37.95125</v>
      </c>
      <c r="BO33" s="57">
        <v>38.29375</v>
      </c>
    </row>
    <row r="34" ht="15.95" customHeight="1" spans="1:67">
      <c r="A34" s="49">
        <v>15</v>
      </c>
      <c r="B34" s="14">
        <v>-72.715</v>
      </c>
      <c r="C34" s="14">
        <v>-72.2825</v>
      </c>
      <c r="D34" s="14">
        <f t="shared" si="0"/>
        <v>-72.49875</v>
      </c>
      <c r="E34" s="14">
        <v>-33.085</v>
      </c>
      <c r="F34" s="14">
        <v>-33.385</v>
      </c>
      <c r="G34" s="14">
        <f t="shared" si="1"/>
        <v>-0.300000000000004</v>
      </c>
      <c r="H34" s="14">
        <f t="shared" si="2"/>
        <v>39.41375</v>
      </c>
      <c r="I34" s="14">
        <f t="shared" si="3"/>
        <v>39.11375</v>
      </c>
      <c r="J34" s="56"/>
      <c r="L34" s="56"/>
      <c r="M34" s="56"/>
      <c r="S34" s="56"/>
      <c r="T34" s="57">
        <v>0.668750000000003</v>
      </c>
      <c r="U34" s="57">
        <v>4.30375000000001</v>
      </c>
      <c r="V34" s="57">
        <v>4.73125000000002</v>
      </c>
      <c r="W34" s="57">
        <v>5.59875</v>
      </c>
      <c r="X34">
        <v>5.56375</v>
      </c>
      <c r="Y34">
        <v>6.37625</v>
      </c>
      <c r="Z34">
        <v>6.72624999999999</v>
      </c>
      <c r="AA34">
        <v>7.34249999999999</v>
      </c>
      <c r="AB34" s="57">
        <v>7.48124999999999</v>
      </c>
      <c r="AC34" s="57">
        <v>12.32875</v>
      </c>
      <c r="AD34" s="57">
        <v>12.61625</v>
      </c>
      <c r="AE34" s="57">
        <v>13.05875</v>
      </c>
      <c r="AF34">
        <v>13.59875</v>
      </c>
      <c r="AG34">
        <v>19.75125</v>
      </c>
      <c r="AH34" s="57">
        <v>25.38875</v>
      </c>
      <c r="AI34" s="57">
        <v>26.11125</v>
      </c>
      <c r="AJ34" s="57">
        <v>26.30625</v>
      </c>
      <c r="AK34" s="57">
        <v>27.37875</v>
      </c>
      <c r="AL34" s="57">
        <v>27.57875</v>
      </c>
      <c r="AM34" s="57">
        <v>31.59125</v>
      </c>
      <c r="AN34" s="57">
        <v>31.90125</v>
      </c>
      <c r="AO34" s="57">
        <v>32.40625</v>
      </c>
      <c r="AP34">
        <v>33.50125</v>
      </c>
      <c r="AQ34">
        <v>33.92125</v>
      </c>
      <c r="AR34">
        <v>35.20125</v>
      </c>
      <c r="AS34">
        <v>35.24375</v>
      </c>
      <c r="AT34">
        <v>35.61625</v>
      </c>
      <c r="AU34">
        <v>35.50625</v>
      </c>
      <c r="AV34">
        <v>35.66875</v>
      </c>
      <c r="AW34">
        <v>35.41625</v>
      </c>
      <c r="AX34">
        <v>34.93125</v>
      </c>
      <c r="AY34">
        <v>34.09875</v>
      </c>
      <c r="AZ34">
        <v>33.94375</v>
      </c>
      <c r="BA34">
        <v>34.91625</v>
      </c>
      <c r="BB34" s="57">
        <v>35.15875</v>
      </c>
      <c r="BC34" s="57">
        <v>35.53875</v>
      </c>
      <c r="BD34">
        <v>36.75625</v>
      </c>
      <c r="BE34" s="57">
        <v>35.85625</v>
      </c>
      <c r="BF34" s="57">
        <v>36.41409375</v>
      </c>
      <c r="BG34" s="57">
        <v>37.01671925</v>
      </c>
      <c r="BH34" s="57">
        <v>38.09171925</v>
      </c>
      <c r="BI34" s="57">
        <v>37.82921925</v>
      </c>
      <c r="BJ34" s="57">
        <v>38.77126925</v>
      </c>
      <c r="BK34" s="57">
        <v>38.00875</v>
      </c>
      <c r="BL34">
        <v>38.72625</v>
      </c>
      <c r="BM34" s="57">
        <v>39.38125</v>
      </c>
      <c r="BN34" s="57">
        <v>39.08125</v>
      </c>
      <c r="BO34" s="57">
        <v>39.41375</v>
      </c>
    </row>
    <row r="35" ht="15.95" customHeight="1" spans="1:67">
      <c r="A35" s="49">
        <v>15.5</v>
      </c>
      <c r="B35" s="14">
        <v>-67.8375</v>
      </c>
      <c r="C35" s="14">
        <v>-67.4025</v>
      </c>
      <c r="D35" s="14">
        <f t="shared" si="0"/>
        <v>-67.62</v>
      </c>
      <c r="E35" s="14">
        <v>-27.6025</v>
      </c>
      <c r="F35" s="14">
        <v>-27.9525</v>
      </c>
      <c r="G35" s="14">
        <f t="shared" si="1"/>
        <v>-0.350000000000005</v>
      </c>
      <c r="H35" s="14">
        <f t="shared" si="2"/>
        <v>40.0175</v>
      </c>
      <c r="I35" s="14">
        <f t="shared" si="3"/>
        <v>39.6675</v>
      </c>
      <c r="J35" s="56"/>
      <c r="L35" s="56"/>
      <c r="M35" s="56"/>
      <c r="S35" s="56"/>
      <c r="T35" s="57">
        <v>0.532499999999999</v>
      </c>
      <c r="U35" s="57">
        <v>3.94500000000001</v>
      </c>
      <c r="V35" s="57">
        <v>4.48500000000002</v>
      </c>
      <c r="W35" s="57">
        <v>5.39749999999999</v>
      </c>
      <c r="X35">
        <v>5.33</v>
      </c>
      <c r="Y35">
        <v>6.2</v>
      </c>
      <c r="Z35">
        <v>6.5975</v>
      </c>
      <c r="AA35">
        <v>6.84749999999998</v>
      </c>
      <c r="AB35" s="57">
        <v>7.34249999999999</v>
      </c>
      <c r="AC35" s="57">
        <v>12.03</v>
      </c>
      <c r="AD35" s="57">
        <v>12.3375</v>
      </c>
      <c r="AE35" s="57">
        <v>12.7975</v>
      </c>
      <c r="AF35">
        <v>13.3125</v>
      </c>
      <c r="AG35">
        <v>19.4325</v>
      </c>
      <c r="AH35" s="57">
        <v>25.27</v>
      </c>
      <c r="AI35" s="57">
        <v>26.1275</v>
      </c>
      <c r="AJ35" s="57">
        <v>26.3275</v>
      </c>
      <c r="AK35" s="57">
        <v>27.41</v>
      </c>
      <c r="AL35" s="57">
        <v>27.71</v>
      </c>
      <c r="AM35" s="57">
        <v>32.0175</v>
      </c>
      <c r="AN35" s="57">
        <v>32.355</v>
      </c>
      <c r="AO35" s="57">
        <v>32.96</v>
      </c>
      <c r="AP35">
        <v>34.0825</v>
      </c>
      <c r="AQ35">
        <v>34.525</v>
      </c>
      <c r="AR35">
        <v>35.875</v>
      </c>
      <c r="AS35">
        <v>35.995</v>
      </c>
      <c r="AT35">
        <v>36.335</v>
      </c>
      <c r="AU35">
        <v>36.2525</v>
      </c>
      <c r="AV35">
        <v>36.4925</v>
      </c>
      <c r="AW35">
        <v>36.28</v>
      </c>
      <c r="AX35">
        <v>35.7475</v>
      </c>
      <c r="AY35">
        <v>34.8</v>
      </c>
      <c r="AZ35">
        <v>34.6775</v>
      </c>
      <c r="BA35">
        <v>35.735</v>
      </c>
      <c r="BB35" s="57">
        <v>35.9975</v>
      </c>
      <c r="BC35" s="57">
        <v>36.3975</v>
      </c>
      <c r="BD35">
        <v>37.6275</v>
      </c>
      <c r="BE35" s="57">
        <v>36.67</v>
      </c>
      <c r="BF35" s="57">
        <v>37.24005</v>
      </c>
      <c r="BG35" s="57">
        <v>37.8558908</v>
      </c>
      <c r="BH35" s="57">
        <v>38.8233908</v>
      </c>
      <c r="BI35" s="57">
        <v>38.5908908</v>
      </c>
      <c r="BJ35" s="57">
        <v>39.6117908</v>
      </c>
      <c r="BK35" s="57">
        <v>38.57</v>
      </c>
      <c r="BL35">
        <v>39.38</v>
      </c>
      <c r="BM35" s="57">
        <v>40.015</v>
      </c>
      <c r="BN35" s="57">
        <v>39.7025</v>
      </c>
      <c r="BO35" s="57">
        <v>40.0175</v>
      </c>
    </row>
    <row r="36" ht="15.95" customHeight="1" spans="1:67">
      <c r="A36" s="49">
        <v>16</v>
      </c>
      <c r="B36" s="14">
        <v>-64.9425</v>
      </c>
      <c r="C36" s="14">
        <v>-64.5225</v>
      </c>
      <c r="D36" s="14">
        <f t="shared" si="0"/>
        <v>-64.7325</v>
      </c>
      <c r="E36" s="14">
        <v>-24.7725</v>
      </c>
      <c r="F36" s="14">
        <v>-25.12</v>
      </c>
      <c r="G36" s="14">
        <f t="shared" si="1"/>
        <v>-0.347500000000004</v>
      </c>
      <c r="H36" s="14">
        <f t="shared" si="2"/>
        <v>39.96</v>
      </c>
      <c r="I36" s="14">
        <f t="shared" si="3"/>
        <v>39.6125</v>
      </c>
      <c r="J36" s="56"/>
      <c r="L36" s="56"/>
      <c r="M36" s="56"/>
      <c r="S36" s="56"/>
      <c r="T36" s="57">
        <v>0.8675</v>
      </c>
      <c r="U36" s="57">
        <v>4.09</v>
      </c>
      <c r="V36" s="57">
        <v>4.45750000000002</v>
      </c>
      <c r="W36" s="57">
        <v>5.1875</v>
      </c>
      <c r="X36">
        <v>5.13999999999999</v>
      </c>
      <c r="Y36">
        <v>5.8375</v>
      </c>
      <c r="Z36">
        <v>6.1375</v>
      </c>
      <c r="AA36">
        <v>6.09624999999998</v>
      </c>
      <c r="AB36" s="57">
        <v>6.84749999999998</v>
      </c>
      <c r="AC36" s="57">
        <v>11.255</v>
      </c>
      <c r="AD36" s="57">
        <v>11.5175</v>
      </c>
      <c r="AE36" s="57">
        <v>11.8975</v>
      </c>
      <c r="AF36">
        <v>12.5325</v>
      </c>
      <c r="AG36">
        <v>18.6375</v>
      </c>
      <c r="AH36" s="57">
        <v>24.6625</v>
      </c>
      <c r="AI36" s="57">
        <v>25.7175</v>
      </c>
      <c r="AJ36" s="57">
        <v>25.9475</v>
      </c>
      <c r="AK36" s="57">
        <v>27.0625</v>
      </c>
      <c r="AL36" s="57">
        <v>27.4425</v>
      </c>
      <c r="AM36" s="57">
        <v>32.155</v>
      </c>
      <c r="AN36" s="57">
        <v>32.6025</v>
      </c>
      <c r="AO36" s="57">
        <v>33.36</v>
      </c>
      <c r="AP36">
        <v>34.495</v>
      </c>
      <c r="AQ36">
        <v>35.1025</v>
      </c>
      <c r="AR36">
        <v>36.3475</v>
      </c>
      <c r="AS36">
        <v>36.5675</v>
      </c>
      <c r="AT36">
        <v>36.91</v>
      </c>
      <c r="AU36">
        <v>36.705</v>
      </c>
      <c r="AV36">
        <v>36.815</v>
      </c>
      <c r="AW36">
        <v>36.4625</v>
      </c>
      <c r="AX36">
        <v>35.735</v>
      </c>
      <c r="AY36">
        <v>34.7025</v>
      </c>
      <c r="AZ36">
        <v>34.5675</v>
      </c>
      <c r="BA36">
        <v>35.69</v>
      </c>
      <c r="BB36" s="57">
        <v>35.8275</v>
      </c>
      <c r="BC36" s="57">
        <v>36.39</v>
      </c>
      <c r="BD36">
        <v>37.475</v>
      </c>
      <c r="BE36" s="57">
        <v>36.5775</v>
      </c>
      <c r="BF36" s="57">
        <v>37.1575</v>
      </c>
      <c r="BG36" s="57">
        <v>37.77202</v>
      </c>
      <c r="BH36" s="57">
        <v>39.01702</v>
      </c>
      <c r="BI36" s="57">
        <v>38.67702</v>
      </c>
      <c r="BJ36" s="57">
        <v>39.73527</v>
      </c>
      <c r="BK36" s="57">
        <v>38.44</v>
      </c>
      <c r="BL36">
        <v>39.255</v>
      </c>
      <c r="BM36" s="57">
        <v>39.8975</v>
      </c>
      <c r="BN36" s="57">
        <v>39.6225</v>
      </c>
      <c r="BO36" s="57">
        <v>39.96</v>
      </c>
    </row>
    <row r="37" ht="15.95" customHeight="1" spans="1:67">
      <c r="A37" s="49">
        <v>16.5</v>
      </c>
      <c r="B37" s="14">
        <v>-68.84</v>
      </c>
      <c r="C37" s="14">
        <v>-68.3675</v>
      </c>
      <c r="D37" s="14">
        <f t="shared" si="0"/>
        <v>-68.60375</v>
      </c>
      <c r="E37" s="14">
        <v>-28.8525</v>
      </c>
      <c r="F37" s="14">
        <v>-29.18</v>
      </c>
      <c r="G37" s="14">
        <f t="shared" si="1"/>
        <v>-0.327500000000008</v>
      </c>
      <c r="H37" s="14">
        <f t="shared" si="2"/>
        <v>39.75125</v>
      </c>
      <c r="I37" s="14">
        <f t="shared" si="3"/>
        <v>39.42375</v>
      </c>
      <c r="J37" s="56"/>
      <c r="L37" s="56"/>
      <c r="M37" s="56"/>
      <c r="S37" s="56"/>
      <c r="T37" s="57">
        <v>0.978750000000005</v>
      </c>
      <c r="U37" s="57">
        <v>3.98375</v>
      </c>
      <c r="V37" s="57">
        <v>4.15875000000003</v>
      </c>
      <c r="W37" s="57">
        <v>4.69375</v>
      </c>
      <c r="X37">
        <v>4.88874999999999</v>
      </c>
      <c r="Y37">
        <v>5.26625</v>
      </c>
      <c r="Z37">
        <v>5.45875</v>
      </c>
      <c r="AA37">
        <v>5.77749999999997</v>
      </c>
      <c r="AB37" s="57">
        <v>6.09624999999998</v>
      </c>
      <c r="AC37" s="57">
        <v>10.28125</v>
      </c>
      <c r="AD37" s="57">
        <v>10.50875</v>
      </c>
      <c r="AE37" s="57">
        <v>10.82375</v>
      </c>
      <c r="AF37">
        <v>11.49125</v>
      </c>
      <c r="AG37">
        <v>17.61625</v>
      </c>
      <c r="AH37" s="57">
        <v>23.78375</v>
      </c>
      <c r="AI37" s="57">
        <v>25.02625</v>
      </c>
      <c r="AJ37" s="57">
        <v>25.28375</v>
      </c>
      <c r="AK37" s="57">
        <v>26.46375</v>
      </c>
      <c r="AL37" s="57">
        <v>26.89125</v>
      </c>
      <c r="AM37" s="57">
        <v>32.04375</v>
      </c>
      <c r="AN37" s="57">
        <v>32.52125</v>
      </c>
      <c r="AO37" s="57">
        <v>33.33875</v>
      </c>
      <c r="AP37">
        <v>34.63375</v>
      </c>
      <c r="AQ37">
        <v>35.34625</v>
      </c>
      <c r="AR37">
        <v>36.50625</v>
      </c>
      <c r="AS37">
        <v>36.80875</v>
      </c>
      <c r="AT37">
        <v>37.16625</v>
      </c>
      <c r="AU37">
        <v>36.88125</v>
      </c>
      <c r="AV37">
        <v>36.81625</v>
      </c>
      <c r="AW37">
        <v>36.30125</v>
      </c>
      <c r="AX37">
        <v>35.44125</v>
      </c>
      <c r="AY37">
        <v>34.38875</v>
      </c>
      <c r="AZ37">
        <v>34.19875</v>
      </c>
      <c r="BA37">
        <v>35.37625</v>
      </c>
      <c r="BB37" s="57">
        <v>35.42625</v>
      </c>
      <c r="BC37" s="57">
        <v>36.11625</v>
      </c>
      <c r="BD37">
        <v>37.09375</v>
      </c>
      <c r="BE37" s="57">
        <v>36.31875</v>
      </c>
      <c r="BF37" s="57">
        <v>36.87875</v>
      </c>
      <c r="BG37" s="57">
        <v>37.48881</v>
      </c>
      <c r="BH37" s="57">
        <v>38.92381</v>
      </c>
      <c r="BI37" s="57">
        <v>38.45631</v>
      </c>
      <c r="BJ37" s="57">
        <v>39.54361</v>
      </c>
      <c r="BK37" s="57">
        <v>38.05375</v>
      </c>
      <c r="BL37">
        <v>39.12875</v>
      </c>
      <c r="BM37" s="57">
        <v>39.63875</v>
      </c>
      <c r="BN37" s="57">
        <v>39.35125</v>
      </c>
      <c r="BO37" s="57">
        <v>39.75125</v>
      </c>
    </row>
    <row r="38" ht="15.95" customHeight="1" spans="1:67">
      <c r="A38" s="49">
        <v>17</v>
      </c>
      <c r="B38" s="14">
        <v>-76.425</v>
      </c>
      <c r="C38" s="14">
        <v>-75.93</v>
      </c>
      <c r="D38" s="14">
        <f t="shared" ref="D38:D64" si="4">(B38+C38)/2</f>
        <v>-76.1775</v>
      </c>
      <c r="E38" s="14">
        <v>-36.3225</v>
      </c>
      <c r="F38" s="14">
        <v>-36.645</v>
      </c>
      <c r="G38" s="14">
        <f t="shared" ref="G38:G64" si="5">F38-E38</f>
        <v>-0.322500000000005</v>
      </c>
      <c r="H38" s="14">
        <f t="shared" ref="H38:H64" si="6">E38-D38</f>
        <v>39.855</v>
      </c>
      <c r="I38" s="14">
        <f t="shared" ref="I38:I64" si="7">F38-D38</f>
        <v>39.5325</v>
      </c>
      <c r="J38" s="56"/>
      <c r="L38" s="56"/>
      <c r="M38" s="56"/>
      <c r="S38" s="56"/>
      <c r="T38" s="57">
        <v>1.035</v>
      </c>
      <c r="U38" s="57">
        <v>3.79749999999999</v>
      </c>
      <c r="V38" s="57">
        <v>3.89750000000002</v>
      </c>
      <c r="W38" s="57">
        <v>4.45</v>
      </c>
      <c r="X38">
        <v>4.63999999999999</v>
      </c>
      <c r="Y38">
        <v>4.98999999999999</v>
      </c>
      <c r="Z38">
        <v>5.16499999999999</v>
      </c>
      <c r="AA38">
        <v>5.77124999999999</v>
      </c>
      <c r="AB38" s="57">
        <v>5.77749999999997</v>
      </c>
      <c r="AC38" s="57">
        <v>9.77749999999999</v>
      </c>
      <c r="AD38" s="57">
        <v>9.97999999999999</v>
      </c>
      <c r="AE38" s="57">
        <v>10.2925</v>
      </c>
      <c r="AF38">
        <v>10.97</v>
      </c>
      <c r="AG38">
        <v>16.98</v>
      </c>
      <c r="AH38" s="57">
        <v>23.2775</v>
      </c>
      <c r="AI38" s="57">
        <v>24.6675</v>
      </c>
      <c r="AJ38" s="57">
        <v>24.915</v>
      </c>
      <c r="AK38" s="57">
        <v>26.0975</v>
      </c>
      <c r="AL38" s="57">
        <v>26.595</v>
      </c>
      <c r="AM38" s="57">
        <v>31.99</v>
      </c>
      <c r="AN38" s="57">
        <v>32.495</v>
      </c>
      <c r="AO38" s="57">
        <v>33.315</v>
      </c>
      <c r="AP38">
        <v>34.6875</v>
      </c>
      <c r="AQ38">
        <v>35.465</v>
      </c>
      <c r="AR38">
        <v>36.6625</v>
      </c>
      <c r="AS38">
        <v>37.035</v>
      </c>
      <c r="AT38">
        <v>37.39</v>
      </c>
      <c r="AU38">
        <v>37.0475</v>
      </c>
      <c r="AV38">
        <v>36.9625</v>
      </c>
      <c r="AW38">
        <v>36.41</v>
      </c>
      <c r="AX38">
        <v>35.515</v>
      </c>
      <c r="AY38">
        <v>34.4775</v>
      </c>
      <c r="AZ38">
        <v>34.2425</v>
      </c>
      <c r="BA38">
        <v>35.465</v>
      </c>
      <c r="BB38" s="57">
        <v>35.4875</v>
      </c>
      <c r="BC38" s="57">
        <v>36.215</v>
      </c>
      <c r="BD38">
        <v>37.2075</v>
      </c>
      <c r="BE38" s="57">
        <v>36.4</v>
      </c>
      <c r="BF38" s="57">
        <v>36.93</v>
      </c>
      <c r="BG38" s="57">
        <v>37.56</v>
      </c>
      <c r="BH38" s="57">
        <v>39.0675</v>
      </c>
      <c r="BI38" s="57">
        <v>38.5775</v>
      </c>
      <c r="BJ38" s="57">
        <v>39.70215</v>
      </c>
      <c r="BK38" s="57">
        <v>38.1075</v>
      </c>
      <c r="BL38">
        <v>39.2375</v>
      </c>
      <c r="BM38" s="57">
        <v>39.7125</v>
      </c>
      <c r="BN38" s="57">
        <v>39.4325</v>
      </c>
      <c r="BO38" s="57">
        <v>39.855</v>
      </c>
    </row>
    <row r="39" ht="15.95" customHeight="1" spans="1:67">
      <c r="A39" s="49">
        <v>17.5</v>
      </c>
      <c r="B39" s="14">
        <v>-82.9925</v>
      </c>
      <c r="C39" s="14">
        <v>-82.495</v>
      </c>
      <c r="D39" s="14">
        <f t="shared" si="4"/>
        <v>-82.74375</v>
      </c>
      <c r="E39" s="14">
        <v>-42.5425</v>
      </c>
      <c r="F39" s="14">
        <v>-42.865</v>
      </c>
      <c r="G39" s="14">
        <f t="shared" si="5"/>
        <v>-0.322500000000012</v>
      </c>
      <c r="H39" s="14">
        <f t="shared" si="6"/>
        <v>40.20125</v>
      </c>
      <c r="I39" s="14">
        <f t="shared" si="7"/>
        <v>39.87875</v>
      </c>
      <c r="J39" s="56"/>
      <c r="L39" s="56"/>
      <c r="M39" s="56"/>
      <c r="S39" s="56"/>
      <c r="T39" s="57">
        <v>1.03125</v>
      </c>
      <c r="U39" s="57">
        <v>3.60875</v>
      </c>
      <c r="V39" s="57">
        <v>3.76375000000003</v>
      </c>
      <c r="W39" s="57">
        <v>4.31874999999999</v>
      </c>
      <c r="X39">
        <v>4.55125</v>
      </c>
      <c r="Y39">
        <v>4.97125000000001</v>
      </c>
      <c r="Z39">
        <v>5.18375</v>
      </c>
      <c r="AA39">
        <v>5.61</v>
      </c>
      <c r="AB39" s="57">
        <v>5.77124999999999</v>
      </c>
      <c r="AC39" s="57">
        <v>9.61875000000001</v>
      </c>
      <c r="AD39" s="57">
        <v>9.85124999999999</v>
      </c>
      <c r="AE39" s="57">
        <v>10.18375</v>
      </c>
      <c r="AF39">
        <v>10.80625</v>
      </c>
      <c r="AG39">
        <v>16.67375</v>
      </c>
      <c r="AH39" s="57">
        <v>23.02375</v>
      </c>
      <c r="AI39" s="57">
        <v>24.50125</v>
      </c>
      <c r="AJ39" s="57">
        <v>24.79375</v>
      </c>
      <c r="AK39" s="57">
        <v>26.00375</v>
      </c>
      <c r="AL39" s="57">
        <v>26.45375</v>
      </c>
      <c r="AM39" s="57">
        <v>32.07625</v>
      </c>
      <c r="AN39" s="57">
        <v>32.58625</v>
      </c>
      <c r="AO39" s="57">
        <v>33.37875</v>
      </c>
      <c r="AP39">
        <v>34.79625</v>
      </c>
      <c r="AQ39">
        <v>35.56625</v>
      </c>
      <c r="AR39">
        <v>36.90375</v>
      </c>
      <c r="AS39">
        <v>37.27875</v>
      </c>
      <c r="AT39">
        <v>37.58125</v>
      </c>
      <c r="AU39">
        <v>37.32875</v>
      </c>
      <c r="AV39">
        <v>37.29125</v>
      </c>
      <c r="AW39">
        <v>36.78125</v>
      </c>
      <c r="AX39">
        <v>35.90375</v>
      </c>
      <c r="AY39">
        <v>34.88625</v>
      </c>
      <c r="AZ39">
        <v>34.63375</v>
      </c>
      <c r="BA39">
        <v>35.85125</v>
      </c>
      <c r="BB39" s="57">
        <v>35.92375</v>
      </c>
      <c r="BC39" s="57">
        <v>36.64625</v>
      </c>
      <c r="BD39">
        <v>37.65875</v>
      </c>
      <c r="BE39" s="57">
        <v>36.82375</v>
      </c>
      <c r="BF39" s="57">
        <v>37.32375</v>
      </c>
      <c r="BG39" s="57">
        <v>37.97375</v>
      </c>
      <c r="BH39" s="57">
        <v>39.46625</v>
      </c>
      <c r="BI39" s="57">
        <v>38.90875</v>
      </c>
      <c r="BJ39" s="57">
        <v>40.08735</v>
      </c>
      <c r="BK39" s="57">
        <v>38.50375</v>
      </c>
      <c r="BL39">
        <v>39.63625</v>
      </c>
      <c r="BM39" s="57">
        <v>40.09875</v>
      </c>
      <c r="BN39" s="57">
        <v>39.76875</v>
      </c>
      <c r="BO39" s="57">
        <v>40.20125</v>
      </c>
    </row>
    <row r="40" ht="15.95" customHeight="1" spans="1:67">
      <c r="A40" s="49">
        <v>18</v>
      </c>
      <c r="B40" s="14">
        <v>-88.7</v>
      </c>
      <c r="C40" s="14">
        <v>-88.195</v>
      </c>
      <c r="D40" s="14">
        <f t="shared" si="4"/>
        <v>-88.4475</v>
      </c>
      <c r="E40" s="14">
        <v>-48.3825</v>
      </c>
      <c r="F40" s="14">
        <v>-48.71</v>
      </c>
      <c r="G40" s="14">
        <f t="shared" si="5"/>
        <v>-0.327500000000008</v>
      </c>
      <c r="H40" s="14">
        <f t="shared" si="6"/>
        <v>40.065</v>
      </c>
      <c r="I40" s="14">
        <f t="shared" si="7"/>
        <v>39.7375</v>
      </c>
      <c r="J40" s="56"/>
      <c r="L40" s="56"/>
      <c r="M40" s="56"/>
      <c r="S40" s="56"/>
      <c r="T40" s="57">
        <v>1.05999999999997</v>
      </c>
      <c r="U40" s="57">
        <v>3.455</v>
      </c>
      <c r="V40" s="57">
        <v>3.60250000000003</v>
      </c>
      <c r="W40" s="57">
        <v>4.14500000000001</v>
      </c>
      <c r="X40">
        <v>4.39999999999999</v>
      </c>
      <c r="Y40">
        <v>4.81750000000001</v>
      </c>
      <c r="Z40">
        <v>5.035</v>
      </c>
      <c r="AA40">
        <v>5.44374999999999</v>
      </c>
      <c r="AB40" s="57">
        <v>5.61</v>
      </c>
      <c r="AC40" s="57">
        <v>9.26000000000001</v>
      </c>
      <c r="AD40" s="57">
        <v>9.50999999999999</v>
      </c>
      <c r="AE40" s="57">
        <v>9.83750000000001</v>
      </c>
      <c r="AF40">
        <v>10.46</v>
      </c>
      <c r="AG40">
        <v>16.1225</v>
      </c>
      <c r="AH40" s="57">
        <v>22.5075</v>
      </c>
      <c r="AI40" s="57">
        <v>24.16</v>
      </c>
      <c r="AJ40" s="57">
        <v>24.41</v>
      </c>
      <c r="AK40" s="57">
        <v>25.6275</v>
      </c>
      <c r="AL40" s="57">
        <v>26.0925</v>
      </c>
      <c r="AM40" s="57">
        <v>31.835</v>
      </c>
      <c r="AN40" s="57">
        <v>32.3475</v>
      </c>
      <c r="AO40" s="57">
        <v>33.12</v>
      </c>
      <c r="AP40">
        <v>34.5975</v>
      </c>
      <c r="AQ40">
        <v>35.3825</v>
      </c>
      <c r="AR40">
        <v>36.7825</v>
      </c>
      <c r="AS40">
        <v>37.19</v>
      </c>
      <c r="AT40">
        <v>37.4775</v>
      </c>
      <c r="AU40">
        <v>37.2225</v>
      </c>
      <c r="AV40">
        <v>37.19</v>
      </c>
      <c r="AW40">
        <v>36.655</v>
      </c>
      <c r="AX40">
        <v>35.83</v>
      </c>
      <c r="AY40">
        <v>34.8525</v>
      </c>
      <c r="AZ40">
        <v>34.56</v>
      </c>
      <c r="BA40">
        <v>35.785</v>
      </c>
      <c r="BB40" s="57">
        <v>35.86</v>
      </c>
      <c r="BC40" s="57">
        <v>36.555</v>
      </c>
      <c r="BD40">
        <v>37.5575</v>
      </c>
      <c r="BE40" s="57">
        <v>36.7075</v>
      </c>
      <c r="BF40" s="57">
        <v>37.1775</v>
      </c>
      <c r="BG40" s="57">
        <v>37.8375</v>
      </c>
      <c r="BH40" s="57">
        <v>39.2375</v>
      </c>
      <c r="BI40" s="57">
        <v>38.665</v>
      </c>
      <c r="BJ40" s="57">
        <v>39.899625</v>
      </c>
      <c r="BK40" s="57">
        <v>38.36</v>
      </c>
      <c r="BL40">
        <v>39.5025</v>
      </c>
      <c r="BM40" s="57">
        <v>39.965</v>
      </c>
      <c r="BN40" s="57">
        <v>39.65</v>
      </c>
      <c r="BO40" s="57">
        <v>40.065</v>
      </c>
    </row>
    <row r="41" ht="15.95" customHeight="1" spans="1:67">
      <c r="A41" s="49">
        <v>18.5</v>
      </c>
      <c r="B41" s="14">
        <v>-93.955</v>
      </c>
      <c r="C41" s="14">
        <v>-93.4475</v>
      </c>
      <c r="D41" s="14">
        <f t="shared" si="4"/>
        <v>-93.70125</v>
      </c>
      <c r="E41" s="14">
        <v>-53.9225</v>
      </c>
      <c r="F41" s="14">
        <v>-54.2175</v>
      </c>
      <c r="G41" s="14">
        <f t="shared" si="5"/>
        <v>-0.295000000000009</v>
      </c>
      <c r="H41" s="14">
        <f t="shared" si="6"/>
        <v>39.77875</v>
      </c>
      <c r="I41" s="14">
        <f t="shared" si="7"/>
        <v>39.48375</v>
      </c>
      <c r="J41" s="56"/>
      <c r="L41" s="56"/>
      <c r="M41" s="56"/>
      <c r="S41" s="56"/>
      <c r="T41" s="57">
        <v>1.06374999999998</v>
      </c>
      <c r="U41" s="57">
        <v>3.29124999999999</v>
      </c>
      <c r="V41" s="57">
        <v>3.44375000000004</v>
      </c>
      <c r="W41" s="57">
        <v>3.97625000000001</v>
      </c>
      <c r="X41">
        <v>4.23374999999999</v>
      </c>
      <c r="Y41">
        <v>4.64125</v>
      </c>
      <c r="Z41">
        <v>4.86874999999999</v>
      </c>
      <c r="AA41">
        <v>5.26624999999999</v>
      </c>
      <c r="AB41" s="57">
        <v>5.44374999999999</v>
      </c>
      <c r="AC41" s="57">
        <v>8.89125</v>
      </c>
      <c r="AD41" s="57">
        <v>9.17624999999998</v>
      </c>
      <c r="AE41" s="57">
        <v>9.50625000000001</v>
      </c>
      <c r="AF41">
        <v>10.10125</v>
      </c>
      <c r="AG41">
        <v>15.57125</v>
      </c>
      <c r="AH41" s="57">
        <v>21.93125</v>
      </c>
      <c r="AI41" s="57">
        <v>23.63125</v>
      </c>
      <c r="AJ41" s="57">
        <v>23.91375</v>
      </c>
      <c r="AK41" s="57">
        <v>25.16125</v>
      </c>
      <c r="AL41" s="57">
        <v>25.61625</v>
      </c>
      <c r="AM41" s="57">
        <v>31.41875</v>
      </c>
      <c r="AN41" s="57">
        <v>31.89375</v>
      </c>
      <c r="AO41" s="57">
        <v>32.65875</v>
      </c>
      <c r="AP41">
        <v>34.21625</v>
      </c>
      <c r="AQ41">
        <v>35.02125</v>
      </c>
      <c r="AR41">
        <v>36.44375</v>
      </c>
      <c r="AS41">
        <v>36.88375</v>
      </c>
      <c r="AT41">
        <v>37.17375</v>
      </c>
      <c r="AU41">
        <v>36.90875</v>
      </c>
      <c r="AV41">
        <v>36.90125</v>
      </c>
      <c r="AW41">
        <v>36.37125</v>
      </c>
      <c r="AX41">
        <v>35.61625</v>
      </c>
      <c r="AY41">
        <v>34.71875</v>
      </c>
      <c r="AZ41">
        <v>34.39125</v>
      </c>
      <c r="BA41">
        <v>35.60125</v>
      </c>
      <c r="BB41" s="57">
        <v>35.65125</v>
      </c>
      <c r="BC41" s="57">
        <v>36.34375</v>
      </c>
      <c r="BD41">
        <v>37.32625</v>
      </c>
      <c r="BE41" s="57">
        <v>36.45875</v>
      </c>
      <c r="BF41" s="57">
        <v>36.89875</v>
      </c>
      <c r="BG41" s="57">
        <v>37.53875</v>
      </c>
      <c r="BH41" s="57">
        <v>38.89875</v>
      </c>
      <c r="BI41" s="57">
        <v>38.34375</v>
      </c>
      <c r="BJ41" s="57">
        <v>39.61365</v>
      </c>
      <c r="BK41" s="57">
        <v>38.06375</v>
      </c>
      <c r="BL41">
        <v>39.24875</v>
      </c>
      <c r="BM41" s="57">
        <v>39.67125</v>
      </c>
      <c r="BN41" s="57">
        <v>39.36375</v>
      </c>
      <c r="BO41" s="57">
        <v>39.77875</v>
      </c>
    </row>
    <row r="42" ht="15.95" customHeight="1" spans="1:67">
      <c r="A42" s="49">
        <v>19</v>
      </c>
      <c r="B42" s="14">
        <v>-98.6925</v>
      </c>
      <c r="C42" s="14">
        <v>-98.185</v>
      </c>
      <c r="D42" s="14">
        <f t="shared" si="4"/>
        <v>-98.43875</v>
      </c>
      <c r="E42" s="14">
        <v>-59.1175</v>
      </c>
      <c r="F42" s="14">
        <v>-59.465</v>
      </c>
      <c r="G42" s="14">
        <f t="shared" si="5"/>
        <v>-0.347500000000004</v>
      </c>
      <c r="H42" s="14">
        <f t="shared" si="6"/>
        <v>39.32125</v>
      </c>
      <c r="I42" s="14">
        <f t="shared" si="7"/>
        <v>38.97375</v>
      </c>
      <c r="J42" s="56"/>
      <c r="L42" s="56"/>
      <c r="M42" s="56"/>
      <c r="S42" s="56"/>
      <c r="T42" s="57">
        <v>1.06374999999998</v>
      </c>
      <c r="U42" s="57">
        <v>3.13374999999999</v>
      </c>
      <c r="V42" s="57">
        <v>3.25625000000004</v>
      </c>
      <c r="W42" s="57">
        <v>3.80375000000001</v>
      </c>
      <c r="X42">
        <v>4.07124999999998</v>
      </c>
      <c r="Y42">
        <v>4.47874999999999</v>
      </c>
      <c r="Z42">
        <v>4.71874999999999</v>
      </c>
      <c r="AA42">
        <v>4.61249999999998</v>
      </c>
      <c r="AB42" s="57">
        <v>5.26624999999999</v>
      </c>
      <c r="AC42" s="57">
        <v>8.51625</v>
      </c>
      <c r="AD42" s="57">
        <v>8.80124999999998</v>
      </c>
      <c r="AE42" s="57">
        <v>9.11875000000001</v>
      </c>
      <c r="AF42">
        <v>9.70875000000001</v>
      </c>
      <c r="AG42">
        <v>14.96375</v>
      </c>
      <c r="AH42" s="57">
        <v>21.27875</v>
      </c>
      <c r="AI42" s="57">
        <v>23.07875</v>
      </c>
      <c r="AJ42" s="57">
        <v>23.36625</v>
      </c>
      <c r="AK42" s="57">
        <v>24.60875</v>
      </c>
      <c r="AL42" s="57">
        <v>25.05125</v>
      </c>
      <c r="AM42" s="57">
        <v>30.88375</v>
      </c>
      <c r="AN42" s="57">
        <v>31.33125</v>
      </c>
      <c r="AO42" s="57">
        <v>32.10625</v>
      </c>
      <c r="AP42">
        <v>33.72875</v>
      </c>
      <c r="AQ42">
        <v>34.53375</v>
      </c>
      <c r="AR42">
        <v>36.00125</v>
      </c>
      <c r="AS42">
        <v>36.44125</v>
      </c>
      <c r="AT42">
        <v>36.75875</v>
      </c>
      <c r="AU42">
        <v>36.47125</v>
      </c>
      <c r="AV42">
        <v>36.47625</v>
      </c>
      <c r="AW42">
        <v>35.89875</v>
      </c>
      <c r="AX42">
        <v>35.22625</v>
      </c>
      <c r="AY42">
        <v>34.39875</v>
      </c>
      <c r="AZ42">
        <v>34.03625</v>
      </c>
      <c r="BA42">
        <v>35.24375</v>
      </c>
      <c r="BB42" s="57">
        <v>35.23125</v>
      </c>
      <c r="BC42" s="57">
        <v>35.92375</v>
      </c>
      <c r="BD42">
        <v>36.84625</v>
      </c>
      <c r="BE42" s="57">
        <v>35.99875</v>
      </c>
      <c r="BF42" s="57">
        <v>36.40875</v>
      </c>
      <c r="BG42" s="57">
        <v>37.02875</v>
      </c>
      <c r="BH42" s="57">
        <v>38.40375</v>
      </c>
      <c r="BI42" s="57">
        <v>37.86375</v>
      </c>
      <c r="BJ42" s="57">
        <v>39.1461</v>
      </c>
      <c r="BK42" s="57">
        <v>37.60375</v>
      </c>
      <c r="BL42">
        <v>38.76375</v>
      </c>
      <c r="BM42" s="57">
        <v>39.17875</v>
      </c>
      <c r="BN42" s="57">
        <v>38.94125</v>
      </c>
      <c r="BO42" s="57">
        <v>39.32125</v>
      </c>
    </row>
    <row r="43" ht="15.95" customHeight="1" spans="1:67">
      <c r="A43" s="49">
        <v>19.5</v>
      </c>
      <c r="B43" s="14">
        <v>-105.275</v>
      </c>
      <c r="C43" s="14">
        <v>-104.73</v>
      </c>
      <c r="D43" s="14">
        <f t="shared" si="4"/>
        <v>-105.0025</v>
      </c>
      <c r="E43" s="14">
        <v>-66.9125</v>
      </c>
      <c r="F43" s="14">
        <v>-67.3425</v>
      </c>
      <c r="G43" s="14">
        <f t="shared" si="5"/>
        <v>-0.430000000000007</v>
      </c>
      <c r="H43" s="14">
        <f t="shared" si="6"/>
        <v>38.09</v>
      </c>
      <c r="I43" s="14">
        <f t="shared" si="7"/>
        <v>37.66</v>
      </c>
      <c r="J43" s="56"/>
      <c r="L43" s="56"/>
      <c r="M43" s="56"/>
      <c r="S43" s="56"/>
      <c r="T43" s="57">
        <v>1.12249999999997</v>
      </c>
      <c r="U43" s="57">
        <v>3.03249999999998</v>
      </c>
      <c r="V43" s="57">
        <v>2.99750000000003</v>
      </c>
      <c r="W43" s="57">
        <v>3.40750000000001</v>
      </c>
      <c r="X43">
        <v>3.64749999999998</v>
      </c>
      <c r="Y43">
        <v>3.94499999999999</v>
      </c>
      <c r="Z43">
        <v>4.10499999999999</v>
      </c>
      <c r="AA43">
        <v>4.61499999999999</v>
      </c>
      <c r="AB43" s="57">
        <v>4.61249999999998</v>
      </c>
      <c r="AC43" s="57">
        <v>7.58499999999999</v>
      </c>
      <c r="AD43" s="57">
        <v>7.86499999999998</v>
      </c>
      <c r="AE43" s="57">
        <v>8.10000000000001</v>
      </c>
      <c r="AF43">
        <v>8.77250000000001</v>
      </c>
      <c r="AG43">
        <v>13.785</v>
      </c>
      <c r="AH43" s="57">
        <v>20.0725</v>
      </c>
      <c r="AI43" s="57">
        <v>21.985</v>
      </c>
      <c r="AJ43" s="57">
        <v>22.2175</v>
      </c>
      <c r="AK43" s="57">
        <v>23.5225</v>
      </c>
      <c r="AL43" s="57">
        <v>24.0075</v>
      </c>
      <c r="AM43" s="57">
        <v>29.7925</v>
      </c>
      <c r="AN43" s="57">
        <v>30.3175</v>
      </c>
      <c r="AO43" s="57">
        <v>31.0175</v>
      </c>
      <c r="AP43">
        <v>32.7325</v>
      </c>
      <c r="AQ43">
        <v>33.6875</v>
      </c>
      <c r="AR43">
        <v>35.08</v>
      </c>
      <c r="AS43">
        <v>35.5275</v>
      </c>
      <c r="AT43">
        <v>35.84</v>
      </c>
      <c r="AU43">
        <v>35.4925</v>
      </c>
      <c r="AV43">
        <v>35.355</v>
      </c>
      <c r="AW43">
        <v>34.6575</v>
      </c>
      <c r="AX43">
        <v>34.0275</v>
      </c>
      <c r="AY43">
        <v>33.2675</v>
      </c>
      <c r="AZ43">
        <v>32.8525</v>
      </c>
      <c r="BA43">
        <v>34.03</v>
      </c>
      <c r="BB43" s="57">
        <v>33.9075</v>
      </c>
      <c r="BC43" s="57">
        <v>34.5925</v>
      </c>
      <c r="BD43">
        <v>35.9725</v>
      </c>
      <c r="BE43" s="57">
        <v>34.695</v>
      </c>
      <c r="BF43" s="57">
        <v>35.975</v>
      </c>
      <c r="BG43" s="57">
        <v>36.575</v>
      </c>
      <c r="BH43" s="57">
        <v>38.1</v>
      </c>
      <c r="BI43" s="57">
        <v>37.4725</v>
      </c>
      <c r="BJ43" s="57">
        <v>38.752775</v>
      </c>
      <c r="BK43" s="57">
        <v>37.3125</v>
      </c>
      <c r="BL43">
        <v>38.4325</v>
      </c>
      <c r="BM43" s="57">
        <v>37.835</v>
      </c>
      <c r="BN43" s="57">
        <v>37.68</v>
      </c>
      <c r="BO43" s="57">
        <v>38.09</v>
      </c>
    </row>
    <row r="44" ht="15.95" customHeight="1" spans="1:67">
      <c r="A44" s="49">
        <v>20</v>
      </c>
      <c r="B44" s="14">
        <v>-113.7625</v>
      </c>
      <c r="C44" s="14">
        <v>-113.2675</v>
      </c>
      <c r="D44" s="14">
        <f t="shared" si="4"/>
        <v>-113.515</v>
      </c>
      <c r="E44" s="14">
        <v>-75.82</v>
      </c>
      <c r="F44" s="14">
        <v>-76.2925</v>
      </c>
      <c r="G44" s="14">
        <f t="shared" si="5"/>
        <v>-0.472500000000011</v>
      </c>
      <c r="H44" s="14">
        <f t="shared" si="6"/>
        <v>37.695</v>
      </c>
      <c r="I44" s="14">
        <f t="shared" si="7"/>
        <v>37.2225</v>
      </c>
      <c r="J44" s="56"/>
      <c r="L44" s="56"/>
      <c r="M44" s="56"/>
      <c r="S44" s="56"/>
      <c r="T44" s="57">
        <v>1.07249999999998</v>
      </c>
      <c r="U44" s="57">
        <v>2.87749999999998</v>
      </c>
      <c r="V44" s="57">
        <v>2.83750000000003</v>
      </c>
      <c r="W44" s="57">
        <v>3.28500000000001</v>
      </c>
      <c r="X44">
        <v>3.41499999999998</v>
      </c>
      <c r="Y44">
        <v>3.9175</v>
      </c>
      <c r="Z44">
        <v>4.11</v>
      </c>
      <c r="AA44">
        <v>5.04499999999999</v>
      </c>
      <c r="AB44" s="57">
        <v>4.61499999999999</v>
      </c>
      <c r="AC44" s="57">
        <v>7.41</v>
      </c>
      <c r="AD44" s="57">
        <v>7.70499999999998</v>
      </c>
      <c r="AE44" s="57">
        <v>7.97750000000001</v>
      </c>
      <c r="AF44">
        <v>8.55000000000001</v>
      </c>
      <c r="AG44">
        <v>13.335</v>
      </c>
      <c r="AH44" s="57">
        <v>19.495</v>
      </c>
      <c r="AI44" s="57">
        <v>21.47</v>
      </c>
      <c r="AJ44" s="57">
        <v>21.675</v>
      </c>
      <c r="AK44" s="57">
        <v>22.975</v>
      </c>
      <c r="AL44" s="57">
        <v>23.4275</v>
      </c>
      <c r="AM44" s="57">
        <v>29.215</v>
      </c>
      <c r="AN44" s="57">
        <v>29.665</v>
      </c>
      <c r="AO44" s="57">
        <v>30.42</v>
      </c>
      <c r="AP44">
        <v>32.13</v>
      </c>
      <c r="AQ44">
        <v>33.045</v>
      </c>
      <c r="AR44">
        <v>34.5225</v>
      </c>
      <c r="AS44">
        <v>34.945</v>
      </c>
      <c r="AT44">
        <v>35.2475</v>
      </c>
      <c r="AU44">
        <v>34.9425</v>
      </c>
      <c r="AV44">
        <v>34.875</v>
      </c>
      <c r="AW44">
        <v>34.2525</v>
      </c>
      <c r="AX44">
        <v>33.73</v>
      </c>
      <c r="AY44">
        <v>33.0125</v>
      </c>
      <c r="AZ44">
        <v>32.5875</v>
      </c>
      <c r="BA44">
        <v>33.7525</v>
      </c>
      <c r="BB44" s="57">
        <v>33.65</v>
      </c>
      <c r="BC44" s="57">
        <v>34.31</v>
      </c>
      <c r="BD44">
        <v>36.07</v>
      </c>
      <c r="BE44" s="57">
        <v>34.4</v>
      </c>
      <c r="BF44" s="57">
        <v>35.25</v>
      </c>
      <c r="BG44" s="57">
        <v>35.83</v>
      </c>
      <c r="BH44" s="57">
        <v>37.105</v>
      </c>
      <c r="BI44" s="57">
        <v>36.5475</v>
      </c>
      <c r="BJ44" s="57">
        <v>37.823625</v>
      </c>
      <c r="BK44" s="57">
        <v>36.2275</v>
      </c>
      <c r="BL44">
        <v>37.3325</v>
      </c>
      <c r="BM44" s="57">
        <v>37.5025</v>
      </c>
      <c r="BN44" s="57">
        <v>37.2575</v>
      </c>
      <c r="BO44" s="57">
        <v>37.695</v>
      </c>
    </row>
    <row r="45" ht="15.95" customHeight="1" spans="1:67">
      <c r="A45" s="49">
        <v>20.5</v>
      </c>
      <c r="B45" s="14">
        <v>-118.1275</v>
      </c>
      <c r="C45" s="14">
        <v>-117.6575</v>
      </c>
      <c r="D45" s="14">
        <f t="shared" si="4"/>
        <v>-117.8925</v>
      </c>
      <c r="E45" s="14">
        <v>-80.1225</v>
      </c>
      <c r="F45" s="14">
        <v>-80.5925</v>
      </c>
      <c r="G45" s="14">
        <f t="shared" si="5"/>
        <v>-0.469999999999999</v>
      </c>
      <c r="H45" s="14">
        <f t="shared" si="6"/>
        <v>37.77</v>
      </c>
      <c r="I45" s="14">
        <f t="shared" si="7"/>
        <v>37.3</v>
      </c>
      <c r="J45" s="56"/>
      <c r="L45" s="56"/>
      <c r="M45" s="56"/>
      <c r="S45" s="56"/>
      <c r="T45" s="57">
        <v>0.969999999999985</v>
      </c>
      <c r="U45" s="57">
        <v>2.63999999999999</v>
      </c>
      <c r="V45" s="57">
        <v>2.76500000000003</v>
      </c>
      <c r="W45" s="57">
        <v>3.22000000000001</v>
      </c>
      <c r="X45">
        <v>3.62249999999997</v>
      </c>
      <c r="Y45">
        <v>4.13</v>
      </c>
      <c r="Z45">
        <v>4.49249999999999</v>
      </c>
      <c r="AA45">
        <v>5.38124999999999</v>
      </c>
      <c r="AB45" s="57">
        <v>5.04499999999999</v>
      </c>
      <c r="AC45" s="57">
        <v>7.705</v>
      </c>
      <c r="AD45" s="57">
        <v>8.04499999999999</v>
      </c>
      <c r="AE45" s="57">
        <v>8.3425</v>
      </c>
      <c r="AF45">
        <v>8.78250000000001</v>
      </c>
      <c r="AG45">
        <v>13.3725</v>
      </c>
      <c r="AH45" s="57">
        <v>19.3825</v>
      </c>
      <c r="AI45" s="57">
        <v>21.32</v>
      </c>
      <c r="AJ45" s="57">
        <v>21.5175</v>
      </c>
      <c r="AK45" s="57">
        <v>22.7625</v>
      </c>
      <c r="AL45" s="57">
        <v>23.115</v>
      </c>
      <c r="AM45" s="57">
        <v>28.87</v>
      </c>
      <c r="AN45" s="57">
        <v>29.2175</v>
      </c>
      <c r="AO45" s="57">
        <v>30.0775</v>
      </c>
      <c r="AP45">
        <v>31.8275</v>
      </c>
      <c r="AQ45">
        <v>32.5325</v>
      </c>
      <c r="AR45">
        <v>34.135</v>
      </c>
      <c r="AS45">
        <v>34.505</v>
      </c>
      <c r="AT45">
        <v>34.8125</v>
      </c>
      <c r="AU45">
        <v>34.6225</v>
      </c>
      <c r="AV45">
        <v>34.72</v>
      </c>
      <c r="AW45">
        <v>34.28</v>
      </c>
      <c r="AX45">
        <v>33.8925</v>
      </c>
      <c r="AY45">
        <v>33.2</v>
      </c>
      <c r="AZ45">
        <v>32.8375</v>
      </c>
      <c r="BA45">
        <v>34.055</v>
      </c>
      <c r="BB45" s="57">
        <v>33.9575</v>
      </c>
      <c r="BC45" s="57">
        <v>34.5725</v>
      </c>
      <c r="BD45">
        <v>35.6875</v>
      </c>
      <c r="BE45" s="57">
        <v>34.6175</v>
      </c>
      <c r="BF45" s="57">
        <v>34.9375</v>
      </c>
      <c r="BG45" s="57">
        <v>35.4975</v>
      </c>
      <c r="BH45" s="57">
        <v>36.375</v>
      </c>
      <c r="BI45" s="57">
        <v>35.9375</v>
      </c>
      <c r="BJ45" s="57">
        <v>37.205325</v>
      </c>
      <c r="BK45" s="57">
        <v>36.035</v>
      </c>
      <c r="BL45">
        <v>37.1325</v>
      </c>
      <c r="BM45" s="57">
        <v>37.6775</v>
      </c>
      <c r="BN45" s="57">
        <v>37.3525</v>
      </c>
      <c r="BO45" s="57">
        <v>37.77</v>
      </c>
    </row>
    <row r="46" ht="15.95" customHeight="1" spans="1:67">
      <c r="A46" s="49">
        <v>21</v>
      </c>
      <c r="B46" s="14">
        <v>-117.2775</v>
      </c>
      <c r="C46" s="14">
        <v>-116.835</v>
      </c>
      <c r="D46" s="14">
        <f t="shared" si="4"/>
        <v>-117.05625</v>
      </c>
      <c r="E46" s="14">
        <v>-79.4125</v>
      </c>
      <c r="F46" s="14">
        <v>-79.9475</v>
      </c>
      <c r="G46" s="14">
        <f t="shared" si="5"/>
        <v>-0.535000000000011</v>
      </c>
      <c r="H46" s="14">
        <f t="shared" si="6"/>
        <v>37.64375</v>
      </c>
      <c r="I46" s="14">
        <f t="shared" si="7"/>
        <v>37.10875</v>
      </c>
      <c r="J46" s="56"/>
      <c r="L46" s="56"/>
      <c r="M46" s="56"/>
      <c r="S46" s="56"/>
      <c r="T46" s="57">
        <v>0.888749999999987</v>
      </c>
      <c r="U46" s="57">
        <v>2.49124999999999</v>
      </c>
      <c r="V46" s="57">
        <v>2.69375000000004</v>
      </c>
      <c r="W46" s="57">
        <v>3.25625000000002</v>
      </c>
      <c r="X46">
        <v>3.79624999999999</v>
      </c>
      <c r="Y46">
        <v>4.32125000000001</v>
      </c>
      <c r="Z46">
        <v>4.71375</v>
      </c>
      <c r="AA46">
        <v>5.24874999999999</v>
      </c>
      <c r="AB46" s="57">
        <v>5.38124999999999</v>
      </c>
      <c r="AC46" s="57">
        <v>7.93625</v>
      </c>
      <c r="AD46" s="57">
        <v>8.29374999999999</v>
      </c>
      <c r="AE46" s="57">
        <v>8.61625000000001</v>
      </c>
      <c r="AF46">
        <v>8.91875000000002</v>
      </c>
      <c r="AG46">
        <v>13.32125</v>
      </c>
      <c r="AH46" s="57">
        <v>19.11625</v>
      </c>
      <c r="AI46" s="57">
        <v>21.05125</v>
      </c>
      <c r="AJ46" s="57">
        <v>21.23625</v>
      </c>
      <c r="AK46" s="57">
        <v>22.49625</v>
      </c>
      <c r="AL46" s="57">
        <v>22.68625</v>
      </c>
      <c r="AM46" s="57">
        <v>28.35625</v>
      </c>
      <c r="AN46" s="57">
        <v>28.73625</v>
      </c>
      <c r="AO46" s="57">
        <v>29.56375</v>
      </c>
      <c r="AP46">
        <v>31.34875</v>
      </c>
      <c r="AQ46">
        <v>31.89875</v>
      </c>
      <c r="AR46">
        <v>33.67125</v>
      </c>
      <c r="AS46">
        <v>33.97375</v>
      </c>
      <c r="AT46">
        <v>34.26375</v>
      </c>
      <c r="AU46">
        <v>34.16875</v>
      </c>
      <c r="AV46">
        <v>34.39125</v>
      </c>
      <c r="AW46">
        <v>34.13125</v>
      </c>
      <c r="AX46">
        <v>33.78875</v>
      </c>
      <c r="AY46">
        <v>33.14375</v>
      </c>
      <c r="AZ46">
        <v>32.83875</v>
      </c>
      <c r="BA46">
        <v>34.08875</v>
      </c>
      <c r="BB46" s="57">
        <v>33.98125</v>
      </c>
      <c r="BC46" s="57">
        <v>34.57125</v>
      </c>
      <c r="BD46">
        <v>35.75375</v>
      </c>
      <c r="BE46" s="57">
        <v>34.60125</v>
      </c>
      <c r="BF46" s="57">
        <v>34.89125</v>
      </c>
      <c r="BG46" s="57">
        <v>35.43125</v>
      </c>
      <c r="BH46" s="57">
        <v>36.11125</v>
      </c>
      <c r="BI46" s="57">
        <v>35.72125</v>
      </c>
      <c r="BJ46" s="57">
        <v>36.96625</v>
      </c>
      <c r="BK46" s="57">
        <v>35.94625</v>
      </c>
      <c r="BL46">
        <v>37.03375</v>
      </c>
      <c r="BM46" s="57">
        <v>37.59875</v>
      </c>
      <c r="BN46" s="57">
        <v>37.21625</v>
      </c>
      <c r="BO46" s="57">
        <v>37.64375</v>
      </c>
    </row>
    <row r="47" ht="15.95" customHeight="1" spans="1:67">
      <c r="A47" s="49">
        <v>21.5</v>
      </c>
      <c r="B47" s="14">
        <v>-113.76</v>
      </c>
      <c r="C47" s="14">
        <v>-113.3325</v>
      </c>
      <c r="D47" s="14">
        <f t="shared" si="4"/>
        <v>-113.54625</v>
      </c>
      <c r="E47" s="14">
        <v>-76.7675</v>
      </c>
      <c r="F47" s="14">
        <v>-77.305</v>
      </c>
      <c r="G47" s="14">
        <f t="shared" si="5"/>
        <v>-0.537500000000009</v>
      </c>
      <c r="H47" s="14">
        <f t="shared" si="6"/>
        <v>36.77875</v>
      </c>
      <c r="I47" s="14">
        <f t="shared" si="7"/>
        <v>36.24125</v>
      </c>
      <c r="J47" s="56"/>
      <c r="L47" s="56"/>
      <c r="M47" s="56"/>
      <c r="S47" s="56"/>
      <c r="T47" s="57">
        <v>0.856249999999974</v>
      </c>
      <c r="U47" s="57">
        <v>2.33874999999999</v>
      </c>
      <c r="V47" s="57">
        <v>2.56375000000003</v>
      </c>
      <c r="W47" s="57">
        <v>3.12875000000001</v>
      </c>
      <c r="X47">
        <v>3.69124999999998</v>
      </c>
      <c r="Y47">
        <v>4.21375</v>
      </c>
      <c r="Z47">
        <v>4.61875000000001</v>
      </c>
      <c r="AA47">
        <v>5.35124999999999</v>
      </c>
      <c r="AB47" s="57">
        <v>5.24874999999999</v>
      </c>
      <c r="AC47" s="57">
        <v>7.62875</v>
      </c>
      <c r="AD47" s="57">
        <v>7.96874999999999</v>
      </c>
      <c r="AE47" s="57">
        <v>8.27375000000001</v>
      </c>
      <c r="AF47">
        <v>8.56625000000001</v>
      </c>
      <c r="AG47">
        <v>12.75125</v>
      </c>
      <c r="AH47" s="57">
        <v>18.34625</v>
      </c>
      <c r="AI47" s="57">
        <v>20.28625</v>
      </c>
      <c r="AJ47" s="57">
        <v>20.47375</v>
      </c>
      <c r="AK47" s="57">
        <v>21.72625</v>
      </c>
      <c r="AL47" s="57">
        <v>21.88875</v>
      </c>
      <c r="AM47" s="57">
        <v>27.41875</v>
      </c>
      <c r="AN47" s="57">
        <v>27.75375</v>
      </c>
      <c r="AO47" s="57">
        <v>28.57625</v>
      </c>
      <c r="AP47">
        <v>30.43625</v>
      </c>
      <c r="AQ47">
        <v>30.94625</v>
      </c>
      <c r="AR47">
        <v>32.76875</v>
      </c>
      <c r="AS47">
        <v>33.06125</v>
      </c>
      <c r="AT47">
        <v>33.33625</v>
      </c>
      <c r="AU47">
        <v>33.23875</v>
      </c>
      <c r="AV47">
        <v>33.49375</v>
      </c>
      <c r="AW47">
        <v>33.21625</v>
      </c>
      <c r="AX47">
        <v>32.94375</v>
      </c>
      <c r="AY47">
        <v>32.33375</v>
      </c>
      <c r="AZ47">
        <v>32.05625</v>
      </c>
      <c r="BA47">
        <v>33.30375</v>
      </c>
      <c r="BB47" s="57">
        <v>33.12875</v>
      </c>
      <c r="BC47" s="57">
        <v>33.73625</v>
      </c>
      <c r="BD47">
        <v>34.89625</v>
      </c>
      <c r="BE47" s="57">
        <v>33.72125</v>
      </c>
      <c r="BF47" s="57">
        <v>33.98125</v>
      </c>
      <c r="BG47" s="57">
        <v>34.50125</v>
      </c>
      <c r="BH47" s="57">
        <v>35.13125</v>
      </c>
      <c r="BI47" s="57">
        <v>34.72875</v>
      </c>
      <c r="BJ47" s="57">
        <v>35.94055</v>
      </c>
      <c r="BK47" s="57">
        <v>35.10875</v>
      </c>
      <c r="BL47">
        <v>36.17125</v>
      </c>
      <c r="BM47" s="57">
        <v>36.76625</v>
      </c>
      <c r="BN47" s="57">
        <v>36.33125</v>
      </c>
      <c r="BO47" s="57">
        <v>36.77875</v>
      </c>
    </row>
    <row r="48" ht="15.95" customHeight="1" spans="1:67">
      <c r="A48" s="49">
        <v>22</v>
      </c>
      <c r="B48" s="14">
        <v>-109.4375</v>
      </c>
      <c r="C48" s="14">
        <v>-109.03</v>
      </c>
      <c r="D48" s="14">
        <f t="shared" si="4"/>
        <v>-109.23375</v>
      </c>
      <c r="E48" s="14">
        <v>-73.01</v>
      </c>
      <c r="F48" s="14">
        <v>-73.565</v>
      </c>
      <c r="G48" s="14">
        <f t="shared" si="5"/>
        <v>-0.555000000000007</v>
      </c>
      <c r="H48" s="14">
        <f t="shared" si="6"/>
        <v>36.22375</v>
      </c>
      <c r="I48" s="14">
        <f t="shared" si="7"/>
        <v>35.66875</v>
      </c>
      <c r="J48" s="56"/>
      <c r="L48" s="56"/>
      <c r="M48" s="56"/>
      <c r="S48" s="56"/>
      <c r="T48" s="57">
        <v>0.821249999999978</v>
      </c>
      <c r="U48" s="57">
        <v>2.17374999999998</v>
      </c>
      <c r="V48" s="57">
        <v>2.44125000000002</v>
      </c>
      <c r="W48" s="57">
        <v>3.08125000000001</v>
      </c>
      <c r="X48">
        <v>3.71624999999999</v>
      </c>
      <c r="Y48">
        <v>4.28625000000001</v>
      </c>
      <c r="Z48">
        <v>4.74375000000001</v>
      </c>
      <c r="AA48">
        <v>5.40624999999997</v>
      </c>
      <c r="AB48" s="57">
        <v>5.35124999999999</v>
      </c>
      <c r="AC48" s="57">
        <v>7.60374999999999</v>
      </c>
      <c r="AD48" s="57">
        <v>7.93124999999999</v>
      </c>
      <c r="AE48" s="57">
        <v>8.30375000000001</v>
      </c>
      <c r="AF48">
        <v>8.47125000000001</v>
      </c>
      <c r="AG48">
        <v>12.43125</v>
      </c>
      <c r="AH48" s="57">
        <v>17.79375</v>
      </c>
      <c r="AI48" s="57">
        <v>19.71625</v>
      </c>
      <c r="AJ48" s="57">
        <v>19.93125</v>
      </c>
      <c r="AK48" s="57">
        <v>21.16375</v>
      </c>
      <c r="AL48" s="57">
        <v>21.23875</v>
      </c>
      <c r="AM48" s="57">
        <v>26.70125</v>
      </c>
      <c r="AN48" s="57">
        <v>26.89625</v>
      </c>
      <c r="AO48" s="57">
        <v>27.75125</v>
      </c>
      <c r="AP48">
        <v>29.59875</v>
      </c>
      <c r="AQ48">
        <v>30.04875</v>
      </c>
      <c r="AR48">
        <v>31.94875</v>
      </c>
      <c r="AS48">
        <v>32.23625</v>
      </c>
      <c r="AT48">
        <v>32.50625</v>
      </c>
      <c r="AU48">
        <v>32.42875</v>
      </c>
      <c r="AV48">
        <v>32.76125</v>
      </c>
      <c r="AW48">
        <v>32.58875</v>
      </c>
      <c r="AX48">
        <v>32.40625</v>
      </c>
      <c r="AY48">
        <v>31.84625</v>
      </c>
      <c r="AZ48">
        <v>31.57125</v>
      </c>
      <c r="BA48">
        <v>32.82375</v>
      </c>
      <c r="BB48" s="57">
        <v>32.80375</v>
      </c>
      <c r="BC48" s="57">
        <v>33.24125</v>
      </c>
      <c r="BD48">
        <v>34.45375</v>
      </c>
      <c r="BE48" s="57">
        <v>33.21625</v>
      </c>
      <c r="BF48" s="57">
        <v>33.44625</v>
      </c>
      <c r="BG48" s="57">
        <v>33.94625</v>
      </c>
      <c r="BH48" s="57">
        <v>34.41625</v>
      </c>
      <c r="BI48" s="57">
        <v>34.06125</v>
      </c>
      <c r="BJ48" s="57">
        <v>35.23985</v>
      </c>
      <c r="BK48" s="57">
        <v>34.55875</v>
      </c>
      <c r="BL48">
        <v>35.60375</v>
      </c>
      <c r="BM48" s="57">
        <v>36.23875</v>
      </c>
      <c r="BN48" s="57">
        <v>35.72625</v>
      </c>
      <c r="BO48" s="57">
        <v>36.22375</v>
      </c>
    </row>
    <row r="49" ht="15.95" customHeight="1" spans="1:67">
      <c r="A49" s="49">
        <v>22.5</v>
      </c>
      <c r="B49" s="14">
        <v>-102.615</v>
      </c>
      <c r="C49" s="14">
        <v>-102.2125</v>
      </c>
      <c r="D49" s="14">
        <f t="shared" si="4"/>
        <v>-102.41375</v>
      </c>
      <c r="E49" s="14">
        <v>-66.955</v>
      </c>
      <c r="F49" s="14">
        <v>-67.5125</v>
      </c>
      <c r="G49" s="14">
        <f t="shared" si="5"/>
        <v>-0.557500000000033</v>
      </c>
      <c r="H49" s="14">
        <f t="shared" si="6"/>
        <v>35.45875</v>
      </c>
      <c r="I49" s="14">
        <f t="shared" si="7"/>
        <v>34.90125</v>
      </c>
      <c r="J49" s="56"/>
      <c r="L49" s="56"/>
      <c r="M49" s="56"/>
      <c r="S49" s="56"/>
      <c r="T49" s="57">
        <v>0.786249999999967</v>
      </c>
      <c r="U49" s="57">
        <v>2.02624999999998</v>
      </c>
      <c r="V49" s="57">
        <v>2.32625000000002</v>
      </c>
      <c r="W49" s="57">
        <v>3.02625000000002</v>
      </c>
      <c r="X49">
        <v>3.69874999999998</v>
      </c>
      <c r="Y49">
        <v>4.30375000000001</v>
      </c>
      <c r="Z49">
        <v>4.80374999999999</v>
      </c>
      <c r="AA49">
        <v>5.10624999999999</v>
      </c>
      <c r="AB49" s="57">
        <v>5.40624999999997</v>
      </c>
      <c r="AC49" s="57">
        <v>7.51624999999999</v>
      </c>
      <c r="AD49" s="57">
        <v>7.85374999999999</v>
      </c>
      <c r="AE49" s="57">
        <v>8.24625</v>
      </c>
      <c r="AF49">
        <v>8.32875</v>
      </c>
      <c r="AG49">
        <v>12.03125</v>
      </c>
      <c r="AH49" s="57">
        <v>17.16375</v>
      </c>
      <c r="AI49" s="57">
        <v>19.09125</v>
      </c>
      <c r="AJ49" s="57">
        <v>19.29375</v>
      </c>
      <c r="AK49" s="57">
        <v>20.52375</v>
      </c>
      <c r="AL49" s="57">
        <v>20.53875</v>
      </c>
      <c r="AM49" s="57">
        <v>25.81125</v>
      </c>
      <c r="AN49" s="57">
        <v>25.95875</v>
      </c>
      <c r="AO49" s="57">
        <v>26.80625</v>
      </c>
      <c r="AP49">
        <v>28.63125</v>
      </c>
      <c r="AQ49">
        <v>29.08375</v>
      </c>
      <c r="AR49">
        <v>31.02875</v>
      </c>
      <c r="AS49">
        <v>31.31375</v>
      </c>
      <c r="AT49">
        <v>31.54625</v>
      </c>
      <c r="AU49">
        <v>31.53375</v>
      </c>
      <c r="AV49">
        <v>31.83625</v>
      </c>
      <c r="AW49">
        <v>31.81375</v>
      </c>
      <c r="AX49">
        <v>31.71375</v>
      </c>
      <c r="AY49">
        <v>31.19375</v>
      </c>
      <c r="AZ49">
        <v>30.86875</v>
      </c>
      <c r="BA49">
        <v>32.20875</v>
      </c>
      <c r="BB49" s="57">
        <v>32.17875</v>
      </c>
      <c r="BC49" s="57">
        <v>32.56875</v>
      </c>
      <c r="BD49">
        <v>33.85375</v>
      </c>
      <c r="BE49" s="57">
        <v>32.57625</v>
      </c>
      <c r="BF49" s="57">
        <v>32.77625</v>
      </c>
      <c r="BG49" s="57">
        <v>33.25625</v>
      </c>
      <c r="BH49" s="57">
        <v>33.71875</v>
      </c>
      <c r="BI49" s="57">
        <v>33.47875</v>
      </c>
      <c r="BJ49" s="57">
        <v>34.62415</v>
      </c>
      <c r="BK49" s="57">
        <v>33.87125</v>
      </c>
      <c r="BL49">
        <v>34.89625</v>
      </c>
      <c r="BM49" s="57">
        <v>35.51625</v>
      </c>
      <c r="BN49" s="57">
        <v>34.99375</v>
      </c>
      <c r="BO49" s="57">
        <v>35.45875</v>
      </c>
    </row>
    <row r="50" ht="15.95" customHeight="1" spans="1:67">
      <c r="A50" s="49">
        <v>23</v>
      </c>
      <c r="B50" s="14">
        <v>-94.9225</v>
      </c>
      <c r="C50" s="14">
        <v>-94.48</v>
      </c>
      <c r="D50" s="14">
        <f t="shared" si="4"/>
        <v>-94.70125</v>
      </c>
      <c r="E50" s="14">
        <v>-60.5175</v>
      </c>
      <c r="F50" s="14">
        <v>-61.115</v>
      </c>
      <c r="G50" s="14">
        <f t="shared" si="5"/>
        <v>-0.597500000000025</v>
      </c>
      <c r="H50" s="14">
        <f t="shared" si="6"/>
        <v>34.18375</v>
      </c>
      <c r="I50" s="14">
        <f t="shared" si="7"/>
        <v>33.58625</v>
      </c>
      <c r="J50" s="56"/>
      <c r="L50" s="56"/>
      <c r="M50" s="56"/>
      <c r="S50" s="56"/>
      <c r="T50" s="57">
        <v>0.796249999999986</v>
      </c>
      <c r="U50" s="57">
        <v>1.94874999999999</v>
      </c>
      <c r="V50" s="57">
        <v>2.18875000000003</v>
      </c>
      <c r="W50" s="57">
        <v>2.87875000000001</v>
      </c>
      <c r="X50">
        <v>3.50624999999998</v>
      </c>
      <c r="Y50">
        <v>4.10625000000002</v>
      </c>
      <c r="Z50">
        <v>4.59375</v>
      </c>
      <c r="AA50">
        <v>5.11124999999998</v>
      </c>
      <c r="AB50" s="57">
        <v>5.10624999999999</v>
      </c>
      <c r="AC50" s="57">
        <v>7.03125</v>
      </c>
      <c r="AD50" s="57">
        <v>7.35875</v>
      </c>
      <c r="AE50" s="57">
        <v>7.70125000000002</v>
      </c>
      <c r="AF50">
        <v>7.80375000000001</v>
      </c>
      <c r="AG50">
        <v>11.27375</v>
      </c>
      <c r="AH50" s="57">
        <v>16.16125</v>
      </c>
      <c r="AI50" s="57">
        <v>18.12375</v>
      </c>
      <c r="AJ50" s="57">
        <v>18.34125</v>
      </c>
      <c r="AK50" s="57">
        <v>19.57125</v>
      </c>
      <c r="AL50" s="57">
        <v>19.57875</v>
      </c>
      <c r="AM50" s="57">
        <v>24.63125</v>
      </c>
      <c r="AN50" s="57">
        <v>24.75375</v>
      </c>
      <c r="AO50" s="57">
        <v>25.60375</v>
      </c>
      <c r="AP50">
        <v>27.44375</v>
      </c>
      <c r="AQ50">
        <v>27.91875</v>
      </c>
      <c r="AR50">
        <v>29.86125</v>
      </c>
      <c r="AS50">
        <v>30.15125</v>
      </c>
      <c r="AT50">
        <v>30.38125</v>
      </c>
      <c r="AU50">
        <v>30.32125</v>
      </c>
      <c r="AV50">
        <v>30.58625</v>
      </c>
      <c r="AW50">
        <v>30.52125</v>
      </c>
      <c r="AX50">
        <v>30.44875</v>
      </c>
      <c r="AY50">
        <v>29.96125</v>
      </c>
      <c r="AZ50">
        <v>29.60125</v>
      </c>
      <c r="BA50">
        <v>30.96375</v>
      </c>
      <c r="BB50" s="57">
        <v>30.84375</v>
      </c>
      <c r="BC50" s="57">
        <v>31.23875</v>
      </c>
      <c r="BD50">
        <v>32.48625</v>
      </c>
      <c r="BE50" s="57">
        <v>31.27125</v>
      </c>
      <c r="BF50" s="57">
        <v>31.44125</v>
      </c>
      <c r="BG50" s="57">
        <v>31.90125</v>
      </c>
      <c r="BH50" s="57">
        <v>32.47375</v>
      </c>
      <c r="BI50" s="57">
        <v>32.11375</v>
      </c>
      <c r="BJ50" s="57">
        <v>33.22595</v>
      </c>
      <c r="BK50" s="57">
        <v>32.59625</v>
      </c>
      <c r="BL50">
        <v>33.60375</v>
      </c>
      <c r="BM50" s="57">
        <v>34.22375</v>
      </c>
      <c r="BN50" s="57">
        <v>33.72125</v>
      </c>
      <c r="BO50" s="57">
        <v>34.18375</v>
      </c>
    </row>
    <row r="51" ht="15.95" customHeight="1" spans="1:67">
      <c r="A51" s="49">
        <v>23.5</v>
      </c>
      <c r="B51" s="14">
        <v>-87.665</v>
      </c>
      <c r="C51" s="14">
        <v>-87.2225</v>
      </c>
      <c r="D51" s="14">
        <f t="shared" si="4"/>
        <v>-87.44375</v>
      </c>
      <c r="E51" s="14">
        <v>-54.1975</v>
      </c>
      <c r="F51" s="14">
        <v>-54.7975</v>
      </c>
      <c r="G51" s="14">
        <f t="shared" si="5"/>
        <v>-0.600000000000023</v>
      </c>
      <c r="H51" s="14">
        <f t="shared" si="6"/>
        <v>33.24625</v>
      </c>
      <c r="I51" s="14">
        <f t="shared" si="7"/>
        <v>32.64625</v>
      </c>
      <c r="J51" s="56"/>
      <c r="L51" s="56"/>
      <c r="M51" s="56"/>
      <c r="S51" s="56"/>
      <c r="T51" s="57">
        <v>0.738749999999968</v>
      </c>
      <c r="U51" s="57">
        <v>1.79624999999999</v>
      </c>
      <c r="V51" s="57">
        <v>2.08125000000003</v>
      </c>
      <c r="W51" s="57">
        <v>2.76875000000001</v>
      </c>
      <c r="X51">
        <v>3.50124999999997</v>
      </c>
      <c r="Y51">
        <v>4.07375</v>
      </c>
      <c r="Z51">
        <v>4.58125</v>
      </c>
      <c r="AA51">
        <v>4.35249999999999</v>
      </c>
      <c r="AB51" s="57">
        <v>5.11124999999998</v>
      </c>
      <c r="AC51" s="57">
        <v>6.92375</v>
      </c>
      <c r="AD51" s="57">
        <v>7.24374999999999</v>
      </c>
      <c r="AE51" s="57">
        <v>7.58125000000001</v>
      </c>
      <c r="AF51">
        <v>7.60875</v>
      </c>
      <c r="AG51">
        <v>10.82375</v>
      </c>
      <c r="AH51" s="57">
        <v>15.50375</v>
      </c>
      <c r="AI51" s="57">
        <v>17.40875</v>
      </c>
      <c r="AJ51" s="57">
        <v>17.64625</v>
      </c>
      <c r="AK51" s="57">
        <v>18.36375</v>
      </c>
      <c r="AL51" s="57">
        <v>18.79375</v>
      </c>
      <c r="AM51" s="57">
        <v>23.63625</v>
      </c>
      <c r="AN51" s="57">
        <v>23.72125</v>
      </c>
      <c r="AO51" s="57">
        <v>24.56375</v>
      </c>
      <c r="AP51">
        <v>26.42125</v>
      </c>
      <c r="AQ51">
        <v>26.83625</v>
      </c>
      <c r="AR51">
        <v>28.79875</v>
      </c>
      <c r="AS51">
        <v>29.10875</v>
      </c>
      <c r="AT51">
        <v>29.29875</v>
      </c>
      <c r="AU51">
        <v>29.26625</v>
      </c>
      <c r="AV51">
        <v>29.60875</v>
      </c>
      <c r="AW51">
        <v>29.57375</v>
      </c>
      <c r="AX51">
        <v>29.54125</v>
      </c>
      <c r="AY51">
        <v>29.10125</v>
      </c>
      <c r="AZ51">
        <v>28.72875</v>
      </c>
      <c r="BA51">
        <v>30.11625</v>
      </c>
      <c r="BB51" s="57">
        <v>29.95625</v>
      </c>
      <c r="BC51" s="57">
        <v>30.35625</v>
      </c>
      <c r="BD51">
        <v>31.61375</v>
      </c>
      <c r="BE51" s="57">
        <v>30.40125</v>
      </c>
      <c r="BF51" s="57">
        <v>30.54125</v>
      </c>
      <c r="BG51" s="57">
        <v>30.98125</v>
      </c>
      <c r="BH51" s="57">
        <v>31.49375</v>
      </c>
      <c r="BI51" s="57">
        <v>31.13125</v>
      </c>
      <c r="BJ51" s="57">
        <v>32.21025</v>
      </c>
      <c r="BK51" s="57">
        <v>31.67375</v>
      </c>
      <c r="BL51">
        <v>32.67625</v>
      </c>
      <c r="BM51" s="57">
        <v>33.32125</v>
      </c>
      <c r="BN51" s="57">
        <v>32.81125</v>
      </c>
      <c r="BO51" s="57">
        <v>33.24625</v>
      </c>
    </row>
    <row r="52" ht="15.95" customHeight="1" spans="1:67">
      <c r="A52" s="49">
        <v>24</v>
      </c>
      <c r="B52" s="14">
        <v>-82.5225</v>
      </c>
      <c r="C52" s="14">
        <v>-82.0125</v>
      </c>
      <c r="D52" s="14">
        <f t="shared" si="4"/>
        <v>-82.2675</v>
      </c>
      <c r="E52" s="14">
        <v>-50.8975</v>
      </c>
      <c r="F52" s="14">
        <v>-51.455</v>
      </c>
      <c r="G52" s="14">
        <f t="shared" si="5"/>
        <v>-0.557500000000026</v>
      </c>
      <c r="H52" s="14">
        <f t="shared" si="6"/>
        <v>31.37</v>
      </c>
      <c r="I52" s="14">
        <f t="shared" si="7"/>
        <v>30.8125</v>
      </c>
      <c r="J52" s="56"/>
      <c r="L52" s="56"/>
      <c r="M52" s="56"/>
      <c r="S52" s="56"/>
      <c r="T52" s="57">
        <v>0.852499999999964</v>
      </c>
      <c r="U52" s="57">
        <v>1.77249999999999</v>
      </c>
      <c r="V52" s="57">
        <v>1.90750000000003</v>
      </c>
      <c r="W52" s="57">
        <v>2.46000000000001</v>
      </c>
      <c r="X52">
        <v>3.01249999999997</v>
      </c>
      <c r="Y52">
        <v>3.48500000000001</v>
      </c>
      <c r="Z52">
        <v>3.95999999999999</v>
      </c>
      <c r="AA52">
        <v>3.79624999999999</v>
      </c>
      <c r="AB52" s="57">
        <v>4.35249999999999</v>
      </c>
      <c r="AC52" s="57">
        <v>5.90000000000001</v>
      </c>
      <c r="AD52" s="57">
        <v>6.18249999999999</v>
      </c>
      <c r="AE52" s="57">
        <v>6.43500000000002</v>
      </c>
      <c r="AF52">
        <v>6.5925</v>
      </c>
      <c r="AG52">
        <v>9.625</v>
      </c>
      <c r="AH52" s="57">
        <v>14.0375</v>
      </c>
      <c r="AI52" s="57">
        <v>16.0625</v>
      </c>
      <c r="AJ52" s="57">
        <v>16.2825</v>
      </c>
      <c r="AK52" s="57">
        <v>16.9675</v>
      </c>
      <c r="AL52" s="57">
        <v>17.4125</v>
      </c>
      <c r="AM52" s="57">
        <v>22.2125</v>
      </c>
      <c r="AN52" s="57">
        <v>22.15</v>
      </c>
      <c r="AO52" s="57">
        <v>22.9225</v>
      </c>
      <c r="AP52">
        <v>24.845</v>
      </c>
      <c r="AQ52">
        <v>25.435</v>
      </c>
      <c r="AR52">
        <v>27.3075</v>
      </c>
      <c r="AS52">
        <v>27.66</v>
      </c>
      <c r="AT52">
        <v>27.8425</v>
      </c>
      <c r="AU52">
        <v>27.6525</v>
      </c>
      <c r="AV52">
        <v>27.8875</v>
      </c>
      <c r="AW52">
        <v>27.6525</v>
      </c>
      <c r="AX52">
        <v>27.555</v>
      </c>
      <c r="AY52">
        <v>27.1975</v>
      </c>
      <c r="AZ52">
        <v>26.71</v>
      </c>
      <c r="BA52">
        <v>28.115</v>
      </c>
      <c r="BB52" s="57">
        <v>27.78</v>
      </c>
      <c r="BC52" s="57">
        <v>28.24</v>
      </c>
      <c r="BD52">
        <v>29.3325</v>
      </c>
      <c r="BE52" s="57">
        <v>28.315</v>
      </c>
      <c r="BF52" s="57">
        <v>28.425</v>
      </c>
      <c r="BG52" s="57">
        <v>28.845</v>
      </c>
      <c r="BH52" s="57">
        <v>29.3925</v>
      </c>
      <c r="BI52" s="57">
        <v>28.9775</v>
      </c>
      <c r="BJ52" s="57">
        <v>30.0233</v>
      </c>
      <c r="BK52" s="57">
        <v>29.6525</v>
      </c>
      <c r="BL52">
        <v>30.7275</v>
      </c>
      <c r="BM52" s="57">
        <v>31.345</v>
      </c>
      <c r="BN52" s="57">
        <v>30.955</v>
      </c>
      <c r="BO52" s="57">
        <v>31.37</v>
      </c>
    </row>
    <row r="53" ht="15.95" customHeight="1" spans="1:67">
      <c r="A53" s="49">
        <v>24.5</v>
      </c>
      <c r="B53" s="14">
        <v>-80.6875</v>
      </c>
      <c r="C53" s="14">
        <v>-80.13</v>
      </c>
      <c r="D53" s="14">
        <f t="shared" si="4"/>
        <v>-80.40875</v>
      </c>
      <c r="E53" s="14">
        <v>-50.6325</v>
      </c>
      <c r="F53" s="14">
        <v>-51.1475</v>
      </c>
      <c r="G53" s="14">
        <f t="shared" si="5"/>
        <v>-0.515000000000022</v>
      </c>
      <c r="H53" s="14">
        <f t="shared" si="6"/>
        <v>29.77625</v>
      </c>
      <c r="I53" s="14">
        <f t="shared" si="7"/>
        <v>29.26125</v>
      </c>
      <c r="J53" s="56"/>
      <c r="L53" s="56"/>
      <c r="M53" s="56"/>
      <c r="S53" s="56"/>
      <c r="T53" s="57">
        <v>0.913749999999979</v>
      </c>
      <c r="U53" s="57">
        <v>1.71624999999999</v>
      </c>
      <c r="V53" s="57">
        <v>1.71125000000002</v>
      </c>
      <c r="W53" s="57">
        <v>2.13375000000001</v>
      </c>
      <c r="X53">
        <v>2.61374999999997</v>
      </c>
      <c r="Y53">
        <v>3.07125000000001</v>
      </c>
      <c r="Z53">
        <v>3.52124999999999</v>
      </c>
      <c r="AA53">
        <v>3.44999999999999</v>
      </c>
      <c r="AB53" s="57">
        <v>3.79624999999999</v>
      </c>
      <c r="AC53" s="57">
        <v>5.14125</v>
      </c>
      <c r="AD53" s="57">
        <v>5.42124999999999</v>
      </c>
      <c r="AE53" s="57">
        <v>5.61375000000001</v>
      </c>
      <c r="AF53">
        <v>5.85125000000001</v>
      </c>
      <c r="AG53">
        <v>8.68375</v>
      </c>
      <c r="AH53" s="57">
        <v>12.82875</v>
      </c>
      <c r="AI53" s="57">
        <v>14.91625</v>
      </c>
      <c r="AJ53" s="57">
        <v>15.16875</v>
      </c>
      <c r="AK53" s="57">
        <v>15.76875</v>
      </c>
      <c r="AL53" s="57">
        <v>16.22875</v>
      </c>
      <c r="AM53" s="57">
        <v>20.81625</v>
      </c>
      <c r="AN53" s="57">
        <v>20.74375</v>
      </c>
      <c r="AO53" s="57">
        <v>21.46625</v>
      </c>
      <c r="AP53">
        <v>23.44875</v>
      </c>
      <c r="AQ53">
        <v>24.09375</v>
      </c>
      <c r="AR53">
        <v>25.88875</v>
      </c>
      <c r="AS53">
        <v>26.30875</v>
      </c>
      <c r="AT53">
        <v>26.44375</v>
      </c>
      <c r="AU53">
        <v>26.16625</v>
      </c>
      <c r="AV53">
        <v>26.34375</v>
      </c>
      <c r="AW53">
        <v>25.97875</v>
      </c>
      <c r="AX53">
        <v>25.90625</v>
      </c>
      <c r="AY53">
        <v>25.52875</v>
      </c>
      <c r="AZ53">
        <v>24.96375</v>
      </c>
      <c r="BA53">
        <v>26.36875</v>
      </c>
      <c r="BB53" s="57">
        <v>25.92625</v>
      </c>
      <c r="BC53" s="57">
        <v>26.43625</v>
      </c>
      <c r="BD53">
        <v>27.38625</v>
      </c>
      <c r="BE53" s="57">
        <v>26.50875</v>
      </c>
      <c r="BF53" s="57">
        <v>26.58875</v>
      </c>
      <c r="BG53" s="57">
        <v>26.98875</v>
      </c>
      <c r="BH53" s="57">
        <v>27.55125</v>
      </c>
      <c r="BI53" s="57">
        <v>27.07375</v>
      </c>
      <c r="BJ53" s="57">
        <v>28.08635</v>
      </c>
      <c r="BK53" s="57">
        <v>27.91125</v>
      </c>
      <c r="BL53">
        <v>29.06875</v>
      </c>
      <c r="BM53" s="57">
        <v>29.65375</v>
      </c>
      <c r="BN53" s="57">
        <v>29.36625</v>
      </c>
      <c r="BO53" s="57">
        <v>29.77625</v>
      </c>
    </row>
    <row r="54" ht="15.95" customHeight="1" spans="1:67">
      <c r="A54" s="49">
        <v>25</v>
      </c>
      <c r="B54" s="14">
        <v>-81.075</v>
      </c>
      <c r="C54" s="14">
        <v>-80.525</v>
      </c>
      <c r="D54" s="14">
        <f t="shared" si="4"/>
        <v>-80.8</v>
      </c>
      <c r="E54" s="14">
        <v>-52.7125</v>
      </c>
      <c r="F54" s="14">
        <v>-53.19</v>
      </c>
      <c r="G54" s="14">
        <f t="shared" si="5"/>
        <v>-0.47750000000002</v>
      </c>
      <c r="H54" s="14">
        <f t="shared" si="6"/>
        <v>28.0875</v>
      </c>
      <c r="I54" s="14">
        <f t="shared" si="7"/>
        <v>27.61</v>
      </c>
      <c r="J54" s="56"/>
      <c r="L54" s="56"/>
      <c r="M54" s="56"/>
      <c r="S54" s="56"/>
      <c r="T54" s="57">
        <v>0.929999999999993</v>
      </c>
      <c r="U54" s="57">
        <v>1.63999999999999</v>
      </c>
      <c r="V54" s="57">
        <v>1.57750000000001</v>
      </c>
      <c r="W54" s="57">
        <v>1.9025</v>
      </c>
      <c r="X54">
        <v>2.31499999999997</v>
      </c>
      <c r="Y54">
        <v>2.73</v>
      </c>
      <c r="Z54">
        <v>3.175</v>
      </c>
      <c r="AA54">
        <v>3.29125</v>
      </c>
      <c r="AB54" s="57">
        <v>3.44999999999999</v>
      </c>
      <c r="AC54" s="57">
        <v>4.5825</v>
      </c>
      <c r="AD54" s="57">
        <v>4.84749999999998</v>
      </c>
      <c r="AE54" s="57">
        <v>4.92000000000002</v>
      </c>
      <c r="AF54">
        <v>5.27000000000001</v>
      </c>
      <c r="AG54">
        <v>7.93249999999999</v>
      </c>
      <c r="AH54" s="57">
        <v>11.88</v>
      </c>
      <c r="AI54" s="57">
        <v>13.95</v>
      </c>
      <c r="AJ54" s="57">
        <v>14.21</v>
      </c>
      <c r="AK54" s="57">
        <v>14.8</v>
      </c>
      <c r="AL54" s="57">
        <v>15.1925</v>
      </c>
      <c r="AM54" s="57">
        <v>19.4975</v>
      </c>
      <c r="AN54" s="57">
        <v>19.405</v>
      </c>
      <c r="AO54" s="57">
        <v>20.1675</v>
      </c>
      <c r="AP54">
        <v>22.1725</v>
      </c>
      <c r="AQ54">
        <v>22.7175</v>
      </c>
      <c r="AR54">
        <v>24.565</v>
      </c>
      <c r="AS54">
        <v>24.9325</v>
      </c>
      <c r="AT54">
        <v>25.0275</v>
      </c>
      <c r="AU54">
        <v>24.7275</v>
      </c>
      <c r="AV54">
        <v>24.9775</v>
      </c>
      <c r="AW54">
        <v>24.2325</v>
      </c>
      <c r="AX54">
        <v>24.1775</v>
      </c>
      <c r="AY54">
        <v>23.835</v>
      </c>
      <c r="AZ54">
        <v>23.2475</v>
      </c>
      <c r="BA54">
        <v>24.62</v>
      </c>
      <c r="BB54" s="57">
        <v>24.195</v>
      </c>
      <c r="BC54" s="57">
        <v>24.7025</v>
      </c>
      <c r="BD54">
        <v>25.6425</v>
      </c>
      <c r="BE54" s="57">
        <v>24.755</v>
      </c>
      <c r="BF54" s="57">
        <v>24.805</v>
      </c>
      <c r="BG54" s="57">
        <v>25.185</v>
      </c>
      <c r="BH54" s="57">
        <v>25.9225</v>
      </c>
      <c r="BI54" s="57">
        <v>25.42</v>
      </c>
      <c r="BJ54" s="57">
        <v>26.3994</v>
      </c>
      <c r="BK54" s="57">
        <v>26.135</v>
      </c>
      <c r="BL54">
        <v>27.31</v>
      </c>
      <c r="BM54" s="57">
        <v>27.94</v>
      </c>
      <c r="BN54" s="57">
        <v>27.6625</v>
      </c>
      <c r="BO54" s="57">
        <v>28.0875</v>
      </c>
    </row>
    <row r="55" ht="15.95" customHeight="1" spans="1:67">
      <c r="A55" s="49">
        <v>25.5</v>
      </c>
      <c r="B55" s="14">
        <v>-84.5025</v>
      </c>
      <c r="C55" s="14">
        <v>-83.96</v>
      </c>
      <c r="D55" s="14">
        <f t="shared" si="4"/>
        <v>-84.23125</v>
      </c>
      <c r="E55" s="14">
        <v>-57.005</v>
      </c>
      <c r="F55" s="14">
        <v>-57.4275</v>
      </c>
      <c r="G55" s="14">
        <f t="shared" si="5"/>
        <v>-0.422500000000014</v>
      </c>
      <c r="H55" s="14">
        <f t="shared" si="6"/>
        <v>27.22625</v>
      </c>
      <c r="I55" s="14">
        <f t="shared" si="7"/>
        <v>26.80375</v>
      </c>
      <c r="J55" s="56"/>
      <c r="L55" s="56"/>
      <c r="M55" s="56"/>
      <c r="S55" s="56"/>
      <c r="T55" s="57">
        <v>0.84999999999998</v>
      </c>
      <c r="U55" s="57">
        <v>1.66624999999999</v>
      </c>
      <c r="V55" s="57">
        <v>1.59625000000003</v>
      </c>
      <c r="W55" s="57">
        <v>1.88625</v>
      </c>
      <c r="X55">
        <v>2.27874999999997</v>
      </c>
      <c r="Y55">
        <v>2.66625</v>
      </c>
      <c r="Z55">
        <v>3.13625</v>
      </c>
      <c r="AA55">
        <v>3.20249999999999</v>
      </c>
      <c r="AB55" s="57">
        <v>3.29125</v>
      </c>
      <c r="AC55" s="57">
        <v>4.30875</v>
      </c>
      <c r="AD55" s="57">
        <v>4.57874999999999</v>
      </c>
      <c r="AE55" s="57">
        <v>4.70375000000003</v>
      </c>
      <c r="AF55">
        <v>4.97875000000002</v>
      </c>
      <c r="AG55">
        <v>7.45875000000001</v>
      </c>
      <c r="AH55" s="57">
        <v>11.18125</v>
      </c>
      <c r="AI55" s="57">
        <v>13.27125</v>
      </c>
      <c r="AJ55" s="57">
        <v>13.49625</v>
      </c>
      <c r="AK55" s="57">
        <v>14.07125</v>
      </c>
      <c r="AL55" s="57">
        <v>14.56875</v>
      </c>
      <c r="AM55" s="57">
        <v>18.65875</v>
      </c>
      <c r="AN55" s="57">
        <v>18.45125</v>
      </c>
      <c r="AO55" s="57">
        <v>19.26125</v>
      </c>
      <c r="AP55">
        <v>21.30375</v>
      </c>
      <c r="AQ55">
        <v>21.84625</v>
      </c>
      <c r="AR55">
        <v>23.68625</v>
      </c>
      <c r="AS55">
        <v>24.09625</v>
      </c>
      <c r="AT55">
        <v>24.15125</v>
      </c>
      <c r="AU55">
        <v>23.82625</v>
      </c>
      <c r="AV55">
        <v>23.93625</v>
      </c>
      <c r="AW55">
        <v>23.25875</v>
      </c>
      <c r="AX55">
        <v>23.23125</v>
      </c>
      <c r="AY55">
        <v>22.81375</v>
      </c>
      <c r="AZ55">
        <v>22.27125</v>
      </c>
      <c r="BA55">
        <v>23.65375</v>
      </c>
      <c r="BB55" s="57">
        <v>23.07625</v>
      </c>
      <c r="BC55" s="57">
        <v>23.64625</v>
      </c>
      <c r="BD55">
        <v>24.46625</v>
      </c>
      <c r="BE55" s="57">
        <v>23.75125</v>
      </c>
      <c r="BF55" s="57">
        <v>23.77125</v>
      </c>
      <c r="BG55" s="57">
        <v>24.13125</v>
      </c>
      <c r="BH55" s="57">
        <v>24.93375</v>
      </c>
      <c r="BI55" s="57">
        <v>24.33375</v>
      </c>
      <c r="BJ55" s="57">
        <v>25.27995</v>
      </c>
      <c r="BK55" s="57">
        <v>25.23125</v>
      </c>
      <c r="BL55">
        <v>26.44375</v>
      </c>
      <c r="BM55" s="57">
        <v>27.03375</v>
      </c>
      <c r="BN55" s="57">
        <v>26.80125</v>
      </c>
      <c r="BO55" s="57">
        <v>27.22625</v>
      </c>
    </row>
    <row r="56" ht="15.95" customHeight="1" spans="1:67">
      <c r="A56" s="49">
        <v>26</v>
      </c>
      <c r="B56" s="14">
        <v>-88.1325</v>
      </c>
      <c r="C56" s="14">
        <v>-87.5625</v>
      </c>
      <c r="D56" s="14">
        <f t="shared" si="4"/>
        <v>-87.8475</v>
      </c>
      <c r="E56" s="14">
        <v>-61.59</v>
      </c>
      <c r="F56" s="14">
        <v>-62.005</v>
      </c>
      <c r="G56" s="14">
        <f t="shared" si="5"/>
        <v>-0.415000000000013</v>
      </c>
      <c r="H56" s="14">
        <f t="shared" si="6"/>
        <v>26.2575</v>
      </c>
      <c r="I56" s="14">
        <f t="shared" si="7"/>
        <v>25.8425</v>
      </c>
      <c r="J56" s="56"/>
      <c r="L56" s="56"/>
      <c r="M56" s="56"/>
      <c r="S56" s="56"/>
      <c r="T56" s="57">
        <v>0.819999999999993</v>
      </c>
      <c r="U56" s="57">
        <v>1.61749999999998</v>
      </c>
      <c r="V56" s="57">
        <v>1.51500000000001</v>
      </c>
      <c r="W56" s="57">
        <v>1.79249999999999</v>
      </c>
      <c r="X56">
        <v>2.19749999999996</v>
      </c>
      <c r="Y56">
        <v>2.58</v>
      </c>
      <c r="Z56">
        <v>3.0675</v>
      </c>
      <c r="AA56">
        <v>3.33499999999999</v>
      </c>
      <c r="AB56" s="57">
        <v>3.20249999999999</v>
      </c>
      <c r="AC56" s="57">
        <v>4.13</v>
      </c>
      <c r="AD56" s="57">
        <v>4.38749999999997</v>
      </c>
      <c r="AE56" s="57">
        <v>4.49250000000002</v>
      </c>
      <c r="AF56">
        <v>4.74750000000002</v>
      </c>
      <c r="AG56">
        <v>7.035</v>
      </c>
      <c r="AH56" s="57">
        <v>10.5675</v>
      </c>
      <c r="AI56" s="57">
        <v>12.6225</v>
      </c>
      <c r="AJ56" s="57">
        <v>12.825</v>
      </c>
      <c r="AK56" s="57">
        <v>13.3775</v>
      </c>
      <c r="AL56" s="57">
        <v>13.8675</v>
      </c>
      <c r="AM56" s="57">
        <v>17.72</v>
      </c>
      <c r="AN56" s="57">
        <v>17.4525</v>
      </c>
      <c r="AO56" s="57">
        <v>18.265</v>
      </c>
      <c r="AP56">
        <v>20.305</v>
      </c>
      <c r="AQ56">
        <v>20.7975</v>
      </c>
      <c r="AR56">
        <v>22.675</v>
      </c>
      <c r="AS56">
        <v>23.07</v>
      </c>
      <c r="AT56">
        <v>23.095</v>
      </c>
      <c r="AU56">
        <v>22.78</v>
      </c>
      <c r="AV56">
        <v>22.9</v>
      </c>
      <c r="AW56">
        <v>22.24</v>
      </c>
      <c r="AX56">
        <v>22.2575</v>
      </c>
      <c r="AY56">
        <v>21.8825</v>
      </c>
      <c r="AZ56">
        <v>21.34</v>
      </c>
      <c r="BA56">
        <v>22.725</v>
      </c>
      <c r="BB56" s="57">
        <v>22.135</v>
      </c>
      <c r="BC56" s="57">
        <v>22.7025</v>
      </c>
      <c r="BD56">
        <v>23.5375</v>
      </c>
      <c r="BE56" s="57">
        <v>22.8475</v>
      </c>
      <c r="BF56" s="57">
        <v>22.8375</v>
      </c>
      <c r="BG56" s="57">
        <v>23.1775</v>
      </c>
      <c r="BH56" s="57">
        <v>23.8075</v>
      </c>
      <c r="BI56" s="57">
        <v>23.3</v>
      </c>
      <c r="BJ56" s="57">
        <v>24.213</v>
      </c>
      <c r="BK56" s="57">
        <v>24.3</v>
      </c>
      <c r="BL56">
        <v>25.5025</v>
      </c>
      <c r="BM56" s="57">
        <v>26.1075</v>
      </c>
      <c r="BN56" s="57">
        <v>25.855</v>
      </c>
      <c r="BO56" s="57">
        <v>26.2575</v>
      </c>
    </row>
    <row r="57" ht="15.95" customHeight="1" spans="1:67">
      <c r="A57" s="49">
        <v>26.5</v>
      </c>
      <c r="B57" s="14">
        <v>-91.1325</v>
      </c>
      <c r="C57" s="14">
        <v>-90.5675</v>
      </c>
      <c r="D57" s="14">
        <f t="shared" si="4"/>
        <v>-90.85</v>
      </c>
      <c r="E57" s="14">
        <v>-65.2975</v>
      </c>
      <c r="F57" s="14">
        <v>-65.7875</v>
      </c>
      <c r="G57" s="14">
        <f t="shared" si="5"/>
        <v>-0.490000000000023</v>
      </c>
      <c r="H57" s="14">
        <f t="shared" si="6"/>
        <v>25.5525</v>
      </c>
      <c r="I57" s="14">
        <f t="shared" si="7"/>
        <v>25.0625</v>
      </c>
      <c r="J57" s="56"/>
      <c r="L57" s="56"/>
      <c r="M57" s="56"/>
      <c r="S57" s="56"/>
      <c r="T57" s="57">
        <v>0.739999999999995</v>
      </c>
      <c r="U57" s="57">
        <v>1.60749999999997</v>
      </c>
      <c r="V57" s="57">
        <v>1.53250000000001</v>
      </c>
      <c r="W57" s="57">
        <v>1.89249999999998</v>
      </c>
      <c r="X57">
        <v>2.35249999999996</v>
      </c>
      <c r="Y57">
        <v>2.72999999999999</v>
      </c>
      <c r="Z57">
        <v>3.25749999999999</v>
      </c>
      <c r="AA57">
        <v>3.40125</v>
      </c>
      <c r="AB57" s="57">
        <v>3.33499999999999</v>
      </c>
      <c r="AC57" s="57">
        <v>4.2075</v>
      </c>
      <c r="AD57" s="57">
        <v>4.48999999999997</v>
      </c>
      <c r="AE57" s="57">
        <v>4.57500000000002</v>
      </c>
      <c r="AF57">
        <v>4.78500000000001</v>
      </c>
      <c r="AG57">
        <v>6.9375</v>
      </c>
      <c r="AH57" s="57">
        <v>10.21</v>
      </c>
      <c r="AI57" s="57">
        <v>12.2825</v>
      </c>
      <c r="AJ57" s="57">
        <v>12.4325</v>
      </c>
      <c r="AK57" s="57">
        <v>12.97</v>
      </c>
      <c r="AL57" s="57">
        <v>13.4425</v>
      </c>
      <c r="AM57" s="57">
        <v>17.07</v>
      </c>
      <c r="AN57" s="57">
        <v>16.715</v>
      </c>
      <c r="AO57" s="57">
        <v>17.525</v>
      </c>
      <c r="AP57">
        <v>19.57</v>
      </c>
      <c r="AQ57">
        <v>20.0275</v>
      </c>
      <c r="AR57">
        <v>21.8925</v>
      </c>
      <c r="AS57">
        <v>22.3</v>
      </c>
      <c r="AT57">
        <v>22.2775</v>
      </c>
      <c r="AU57">
        <v>21.95</v>
      </c>
      <c r="AV57">
        <v>22.155</v>
      </c>
      <c r="AW57">
        <v>21.4775</v>
      </c>
      <c r="AX57">
        <v>21.5225</v>
      </c>
      <c r="AY57">
        <v>21.165</v>
      </c>
      <c r="AZ57">
        <v>20.63</v>
      </c>
      <c r="BA57">
        <v>22.0025</v>
      </c>
      <c r="BB57" s="57">
        <v>21.41</v>
      </c>
      <c r="BC57" s="57">
        <v>21.97</v>
      </c>
      <c r="BD57">
        <v>22.825</v>
      </c>
      <c r="BE57" s="57">
        <v>22.1325</v>
      </c>
      <c r="BF57" s="57">
        <v>22.0925</v>
      </c>
      <c r="BG57" s="57">
        <v>22.4125</v>
      </c>
      <c r="BH57" s="57">
        <v>23.0525</v>
      </c>
      <c r="BI57" s="57">
        <v>22.535</v>
      </c>
      <c r="BJ57" s="57">
        <v>23.4148</v>
      </c>
      <c r="BK57" s="57">
        <v>23.585</v>
      </c>
      <c r="BL57">
        <v>24.7225</v>
      </c>
      <c r="BM57" s="57">
        <v>25.365</v>
      </c>
      <c r="BN57" s="57">
        <v>25.16</v>
      </c>
      <c r="BO57" s="57">
        <v>25.5525</v>
      </c>
    </row>
    <row r="58" ht="15.95" customHeight="1" spans="1:67">
      <c r="A58" s="49">
        <v>27</v>
      </c>
      <c r="B58" s="14">
        <v>-93.65</v>
      </c>
      <c r="C58" s="14">
        <v>-93.0575</v>
      </c>
      <c r="D58" s="14">
        <f t="shared" si="4"/>
        <v>-93.35375</v>
      </c>
      <c r="E58" s="14">
        <v>-68.57</v>
      </c>
      <c r="F58" s="14">
        <v>-69.085</v>
      </c>
      <c r="G58" s="14">
        <f t="shared" si="5"/>
        <v>-0.515000000000029</v>
      </c>
      <c r="H58" s="14">
        <f t="shared" si="6"/>
        <v>24.78375</v>
      </c>
      <c r="I58" s="14">
        <f t="shared" si="7"/>
        <v>24.26875</v>
      </c>
      <c r="J58" s="56"/>
      <c r="L58" s="56"/>
      <c r="M58" s="56"/>
      <c r="S58" s="56"/>
      <c r="T58" s="57">
        <v>0.700000000000003</v>
      </c>
      <c r="U58" s="57">
        <v>1.61124999999998</v>
      </c>
      <c r="V58" s="57">
        <v>1.51625000000003</v>
      </c>
      <c r="W58" s="57">
        <v>1.92625</v>
      </c>
      <c r="X58">
        <v>2.39374999999997</v>
      </c>
      <c r="Y58">
        <v>2.76375</v>
      </c>
      <c r="Z58">
        <v>3.31375</v>
      </c>
      <c r="AA58">
        <v>3.56500000000001</v>
      </c>
      <c r="AB58" s="57">
        <v>3.40125</v>
      </c>
      <c r="AC58" s="57">
        <v>4.19875</v>
      </c>
      <c r="AD58" s="57">
        <v>4.49874999999997</v>
      </c>
      <c r="AE58" s="57">
        <v>4.58125000000003</v>
      </c>
      <c r="AF58">
        <v>4.74125000000002</v>
      </c>
      <c r="AG58">
        <v>6.76875000000001</v>
      </c>
      <c r="AH58" s="57">
        <v>9.80375000000001</v>
      </c>
      <c r="AI58" s="57">
        <v>11.85625</v>
      </c>
      <c r="AJ58" s="57">
        <v>11.97875</v>
      </c>
      <c r="AK58" s="57">
        <v>12.51375</v>
      </c>
      <c r="AL58" s="57">
        <v>12.96625</v>
      </c>
      <c r="AM58" s="57">
        <v>16.35625</v>
      </c>
      <c r="AN58" s="57">
        <v>15.93625</v>
      </c>
      <c r="AO58" s="57">
        <v>16.70375</v>
      </c>
      <c r="AP58">
        <v>18.76875</v>
      </c>
      <c r="AQ58">
        <v>19.19875</v>
      </c>
      <c r="AR58">
        <v>21.05125</v>
      </c>
      <c r="AS58">
        <v>21.50125</v>
      </c>
      <c r="AT58">
        <v>21.40625</v>
      </c>
      <c r="AU58">
        <v>21.06125</v>
      </c>
      <c r="AV58">
        <v>21.28875</v>
      </c>
      <c r="AW58">
        <v>20.66125</v>
      </c>
      <c r="AX58">
        <v>20.73625</v>
      </c>
      <c r="AY58">
        <v>20.38375</v>
      </c>
      <c r="AZ58">
        <v>19.86375</v>
      </c>
      <c r="BA58">
        <v>21.29125</v>
      </c>
      <c r="BB58" s="57">
        <v>20.67125</v>
      </c>
      <c r="BC58" s="57">
        <v>21.21625</v>
      </c>
      <c r="BD58">
        <v>22.09875</v>
      </c>
      <c r="BE58" s="57">
        <v>21.38375</v>
      </c>
      <c r="BF58" s="57">
        <v>21.31375</v>
      </c>
      <c r="BG58" s="57">
        <v>21.61375</v>
      </c>
      <c r="BH58" s="57">
        <v>22.18875</v>
      </c>
      <c r="BI58" s="57">
        <v>21.70875</v>
      </c>
      <c r="BJ58" s="57">
        <v>22.55535</v>
      </c>
      <c r="BK58" s="57">
        <v>22.68535</v>
      </c>
      <c r="BL58">
        <v>23.74285</v>
      </c>
      <c r="BM58" s="57">
        <v>24.64125</v>
      </c>
      <c r="BN58" s="57">
        <v>24.38875</v>
      </c>
      <c r="BO58" s="57">
        <v>24.78375</v>
      </c>
    </row>
    <row r="59" ht="15.95" customHeight="1" spans="1:67">
      <c r="A59" s="49">
        <v>27.5</v>
      </c>
      <c r="B59" s="14">
        <v>-94.435</v>
      </c>
      <c r="C59" s="14">
        <v>-93.835</v>
      </c>
      <c r="D59" s="14">
        <f t="shared" si="4"/>
        <v>-94.135</v>
      </c>
      <c r="E59" s="14">
        <v>-70.0975</v>
      </c>
      <c r="F59" s="14">
        <v>-70.59</v>
      </c>
      <c r="G59" s="14">
        <f t="shared" si="5"/>
        <v>-0.492500000000021</v>
      </c>
      <c r="H59" s="14">
        <f t="shared" si="6"/>
        <v>24.0375</v>
      </c>
      <c r="I59" s="14">
        <f t="shared" si="7"/>
        <v>23.545</v>
      </c>
      <c r="J59" s="56"/>
      <c r="L59" s="56"/>
      <c r="M59" s="56"/>
      <c r="S59" s="56"/>
      <c r="T59" s="57">
        <v>0.689999999999984</v>
      </c>
      <c r="U59" s="57">
        <v>1.58249999999998</v>
      </c>
      <c r="V59" s="57">
        <v>1.52250000000002</v>
      </c>
      <c r="W59" s="57">
        <v>1.9425</v>
      </c>
      <c r="X59">
        <v>2.51249999999997</v>
      </c>
      <c r="Y59">
        <v>2.9175</v>
      </c>
      <c r="Z59">
        <v>3.4975</v>
      </c>
      <c r="AA59">
        <v>2.69874999999999</v>
      </c>
      <c r="AB59" s="57">
        <v>3.56500000000001</v>
      </c>
      <c r="AC59" s="57">
        <v>4.30500000000001</v>
      </c>
      <c r="AD59" s="57">
        <v>4.59999999999997</v>
      </c>
      <c r="AE59" s="57">
        <v>4.66000000000003</v>
      </c>
      <c r="AF59">
        <v>4.80000000000003</v>
      </c>
      <c r="AG59">
        <v>6.68000000000001</v>
      </c>
      <c r="AH59" s="57">
        <v>9.52500000000001</v>
      </c>
      <c r="AI59" s="57">
        <v>11.5425</v>
      </c>
      <c r="AJ59" s="57">
        <v>11.6175</v>
      </c>
      <c r="AK59" s="57">
        <v>12.1175</v>
      </c>
      <c r="AL59" s="57">
        <v>12.605</v>
      </c>
      <c r="AM59" s="57">
        <v>15.7625</v>
      </c>
      <c r="AN59" s="57">
        <v>15.2875</v>
      </c>
      <c r="AO59" s="57">
        <v>16.0425</v>
      </c>
      <c r="AP59">
        <v>18.07</v>
      </c>
      <c r="AQ59">
        <v>18.4625</v>
      </c>
      <c r="AR59">
        <v>20.3375</v>
      </c>
      <c r="AS59">
        <v>20.795</v>
      </c>
      <c r="AT59">
        <v>20.605</v>
      </c>
      <c r="AU59">
        <v>20.2825</v>
      </c>
      <c r="AV59">
        <v>20.5275</v>
      </c>
      <c r="AW59">
        <v>19.94</v>
      </c>
      <c r="AX59">
        <v>20.035</v>
      </c>
      <c r="AY59">
        <v>19.6725</v>
      </c>
      <c r="AZ59">
        <v>19.15</v>
      </c>
      <c r="BA59">
        <v>20.595</v>
      </c>
      <c r="BB59" s="57">
        <v>19.8275</v>
      </c>
      <c r="BC59" s="57">
        <v>20.45</v>
      </c>
      <c r="BD59">
        <v>21.24</v>
      </c>
      <c r="BE59" s="57">
        <v>20.595</v>
      </c>
      <c r="BF59" s="57">
        <v>20.495</v>
      </c>
      <c r="BG59" s="57">
        <v>20.775</v>
      </c>
      <c r="BH59" s="57">
        <v>21.41</v>
      </c>
      <c r="BI59" s="57">
        <v>20.9375</v>
      </c>
      <c r="BJ59" s="57">
        <v>21.7509</v>
      </c>
      <c r="BK59" s="57">
        <v>21.8609</v>
      </c>
      <c r="BL59">
        <v>22.9784</v>
      </c>
      <c r="BM59" s="57">
        <v>23.905</v>
      </c>
      <c r="BN59" s="57">
        <v>23.685</v>
      </c>
      <c r="BO59" s="57">
        <v>24.0375</v>
      </c>
    </row>
    <row r="60" ht="15.95" customHeight="1" spans="1:67">
      <c r="A60" s="49">
        <v>28</v>
      </c>
      <c r="B60" s="14">
        <v>-98.365</v>
      </c>
      <c r="C60" s="14">
        <v>-97.6725</v>
      </c>
      <c r="D60" s="14">
        <f t="shared" si="4"/>
        <v>-98.01875</v>
      </c>
      <c r="E60" s="14">
        <v>-75.88</v>
      </c>
      <c r="F60" s="14">
        <v>-76.4375</v>
      </c>
      <c r="G60" s="14">
        <f t="shared" si="5"/>
        <v>-0.557500000000019</v>
      </c>
      <c r="H60" s="14">
        <f t="shared" si="6"/>
        <v>22.13875</v>
      </c>
      <c r="I60" s="14">
        <f t="shared" si="7"/>
        <v>21.58125</v>
      </c>
      <c r="J60" s="56"/>
      <c r="L60" s="56"/>
      <c r="M60" s="56"/>
      <c r="S60" s="56"/>
      <c r="T60" s="57">
        <v>0.650000000000006</v>
      </c>
      <c r="U60" s="57">
        <v>1.70374999999997</v>
      </c>
      <c r="V60" s="57">
        <v>1.41625000000002</v>
      </c>
      <c r="W60" s="57">
        <v>1.64124999999999</v>
      </c>
      <c r="X60">
        <v>2.00374999999997</v>
      </c>
      <c r="Y60">
        <v>2.28874999999999</v>
      </c>
      <c r="Z60">
        <v>2.83125</v>
      </c>
      <c r="AA60">
        <v>3.38999999999999</v>
      </c>
      <c r="AB60" s="57">
        <v>2.69874999999999</v>
      </c>
      <c r="AC60" s="57">
        <v>3.33374999999999</v>
      </c>
      <c r="AD60" s="57">
        <v>3.58874999999996</v>
      </c>
      <c r="AE60" s="57">
        <v>3.54125000000002</v>
      </c>
      <c r="AF60">
        <v>3.82375000000002</v>
      </c>
      <c r="AG60">
        <v>5.64125</v>
      </c>
      <c r="AH60" s="57">
        <v>8.25874999999999</v>
      </c>
      <c r="AI60" s="57">
        <v>10.33375</v>
      </c>
      <c r="AJ60" s="57">
        <v>10.43125</v>
      </c>
      <c r="AK60" s="57">
        <v>10.91125</v>
      </c>
      <c r="AL60" s="57">
        <v>11.41875</v>
      </c>
      <c r="AM60" s="57">
        <v>14.30625</v>
      </c>
      <c r="AN60" s="57">
        <v>13.85125</v>
      </c>
      <c r="AO60" s="57">
        <v>14.56125</v>
      </c>
      <c r="AP60">
        <v>16.56625</v>
      </c>
      <c r="AQ60">
        <v>17.18125</v>
      </c>
      <c r="AR60">
        <v>18.92125</v>
      </c>
      <c r="AS60">
        <v>19.38375</v>
      </c>
      <c r="AT60">
        <v>19.23125</v>
      </c>
      <c r="AU60">
        <v>18.74125</v>
      </c>
      <c r="AV60">
        <v>18.84625</v>
      </c>
      <c r="AW60">
        <v>18.00125</v>
      </c>
      <c r="AX60">
        <v>18.06375</v>
      </c>
      <c r="AY60">
        <v>17.69375</v>
      </c>
      <c r="AZ60">
        <v>17.07625</v>
      </c>
      <c r="BA60">
        <v>18.53125</v>
      </c>
      <c r="BB60" s="57">
        <v>17.70875</v>
      </c>
      <c r="BC60" s="57">
        <v>18.35375</v>
      </c>
      <c r="BD60">
        <v>19.09125</v>
      </c>
      <c r="BE60" s="57">
        <v>18.47125</v>
      </c>
      <c r="BF60" s="57">
        <v>18.34125</v>
      </c>
      <c r="BG60" s="57">
        <v>18.60125</v>
      </c>
      <c r="BH60" s="57">
        <v>19.47625</v>
      </c>
      <c r="BI60" s="57">
        <v>18.91625</v>
      </c>
      <c r="BJ60" s="57">
        <v>19.69645</v>
      </c>
      <c r="BK60" s="57">
        <v>19.78645</v>
      </c>
      <c r="BL60">
        <v>21.01895</v>
      </c>
      <c r="BM60" s="57">
        <v>21.90125</v>
      </c>
      <c r="BN60" s="57">
        <v>21.78125</v>
      </c>
      <c r="BO60" s="57">
        <v>22.13875</v>
      </c>
    </row>
    <row r="61" ht="15.95" customHeight="1" spans="1:67">
      <c r="A61" s="49">
        <v>28.5</v>
      </c>
      <c r="B61" s="14">
        <v>-102.765</v>
      </c>
      <c r="C61" s="14">
        <v>-102.09</v>
      </c>
      <c r="D61" s="14">
        <f t="shared" si="4"/>
        <v>-102.4275</v>
      </c>
      <c r="E61" s="14">
        <v>-79.955</v>
      </c>
      <c r="F61" s="14">
        <v>-80.48</v>
      </c>
      <c r="G61" s="14">
        <f t="shared" si="5"/>
        <v>-0.525000000000034</v>
      </c>
      <c r="H61" s="14">
        <f t="shared" si="6"/>
        <v>22.4725</v>
      </c>
      <c r="I61" s="14">
        <f t="shared" si="7"/>
        <v>21.9475</v>
      </c>
      <c r="J61" s="56"/>
      <c r="L61" s="56"/>
      <c r="M61" s="56"/>
      <c r="S61" s="56"/>
      <c r="T61" s="57">
        <v>0.63000000000001</v>
      </c>
      <c r="U61" s="57">
        <v>1.64999999999996</v>
      </c>
      <c r="V61" s="57">
        <v>1.33250000000002</v>
      </c>
      <c r="W61" s="57">
        <v>1.9225</v>
      </c>
      <c r="X61">
        <v>2.43749999999997</v>
      </c>
      <c r="Y61">
        <v>2.82249999999999</v>
      </c>
      <c r="Z61">
        <v>3.44999999999999</v>
      </c>
      <c r="AA61">
        <v>4.77874999999999</v>
      </c>
      <c r="AB61" s="57">
        <v>3.38999999999999</v>
      </c>
      <c r="AC61" s="57">
        <v>4.19</v>
      </c>
      <c r="AD61" s="57">
        <v>4.43499999999996</v>
      </c>
      <c r="AE61" s="57">
        <v>4.48250000000002</v>
      </c>
      <c r="AF61">
        <v>4.56250000000001</v>
      </c>
      <c r="AG61">
        <v>6.18249999999999</v>
      </c>
      <c r="AH61" s="57">
        <v>8.69749999999999</v>
      </c>
      <c r="AI61" s="57">
        <v>10.6275</v>
      </c>
      <c r="AJ61" s="57">
        <v>10.705</v>
      </c>
      <c r="AK61" s="57">
        <v>11.165</v>
      </c>
      <c r="AL61" s="57">
        <v>11.6225</v>
      </c>
      <c r="AM61" s="57">
        <v>14.37</v>
      </c>
      <c r="AN61" s="57">
        <v>13.815</v>
      </c>
      <c r="AO61" s="57">
        <v>14.4725</v>
      </c>
      <c r="AP61">
        <v>16.465</v>
      </c>
      <c r="AQ61">
        <v>16.8125</v>
      </c>
      <c r="AR61">
        <v>18.4875</v>
      </c>
      <c r="AS61">
        <v>19.1275</v>
      </c>
      <c r="AT61">
        <v>18.8775</v>
      </c>
      <c r="AU61">
        <v>18.495</v>
      </c>
      <c r="AV61">
        <v>18.835</v>
      </c>
      <c r="AW61">
        <v>18.3175</v>
      </c>
      <c r="AX61">
        <v>18.355</v>
      </c>
      <c r="AY61">
        <v>18.07</v>
      </c>
      <c r="AZ61">
        <v>17.5125</v>
      </c>
      <c r="BA61">
        <v>19.0375</v>
      </c>
      <c r="BB61" s="57">
        <v>18.32</v>
      </c>
      <c r="BC61" s="57">
        <v>18.91</v>
      </c>
      <c r="BD61">
        <v>19.8425</v>
      </c>
      <c r="BE61" s="57">
        <v>19.02</v>
      </c>
      <c r="BF61" s="57">
        <v>18.86</v>
      </c>
      <c r="BG61" s="57">
        <v>19.1</v>
      </c>
      <c r="BH61" s="57">
        <v>19.665</v>
      </c>
      <c r="BI61" s="57">
        <v>19.1225</v>
      </c>
      <c r="BJ61" s="57">
        <v>19.8695</v>
      </c>
      <c r="BK61" s="57">
        <v>19.9395</v>
      </c>
      <c r="BL61">
        <v>21.107</v>
      </c>
      <c r="BM61" s="57">
        <v>22.3275</v>
      </c>
      <c r="BN61" s="57">
        <v>22.12</v>
      </c>
      <c r="BO61" s="57">
        <v>22.4725</v>
      </c>
    </row>
    <row r="62" ht="15.95" customHeight="1" spans="1:67">
      <c r="A62" s="49">
        <v>29</v>
      </c>
      <c r="B62" s="14">
        <v>-100.2175</v>
      </c>
      <c r="C62" s="14">
        <v>-99.61</v>
      </c>
      <c r="D62" s="14">
        <f t="shared" si="4"/>
        <v>-99.91375</v>
      </c>
      <c r="E62" s="14">
        <v>-76.1125</v>
      </c>
      <c r="F62" s="14">
        <v>-76.5825</v>
      </c>
      <c r="G62" s="14">
        <f t="shared" si="5"/>
        <v>-0.470000000000027</v>
      </c>
      <c r="H62" s="14">
        <f t="shared" si="6"/>
        <v>23.80125</v>
      </c>
      <c r="I62" s="14">
        <f t="shared" si="7"/>
        <v>23.33125</v>
      </c>
      <c r="J62" s="56"/>
      <c r="L62" s="56"/>
      <c r="M62" s="56"/>
      <c r="S62" s="56"/>
      <c r="T62" s="57">
        <v>0.599999999999994</v>
      </c>
      <c r="U62" s="57">
        <v>1.66624999999996</v>
      </c>
      <c r="V62" s="57">
        <v>1.47125000000003</v>
      </c>
      <c r="W62" s="57">
        <v>2.38374999999999</v>
      </c>
      <c r="X62">
        <v>3.16124999999997</v>
      </c>
      <c r="Y62">
        <v>3.99124999999999</v>
      </c>
      <c r="Z62">
        <v>4.85624999999999</v>
      </c>
      <c r="AB62" s="57">
        <v>4.77874999999999</v>
      </c>
      <c r="AC62" s="57">
        <v>5.76625</v>
      </c>
      <c r="AD62" s="57">
        <v>6.06874999999995</v>
      </c>
      <c r="AE62" s="57">
        <v>6.23125000000002</v>
      </c>
      <c r="AF62">
        <v>5.99875000000002</v>
      </c>
      <c r="AH62" s="57"/>
      <c r="AI62" s="57">
        <v>11.60125</v>
      </c>
      <c r="AJ62" s="57">
        <v>11.62875</v>
      </c>
      <c r="AK62" s="57">
        <v>12.06875</v>
      </c>
      <c r="AL62" s="57">
        <v>12.28375</v>
      </c>
      <c r="AM62" s="57">
        <v>15.19375</v>
      </c>
      <c r="AN62" s="57">
        <v>14.37375</v>
      </c>
      <c r="AO62" s="57">
        <v>15.00875</v>
      </c>
      <c r="AP62">
        <v>17.00625</v>
      </c>
      <c r="AQ62">
        <v>16.90875</v>
      </c>
      <c r="AR62">
        <v>18.28375</v>
      </c>
      <c r="AS62">
        <v>18.84125</v>
      </c>
      <c r="AT62">
        <v>18.96875</v>
      </c>
      <c r="AU62">
        <v>18.76875</v>
      </c>
      <c r="AV62">
        <v>19.59125</v>
      </c>
      <c r="AW62">
        <v>19.52625</v>
      </c>
      <c r="AX62">
        <v>19.63125</v>
      </c>
      <c r="AY62">
        <v>19.42625</v>
      </c>
      <c r="AZ62">
        <v>19.02625</v>
      </c>
      <c r="BA62">
        <v>20.6837499999999</v>
      </c>
      <c r="BB62" s="57">
        <v>20.08375</v>
      </c>
      <c r="BC62" s="57">
        <v>20.59875</v>
      </c>
      <c r="BD62">
        <v>21.13375</v>
      </c>
      <c r="BE62" s="57">
        <v>20.70875</v>
      </c>
      <c r="BF62" s="57">
        <v>20.51875</v>
      </c>
      <c r="BG62" s="57">
        <v>20.73875</v>
      </c>
      <c r="BH62" s="57">
        <v>21.34125</v>
      </c>
      <c r="BI62" s="57">
        <v>20.94875</v>
      </c>
      <c r="BJ62" s="57">
        <v>21.66255</v>
      </c>
      <c r="BK62" s="57">
        <v>21.71255</v>
      </c>
      <c r="BL62">
        <v>22.70505</v>
      </c>
      <c r="BM62" s="57">
        <v>23.78125</v>
      </c>
      <c r="BN62" s="57">
        <v>23.34125</v>
      </c>
      <c r="BO62" s="57">
        <v>23.80125</v>
      </c>
    </row>
    <row r="66" spans="10:10">
      <c r="J66" s="56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W65"/>
  <sheetViews>
    <sheetView topLeftCell="A42" workbookViewId="0">
      <pane xSplit="16" topLeftCell="BV1" activePane="topRight" state="frozen"/>
      <selection/>
      <selection pane="topRight" activeCell="I5" sqref="I5:I64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5" width="12.625" hidden="1" customWidth="1"/>
    <col min="16" max="18" width="12.625" customWidth="1"/>
    <col min="19" max="20" width="12.625" hidden="1" customWidth="1"/>
    <col min="21" max="23" width="12.625" customWidth="1"/>
    <col min="24" max="24" width="12.625" hidden="1" customWidth="1"/>
    <col min="25" max="25" width="13.75" hidden="1" customWidth="1"/>
    <col min="26" max="26" width="11.75" hidden="1" customWidth="1"/>
    <col min="27" max="27" width="12.375" customWidth="1"/>
    <col min="28" max="28" width="11.375" customWidth="1"/>
    <col min="29" max="29" width="12.125" customWidth="1"/>
    <col min="30" max="31" width="12.375" customWidth="1"/>
    <col min="32" max="32" width="11.5" customWidth="1"/>
    <col min="33" max="33" width="11.75" customWidth="1"/>
    <col min="34" max="34" width="11.25" customWidth="1"/>
    <col min="35" max="35" width="14.375" customWidth="1"/>
    <col min="36" max="36" width="11.5" customWidth="1"/>
    <col min="37" max="37" width="10.75" customWidth="1"/>
    <col min="38" max="38" width="12.625" customWidth="1"/>
    <col min="39" max="39" width="12.125" customWidth="1"/>
    <col min="40" max="40" width="13.625" customWidth="1"/>
    <col min="41" max="41" width="12.5" customWidth="1"/>
    <col min="42" max="42" width="14.125" customWidth="1"/>
    <col min="43" max="43" width="15.25" customWidth="1"/>
    <col min="44" max="44" width="14.625" customWidth="1"/>
    <col min="45" max="45" width="14.375" customWidth="1"/>
    <col min="46" max="46" width="12.25" customWidth="1"/>
    <col min="47" max="47" width="11.625" customWidth="1"/>
    <col min="48" max="48" width="11.5" customWidth="1"/>
    <col min="49" max="49" width="12.5" customWidth="1"/>
    <col min="50" max="50" width="12" customWidth="1"/>
    <col min="51" max="51" width="11.75" customWidth="1"/>
    <col min="52" max="52" width="11.375" customWidth="1"/>
    <col min="53" max="53" width="12.375" customWidth="1"/>
    <col min="54" max="54" width="12.125" customWidth="1"/>
    <col min="55" max="55" width="11.375" customWidth="1"/>
    <col min="56" max="56" width="11.875" customWidth="1"/>
    <col min="57" max="57" width="12.125" customWidth="1"/>
    <col min="58" max="58" width="11.75" customWidth="1"/>
    <col min="59" max="60" width="12.125" customWidth="1"/>
    <col min="61" max="61" width="11.625" customWidth="1"/>
    <col min="62" max="62" width="12" customWidth="1"/>
    <col min="63" max="63" width="11.125" customWidth="1"/>
    <col min="64" max="65" width="9" hidden="1" customWidth="1"/>
    <col min="66" max="66" width="12.5" customWidth="1"/>
    <col min="67" max="67" width="11.375" customWidth="1"/>
    <col min="68" max="68" width="11.75" customWidth="1"/>
    <col min="69" max="69" width="11.125" customWidth="1"/>
    <col min="70" max="70" width="13.375" customWidth="1"/>
    <col min="71" max="71" width="12.875" customWidth="1"/>
    <col min="72" max="73" width="12.125" customWidth="1"/>
    <col min="74" max="74" width="12" customWidth="1"/>
    <col min="75" max="75" width="11.875" customWidth="1"/>
  </cols>
  <sheetData>
    <row r="1" ht="15.95" customHeight="1" spans="1:26">
      <c r="A1" s="45" t="s">
        <v>163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ht="15.95" customHeight="1" spans="1:26">
      <c r="A2" s="45"/>
      <c r="B2" s="45"/>
      <c r="C2" s="45"/>
      <c r="D2" s="45"/>
      <c r="E2" s="45"/>
      <c r="F2" s="45"/>
      <c r="G2" s="45"/>
      <c r="H2" s="45"/>
      <c r="I2" s="45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7"/>
      <c r="Y2" s="57"/>
      <c r="Z2" s="51"/>
    </row>
    <row r="3" ht="15.95" customHeight="1" spans="1:26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7"/>
      <c r="Y3" s="57"/>
      <c r="Z3" s="53"/>
    </row>
    <row r="4" ht="15.95" customHeight="1" spans="1:75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3"/>
      <c r="S4" s="53"/>
      <c r="T4" s="53"/>
      <c r="U4" s="53"/>
      <c r="V4" s="53"/>
      <c r="W4" s="54" t="s">
        <v>18</v>
      </c>
      <c r="X4" s="54" t="s">
        <v>17</v>
      </c>
      <c r="Y4" s="54" t="s">
        <v>16</v>
      </c>
      <c r="Z4" s="54" t="s">
        <v>15</v>
      </c>
      <c r="AA4" s="54" t="s">
        <v>14</v>
      </c>
      <c r="AB4" s="54" t="s">
        <v>13</v>
      </c>
      <c r="AC4" s="54" t="s">
        <v>164</v>
      </c>
      <c r="AD4" s="54" t="s">
        <v>13</v>
      </c>
      <c r="AE4" s="54" t="s">
        <v>14</v>
      </c>
      <c r="AF4" s="54" t="s">
        <v>15</v>
      </c>
      <c r="AG4" s="54" t="s">
        <v>16</v>
      </c>
      <c r="AH4" s="54" t="s">
        <v>17</v>
      </c>
      <c r="AI4" s="54" t="s">
        <v>18</v>
      </c>
      <c r="AJ4" s="54" t="s">
        <v>19</v>
      </c>
      <c r="AK4" s="54" t="s">
        <v>20</v>
      </c>
      <c r="AL4" s="54" t="s">
        <v>105</v>
      </c>
      <c r="AM4" s="54" t="s">
        <v>21</v>
      </c>
      <c r="AN4" s="54" t="s">
        <v>49</v>
      </c>
      <c r="AO4" s="54" t="s">
        <v>22</v>
      </c>
      <c r="AP4" s="54" t="s">
        <v>50</v>
      </c>
      <c r="AQ4" s="54" t="s">
        <v>23</v>
      </c>
      <c r="AR4" s="54" t="s">
        <v>161</v>
      </c>
      <c r="AS4" s="54" t="s">
        <v>51</v>
      </c>
      <c r="AT4" s="54" t="s">
        <v>165</v>
      </c>
      <c r="AU4" s="54" t="s">
        <v>24</v>
      </c>
      <c r="AV4" s="54" t="s">
        <v>25</v>
      </c>
      <c r="AW4" s="54" t="s">
        <v>52</v>
      </c>
      <c r="AX4" s="54" t="s">
        <v>53</v>
      </c>
      <c r="AY4" s="54" t="s">
        <v>119</v>
      </c>
      <c r="AZ4" s="54" t="s">
        <v>26</v>
      </c>
      <c r="BA4" s="54" t="s">
        <v>27</v>
      </c>
      <c r="BB4" s="54" t="s">
        <v>116</v>
      </c>
      <c r="BC4" s="54" t="s">
        <v>28</v>
      </c>
      <c r="BD4" s="54" t="s">
        <v>134</v>
      </c>
      <c r="BE4" s="54" t="s">
        <v>29</v>
      </c>
      <c r="BF4" s="54" t="s">
        <v>120</v>
      </c>
      <c r="BG4" s="54" t="s">
        <v>30</v>
      </c>
      <c r="BH4" s="54" t="s">
        <v>121</v>
      </c>
      <c r="BI4" s="54" t="s">
        <v>31</v>
      </c>
      <c r="BJ4" s="54" t="s">
        <v>122</v>
      </c>
      <c r="BK4" s="54" t="s">
        <v>32</v>
      </c>
      <c r="BL4" s="54" t="s">
        <v>123</v>
      </c>
      <c r="BM4" s="54" t="s">
        <v>33</v>
      </c>
      <c r="BN4" s="54" t="s">
        <v>33</v>
      </c>
      <c r="BO4" s="54" t="s">
        <v>34</v>
      </c>
      <c r="BP4" s="54" t="s">
        <v>124</v>
      </c>
      <c r="BQ4" s="54" t="s">
        <v>117</v>
      </c>
      <c r="BR4" s="54" t="s">
        <v>36</v>
      </c>
      <c r="BS4" s="54" t="s">
        <v>37</v>
      </c>
      <c r="BT4" s="54" t="s">
        <v>125</v>
      </c>
      <c r="BU4" s="54" t="s">
        <v>126</v>
      </c>
      <c r="BV4" s="54" t="s">
        <v>128</v>
      </c>
      <c r="BW4" s="54" t="s">
        <v>130</v>
      </c>
    </row>
    <row r="5" ht="15.95" customHeight="1" spans="1:75">
      <c r="A5" s="49">
        <v>0.5</v>
      </c>
      <c r="B5" s="14">
        <v>2.8825</v>
      </c>
      <c r="C5" s="14">
        <v>2.97</v>
      </c>
      <c r="D5" s="14">
        <f t="shared" ref="D5:D64" si="0">(B5+C5)/2</f>
        <v>2.92625</v>
      </c>
      <c r="E5" s="14">
        <v>3.5375</v>
      </c>
      <c r="F5" s="14">
        <v>3.5575</v>
      </c>
      <c r="G5" s="14">
        <f t="shared" ref="G5:G64" si="1">F5-E5</f>
        <v>0.02</v>
      </c>
      <c r="H5" s="14">
        <f t="shared" ref="H5:H64" si="2">E5-D5</f>
        <v>0.61125</v>
      </c>
      <c r="I5" s="14">
        <f t="shared" ref="I5:I64" si="3">F5-D5</f>
        <v>0.63125</v>
      </c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7"/>
      <c r="Z5" s="57"/>
      <c r="AA5" s="57">
        <v>0.3262</v>
      </c>
      <c r="AB5" s="57">
        <v>0.28625</v>
      </c>
      <c r="AC5" s="57">
        <v>0.30625</v>
      </c>
      <c r="AD5" s="57">
        <v>0.36875</v>
      </c>
      <c r="AE5" s="57">
        <v>0.38875</v>
      </c>
      <c r="AF5" s="57">
        <v>0.43625</v>
      </c>
      <c r="AG5" s="57">
        <v>0.54675</v>
      </c>
      <c r="AH5" s="57">
        <v>0.639825</v>
      </c>
      <c r="AI5" s="57">
        <v>0.592325</v>
      </c>
      <c r="AJ5" s="57">
        <v>0.709825</v>
      </c>
      <c r="AK5">
        <v>0.56625</v>
      </c>
      <c r="AL5">
        <v>0.50625</v>
      </c>
      <c r="AM5">
        <v>0.52125</v>
      </c>
      <c r="AN5" s="57">
        <v>0.51125</v>
      </c>
      <c r="AO5" s="57">
        <v>0.63125</v>
      </c>
      <c r="AP5">
        <v>0.72125</v>
      </c>
      <c r="AQ5" s="57">
        <v>0.78125</v>
      </c>
      <c r="AR5" s="57">
        <v>0.77125</v>
      </c>
      <c r="AS5" s="57">
        <v>0.715</v>
      </c>
      <c r="AT5" s="57">
        <v>0.8175</v>
      </c>
      <c r="AU5" s="57">
        <v>0.78</v>
      </c>
      <c r="AV5" s="57">
        <v>0.76</v>
      </c>
      <c r="AW5" s="57">
        <v>0.7875</v>
      </c>
      <c r="AX5">
        <v>0.84375</v>
      </c>
      <c r="AY5" s="57">
        <v>0.80625</v>
      </c>
      <c r="AZ5" s="57">
        <v>0.56625</v>
      </c>
      <c r="BA5">
        <v>0.82625</v>
      </c>
      <c r="BB5">
        <v>0.91375</v>
      </c>
      <c r="BC5">
        <v>0.93125</v>
      </c>
      <c r="BD5">
        <v>0.65375</v>
      </c>
      <c r="BE5">
        <v>0.87375</v>
      </c>
      <c r="BF5">
        <v>0.754249999999999</v>
      </c>
      <c r="BG5" s="57">
        <v>0.86925</v>
      </c>
      <c r="BH5" s="57">
        <v>0.83425</v>
      </c>
      <c r="BI5">
        <v>0.82175</v>
      </c>
      <c r="BJ5">
        <v>0.95425</v>
      </c>
      <c r="BK5" s="57">
        <v>0.76925</v>
      </c>
      <c r="BL5" s="57"/>
      <c r="BM5" s="57"/>
      <c r="BN5" s="57">
        <v>0.77925025</v>
      </c>
      <c r="BO5" s="57">
        <v>0.84782200275</v>
      </c>
      <c r="BP5" s="57">
        <v>0.89782200275</v>
      </c>
      <c r="BQ5" s="57">
        <v>0.94282200275</v>
      </c>
      <c r="BR5" s="57">
        <v>0.84282200275</v>
      </c>
      <c r="BS5" s="57">
        <v>0.85282200275</v>
      </c>
      <c r="BT5" s="57">
        <v>0.82282200275</v>
      </c>
      <c r="BU5" s="57">
        <v>0.87032200275</v>
      </c>
      <c r="BV5" s="57">
        <v>0.88532200275</v>
      </c>
      <c r="BW5" s="57">
        <v>0.85532200275</v>
      </c>
    </row>
    <row r="6" ht="15.95" customHeight="1" spans="1:75">
      <c r="A6" s="49">
        <v>1</v>
      </c>
      <c r="B6" s="14">
        <v>9.015</v>
      </c>
      <c r="C6" s="14">
        <v>9.155</v>
      </c>
      <c r="D6" s="14">
        <f t="shared" si="0"/>
        <v>9.085</v>
      </c>
      <c r="E6" s="14">
        <v>10.6075</v>
      </c>
      <c r="F6" s="14">
        <v>10.66</v>
      </c>
      <c r="G6" s="14">
        <f t="shared" si="1"/>
        <v>0.0525000000000002</v>
      </c>
      <c r="H6" s="14">
        <f t="shared" si="2"/>
        <v>1.5225</v>
      </c>
      <c r="I6" s="14">
        <f t="shared" si="3"/>
        <v>1.575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7"/>
      <c r="Z6" s="57"/>
      <c r="AA6" s="57">
        <v>0.733599999999999</v>
      </c>
      <c r="AB6" s="57">
        <v>0.672499999999999</v>
      </c>
      <c r="AC6" s="57">
        <v>0.704999999999998</v>
      </c>
      <c r="AD6" s="57">
        <v>0.774999999999999</v>
      </c>
      <c r="AE6" s="57">
        <v>0.849999999999998</v>
      </c>
      <c r="AF6" s="57">
        <v>0.987499999999999</v>
      </c>
      <c r="AG6" s="57">
        <v>1.226375</v>
      </c>
      <c r="AH6" s="57">
        <v>1.43133125</v>
      </c>
      <c r="AI6" s="57">
        <v>1.35633125</v>
      </c>
      <c r="AJ6" s="57">
        <v>1.51383125</v>
      </c>
      <c r="AK6">
        <v>1.2925</v>
      </c>
      <c r="AL6">
        <v>1.2775</v>
      </c>
      <c r="AM6">
        <v>1.345</v>
      </c>
      <c r="AN6" s="57">
        <v>1.335</v>
      </c>
      <c r="AO6" s="57">
        <v>1.565</v>
      </c>
      <c r="AP6">
        <v>1.735</v>
      </c>
      <c r="AQ6" s="57">
        <v>1.825</v>
      </c>
      <c r="AR6" s="57">
        <v>1.895</v>
      </c>
      <c r="AS6" s="57">
        <v>1.80125</v>
      </c>
      <c r="AT6" s="57">
        <v>2.10625</v>
      </c>
      <c r="AU6" s="57">
        <v>1.96125</v>
      </c>
      <c r="AV6" s="57">
        <v>1.99625</v>
      </c>
      <c r="AW6" s="57">
        <v>1.92125</v>
      </c>
      <c r="AX6">
        <v>2.3825</v>
      </c>
      <c r="AY6" s="57">
        <v>1.865</v>
      </c>
      <c r="AZ6" s="57">
        <v>1.59</v>
      </c>
      <c r="BA6">
        <v>1.9025</v>
      </c>
      <c r="BB6">
        <v>1.9725</v>
      </c>
      <c r="BC6">
        <v>2.0125</v>
      </c>
      <c r="BD6">
        <v>1.6825</v>
      </c>
      <c r="BE6">
        <v>2</v>
      </c>
      <c r="BF6">
        <v>1.796</v>
      </c>
      <c r="BG6" s="57">
        <v>1.971</v>
      </c>
      <c r="BH6" s="57">
        <v>1.976</v>
      </c>
      <c r="BI6">
        <v>2.031</v>
      </c>
      <c r="BJ6">
        <v>2.171</v>
      </c>
      <c r="BK6" s="57">
        <v>1.916</v>
      </c>
      <c r="BL6" s="57"/>
      <c r="BM6" s="57"/>
      <c r="BN6" s="57">
        <v>1.940908</v>
      </c>
      <c r="BO6" s="57">
        <v>2.022257988</v>
      </c>
      <c r="BP6" s="57">
        <v>2.074757988</v>
      </c>
      <c r="BQ6" s="57">
        <v>2.164757988</v>
      </c>
      <c r="BR6" s="57">
        <v>1.944757988</v>
      </c>
      <c r="BS6" s="57">
        <v>2.004757988</v>
      </c>
      <c r="BT6" s="57">
        <v>1.912257988</v>
      </c>
      <c r="BU6" s="57">
        <v>2.029757988</v>
      </c>
      <c r="BV6" s="57">
        <v>2.009757988</v>
      </c>
      <c r="BW6" s="57">
        <v>1.959757988</v>
      </c>
    </row>
    <row r="7" ht="15.95" customHeight="1" spans="1:75">
      <c r="A7" s="49">
        <v>1.5</v>
      </c>
      <c r="B7" s="14">
        <v>20.525</v>
      </c>
      <c r="C7" s="14">
        <v>20.7225</v>
      </c>
      <c r="D7" s="14">
        <f t="shared" si="0"/>
        <v>20.62375</v>
      </c>
      <c r="E7" s="14">
        <v>23.275</v>
      </c>
      <c r="F7" s="14">
        <v>23.38</v>
      </c>
      <c r="G7" s="14">
        <f t="shared" si="1"/>
        <v>0.104999999999997</v>
      </c>
      <c r="H7" s="14">
        <f t="shared" si="2"/>
        <v>2.65125</v>
      </c>
      <c r="I7" s="14">
        <f t="shared" si="3"/>
        <v>2.75624999999999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7"/>
      <c r="Z7" s="57"/>
      <c r="AA7" s="57">
        <v>1.1886</v>
      </c>
      <c r="AB7" s="57">
        <v>1.09625</v>
      </c>
      <c r="AC7" s="57">
        <v>1.17625</v>
      </c>
      <c r="AD7" s="57">
        <v>1.23125</v>
      </c>
      <c r="AE7" s="57">
        <v>1.38625</v>
      </c>
      <c r="AF7" s="57">
        <v>1.57625</v>
      </c>
      <c r="AG7" s="57">
        <v>1.94675</v>
      </c>
      <c r="AH7" s="57">
        <v>2.28845</v>
      </c>
      <c r="AI7" s="57">
        <v>2.18095</v>
      </c>
      <c r="AJ7" s="57">
        <v>2.39845</v>
      </c>
      <c r="AK7">
        <v>2.10875</v>
      </c>
      <c r="AL7">
        <v>2.17875</v>
      </c>
      <c r="AM7">
        <v>2.27124999999999</v>
      </c>
      <c r="AN7" s="57">
        <v>2.24125</v>
      </c>
      <c r="AO7" s="57">
        <v>2.57125</v>
      </c>
      <c r="AP7">
        <v>2.83125</v>
      </c>
      <c r="AQ7" s="57">
        <v>2.96125</v>
      </c>
      <c r="AR7" s="57">
        <v>2.93125</v>
      </c>
      <c r="AS7" s="57">
        <v>2.906875</v>
      </c>
      <c r="AT7" s="57">
        <v>3.23187499999999</v>
      </c>
      <c r="AU7" s="57">
        <v>3.084375</v>
      </c>
      <c r="AV7" s="57">
        <v>3.159375</v>
      </c>
      <c r="AW7" s="57">
        <v>3.04437499999999</v>
      </c>
      <c r="AX7">
        <v>3.57375</v>
      </c>
      <c r="AY7" s="57">
        <v>3.03875</v>
      </c>
      <c r="AZ7" s="57">
        <v>2.73625</v>
      </c>
      <c r="BA7">
        <v>3.10125</v>
      </c>
      <c r="BB7">
        <v>3.12875</v>
      </c>
      <c r="BC7">
        <v>3.17625</v>
      </c>
      <c r="BD7">
        <v>2.86125</v>
      </c>
      <c r="BE7">
        <v>3.19625</v>
      </c>
      <c r="BF7">
        <v>2.99775</v>
      </c>
      <c r="BG7" s="57">
        <v>3.16275</v>
      </c>
      <c r="BH7" s="57">
        <v>3.25775</v>
      </c>
      <c r="BI7">
        <v>3.31525</v>
      </c>
      <c r="BJ7">
        <v>3.52775</v>
      </c>
      <c r="BK7" s="57">
        <v>3.15525</v>
      </c>
      <c r="BL7" s="57"/>
      <c r="BM7" s="57"/>
      <c r="BN7" s="57">
        <v>3.19626825</v>
      </c>
      <c r="BO7" s="57">
        <v>3.29142720075</v>
      </c>
      <c r="BP7" s="57">
        <v>3.28392720075</v>
      </c>
      <c r="BQ7" s="57">
        <v>3.36142720075</v>
      </c>
      <c r="BR7" s="57">
        <v>3.02642720075</v>
      </c>
      <c r="BS7" s="57">
        <v>3.06392720075</v>
      </c>
      <c r="BT7" s="57">
        <v>2.94392720075</v>
      </c>
      <c r="BU7" s="57">
        <v>3.09642720075</v>
      </c>
      <c r="BV7" s="57">
        <v>3.07892720075</v>
      </c>
      <c r="BW7" s="57">
        <v>3.02392720075</v>
      </c>
    </row>
    <row r="8" ht="15.95" customHeight="1" spans="1:75">
      <c r="A8" s="49">
        <v>2</v>
      </c>
      <c r="B8" s="14">
        <v>35.2975</v>
      </c>
      <c r="C8" s="14">
        <v>35.565</v>
      </c>
      <c r="D8" s="14">
        <f t="shared" si="0"/>
        <v>35.43125</v>
      </c>
      <c r="E8" s="14">
        <v>39.3525</v>
      </c>
      <c r="F8" s="14">
        <v>39.485</v>
      </c>
      <c r="G8" s="14">
        <f t="shared" si="1"/>
        <v>0.1325</v>
      </c>
      <c r="H8" s="14">
        <f t="shared" si="2"/>
        <v>3.92125</v>
      </c>
      <c r="I8" s="14">
        <f t="shared" si="3"/>
        <v>4.05375</v>
      </c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7"/>
      <c r="Z8" s="57"/>
      <c r="AA8" s="57">
        <v>1.687</v>
      </c>
      <c r="AB8" s="57">
        <v>1.57125</v>
      </c>
      <c r="AC8" s="57">
        <v>1.66375</v>
      </c>
      <c r="AD8" s="57">
        <v>1.74375</v>
      </c>
      <c r="AE8" s="57">
        <v>2.00124999999999</v>
      </c>
      <c r="AF8" s="57">
        <v>2.22875</v>
      </c>
      <c r="AG8" s="57">
        <v>2.734125</v>
      </c>
      <c r="AH8" s="57">
        <v>3.19068125</v>
      </c>
      <c r="AI8" s="57">
        <v>3.06068125000001</v>
      </c>
      <c r="AJ8" s="57">
        <v>3.30568124999999</v>
      </c>
      <c r="AK8">
        <v>2.98625</v>
      </c>
      <c r="AL8">
        <v>3.20375000000001</v>
      </c>
      <c r="AM8">
        <v>3.34875</v>
      </c>
      <c r="AN8" s="57">
        <v>3.27875</v>
      </c>
      <c r="AO8" s="57">
        <v>3.71875</v>
      </c>
      <c r="AP8">
        <v>4.02875</v>
      </c>
      <c r="AQ8" s="57">
        <v>4.17875</v>
      </c>
      <c r="AR8" s="57">
        <v>4.15875</v>
      </c>
      <c r="AS8" s="57">
        <v>4.14187500000001</v>
      </c>
      <c r="AT8" s="57">
        <v>4.551875</v>
      </c>
      <c r="AU8" s="57">
        <v>4.391875</v>
      </c>
      <c r="AV8" s="57">
        <v>4.484375</v>
      </c>
      <c r="AW8" s="57">
        <v>4.301875</v>
      </c>
      <c r="AX8">
        <v>4.89875</v>
      </c>
      <c r="AY8" s="57">
        <v>4.32375</v>
      </c>
      <c r="AZ8" s="57">
        <v>3.95375</v>
      </c>
      <c r="BA8">
        <v>4.35625</v>
      </c>
      <c r="BB8">
        <v>4.32625</v>
      </c>
      <c r="BC8">
        <v>4.47624999999999</v>
      </c>
      <c r="BD8">
        <v>4.12625000000001</v>
      </c>
      <c r="BE8">
        <v>4.52375</v>
      </c>
      <c r="BF8">
        <v>4.27825</v>
      </c>
      <c r="BG8" s="57">
        <v>4.47325</v>
      </c>
      <c r="BH8" s="57">
        <v>4.66325</v>
      </c>
      <c r="BI8">
        <v>4.69824999999999</v>
      </c>
      <c r="BJ8">
        <v>4.84575000000001</v>
      </c>
      <c r="BK8" s="57">
        <v>4.50825</v>
      </c>
      <c r="BL8" s="57"/>
      <c r="BM8" s="57"/>
      <c r="BN8" s="57">
        <v>4.56685725000001</v>
      </c>
      <c r="BO8" s="57">
        <v>4.67709267975</v>
      </c>
      <c r="BP8" s="57">
        <v>4.69209267975</v>
      </c>
      <c r="BQ8" s="57">
        <v>4.70959267975001</v>
      </c>
      <c r="BR8" s="57">
        <v>4.37209267975</v>
      </c>
      <c r="BS8" s="57">
        <v>4.43459267975</v>
      </c>
      <c r="BT8" s="57">
        <v>4.26709267975001</v>
      </c>
      <c r="BU8" s="57">
        <v>4.46209267974999</v>
      </c>
      <c r="BV8" s="57">
        <v>4.40959267975</v>
      </c>
      <c r="BW8" s="57">
        <v>4.37209267975</v>
      </c>
    </row>
    <row r="9" ht="15.95" customHeight="1" spans="1:75">
      <c r="A9" s="49">
        <v>2.5</v>
      </c>
      <c r="B9" s="14">
        <v>45.4825</v>
      </c>
      <c r="C9" s="14">
        <v>45.77</v>
      </c>
      <c r="D9" s="14">
        <f t="shared" si="0"/>
        <v>45.62625</v>
      </c>
      <c r="E9" s="14">
        <v>50.715</v>
      </c>
      <c r="F9" s="14">
        <v>50.895</v>
      </c>
      <c r="G9" s="14">
        <f t="shared" si="1"/>
        <v>0.180000000000007</v>
      </c>
      <c r="H9" s="14">
        <f t="shared" si="2"/>
        <v>5.08875</v>
      </c>
      <c r="I9" s="14">
        <f t="shared" si="3"/>
        <v>5.26875000000001</v>
      </c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7"/>
      <c r="Z9" s="57"/>
      <c r="AA9" s="57">
        <v>2.1462</v>
      </c>
      <c r="AB9" s="57">
        <v>1.96625</v>
      </c>
      <c r="AC9" s="57">
        <v>2.08875</v>
      </c>
      <c r="AD9" s="57">
        <v>2.17375</v>
      </c>
      <c r="AE9" s="57">
        <v>2.38124999999999</v>
      </c>
      <c r="AF9" s="57">
        <v>2.70875</v>
      </c>
      <c r="AG9" s="57">
        <v>3.3555</v>
      </c>
      <c r="AH9" s="57">
        <v>3.9617625</v>
      </c>
      <c r="AI9" s="57">
        <v>3.6917625</v>
      </c>
      <c r="AJ9" s="57">
        <v>3.9892625</v>
      </c>
      <c r="AK9">
        <v>3.69125</v>
      </c>
      <c r="AL9">
        <v>4.04625000000001</v>
      </c>
      <c r="AM9">
        <v>4.20124999999999</v>
      </c>
      <c r="AN9" s="57">
        <v>4.18125</v>
      </c>
      <c r="AO9" s="57">
        <v>4.70125</v>
      </c>
      <c r="AP9">
        <v>5.03125</v>
      </c>
      <c r="AQ9" s="57">
        <v>5.19125</v>
      </c>
      <c r="AR9" s="57">
        <v>5.22125</v>
      </c>
      <c r="AS9" s="57">
        <v>5.24187499999999</v>
      </c>
      <c r="AT9" s="57">
        <v>5.741875</v>
      </c>
      <c r="AU9" s="57">
        <v>5.539375</v>
      </c>
      <c r="AV9" s="57">
        <v>5.69687500000001</v>
      </c>
      <c r="AW9" s="57">
        <v>5.529375</v>
      </c>
      <c r="AX9">
        <v>6.32375</v>
      </c>
      <c r="AY9" s="57">
        <v>5.47375</v>
      </c>
      <c r="AZ9" s="57">
        <v>5.17375</v>
      </c>
      <c r="BA9">
        <v>5.37125</v>
      </c>
      <c r="BB9">
        <v>5.54625</v>
      </c>
      <c r="BC9">
        <v>5.45874999999999</v>
      </c>
      <c r="BD9">
        <v>5.47125000000001</v>
      </c>
      <c r="BE9">
        <v>5.59875</v>
      </c>
      <c r="BF9">
        <v>5.34125</v>
      </c>
      <c r="BG9" s="57">
        <v>5.53375</v>
      </c>
      <c r="BH9" s="57">
        <v>5.74625</v>
      </c>
      <c r="BI9">
        <v>5.63875</v>
      </c>
      <c r="BJ9">
        <v>5.92125000000001</v>
      </c>
      <c r="BK9" s="57">
        <v>5.65624999999999</v>
      </c>
      <c r="BL9" s="57"/>
      <c r="BM9" s="57"/>
      <c r="BN9" s="57">
        <v>5.72978125</v>
      </c>
      <c r="BO9" s="57">
        <v>5.85280884375</v>
      </c>
      <c r="BP9" s="57">
        <v>5.80780884375</v>
      </c>
      <c r="BQ9" s="57">
        <v>5.67780884375001</v>
      </c>
      <c r="BR9" s="57">
        <v>5.25530884375</v>
      </c>
      <c r="BS9" s="57">
        <v>5.27530884375</v>
      </c>
      <c r="BT9" s="57">
        <v>5.18030884375001</v>
      </c>
      <c r="BU9" s="57">
        <v>5.44530884374998</v>
      </c>
      <c r="BV9" s="57">
        <v>5.38780884375</v>
      </c>
      <c r="BW9" s="57">
        <v>5.39530884374999</v>
      </c>
    </row>
    <row r="10" ht="15.95" customHeight="1" spans="1:75">
      <c r="A10" s="49">
        <v>3</v>
      </c>
      <c r="B10" s="14">
        <v>43.985</v>
      </c>
      <c r="C10" s="14">
        <v>44.3075</v>
      </c>
      <c r="D10" s="14">
        <f t="shared" si="0"/>
        <v>44.14625</v>
      </c>
      <c r="E10" s="14">
        <v>50.705</v>
      </c>
      <c r="F10" s="14">
        <v>50.955</v>
      </c>
      <c r="G10" s="14">
        <f t="shared" si="1"/>
        <v>0.250000000000007</v>
      </c>
      <c r="H10" s="14">
        <f t="shared" si="2"/>
        <v>6.55875</v>
      </c>
      <c r="I10" s="14">
        <f t="shared" si="3"/>
        <v>6.80875000000001</v>
      </c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7"/>
      <c r="Z10" s="57"/>
      <c r="AA10" s="57">
        <v>2.66419999999999</v>
      </c>
      <c r="AB10" s="57">
        <v>2.41875</v>
      </c>
      <c r="AC10" s="57">
        <v>2.50375</v>
      </c>
      <c r="AD10" s="57">
        <v>2.65625</v>
      </c>
      <c r="AE10" s="57">
        <v>2.87374999999999</v>
      </c>
      <c r="AF10" s="57">
        <v>3.26625</v>
      </c>
      <c r="AG10" s="57">
        <v>4.090125</v>
      </c>
      <c r="AH10" s="57">
        <v>4.80720625</v>
      </c>
      <c r="AI10" s="57">
        <v>4.53470625000001</v>
      </c>
      <c r="AJ10" s="57">
        <v>4.83970624999999</v>
      </c>
      <c r="AK10">
        <v>4.57125</v>
      </c>
      <c r="AL10">
        <v>5.10375000000001</v>
      </c>
      <c r="AM10">
        <v>5.29124999999999</v>
      </c>
      <c r="AN10" s="57">
        <v>5.36125</v>
      </c>
      <c r="AO10" s="57">
        <v>5.92125</v>
      </c>
      <c r="AP10">
        <v>6.26125</v>
      </c>
      <c r="AQ10" s="57">
        <v>6.47125</v>
      </c>
      <c r="AR10" s="57">
        <v>6.49125</v>
      </c>
      <c r="AS10" s="57">
        <v>6.5625</v>
      </c>
      <c r="AT10" s="57">
        <v>7.125</v>
      </c>
      <c r="AU10" s="57">
        <v>7.05249999999999</v>
      </c>
      <c r="AV10" s="57">
        <v>7.1825</v>
      </c>
      <c r="AW10" s="57">
        <v>7.04249999999999</v>
      </c>
      <c r="AX10">
        <v>7.66125</v>
      </c>
      <c r="AY10" s="57">
        <v>6.84375</v>
      </c>
      <c r="AZ10" s="57">
        <v>6.45874999999999</v>
      </c>
      <c r="BA10">
        <v>6.51125</v>
      </c>
      <c r="BB10">
        <v>6.67124999999999</v>
      </c>
      <c r="BC10">
        <v>6.57624999999999</v>
      </c>
      <c r="BD10">
        <v>6.65875</v>
      </c>
      <c r="BE10">
        <v>6.82125</v>
      </c>
      <c r="BF10">
        <v>6.48925</v>
      </c>
      <c r="BG10" s="57">
        <v>6.68675</v>
      </c>
      <c r="BH10" s="57">
        <v>6.92674999999999</v>
      </c>
      <c r="BI10">
        <v>6.93924999999999</v>
      </c>
      <c r="BJ10">
        <v>7.14175000000002</v>
      </c>
      <c r="BK10" s="57">
        <v>6.90674999999999</v>
      </c>
      <c r="BL10" s="57"/>
      <c r="BM10" s="57"/>
      <c r="BN10" s="57">
        <v>6.99653774999999</v>
      </c>
      <c r="BO10" s="57">
        <v>7.13349966524999</v>
      </c>
      <c r="BP10" s="57">
        <v>7.10599966525</v>
      </c>
      <c r="BQ10" s="57">
        <v>7.02849966525</v>
      </c>
      <c r="BR10" s="57">
        <v>6.51599966524999</v>
      </c>
      <c r="BS10" s="57">
        <v>6.58099966525</v>
      </c>
      <c r="BT10" s="57">
        <v>6.48349966525001</v>
      </c>
      <c r="BU10" s="57">
        <v>6.77599966524998</v>
      </c>
      <c r="BV10" s="57">
        <v>6.70099966525001</v>
      </c>
      <c r="BW10" s="57">
        <v>6.67349966524999</v>
      </c>
    </row>
    <row r="11" ht="15.95" customHeight="1" spans="1:75">
      <c r="A11" s="49">
        <v>3.5</v>
      </c>
      <c r="B11" s="14">
        <v>40.1125</v>
      </c>
      <c r="C11" s="14">
        <v>40.51</v>
      </c>
      <c r="D11" s="14">
        <f t="shared" si="0"/>
        <v>40.31125</v>
      </c>
      <c r="E11" s="14">
        <v>48.5875</v>
      </c>
      <c r="F11" s="14">
        <v>48.9225</v>
      </c>
      <c r="G11" s="14">
        <f t="shared" si="1"/>
        <v>0.335000000000008</v>
      </c>
      <c r="H11" s="14">
        <f t="shared" si="2"/>
        <v>8.27625</v>
      </c>
      <c r="I11" s="14">
        <f t="shared" si="3"/>
        <v>8.61125000000001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7"/>
      <c r="Z11" s="57"/>
      <c r="AA11" s="57">
        <v>3.2186</v>
      </c>
      <c r="AB11" s="57">
        <v>2.96375</v>
      </c>
      <c r="AC11" s="57">
        <v>3.02375</v>
      </c>
      <c r="AD11" s="57">
        <v>3.19625</v>
      </c>
      <c r="AE11" s="57">
        <v>3.46125</v>
      </c>
      <c r="AF11" s="57">
        <v>3.95874999999999</v>
      </c>
      <c r="AG11" s="57">
        <v>4.941875</v>
      </c>
      <c r="AH11" s="57">
        <v>5.79984374999999</v>
      </c>
      <c r="AI11" s="57">
        <v>5.51234375000001</v>
      </c>
      <c r="AJ11" s="57">
        <v>5.81734374999999</v>
      </c>
      <c r="AK11">
        <v>5.58625000000001</v>
      </c>
      <c r="AL11">
        <v>6.29625000000001</v>
      </c>
      <c r="AM11">
        <v>6.57375</v>
      </c>
      <c r="AN11" s="57">
        <v>6.69374999999999</v>
      </c>
      <c r="AO11" s="57">
        <v>7.30375</v>
      </c>
      <c r="AP11">
        <v>7.65375</v>
      </c>
      <c r="AQ11" s="57">
        <v>7.89375</v>
      </c>
      <c r="AR11" s="57">
        <v>7.91375</v>
      </c>
      <c r="AS11" s="57">
        <v>8.05249999999999</v>
      </c>
      <c r="AT11" s="57">
        <v>8.685</v>
      </c>
      <c r="AU11" s="57">
        <v>8.57</v>
      </c>
      <c r="AV11" s="57">
        <v>8.72000000000001</v>
      </c>
      <c r="AW11" s="57">
        <v>8.59749999999998</v>
      </c>
      <c r="AX11">
        <v>9.16125</v>
      </c>
      <c r="AY11" s="57">
        <v>8.37125</v>
      </c>
      <c r="AZ11" s="57">
        <v>8.00374999999999</v>
      </c>
      <c r="BA11">
        <v>8.02875</v>
      </c>
      <c r="BB11">
        <v>8.11875000000001</v>
      </c>
      <c r="BC11">
        <v>8.13124999999999</v>
      </c>
      <c r="BD11">
        <v>8.21375000000001</v>
      </c>
      <c r="BE11">
        <v>8.41125</v>
      </c>
      <c r="BF11">
        <v>8.05224999999999</v>
      </c>
      <c r="BG11" s="57">
        <v>8.24975</v>
      </c>
      <c r="BH11" s="57">
        <v>8.55974999999999</v>
      </c>
      <c r="BI11">
        <v>8.60975</v>
      </c>
      <c r="BJ11">
        <v>8.72725000000001</v>
      </c>
      <c r="BK11" s="57">
        <v>8.57974999999999</v>
      </c>
      <c r="BL11" s="57"/>
      <c r="BM11" s="57"/>
      <c r="BN11" s="57">
        <v>8.69128675</v>
      </c>
      <c r="BO11" s="57">
        <v>8.84689090425</v>
      </c>
      <c r="BP11" s="57">
        <v>8.85939090424999</v>
      </c>
      <c r="BQ11" s="57">
        <v>8.72689090425001</v>
      </c>
      <c r="BR11" s="57">
        <v>8.20189090425</v>
      </c>
      <c r="BS11" s="57">
        <v>8.32439090425</v>
      </c>
      <c r="BT11" s="57">
        <v>8.23439090425001</v>
      </c>
      <c r="BU11" s="57">
        <v>8.52939090424999</v>
      </c>
      <c r="BV11" s="57">
        <v>8.43939090425</v>
      </c>
      <c r="BW11" s="57">
        <v>8.37189090424999</v>
      </c>
    </row>
    <row r="12" ht="15.95" customHeight="1" spans="1:75">
      <c r="A12" s="49">
        <v>4</v>
      </c>
      <c r="B12" s="14">
        <v>36.84</v>
      </c>
      <c r="C12" s="14">
        <v>37.295</v>
      </c>
      <c r="D12" s="14">
        <f t="shared" si="0"/>
        <v>37.0675</v>
      </c>
      <c r="E12" s="14">
        <v>47.08</v>
      </c>
      <c r="F12" s="14">
        <v>47.41</v>
      </c>
      <c r="G12" s="14">
        <f t="shared" si="1"/>
        <v>0.330000000000005</v>
      </c>
      <c r="H12" s="14">
        <f t="shared" si="2"/>
        <v>10.0125</v>
      </c>
      <c r="I12" s="14">
        <f t="shared" si="3"/>
        <v>10.3425</v>
      </c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7"/>
      <c r="Z12" s="57"/>
      <c r="AA12" s="57">
        <v>3.78</v>
      </c>
      <c r="AB12" s="57">
        <v>3.52999999999999</v>
      </c>
      <c r="AC12" s="57">
        <v>3.5625</v>
      </c>
      <c r="AD12" s="57">
        <v>3.76</v>
      </c>
      <c r="AE12" s="57">
        <v>4.055</v>
      </c>
      <c r="AF12" s="57">
        <v>4.65749999999999</v>
      </c>
      <c r="AG12" s="57">
        <v>5.790125</v>
      </c>
      <c r="AH12" s="57">
        <v>6.77814374999999</v>
      </c>
      <c r="AI12" s="57">
        <v>6.49064375</v>
      </c>
      <c r="AJ12" s="57">
        <v>6.82814374999999</v>
      </c>
      <c r="AK12">
        <v>6.59</v>
      </c>
      <c r="AL12">
        <v>7.53000000000002</v>
      </c>
      <c r="AM12">
        <v>7.85749999999999</v>
      </c>
      <c r="AN12" s="57">
        <v>8.01749999999999</v>
      </c>
      <c r="AO12" s="57">
        <v>8.7175</v>
      </c>
      <c r="AP12">
        <v>9.0575</v>
      </c>
      <c r="AQ12" s="57">
        <v>9.3275</v>
      </c>
      <c r="AR12" s="57">
        <v>9.3475</v>
      </c>
      <c r="AS12" s="57">
        <v>9.55374999999999</v>
      </c>
      <c r="AT12" s="57">
        <v>10.18875</v>
      </c>
      <c r="AU12" s="57">
        <v>10.12125</v>
      </c>
      <c r="AV12" s="57">
        <v>10.27625</v>
      </c>
      <c r="AW12" s="57">
        <v>10.14375</v>
      </c>
      <c r="AX12">
        <v>10.8475</v>
      </c>
      <c r="AY12" s="57">
        <v>9.9425</v>
      </c>
      <c r="AZ12" s="57">
        <v>9.55749999999999</v>
      </c>
      <c r="BA12">
        <v>9.585</v>
      </c>
      <c r="BB12">
        <v>9.63250000000001</v>
      </c>
      <c r="BC12">
        <v>9.67749999999998</v>
      </c>
      <c r="BD12">
        <v>9.855</v>
      </c>
      <c r="BE12">
        <v>10.0225</v>
      </c>
      <c r="BF12">
        <v>9.674</v>
      </c>
      <c r="BG12" s="57">
        <v>9.9165</v>
      </c>
      <c r="BH12" s="57">
        <v>10.2365</v>
      </c>
      <c r="BI12">
        <v>10.3365</v>
      </c>
      <c r="BJ12">
        <v>10.4465</v>
      </c>
      <c r="BK12" s="57">
        <v>10.319</v>
      </c>
      <c r="BL12" s="57"/>
      <c r="BM12" s="57"/>
      <c r="BN12" s="57">
        <v>10.453147</v>
      </c>
      <c r="BO12" s="57">
        <v>10.628131617</v>
      </c>
      <c r="BP12" s="57">
        <v>10.673131617</v>
      </c>
      <c r="BQ12" s="57">
        <v>10.550631617</v>
      </c>
      <c r="BR12" s="57">
        <v>9.960631617</v>
      </c>
      <c r="BS12" s="57">
        <v>10.095631617</v>
      </c>
      <c r="BT12" s="57">
        <v>10.020631617</v>
      </c>
      <c r="BU12" s="57">
        <v>10.378131617</v>
      </c>
      <c r="BV12" s="57">
        <v>10.270631617</v>
      </c>
      <c r="BW12" s="57">
        <v>10.205631617</v>
      </c>
    </row>
    <row r="13" ht="15.95" customHeight="1" spans="1:75">
      <c r="A13" s="49">
        <v>4.5</v>
      </c>
      <c r="B13" s="14">
        <v>31.0775</v>
      </c>
      <c r="C13" s="14">
        <v>31.57</v>
      </c>
      <c r="D13" s="14">
        <f t="shared" si="0"/>
        <v>31.32375</v>
      </c>
      <c r="E13" s="14">
        <v>42.9925</v>
      </c>
      <c r="F13" s="14">
        <v>43.3325</v>
      </c>
      <c r="G13" s="14">
        <f t="shared" si="1"/>
        <v>0.340000000000003</v>
      </c>
      <c r="H13" s="14">
        <f t="shared" si="2"/>
        <v>11.66875</v>
      </c>
      <c r="I13" s="14">
        <f t="shared" si="3"/>
        <v>12.00875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7"/>
      <c r="Z13" s="57"/>
      <c r="AA13" s="57">
        <v>4.36659999999999</v>
      </c>
      <c r="AB13" s="57">
        <v>3.99125</v>
      </c>
      <c r="AC13" s="57">
        <v>4.00875</v>
      </c>
      <c r="AD13" s="57">
        <v>4.23875</v>
      </c>
      <c r="AE13" s="57">
        <v>4.54875</v>
      </c>
      <c r="AF13" s="57">
        <v>5.25125</v>
      </c>
      <c r="AG13" s="57">
        <v>6.548</v>
      </c>
      <c r="AH13" s="57">
        <v>7.6090125</v>
      </c>
      <c r="AI13" s="57">
        <v>7.34401250000001</v>
      </c>
      <c r="AJ13" s="57">
        <v>7.70401249999999</v>
      </c>
      <c r="AK13">
        <v>7.69625000000001</v>
      </c>
      <c r="AL13">
        <v>8.85125000000002</v>
      </c>
      <c r="AM13">
        <v>9.28874999999999</v>
      </c>
      <c r="AN13" s="57">
        <v>9.49875</v>
      </c>
      <c r="AO13" s="57">
        <v>10.29875</v>
      </c>
      <c r="AP13">
        <v>10.67875</v>
      </c>
      <c r="AQ13" s="57">
        <v>10.90875</v>
      </c>
      <c r="AR13" s="57">
        <v>10.97875</v>
      </c>
      <c r="AS13" s="57">
        <v>11.22625</v>
      </c>
      <c r="AT13" s="57">
        <v>11.98375</v>
      </c>
      <c r="AU13" s="57">
        <v>11.88875</v>
      </c>
      <c r="AV13" s="57">
        <v>12.03875</v>
      </c>
      <c r="AW13" s="57">
        <v>11.93125</v>
      </c>
      <c r="AX13">
        <v>12.63375</v>
      </c>
      <c r="AY13" s="57">
        <v>11.52875</v>
      </c>
      <c r="AZ13" s="57">
        <v>11.19125</v>
      </c>
      <c r="BA13">
        <v>11.06125</v>
      </c>
      <c r="BB13">
        <v>11.11375</v>
      </c>
      <c r="BC13">
        <v>11.19125</v>
      </c>
      <c r="BD13">
        <v>11.37375</v>
      </c>
      <c r="BE13">
        <v>11.55875</v>
      </c>
      <c r="BF13">
        <v>11.08325</v>
      </c>
      <c r="BG13" s="57">
        <v>11.41075</v>
      </c>
      <c r="BH13" s="57">
        <v>11.75075</v>
      </c>
      <c r="BI13">
        <v>11.92575</v>
      </c>
      <c r="BJ13">
        <v>11.97075</v>
      </c>
      <c r="BK13" s="57">
        <v>11.83325</v>
      </c>
      <c r="BL13" s="57"/>
      <c r="BM13" s="57"/>
      <c r="BN13" s="57">
        <v>11.98708225</v>
      </c>
      <c r="BO13" s="57">
        <v>12.17894015475</v>
      </c>
      <c r="BP13" s="57">
        <v>12.40894015475</v>
      </c>
      <c r="BQ13" s="57">
        <v>12.22644015475</v>
      </c>
      <c r="BR13" s="57">
        <v>11.54894015475</v>
      </c>
      <c r="BS13" s="57">
        <v>11.74394015475</v>
      </c>
      <c r="BT13" s="57">
        <v>11.64894015475</v>
      </c>
      <c r="BU13" s="57">
        <v>12.05644015475</v>
      </c>
      <c r="BV13" s="57">
        <v>11.95394015475</v>
      </c>
      <c r="BW13" s="57">
        <v>11.93144015475</v>
      </c>
    </row>
    <row r="14" ht="15.95" customHeight="1" spans="1:75">
      <c r="A14" s="49">
        <v>5</v>
      </c>
      <c r="B14" s="14">
        <v>20.75</v>
      </c>
      <c r="C14" s="14">
        <v>21.2775</v>
      </c>
      <c r="D14" s="14">
        <f t="shared" si="0"/>
        <v>21.01375</v>
      </c>
      <c r="E14" s="14">
        <v>34.405</v>
      </c>
      <c r="F14" s="14">
        <v>34.7525</v>
      </c>
      <c r="G14" s="14">
        <f t="shared" si="1"/>
        <v>0.347500000000004</v>
      </c>
      <c r="H14" s="14">
        <f t="shared" si="2"/>
        <v>13.39125</v>
      </c>
      <c r="I14" s="14">
        <f t="shared" si="3"/>
        <v>13.73875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7"/>
      <c r="Z14" s="57"/>
      <c r="AA14" s="57">
        <v>4.8342</v>
      </c>
      <c r="AB14" s="57">
        <v>4.47375</v>
      </c>
      <c r="AC14" s="57">
        <v>4.46625</v>
      </c>
      <c r="AD14" s="57">
        <v>4.73625</v>
      </c>
      <c r="AE14" s="57">
        <v>5.05125</v>
      </c>
      <c r="AF14" s="57">
        <v>5.87374999999999</v>
      </c>
      <c r="AG14" s="57">
        <v>7.31025</v>
      </c>
      <c r="AH14" s="57">
        <v>8.49897499999999</v>
      </c>
      <c r="AI14" s="57">
        <v>8.276475</v>
      </c>
      <c r="AJ14" s="57">
        <v>8.65147499999999</v>
      </c>
      <c r="AK14">
        <v>8.69375000000001</v>
      </c>
      <c r="AL14">
        <v>10.07875</v>
      </c>
      <c r="AM14">
        <v>10.60875</v>
      </c>
      <c r="AN14" s="57">
        <v>10.87875</v>
      </c>
      <c r="AO14" s="57">
        <v>11.77875</v>
      </c>
      <c r="AP14">
        <v>12.11875</v>
      </c>
      <c r="AQ14" s="57">
        <v>12.38875</v>
      </c>
      <c r="AR14" s="57">
        <v>12.47875</v>
      </c>
      <c r="AS14" s="57">
        <v>12.743125</v>
      </c>
      <c r="AT14" s="57">
        <v>13.565625</v>
      </c>
      <c r="AU14" s="57">
        <v>13.505625</v>
      </c>
      <c r="AV14" s="57">
        <v>13.618125</v>
      </c>
      <c r="AW14" s="57">
        <v>13.570625</v>
      </c>
      <c r="AX14">
        <v>14.17375</v>
      </c>
      <c r="AY14" s="57">
        <v>13.14375</v>
      </c>
      <c r="AZ14" s="57">
        <v>12.76875</v>
      </c>
      <c r="BA14">
        <v>12.64125</v>
      </c>
      <c r="BB14">
        <v>12.66375</v>
      </c>
      <c r="BC14">
        <v>12.80625</v>
      </c>
      <c r="BD14">
        <v>12.99375</v>
      </c>
      <c r="BE14">
        <v>13.19125</v>
      </c>
      <c r="BF14">
        <v>12.68625</v>
      </c>
      <c r="BG14" s="57">
        <v>13.01625</v>
      </c>
      <c r="BH14" s="57">
        <v>13.43125</v>
      </c>
      <c r="BI14">
        <v>13.62125</v>
      </c>
      <c r="BJ14">
        <v>13.67625</v>
      </c>
      <c r="BK14" s="57">
        <v>13.54625</v>
      </c>
      <c r="BL14" s="57"/>
      <c r="BM14" s="57"/>
      <c r="BN14" s="57">
        <v>13.72235125</v>
      </c>
      <c r="BO14" s="57">
        <v>13.93329711375</v>
      </c>
      <c r="BP14" s="57">
        <v>14.14079711375</v>
      </c>
      <c r="BQ14" s="57">
        <v>13.91079711375</v>
      </c>
      <c r="BR14" s="57">
        <v>13.22829711375</v>
      </c>
      <c r="BS14" s="57">
        <v>13.46579711375</v>
      </c>
      <c r="BT14" s="57">
        <v>13.36329711375</v>
      </c>
      <c r="BU14" s="57">
        <v>13.83329711375</v>
      </c>
      <c r="BV14" s="57">
        <v>13.70829711375</v>
      </c>
      <c r="BW14" s="57">
        <v>13.67829711375</v>
      </c>
    </row>
    <row r="15" ht="15.95" customHeight="1" spans="1:75">
      <c r="A15" s="49">
        <v>5.5</v>
      </c>
      <c r="B15" s="14">
        <v>12.1975</v>
      </c>
      <c r="C15" s="14">
        <v>12.8</v>
      </c>
      <c r="D15" s="14">
        <f t="shared" si="0"/>
        <v>12.49875</v>
      </c>
      <c r="E15" s="14">
        <v>27.9475</v>
      </c>
      <c r="F15" s="14">
        <v>28.415</v>
      </c>
      <c r="G15" s="14">
        <f t="shared" si="1"/>
        <v>0.467500000000005</v>
      </c>
      <c r="H15" s="14">
        <f t="shared" si="2"/>
        <v>15.44875</v>
      </c>
      <c r="I15" s="14">
        <f t="shared" si="3"/>
        <v>15.91625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7"/>
      <c r="Z15" s="57"/>
      <c r="AA15" s="57">
        <v>5.3186</v>
      </c>
      <c r="AB15" s="57">
        <v>5.03625</v>
      </c>
      <c r="AC15" s="57">
        <v>5.04375</v>
      </c>
      <c r="AD15" s="57">
        <v>5.34875</v>
      </c>
      <c r="AE15" s="57">
        <v>5.73375000000001</v>
      </c>
      <c r="AF15" s="57">
        <v>6.68624999999999</v>
      </c>
      <c r="AG15" s="57">
        <v>8.2105</v>
      </c>
      <c r="AH15" s="57">
        <v>9.5945125</v>
      </c>
      <c r="AI15" s="57">
        <v>9.41951250000001</v>
      </c>
      <c r="AJ15" s="57">
        <v>9.78701249999999</v>
      </c>
      <c r="AK15">
        <v>9.86375000000001</v>
      </c>
      <c r="AL15">
        <v>11.51875</v>
      </c>
      <c r="AM15">
        <v>12.13875</v>
      </c>
      <c r="AN15" s="57">
        <v>12.45875</v>
      </c>
      <c r="AO15" s="57">
        <v>13.42875</v>
      </c>
      <c r="AP15">
        <v>13.73875</v>
      </c>
      <c r="AQ15" s="57">
        <v>14.05875</v>
      </c>
      <c r="AR15" s="57">
        <v>14.12875</v>
      </c>
      <c r="AS15" s="57">
        <v>14.47</v>
      </c>
      <c r="AT15" s="57">
        <v>15.245</v>
      </c>
      <c r="AU15" s="57">
        <v>15.21</v>
      </c>
      <c r="AV15" s="57">
        <v>15.4</v>
      </c>
      <c r="AW15" s="57">
        <v>15.3</v>
      </c>
      <c r="AX15">
        <v>15.82125</v>
      </c>
      <c r="AY15" s="57">
        <v>14.82375</v>
      </c>
      <c r="AZ15" s="57">
        <v>14.47875</v>
      </c>
      <c r="BA15">
        <v>14.38125</v>
      </c>
      <c r="BB15">
        <v>14.43125</v>
      </c>
      <c r="BC15">
        <v>14.70125</v>
      </c>
      <c r="BD15">
        <v>14.81875</v>
      </c>
      <c r="BE15">
        <v>15.06375</v>
      </c>
      <c r="BF15">
        <v>14.59925</v>
      </c>
      <c r="BG15" s="57">
        <v>14.97925</v>
      </c>
      <c r="BH15" s="57">
        <v>15.39675</v>
      </c>
      <c r="BI15">
        <v>15.66175</v>
      </c>
      <c r="BJ15">
        <v>15.69925</v>
      </c>
      <c r="BK15" s="57">
        <v>15.58925</v>
      </c>
      <c r="BL15" s="57"/>
      <c r="BM15" s="57"/>
      <c r="BN15" s="57">
        <v>15.79191025</v>
      </c>
      <c r="BO15" s="57">
        <v>16.02562126275</v>
      </c>
      <c r="BP15" s="57">
        <v>16.14562126275</v>
      </c>
      <c r="BQ15" s="57">
        <v>15.85312126275</v>
      </c>
      <c r="BR15" s="57">
        <v>15.31812126275</v>
      </c>
      <c r="BS15" s="57">
        <v>15.58812126275</v>
      </c>
      <c r="BT15" s="57">
        <v>15.44812126275</v>
      </c>
      <c r="BU15" s="57">
        <v>15.96062126275</v>
      </c>
      <c r="BV15" s="57">
        <v>15.76312126275</v>
      </c>
      <c r="BW15" s="57">
        <v>15.73312126275</v>
      </c>
    </row>
    <row r="16" ht="15.95" customHeight="1" spans="1:75">
      <c r="A16" s="49">
        <v>6</v>
      </c>
      <c r="B16" s="14">
        <v>9.1225</v>
      </c>
      <c r="C16" s="14">
        <v>9.8025</v>
      </c>
      <c r="D16" s="14">
        <f t="shared" si="0"/>
        <v>9.4625</v>
      </c>
      <c r="E16" s="14">
        <v>27.0375</v>
      </c>
      <c r="F16" s="14">
        <v>27.6075</v>
      </c>
      <c r="G16" s="14">
        <f t="shared" si="1"/>
        <v>0.570000000000004</v>
      </c>
      <c r="H16" s="14">
        <f t="shared" si="2"/>
        <v>17.575</v>
      </c>
      <c r="I16" s="14">
        <f t="shared" si="3"/>
        <v>18.145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7"/>
      <c r="Z16" s="57"/>
      <c r="AA16" s="57">
        <v>5.7176</v>
      </c>
      <c r="AB16" s="57">
        <v>5.59</v>
      </c>
      <c r="AC16" s="57">
        <v>5.59</v>
      </c>
      <c r="AD16" s="57">
        <v>5.9425</v>
      </c>
      <c r="AE16" s="57">
        <v>6.4125</v>
      </c>
      <c r="AF16" s="57">
        <v>7.50499999999999</v>
      </c>
      <c r="AG16" s="57">
        <v>9.13</v>
      </c>
      <c r="AH16" s="57">
        <v>10.68975</v>
      </c>
      <c r="AI16" s="57">
        <v>10.53225</v>
      </c>
      <c r="AJ16" s="57">
        <v>10.94475</v>
      </c>
      <c r="AK16">
        <v>11.0425</v>
      </c>
      <c r="AL16">
        <v>12.95</v>
      </c>
      <c r="AM16">
        <v>13.705</v>
      </c>
      <c r="AN16" s="57">
        <v>14.165</v>
      </c>
      <c r="AO16" s="57">
        <v>15.085</v>
      </c>
      <c r="AP16">
        <v>15.395</v>
      </c>
      <c r="AQ16" s="57">
        <v>15.815</v>
      </c>
      <c r="AR16" s="57">
        <v>15.795</v>
      </c>
      <c r="AS16" s="57">
        <v>16.24125</v>
      </c>
      <c r="AT16" s="57">
        <v>17.02625</v>
      </c>
      <c r="AU16" s="57">
        <v>16.89125</v>
      </c>
      <c r="AV16" s="57">
        <v>17.32875</v>
      </c>
      <c r="AW16" s="57">
        <v>17.02875</v>
      </c>
      <c r="AX16">
        <v>17.54</v>
      </c>
      <c r="AY16" s="57">
        <v>16.525</v>
      </c>
      <c r="AZ16" s="57">
        <v>16.2225</v>
      </c>
      <c r="BA16">
        <v>16.2</v>
      </c>
      <c r="BB16">
        <v>16.265</v>
      </c>
      <c r="BC16">
        <v>16.695</v>
      </c>
      <c r="BD16">
        <v>16.75</v>
      </c>
      <c r="BE16">
        <v>17.03</v>
      </c>
      <c r="BF16">
        <v>16.661</v>
      </c>
      <c r="BG16" s="57">
        <v>17.0385</v>
      </c>
      <c r="BH16" s="57">
        <v>17.526</v>
      </c>
      <c r="BI16">
        <v>17.7835</v>
      </c>
      <c r="BJ16">
        <v>17.841</v>
      </c>
      <c r="BK16" s="57">
        <v>17.681</v>
      </c>
      <c r="BL16" s="57"/>
      <c r="BM16" s="57"/>
      <c r="BN16" s="57">
        <v>17.910853</v>
      </c>
      <c r="BO16" s="57">
        <v>18.167872383</v>
      </c>
      <c r="BP16" s="57">
        <v>18.217872383</v>
      </c>
      <c r="BQ16" s="57">
        <v>17.995372383</v>
      </c>
      <c r="BR16" s="57">
        <v>17.492872383</v>
      </c>
      <c r="BS16" s="57">
        <v>17.812872383</v>
      </c>
      <c r="BT16" s="57">
        <v>17.587872383</v>
      </c>
      <c r="BU16" s="57">
        <v>18.215372383</v>
      </c>
      <c r="BV16" s="57">
        <v>17.987872383</v>
      </c>
      <c r="BW16" s="57">
        <v>18.002872383</v>
      </c>
    </row>
    <row r="17" ht="15.95" customHeight="1" spans="1:75">
      <c r="A17" s="49">
        <v>6.5</v>
      </c>
      <c r="B17" s="14">
        <v>9.315</v>
      </c>
      <c r="C17" s="14">
        <v>10.02</v>
      </c>
      <c r="D17" s="14">
        <f t="shared" si="0"/>
        <v>9.6675</v>
      </c>
      <c r="E17" s="14">
        <v>28.96</v>
      </c>
      <c r="F17" s="14">
        <v>29.595</v>
      </c>
      <c r="G17" s="14">
        <f t="shared" si="1"/>
        <v>0.635000000000005</v>
      </c>
      <c r="H17" s="14">
        <f t="shared" si="2"/>
        <v>19.2925</v>
      </c>
      <c r="I17" s="14">
        <f t="shared" si="3"/>
        <v>19.9275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7"/>
      <c r="Z17" s="57"/>
      <c r="AA17" s="57">
        <v>6.1068</v>
      </c>
      <c r="AB17" s="57">
        <v>5.9275</v>
      </c>
      <c r="AC17" s="57">
        <v>5.93</v>
      </c>
      <c r="AD17" s="57">
        <v>6.2825</v>
      </c>
      <c r="AE17" s="57">
        <v>6.73</v>
      </c>
      <c r="AF17" s="57">
        <v>7.88249999999999</v>
      </c>
      <c r="AG17" s="57">
        <v>9.704125</v>
      </c>
      <c r="AH17" s="57">
        <v>11.41549375</v>
      </c>
      <c r="AI17" s="57">
        <v>11.30049375</v>
      </c>
      <c r="AJ17" s="57">
        <v>11.70049375</v>
      </c>
      <c r="AK17">
        <v>11.8825</v>
      </c>
      <c r="AL17">
        <v>14.0675</v>
      </c>
      <c r="AM17">
        <v>14.985</v>
      </c>
      <c r="AN17" s="57">
        <v>15.465</v>
      </c>
      <c r="AO17" s="57">
        <v>16.525</v>
      </c>
      <c r="AP17">
        <v>16.795</v>
      </c>
      <c r="AQ17" s="57">
        <v>17.255</v>
      </c>
      <c r="AR17" s="57">
        <v>17.265</v>
      </c>
      <c r="AS17" s="57">
        <v>17.773125</v>
      </c>
      <c r="AT17" s="57">
        <v>18.653125</v>
      </c>
      <c r="AU17" s="57">
        <v>18.568125</v>
      </c>
      <c r="AV17" s="57">
        <v>18.973125</v>
      </c>
      <c r="AW17" s="57">
        <v>18.700625</v>
      </c>
      <c r="AX17">
        <v>19.1025</v>
      </c>
      <c r="AY17" s="57">
        <v>18.125</v>
      </c>
      <c r="AZ17" s="57">
        <v>17.82</v>
      </c>
      <c r="BA17">
        <v>17.75</v>
      </c>
      <c r="BB17">
        <v>17.785</v>
      </c>
      <c r="BC17">
        <v>18.2475</v>
      </c>
      <c r="BD17">
        <v>18.3225</v>
      </c>
      <c r="BE17">
        <v>18.6525</v>
      </c>
      <c r="BF17">
        <v>18.149</v>
      </c>
      <c r="BG17" s="57">
        <v>18.6415</v>
      </c>
      <c r="BH17" s="57">
        <v>19.069</v>
      </c>
      <c r="BI17">
        <v>19.3865</v>
      </c>
      <c r="BJ17">
        <v>19.4415</v>
      </c>
      <c r="BK17" s="57">
        <v>19.289</v>
      </c>
      <c r="BL17" s="57"/>
      <c r="BM17" s="57"/>
      <c r="BN17" s="57">
        <v>19.539757</v>
      </c>
      <c r="BO17" s="57">
        <v>19.814694327</v>
      </c>
      <c r="BP17" s="57">
        <v>20.029694327</v>
      </c>
      <c r="BQ17" s="57">
        <v>19.722194327</v>
      </c>
      <c r="BR17" s="57">
        <v>19.182194327</v>
      </c>
      <c r="BS17" s="57">
        <v>19.552194327</v>
      </c>
      <c r="BT17" s="57">
        <v>19.332194327</v>
      </c>
      <c r="BU17" s="57">
        <v>19.952194327</v>
      </c>
      <c r="BV17" s="57">
        <v>19.744694327</v>
      </c>
      <c r="BW17" s="57">
        <v>19.734694327</v>
      </c>
    </row>
    <row r="18" ht="15.95" customHeight="1" spans="1:75">
      <c r="A18" s="49">
        <v>7</v>
      </c>
      <c r="B18" s="14">
        <v>4.4525</v>
      </c>
      <c r="C18" s="14">
        <v>5.155</v>
      </c>
      <c r="D18" s="14">
        <f t="shared" si="0"/>
        <v>4.80375</v>
      </c>
      <c r="E18" s="14">
        <v>25.745</v>
      </c>
      <c r="F18" s="14">
        <v>26.365</v>
      </c>
      <c r="G18" s="14">
        <f t="shared" si="1"/>
        <v>0.620000000000005</v>
      </c>
      <c r="H18" s="14">
        <f t="shared" si="2"/>
        <v>20.94125</v>
      </c>
      <c r="I18" s="14">
        <f t="shared" si="3"/>
        <v>21.56125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7"/>
      <c r="Z18" s="57"/>
      <c r="AA18" s="57">
        <v>6.4358</v>
      </c>
      <c r="AB18" s="57">
        <v>6.15125</v>
      </c>
      <c r="AC18" s="57">
        <v>6.17625</v>
      </c>
      <c r="AD18" s="57">
        <v>6.54125</v>
      </c>
      <c r="AE18" s="57">
        <v>6.99625</v>
      </c>
      <c r="AF18" s="57">
        <v>8.21374999999999</v>
      </c>
      <c r="AG18" s="57">
        <v>10.129625</v>
      </c>
      <c r="AH18" s="57">
        <v>12.00313125</v>
      </c>
      <c r="AI18" s="57">
        <v>11.90813125</v>
      </c>
      <c r="AJ18" s="57">
        <v>12.32063125</v>
      </c>
      <c r="AK18">
        <v>12.60375</v>
      </c>
      <c r="AL18">
        <v>15.12375</v>
      </c>
      <c r="AM18">
        <v>16.12375</v>
      </c>
      <c r="AN18" s="57">
        <v>16.74375</v>
      </c>
      <c r="AO18" s="57">
        <v>17.87375</v>
      </c>
      <c r="AP18">
        <v>18.12375</v>
      </c>
      <c r="AQ18" s="57">
        <v>18.79375</v>
      </c>
      <c r="AR18" s="57">
        <v>18.76375</v>
      </c>
      <c r="AS18" s="57">
        <v>19.343125</v>
      </c>
      <c r="AT18" s="57">
        <v>20.278125</v>
      </c>
      <c r="AU18" s="57">
        <v>20.243125</v>
      </c>
      <c r="AV18" s="57">
        <v>20.663125</v>
      </c>
      <c r="AW18" s="57">
        <v>20.450625</v>
      </c>
      <c r="AX18">
        <v>20.65625</v>
      </c>
      <c r="AY18" s="57">
        <v>19.64625</v>
      </c>
      <c r="AZ18" s="57">
        <v>19.31125</v>
      </c>
      <c r="BA18">
        <v>19.19125</v>
      </c>
      <c r="BB18">
        <v>19.26625</v>
      </c>
      <c r="BC18">
        <v>19.77125</v>
      </c>
      <c r="BD18">
        <v>19.78625</v>
      </c>
      <c r="BE18">
        <v>20.18125</v>
      </c>
      <c r="BF18">
        <v>19.62325</v>
      </c>
      <c r="BG18" s="57">
        <v>20.15575</v>
      </c>
      <c r="BH18" s="57">
        <v>20.60825</v>
      </c>
      <c r="BI18">
        <v>20.97575</v>
      </c>
      <c r="BJ18">
        <v>20.98325</v>
      </c>
      <c r="BK18" s="57">
        <v>20.85825</v>
      </c>
      <c r="BL18" s="57"/>
      <c r="BM18" s="57"/>
      <c r="BN18" s="57">
        <v>21.12940725</v>
      </c>
      <c r="BO18" s="57">
        <v>21.42183072975</v>
      </c>
      <c r="BP18" s="57">
        <v>21.70933072975</v>
      </c>
      <c r="BQ18" s="57">
        <v>21.36933072975</v>
      </c>
      <c r="BR18" s="57">
        <v>20.86683072975</v>
      </c>
      <c r="BS18" s="57">
        <v>21.22433072975</v>
      </c>
      <c r="BT18" s="57">
        <v>21.01433072975</v>
      </c>
      <c r="BU18" s="57">
        <v>21.65433072975</v>
      </c>
      <c r="BV18" s="57">
        <v>21.47683072975</v>
      </c>
      <c r="BW18" s="57">
        <v>21.49183072975</v>
      </c>
    </row>
    <row r="19" ht="15.95" customHeight="1" spans="1:75">
      <c r="A19" s="49">
        <v>7.5</v>
      </c>
      <c r="B19" s="14">
        <v>-1.65</v>
      </c>
      <c r="C19" s="14">
        <v>-0.932500000000001</v>
      </c>
      <c r="D19" s="14">
        <f t="shared" si="0"/>
        <v>-1.29125</v>
      </c>
      <c r="E19" s="14">
        <v>21.3975</v>
      </c>
      <c r="F19" s="14">
        <v>21.9975</v>
      </c>
      <c r="G19" s="14">
        <f t="shared" si="1"/>
        <v>0.600000000000005</v>
      </c>
      <c r="H19" s="14">
        <f t="shared" si="2"/>
        <v>22.68875</v>
      </c>
      <c r="I19" s="14">
        <f t="shared" si="3"/>
        <v>23.28875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7"/>
      <c r="Z19" s="57"/>
      <c r="AA19" s="57">
        <v>6.67380000000001</v>
      </c>
      <c r="AB19" s="57">
        <v>6.39375</v>
      </c>
      <c r="AC19" s="57">
        <v>6.43375</v>
      </c>
      <c r="AD19" s="57">
        <v>6.80625</v>
      </c>
      <c r="AE19" s="57">
        <v>7.31375</v>
      </c>
      <c r="AF19" s="57">
        <v>8.62124999999999</v>
      </c>
      <c r="AG19" s="57">
        <v>10.9515</v>
      </c>
      <c r="AH19" s="57">
        <v>12.6215375</v>
      </c>
      <c r="AI19" s="57">
        <v>12.5590375</v>
      </c>
      <c r="AJ19" s="57">
        <v>12.9615375</v>
      </c>
      <c r="AK19">
        <v>13.26625</v>
      </c>
      <c r="AL19">
        <v>16.15125</v>
      </c>
      <c r="AM19">
        <v>17.22875</v>
      </c>
      <c r="AN19" s="57">
        <v>18.00875</v>
      </c>
      <c r="AO19" s="57">
        <v>19.24875</v>
      </c>
      <c r="AP19">
        <v>19.46875</v>
      </c>
      <c r="AQ19" s="57">
        <v>20.21875</v>
      </c>
      <c r="AR19" s="57">
        <v>20.14875</v>
      </c>
      <c r="AS19" s="57">
        <v>20.863125</v>
      </c>
      <c r="AT19" s="57">
        <v>21.833125</v>
      </c>
      <c r="AU19" s="57">
        <v>21.818125</v>
      </c>
      <c r="AV19" s="57">
        <v>22.280625</v>
      </c>
      <c r="AW19" s="57">
        <v>22.063125</v>
      </c>
      <c r="AX19">
        <v>22.20375</v>
      </c>
      <c r="AY19" s="57">
        <v>21.24125</v>
      </c>
      <c r="AZ19" s="57">
        <v>20.84125</v>
      </c>
      <c r="BA19">
        <v>20.76625</v>
      </c>
      <c r="BB19">
        <v>20.81625</v>
      </c>
      <c r="BC19">
        <v>21.37125</v>
      </c>
      <c r="BD19">
        <v>21.37375</v>
      </c>
      <c r="BE19">
        <v>21.78375</v>
      </c>
      <c r="BF19">
        <v>21.27375</v>
      </c>
      <c r="BG19" s="57">
        <v>21.80625</v>
      </c>
      <c r="BH19" s="57">
        <v>22.30625</v>
      </c>
      <c r="BI19">
        <v>22.69375</v>
      </c>
      <c r="BJ19">
        <v>22.70625</v>
      </c>
      <c r="BK19" s="57">
        <v>22.55875</v>
      </c>
      <c r="BL19" s="57"/>
      <c r="BM19" s="57"/>
      <c r="BN19" s="57">
        <v>22.85201375</v>
      </c>
      <c r="BO19" s="57">
        <v>23.16338590125</v>
      </c>
      <c r="BP19" s="57">
        <v>23.46838590125</v>
      </c>
      <c r="BQ19" s="57">
        <v>23.16838590125</v>
      </c>
      <c r="BR19" s="57">
        <v>22.66838590125</v>
      </c>
      <c r="BS19" s="57">
        <v>23.03588590125</v>
      </c>
      <c r="BT19" s="57">
        <v>22.83588590125</v>
      </c>
      <c r="BU19" s="57">
        <v>23.51838590125</v>
      </c>
      <c r="BV19" s="57">
        <v>23.29088590125</v>
      </c>
      <c r="BW19" s="57">
        <v>23.34838590125</v>
      </c>
    </row>
    <row r="20" ht="15.95" customHeight="1" spans="1:75">
      <c r="A20" s="49">
        <v>8</v>
      </c>
      <c r="B20" s="14">
        <v>-6.61</v>
      </c>
      <c r="C20" s="14">
        <v>-5.845</v>
      </c>
      <c r="D20" s="14">
        <f t="shared" si="0"/>
        <v>-6.2275</v>
      </c>
      <c r="E20" s="14">
        <v>18.35</v>
      </c>
      <c r="F20" s="14">
        <v>18.9575</v>
      </c>
      <c r="G20" s="14">
        <f t="shared" si="1"/>
        <v>0.607500000000005</v>
      </c>
      <c r="H20" s="14">
        <f t="shared" si="2"/>
        <v>24.5775</v>
      </c>
      <c r="I20" s="14">
        <f t="shared" si="3"/>
        <v>25.185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7"/>
      <c r="Z20" s="57"/>
      <c r="AA20" s="57">
        <v>6.88240000000001</v>
      </c>
      <c r="AB20" s="57">
        <v>6.6475</v>
      </c>
      <c r="AC20" s="57">
        <v>6.6925</v>
      </c>
      <c r="AD20" s="57">
        <v>7.0825</v>
      </c>
      <c r="AE20" s="57">
        <v>7.6775</v>
      </c>
      <c r="AF20" s="57">
        <v>9.11499999999999</v>
      </c>
      <c r="AG20" s="57">
        <v>12.314625</v>
      </c>
      <c r="AH20" s="57">
        <v>13.38594375</v>
      </c>
      <c r="AI20" s="57">
        <v>13.36094375</v>
      </c>
      <c r="AJ20" s="57">
        <v>13.73344375</v>
      </c>
      <c r="AK20">
        <v>13.9675</v>
      </c>
      <c r="AL20">
        <v>17.1775</v>
      </c>
      <c r="AM20">
        <v>18.45</v>
      </c>
      <c r="AN20" s="57">
        <v>19.34</v>
      </c>
      <c r="AO20" s="57">
        <v>20.65</v>
      </c>
      <c r="AP20">
        <v>20.84</v>
      </c>
      <c r="AQ20" s="57">
        <v>21.65</v>
      </c>
      <c r="AR20" s="57">
        <v>21.6</v>
      </c>
      <c r="AS20" s="57">
        <v>22.468125</v>
      </c>
      <c r="AT20" s="57">
        <v>23.378125</v>
      </c>
      <c r="AU20" s="57">
        <v>23.443125</v>
      </c>
      <c r="AV20" s="57">
        <v>23.923125</v>
      </c>
      <c r="AW20" s="57">
        <v>23.678125</v>
      </c>
      <c r="AX20">
        <v>23.7875</v>
      </c>
      <c r="AY20" s="57">
        <v>22.86</v>
      </c>
      <c r="AZ20" s="57">
        <v>22.445</v>
      </c>
      <c r="BA20">
        <v>22.4225</v>
      </c>
      <c r="BB20">
        <v>22.5125</v>
      </c>
      <c r="BC20">
        <v>23.105</v>
      </c>
      <c r="BD20">
        <v>23.135</v>
      </c>
      <c r="BE20">
        <v>23.5225</v>
      </c>
      <c r="BF20">
        <v>23.0705</v>
      </c>
      <c r="BG20" s="57">
        <v>23.6205</v>
      </c>
      <c r="BH20" s="57">
        <v>24.213</v>
      </c>
      <c r="BI20">
        <v>24.6155</v>
      </c>
      <c r="BJ20">
        <v>24.583</v>
      </c>
      <c r="BK20" s="57">
        <v>24.468</v>
      </c>
      <c r="BL20" s="57"/>
      <c r="BM20" s="57"/>
      <c r="BN20" s="57">
        <v>24.786084</v>
      </c>
      <c r="BO20" s="57">
        <v>25.118730924</v>
      </c>
      <c r="BP20" s="57">
        <v>25.398730924</v>
      </c>
      <c r="BQ20" s="57">
        <v>25.126230924</v>
      </c>
      <c r="BR20" s="57">
        <v>24.683730924</v>
      </c>
      <c r="BS20" s="57">
        <v>25.166230924</v>
      </c>
      <c r="BT20" s="57">
        <v>24.893730924</v>
      </c>
      <c r="BU20" s="57">
        <v>25.598730924</v>
      </c>
      <c r="BV20" s="57">
        <v>25.343730924</v>
      </c>
      <c r="BW20" s="57">
        <v>25.426230924</v>
      </c>
    </row>
    <row r="21" ht="15.95" customHeight="1" spans="1:75">
      <c r="A21" s="49">
        <v>8.5</v>
      </c>
      <c r="B21" s="14">
        <v>-8.705</v>
      </c>
      <c r="C21" s="14">
        <v>-7.89</v>
      </c>
      <c r="D21" s="14">
        <f t="shared" si="0"/>
        <v>-8.2975</v>
      </c>
      <c r="E21" s="14">
        <v>18.05</v>
      </c>
      <c r="F21" s="14">
        <v>18.71</v>
      </c>
      <c r="G21" s="14">
        <f t="shared" si="1"/>
        <v>0.660000000000004</v>
      </c>
      <c r="H21" s="14">
        <f t="shared" si="2"/>
        <v>26.3475</v>
      </c>
      <c r="I21" s="14">
        <f t="shared" si="3"/>
        <v>27.0075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7"/>
      <c r="Z21" s="57"/>
      <c r="AA21" s="57">
        <v>7.03360000000001</v>
      </c>
      <c r="AB21" s="57">
        <v>6.795</v>
      </c>
      <c r="AC21" s="57">
        <v>6.89</v>
      </c>
      <c r="AD21" s="57">
        <v>7.30749999999999</v>
      </c>
      <c r="AE21" s="57">
        <v>7.9775</v>
      </c>
      <c r="AF21" s="57">
        <v>9.48499999999999</v>
      </c>
      <c r="AG21" s="57">
        <v>13.203</v>
      </c>
      <c r="AH21" s="57">
        <v>14.00795</v>
      </c>
      <c r="AI21" s="57">
        <v>13.99295</v>
      </c>
      <c r="AJ21" s="57">
        <v>14.34295</v>
      </c>
      <c r="AK21">
        <v>14.5275</v>
      </c>
      <c r="AL21">
        <v>18.0725</v>
      </c>
      <c r="AM21">
        <v>19.47</v>
      </c>
      <c r="AN21" s="57">
        <v>20.52</v>
      </c>
      <c r="AO21" s="57">
        <v>21.92</v>
      </c>
      <c r="AP21">
        <v>22.09</v>
      </c>
      <c r="AQ21" s="57">
        <v>22.98</v>
      </c>
      <c r="AR21" s="57">
        <v>22.88</v>
      </c>
      <c r="AS21" s="57">
        <v>23.91875</v>
      </c>
      <c r="AT21" s="57">
        <v>24.82875</v>
      </c>
      <c r="AU21" s="57">
        <v>24.90875</v>
      </c>
      <c r="AV21" s="57">
        <v>25.42375</v>
      </c>
      <c r="AW21" s="57">
        <v>25.18375</v>
      </c>
      <c r="AX21">
        <v>25.3225</v>
      </c>
      <c r="AY21" s="57">
        <v>24.415</v>
      </c>
      <c r="AZ21" s="57">
        <v>23.995</v>
      </c>
      <c r="BA21">
        <v>23.98</v>
      </c>
      <c r="BB21">
        <v>24.13</v>
      </c>
      <c r="BC21">
        <v>24.65</v>
      </c>
      <c r="BD21">
        <v>24.71</v>
      </c>
      <c r="BE21">
        <v>25.0975</v>
      </c>
      <c r="BF21">
        <v>24.691</v>
      </c>
      <c r="BG21" s="57">
        <v>25.261</v>
      </c>
      <c r="BH21" s="57">
        <v>25.921</v>
      </c>
      <c r="BI21">
        <v>26.3635</v>
      </c>
      <c r="BJ21">
        <v>26.2835</v>
      </c>
      <c r="BK21" s="57">
        <v>26.1735</v>
      </c>
      <c r="BL21" s="57"/>
      <c r="BM21" s="57"/>
      <c r="BN21" s="57">
        <v>26.5137555</v>
      </c>
      <c r="BO21" s="57">
        <v>26.8654068105</v>
      </c>
      <c r="BP21" s="57">
        <v>27.0554068105</v>
      </c>
      <c r="BQ21" s="57">
        <v>26.8154068105</v>
      </c>
      <c r="BR21" s="57">
        <v>26.4079068105</v>
      </c>
      <c r="BS21" s="57">
        <v>26.9554068105</v>
      </c>
      <c r="BT21" s="57">
        <v>26.6579068105</v>
      </c>
      <c r="BU21" s="57">
        <v>27.4504068105</v>
      </c>
      <c r="BV21" s="57">
        <v>27.1329068105</v>
      </c>
      <c r="BW21" s="57">
        <v>27.1954068105</v>
      </c>
    </row>
    <row r="22" ht="15.95" customHeight="1" spans="1:75">
      <c r="A22" s="49">
        <v>9</v>
      </c>
      <c r="B22" s="14">
        <v>-9.175</v>
      </c>
      <c r="C22" s="14">
        <v>-8.3225</v>
      </c>
      <c r="D22" s="14">
        <f t="shared" si="0"/>
        <v>-8.74875</v>
      </c>
      <c r="E22" s="14">
        <v>19.45</v>
      </c>
      <c r="F22" s="14">
        <v>20.16</v>
      </c>
      <c r="G22" s="14">
        <f t="shared" si="1"/>
        <v>0.710000000000001</v>
      </c>
      <c r="H22" s="14">
        <f t="shared" si="2"/>
        <v>28.19875</v>
      </c>
      <c r="I22" s="14">
        <f t="shared" si="3"/>
        <v>28.90875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7"/>
      <c r="Z22" s="57"/>
      <c r="AA22" s="57">
        <v>7.16100000000001</v>
      </c>
      <c r="AB22" s="57">
        <v>6.99625</v>
      </c>
      <c r="AC22" s="57">
        <v>7.09625</v>
      </c>
      <c r="AD22" s="57">
        <v>7.53374999999999</v>
      </c>
      <c r="AE22" s="57">
        <v>8.34124999999999</v>
      </c>
      <c r="AF22" s="57">
        <v>9.89374999999999</v>
      </c>
      <c r="AG22" s="57">
        <v>14.7135</v>
      </c>
      <c r="AH22" s="57">
        <v>14.7307125</v>
      </c>
      <c r="AI22" s="57">
        <v>14.7532125</v>
      </c>
      <c r="AJ22" s="57">
        <v>15.0807125</v>
      </c>
      <c r="AK22">
        <v>15.11375</v>
      </c>
      <c r="AL22">
        <v>18.97875</v>
      </c>
      <c r="AM22">
        <v>20.54125</v>
      </c>
      <c r="AN22" s="57">
        <v>21.73125</v>
      </c>
      <c r="AO22" s="57">
        <v>23.23125</v>
      </c>
      <c r="AP22">
        <v>23.32125</v>
      </c>
      <c r="AQ22" s="57">
        <v>24.33125</v>
      </c>
      <c r="AR22" s="57">
        <v>24.26125</v>
      </c>
      <c r="AS22" s="57">
        <v>25.465</v>
      </c>
      <c r="AT22" s="57">
        <v>26.3525</v>
      </c>
      <c r="AU22" s="57">
        <v>26.4275</v>
      </c>
      <c r="AV22" s="57">
        <v>26.9925</v>
      </c>
      <c r="AW22" s="57">
        <v>26.7325</v>
      </c>
      <c r="AX22">
        <v>26.87125</v>
      </c>
      <c r="AY22" s="57">
        <v>25.99875</v>
      </c>
      <c r="AZ22" s="57">
        <v>25.56875</v>
      </c>
      <c r="BA22">
        <v>25.60125</v>
      </c>
      <c r="BB22">
        <v>25.79625</v>
      </c>
      <c r="BC22">
        <v>26.26625</v>
      </c>
      <c r="BD22">
        <v>26.29125</v>
      </c>
      <c r="BE22">
        <v>26.64125</v>
      </c>
      <c r="BF22">
        <v>26.29525</v>
      </c>
      <c r="BG22" s="57">
        <v>26.90525</v>
      </c>
      <c r="BH22" s="57">
        <v>27.61775</v>
      </c>
      <c r="BI22">
        <v>28.12025</v>
      </c>
      <c r="BJ22">
        <v>27.99525</v>
      </c>
      <c r="BK22" s="57">
        <v>27.88525</v>
      </c>
      <c r="BL22" s="57"/>
      <c r="BM22" s="57"/>
      <c r="BN22" s="57">
        <v>28.24775825</v>
      </c>
      <c r="BO22" s="57">
        <v>28.61848359075</v>
      </c>
      <c r="BP22" s="57">
        <v>28.82598359075</v>
      </c>
      <c r="BQ22" s="57">
        <v>28.63598359075</v>
      </c>
      <c r="BR22" s="57">
        <v>28.23848359075</v>
      </c>
      <c r="BS22" s="57">
        <v>28.88098359075</v>
      </c>
      <c r="BT22" s="57">
        <v>28.52348359075</v>
      </c>
      <c r="BU22" s="57">
        <v>29.38848359075</v>
      </c>
      <c r="BV22" s="57">
        <v>29.01598359075</v>
      </c>
      <c r="BW22" s="57">
        <v>29.05348359075</v>
      </c>
    </row>
    <row r="23" ht="15.95" customHeight="1" spans="1:75">
      <c r="A23" s="49">
        <v>9.5</v>
      </c>
      <c r="B23" s="14">
        <v>-6.015</v>
      </c>
      <c r="C23" s="14">
        <v>-5.1225</v>
      </c>
      <c r="D23" s="14">
        <f t="shared" si="0"/>
        <v>-5.56875</v>
      </c>
      <c r="E23" s="14">
        <v>24.335</v>
      </c>
      <c r="F23" s="14">
        <v>25.09</v>
      </c>
      <c r="G23" s="14">
        <f t="shared" si="1"/>
        <v>0.755000000000003</v>
      </c>
      <c r="H23" s="14">
        <f t="shared" si="2"/>
        <v>29.90375</v>
      </c>
      <c r="I23" s="14">
        <f t="shared" si="3"/>
        <v>30.65875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7"/>
      <c r="Z23" s="57"/>
      <c r="AA23" s="57">
        <v>7.22260000000001</v>
      </c>
      <c r="AB23" s="57">
        <v>7.11625</v>
      </c>
      <c r="AC23" s="57">
        <v>7.21375</v>
      </c>
      <c r="AD23" s="57">
        <v>7.66875</v>
      </c>
      <c r="AE23" s="57">
        <v>8.57125</v>
      </c>
      <c r="AF23" s="57">
        <v>10.14875</v>
      </c>
      <c r="AG23" s="57">
        <v>14.94575</v>
      </c>
      <c r="AH23" s="57">
        <v>15.13955</v>
      </c>
      <c r="AI23" s="57">
        <v>15.17205</v>
      </c>
      <c r="AJ23" s="57">
        <v>15.50455</v>
      </c>
      <c r="AK23">
        <v>15.57125</v>
      </c>
      <c r="AL23">
        <v>19.76625</v>
      </c>
      <c r="AM23">
        <v>21.45125</v>
      </c>
      <c r="AN23" s="57">
        <v>22.80125</v>
      </c>
      <c r="AO23" s="57">
        <v>24.41125</v>
      </c>
      <c r="AP23">
        <v>24.49125</v>
      </c>
      <c r="AQ23" s="57">
        <v>25.58125</v>
      </c>
      <c r="AR23" s="57">
        <v>25.52125</v>
      </c>
      <c r="AS23" s="57">
        <v>26.8525</v>
      </c>
      <c r="AT23" s="57">
        <v>27.765</v>
      </c>
      <c r="AU23" s="57">
        <v>27.8575</v>
      </c>
      <c r="AV23" s="57">
        <v>28.4925</v>
      </c>
      <c r="AW23" s="57">
        <v>28.2175</v>
      </c>
      <c r="AX23">
        <v>28.34875</v>
      </c>
      <c r="AY23" s="57">
        <v>27.49875</v>
      </c>
      <c r="AZ23" s="57">
        <v>27.02875</v>
      </c>
      <c r="BA23">
        <v>27.07125</v>
      </c>
      <c r="BB23">
        <v>27.35875</v>
      </c>
      <c r="BC23">
        <v>27.75875</v>
      </c>
      <c r="BD23">
        <v>27.78875</v>
      </c>
      <c r="BE23">
        <v>28.07875</v>
      </c>
      <c r="BF23">
        <v>27.80575</v>
      </c>
      <c r="BG23" s="57">
        <v>28.46075</v>
      </c>
      <c r="BH23" s="57">
        <v>29.25825</v>
      </c>
      <c r="BI23">
        <v>29.76575</v>
      </c>
      <c r="BJ23">
        <v>29.59075</v>
      </c>
      <c r="BK23" s="57">
        <v>29.46325</v>
      </c>
      <c r="BL23" s="57"/>
      <c r="BM23" s="57"/>
      <c r="BN23" s="57">
        <v>29.84627225</v>
      </c>
      <c r="BO23" s="57">
        <v>30.23458124475</v>
      </c>
      <c r="BP23" s="57">
        <v>30.40208124475</v>
      </c>
      <c r="BQ23" s="57">
        <v>30.22208124475</v>
      </c>
      <c r="BR23" s="57">
        <v>29.86708124475</v>
      </c>
      <c r="BS23" s="57">
        <v>30.56708124475</v>
      </c>
      <c r="BT23" s="57">
        <v>30.14708124475</v>
      </c>
      <c r="BU23" s="57">
        <v>31.10458124475</v>
      </c>
      <c r="BV23" s="57">
        <v>30.67708124475</v>
      </c>
      <c r="BW23" s="57">
        <v>30.70458124475</v>
      </c>
    </row>
    <row r="24" ht="15.95" customHeight="1" spans="1:75">
      <c r="A24" s="49">
        <v>10</v>
      </c>
      <c r="B24" s="14">
        <v>1.175</v>
      </c>
      <c r="C24" s="14">
        <v>2.14</v>
      </c>
      <c r="D24" s="14">
        <f t="shared" si="0"/>
        <v>1.6575</v>
      </c>
      <c r="E24" s="14">
        <v>33.6775</v>
      </c>
      <c r="F24" s="14">
        <v>34.5075</v>
      </c>
      <c r="G24" s="14">
        <f t="shared" si="1"/>
        <v>0.830000000000005</v>
      </c>
      <c r="H24" s="14">
        <f t="shared" si="2"/>
        <v>32.02</v>
      </c>
      <c r="I24" s="14">
        <f t="shared" si="3"/>
        <v>32.85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7"/>
      <c r="Z24" s="57"/>
      <c r="AA24" s="57">
        <v>7.30240000000001</v>
      </c>
      <c r="AB24" s="57">
        <v>7.36</v>
      </c>
      <c r="AC24" s="57">
        <v>7.5425</v>
      </c>
      <c r="AD24" s="57">
        <v>8.02</v>
      </c>
      <c r="AE24" s="57">
        <v>9.185</v>
      </c>
      <c r="AF24" s="57">
        <v>10.79</v>
      </c>
      <c r="AG24" s="57">
        <v>15.465125</v>
      </c>
      <c r="AH24" s="57">
        <v>15.90701875</v>
      </c>
      <c r="AI24" s="57">
        <v>15.95701875</v>
      </c>
      <c r="AJ24" s="57">
        <v>16.25201875</v>
      </c>
      <c r="AK24">
        <v>16.2825</v>
      </c>
      <c r="AL24">
        <v>20.775</v>
      </c>
      <c r="AM24">
        <v>22.645</v>
      </c>
      <c r="AN24" s="57">
        <v>24.125</v>
      </c>
      <c r="AO24" s="57">
        <v>25.815</v>
      </c>
      <c r="AP24">
        <v>25.835</v>
      </c>
      <c r="AQ24" s="57">
        <v>26.965</v>
      </c>
      <c r="AR24" s="57">
        <v>26.885</v>
      </c>
      <c r="AS24" s="57">
        <v>28.476875</v>
      </c>
      <c r="AT24" s="57">
        <v>29.351875</v>
      </c>
      <c r="AU24" s="57">
        <v>29.266875</v>
      </c>
      <c r="AV24" s="57">
        <v>30.079375</v>
      </c>
      <c r="AW24" s="57">
        <v>29.681875</v>
      </c>
      <c r="AX24">
        <v>29.97</v>
      </c>
      <c r="AY24" s="57">
        <v>29.1725</v>
      </c>
      <c r="AZ24" s="57">
        <v>28.6675</v>
      </c>
      <c r="BA24">
        <v>28.83</v>
      </c>
      <c r="BB24">
        <v>29.2725</v>
      </c>
      <c r="BC24">
        <v>29.6025</v>
      </c>
      <c r="BD24">
        <v>29.6475</v>
      </c>
      <c r="BE24">
        <v>29.84</v>
      </c>
      <c r="BF24">
        <v>29.6975</v>
      </c>
      <c r="BG24" s="57">
        <v>30.41</v>
      </c>
      <c r="BH24" s="57">
        <v>31.32</v>
      </c>
      <c r="BI24">
        <v>31.7675</v>
      </c>
      <c r="BJ24">
        <v>31.5925</v>
      </c>
      <c r="BK24" s="57">
        <v>31.455</v>
      </c>
      <c r="BL24" s="57"/>
      <c r="BM24" s="57"/>
      <c r="BN24" s="57">
        <v>31.863915</v>
      </c>
      <c r="BO24" s="57">
        <v>32.274418065</v>
      </c>
      <c r="BP24" s="57">
        <v>32.211918065</v>
      </c>
      <c r="BQ24" s="57">
        <v>32.146918065</v>
      </c>
      <c r="BR24" s="57">
        <v>31.779418065</v>
      </c>
      <c r="BS24" s="57">
        <v>32.691918065</v>
      </c>
      <c r="BT24" s="57">
        <v>32.121918065</v>
      </c>
      <c r="BU24" s="57">
        <v>33.149418065</v>
      </c>
      <c r="BV24" s="57">
        <v>32.724418065</v>
      </c>
      <c r="BW24" s="57">
        <v>32.801918065</v>
      </c>
    </row>
    <row r="25" ht="15.95" customHeight="1" spans="1:75">
      <c r="A25" s="49">
        <v>10.5</v>
      </c>
      <c r="B25" s="14">
        <v>13.1025</v>
      </c>
      <c r="C25" s="14">
        <v>14.065</v>
      </c>
      <c r="D25" s="14">
        <f t="shared" si="0"/>
        <v>13.58375</v>
      </c>
      <c r="E25" s="14">
        <v>46.7</v>
      </c>
      <c r="F25" s="14">
        <v>47.545</v>
      </c>
      <c r="G25" s="14">
        <f t="shared" si="1"/>
        <v>0.845000000000006</v>
      </c>
      <c r="H25" s="14">
        <f t="shared" si="2"/>
        <v>33.11625</v>
      </c>
      <c r="I25" s="14">
        <f t="shared" si="3"/>
        <v>33.96125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7"/>
      <c r="Z25" s="57"/>
      <c r="AA25" s="57">
        <v>7.1834</v>
      </c>
      <c r="AB25" s="57">
        <v>7.17875</v>
      </c>
      <c r="AC25" s="57">
        <v>7.32375</v>
      </c>
      <c r="AD25" s="57">
        <v>7.82625</v>
      </c>
      <c r="AE25" s="57">
        <v>8.91625</v>
      </c>
      <c r="AF25" s="57">
        <v>10.54125</v>
      </c>
      <c r="AG25" s="57">
        <v>15.24725</v>
      </c>
      <c r="AH25" s="57">
        <v>15.75215</v>
      </c>
      <c r="AI25" s="57">
        <v>15.77965</v>
      </c>
      <c r="AJ25" s="57">
        <v>16.13465</v>
      </c>
      <c r="AK25">
        <v>16.25125</v>
      </c>
      <c r="AL25">
        <v>21.01125</v>
      </c>
      <c r="AM25">
        <v>22.96125</v>
      </c>
      <c r="AN25" s="57">
        <v>24.68125</v>
      </c>
      <c r="AO25" s="57">
        <v>26.56125</v>
      </c>
      <c r="AP25">
        <v>26.63125</v>
      </c>
      <c r="AQ25" s="57">
        <v>27.85125</v>
      </c>
      <c r="AR25" s="57">
        <v>27.80125</v>
      </c>
      <c r="AS25" s="57">
        <v>29.5</v>
      </c>
      <c r="AT25" s="57">
        <v>30.4975</v>
      </c>
      <c r="AU25" s="57">
        <v>30.49</v>
      </c>
      <c r="AV25" s="57">
        <v>31.2875</v>
      </c>
      <c r="AW25" s="57">
        <v>30.9775</v>
      </c>
      <c r="AX25">
        <v>31.16125</v>
      </c>
      <c r="AY25" s="57">
        <v>30.37125</v>
      </c>
      <c r="AZ25" s="57">
        <v>29.84375</v>
      </c>
      <c r="BA25">
        <v>29.92625</v>
      </c>
      <c r="BB25">
        <v>30.33875</v>
      </c>
      <c r="BC25">
        <v>30.65875</v>
      </c>
      <c r="BD25">
        <v>30.66625</v>
      </c>
      <c r="BE25">
        <v>30.77625</v>
      </c>
      <c r="BF25">
        <v>30.64925</v>
      </c>
      <c r="BG25" s="57">
        <v>31.38425</v>
      </c>
      <c r="BH25" s="57">
        <v>32.29425</v>
      </c>
      <c r="BI25">
        <v>32.79175</v>
      </c>
      <c r="BJ25">
        <v>32.56675</v>
      </c>
      <c r="BK25" s="57">
        <v>32.40925</v>
      </c>
      <c r="BL25" s="57"/>
      <c r="BM25" s="57"/>
      <c r="BN25" s="57">
        <v>32.83057025</v>
      </c>
      <c r="BO25" s="57">
        <v>33.25170652275</v>
      </c>
      <c r="BP25" s="57">
        <v>33.29420652275</v>
      </c>
      <c r="BQ25" s="57">
        <v>33.16420652275</v>
      </c>
      <c r="BR25" s="57">
        <v>32.80920652275</v>
      </c>
      <c r="BS25" s="57">
        <v>33.74170652275</v>
      </c>
      <c r="BT25" s="57">
        <v>33.24670652275</v>
      </c>
      <c r="BU25" s="57">
        <v>34.24420652275</v>
      </c>
      <c r="BV25" s="57">
        <v>33.86920652275</v>
      </c>
      <c r="BW25" s="57">
        <v>33.95420652275</v>
      </c>
    </row>
    <row r="26" ht="15.95" customHeight="1" spans="1:75">
      <c r="A26" s="49">
        <v>11</v>
      </c>
      <c r="B26" s="14">
        <v>20.355</v>
      </c>
      <c r="C26" s="14">
        <v>21.305</v>
      </c>
      <c r="D26" s="14">
        <f t="shared" si="0"/>
        <v>20.83</v>
      </c>
      <c r="E26" s="14">
        <v>54.97</v>
      </c>
      <c r="F26" s="14">
        <v>55.8275</v>
      </c>
      <c r="G26" s="14">
        <f t="shared" si="1"/>
        <v>0.857500000000009</v>
      </c>
      <c r="H26" s="14">
        <f t="shared" si="2"/>
        <v>34.14</v>
      </c>
      <c r="I26" s="14">
        <f t="shared" si="3"/>
        <v>34.9975</v>
      </c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7"/>
      <c r="Z26" s="57"/>
      <c r="AA26" s="57">
        <v>7.0308</v>
      </c>
      <c r="AB26" s="57">
        <v>6.925</v>
      </c>
      <c r="AC26" s="57">
        <v>7.0675</v>
      </c>
      <c r="AD26" s="57">
        <v>7.55</v>
      </c>
      <c r="AE26" s="57">
        <v>8.6025</v>
      </c>
      <c r="AF26" s="57">
        <v>10.225</v>
      </c>
      <c r="AG26" s="57">
        <v>14.93425</v>
      </c>
      <c r="AH26" s="57">
        <v>15.4895125</v>
      </c>
      <c r="AI26" s="57">
        <v>15.5020125</v>
      </c>
      <c r="AJ26" s="57">
        <v>15.9220125</v>
      </c>
      <c r="AK26">
        <v>16.0925</v>
      </c>
      <c r="AL26">
        <v>21.0975</v>
      </c>
      <c r="AM26">
        <v>23.14</v>
      </c>
      <c r="AN26" s="57">
        <v>25.09</v>
      </c>
      <c r="AO26" s="57">
        <v>27.12</v>
      </c>
      <c r="AP26">
        <v>27.25</v>
      </c>
      <c r="AQ26" s="57">
        <v>28.61</v>
      </c>
      <c r="AR26" s="57">
        <v>28.56</v>
      </c>
      <c r="AS26" s="57">
        <v>30.376875</v>
      </c>
      <c r="AT26" s="57">
        <v>31.504375</v>
      </c>
      <c r="AU26" s="57">
        <v>31.539375</v>
      </c>
      <c r="AV26" s="57">
        <v>32.351875</v>
      </c>
      <c r="AW26" s="57">
        <v>32.084375</v>
      </c>
      <c r="AX26">
        <v>32.2375</v>
      </c>
      <c r="AY26" s="57">
        <v>31.4525</v>
      </c>
      <c r="AZ26" s="57">
        <v>30.975</v>
      </c>
      <c r="BA26">
        <v>30.9425</v>
      </c>
      <c r="BB26">
        <v>31.355</v>
      </c>
      <c r="BC26">
        <v>31.555</v>
      </c>
      <c r="BD26">
        <v>31.475</v>
      </c>
      <c r="BE26">
        <v>31.5625</v>
      </c>
      <c r="BF26">
        <v>31.4185</v>
      </c>
      <c r="BG26" s="57">
        <v>32.2135</v>
      </c>
      <c r="BH26" s="57">
        <v>33.1335</v>
      </c>
      <c r="BI26">
        <v>33.6485</v>
      </c>
      <c r="BJ26">
        <v>33.426</v>
      </c>
      <c r="BK26" s="57">
        <v>33.2185</v>
      </c>
      <c r="BL26" s="57"/>
      <c r="BM26" s="57"/>
      <c r="BN26" s="57">
        <v>33.6503405</v>
      </c>
      <c r="BO26" s="57">
        <v>34.0804942455</v>
      </c>
      <c r="BP26" s="57">
        <v>34.2479942455</v>
      </c>
      <c r="BQ26" s="57">
        <v>34.0629942455</v>
      </c>
      <c r="BR26" s="57">
        <v>33.7029942455</v>
      </c>
      <c r="BS26" s="57">
        <v>34.6204942455</v>
      </c>
      <c r="BT26" s="57">
        <v>34.2054942455</v>
      </c>
      <c r="BU26" s="57">
        <v>35.2004942455</v>
      </c>
      <c r="BV26" s="57">
        <v>34.8379942455</v>
      </c>
      <c r="BW26" s="57">
        <v>34.9379942455</v>
      </c>
    </row>
    <row r="27" ht="15.95" customHeight="1" spans="1:75">
      <c r="A27" s="49">
        <v>11.5</v>
      </c>
      <c r="B27" s="14">
        <v>26.0275</v>
      </c>
      <c r="C27" s="14">
        <v>27.0025</v>
      </c>
      <c r="D27" s="14">
        <f t="shared" si="0"/>
        <v>26.515</v>
      </c>
      <c r="E27" s="14">
        <v>61.59</v>
      </c>
      <c r="F27" s="14">
        <v>62.49</v>
      </c>
      <c r="G27" s="14">
        <f t="shared" si="1"/>
        <v>0.900000000000006</v>
      </c>
      <c r="H27" s="14">
        <f t="shared" si="2"/>
        <v>35.075</v>
      </c>
      <c r="I27" s="14">
        <f t="shared" si="3"/>
        <v>35.975</v>
      </c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7"/>
      <c r="Z27" s="57"/>
      <c r="AA27" s="57">
        <v>6.846</v>
      </c>
      <c r="AB27" s="57">
        <v>6.63</v>
      </c>
      <c r="AC27" s="57">
        <v>6.765</v>
      </c>
      <c r="AD27" s="57">
        <v>7.25</v>
      </c>
      <c r="AE27" s="57">
        <v>8.245</v>
      </c>
      <c r="AF27" s="57">
        <v>9.84999999999999</v>
      </c>
      <c r="AG27" s="57">
        <v>14.55275</v>
      </c>
      <c r="AH27" s="57">
        <v>15.1284125</v>
      </c>
      <c r="AI27" s="57">
        <v>15.1534125</v>
      </c>
      <c r="AJ27" s="57">
        <v>15.6334125</v>
      </c>
      <c r="AK27">
        <v>15.8525</v>
      </c>
      <c r="AL27">
        <v>21.065</v>
      </c>
      <c r="AM27">
        <v>23.1875</v>
      </c>
      <c r="AN27" s="57">
        <v>25.3975</v>
      </c>
      <c r="AO27" s="57">
        <v>27.6475</v>
      </c>
      <c r="AP27">
        <v>27.7775</v>
      </c>
      <c r="AQ27" s="57">
        <v>29.2575</v>
      </c>
      <c r="AR27" s="57">
        <v>29.2375</v>
      </c>
      <c r="AS27" s="57">
        <v>31.1725</v>
      </c>
      <c r="AT27" s="57">
        <v>32.48</v>
      </c>
      <c r="AU27" s="57">
        <v>32.52</v>
      </c>
      <c r="AV27" s="57">
        <v>33.3425</v>
      </c>
      <c r="AW27" s="57">
        <v>33.2</v>
      </c>
      <c r="AX27">
        <v>33.2375</v>
      </c>
      <c r="AY27" s="57">
        <v>32.515</v>
      </c>
      <c r="AZ27" s="57">
        <v>32.0425</v>
      </c>
      <c r="BA27">
        <v>31.9</v>
      </c>
      <c r="BB27">
        <v>32.295</v>
      </c>
      <c r="BC27">
        <v>32.445</v>
      </c>
      <c r="BD27">
        <v>32.2625</v>
      </c>
      <c r="BE27">
        <v>32.255</v>
      </c>
      <c r="BF27">
        <v>32.1265</v>
      </c>
      <c r="BG27" s="57">
        <v>32.989</v>
      </c>
      <c r="BH27" s="57">
        <v>33.9165</v>
      </c>
      <c r="BI27">
        <v>34.4315</v>
      </c>
      <c r="BJ27">
        <v>34.2165</v>
      </c>
      <c r="BK27" s="57">
        <v>33.969</v>
      </c>
      <c r="BL27" s="57"/>
      <c r="BM27" s="57"/>
      <c r="BN27" s="57">
        <v>34.410597</v>
      </c>
      <c r="BO27" s="57">
        <v>34.849113567</v>
      </c>
      <c r="BP27" s="57">
        <v>35.169113567</v>
      </c>
      <c r="BQ27" s="57">
        <v>34.969113567</v>
      </c>
      <c r="BR27" s="57">
        <v>34.526613567</v>
      </c>
      <c r="BS27" s="57">
        <v>35.409113567</v>
      </c>
      <c r="BT27" s="57">
        <v>35.091613567</v>
      </c>
      <c r="BU27" s="57">
        <v>36.034113567</v>
      </c>
      <c r="BV27" s="57">
        <v>35.736613567</v>
      </c>
      <c r="BW27" s="57">
        <v>35.786613567</v>
      </c>
    </row>
    <row r="28" ht="15.95" customHeight="1" spans="1:75">
      <c r="A28" s="49">
        <v>12</v>
      </c>
      <c r="B28" s="14">
        <v>27.1475</v>
      </c>
      <c r="C28" s="14">
        <v>28.1475</v>
      </c>
      <c r="D28" s="14">
        <f t="shared" si="0"/>
        <v>27.6475</v>
      </c>
      <c r="E28" s="14">
        <v>63.4075</v>
      </c>
      <c r="F28" s="14">
        <v>64.33</v>
      </c>
      <c r="G28" s="14">
        <f t="shared" si="1"/>
        <v>0.922499999999999</v>
      </c>
      <c r="H28" s="14">
        <f t="shared" si="2"/>
        <v>35.76</v>
      </c>
      <c r="I28" s="14">
        <f t="shared" si="3"/>
        <v>36.6825</v>
      </c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7"/>
      <c r="Z28" s="57"/>
      <c r="AA28" s="57">
        <v>6.55759999999999</v>
      </c>
      <c r="AB28" s="57">
        <v>6.25749999999999</v>
      </c>
      <c r="AC28" s="57">
        <v>6.355</v>
      </c>
      <c r="AD28" s="57">
        <v>6.8625</v>
      </c>
      <c r="AE28" s="57">
        <v>7.7825</v>
      </c>
      <c r="AF28" s="57">
        <v>9.3725</v>
      </c>
      <c r="AG28" s="57">
        <v>14.050875</v>
      </c>
      <c r="AH28" s="57">
        <v>14.64088125</v>
      </c>
      <c r="AI28" s="57">
        <v>14.66838125</v>
      </c>
      <c r="AJ28" s="57">
        <v>15.19588125</v>
      </c>
      <c r="AK28">
        <v>15.46</v>
      </c>
      <c r="AL28">
        <v>20.845</v>
      </c>
      <c r="AM28">
        <v>23.045</v>
      </c>
      <c r="AN28" s="57">
        <v>25.485</v>
      </c>
      <c r="AO28" s="57">
        <v>27.885</v>
      </c>
      <c r="AP28">
        <v>28.055</v>
      </c>
      <c r="AQ28" s="57">
        <v>29.725</v>
      </c>
      <c r="AR28" s="57">
        <v>29.665</v>
      </c>
      <c r="AS28" s="57">
        <v>31.77625</v>
      </c>
      <c r="AT28" s="57">
        <v>33.23875</v>
      </c>
      <c r="AU28" s="57">
        <v>33.32875</v>
      </c>
      <c r="AV28" s="57">
        <v>34.17375</v>
      </c>
      <c r="AW28" s="57">
        <v>34.12625</v>
      </c>
      <c r="AX28">
        <v>34.0775</v>
      </c>
      <c r="AY28" s="57">
        <v>33.3425</v>
      </c>
      <c r="AZ28" s="57">
        <v>32.9125</v>
      </c>
      <c r="BA28">
        <v>32.69</v>
      </c>
      <c r="BB28">
        <v>33.0725</v>
      </c>
      <c r="BC28">
        <v>33.1725</v>
      </c>
      <c r="BD28">
        <v>32.875</v>
      </c>
      <c r="BE28">
        <v>32.8225</v>
      </c>
      <c r="BF28">
        <v>32.697</v>
      </c>
      <c r="BG28" s="57">
        <v>33.6145</v>
      </c>
      <c r="BH28" s="57">
        <v>34.557</v>
      </c>
      <c r="BI28">
        <v>35.0995</v>
      </c>
      <c r="BJ28">
        <v>34.8945</v>
      </c>
      <c r="BK28" s="57">
        <v>34.5795</v>
      </c>
      <c r="BL28" s="57"/>
      <c r="BM28" s="57"/>
      <c r="BN28" s="57">
        <v>35.0290335</v>
      </c>
      <c r="BO28" s="57">
        <v>35.4743528685</v>
      </c>
      <c r="BP28" s="57">
        <v>35.9318528685</v>
      </c>
      <c r="BQ28" s="57">
        <v>35.6418528685</v>
      </c>
      <c r="BR28" s="57">
        <v>35.2068528685</v>
      </c>
      <c r="BS28" s="57">
        <v>36.0843528685</v>
      </c>
      <c r="BT28" s="57">
        <v>35.7768528685</v>
      </c>
      <c r="BU28" s="57">
        <v>36.7268528685</v>
      </c>
      <c r="BV28" s="57">
        <v>36.4918528685</v>
      </c>
      <c r="BW28" s="57">
        <v>36.4818528685</v>
      </c>
    </row>
    <row r="29" ht="15.95" customHeight="1" spans="1:75">
      <c r="A29" s="49">
        <v>12.5</v>
      </c>
      <c r="B29" s="14">
        <v>27.0675</v>
      </c>
      <c r="C29" s="14">
        <v>28.0925</v>
      </c>
      <c r="D29" s="14">
        <f t="shared" si="0"/>
        <v>27.58</v>
      </c>
      <c r="E29" s="14">
        <v>64.07</v>
      </c>
      <c r="F29" s="14">
        <v>65.09</v>
      </c>
      <c r="G29" s="14">
        <f t="shared" si="1"/>
        <v>1.02</v>
      </c>
      <c r="H29" s="14">
        <f t="shared" si="2"/>
        <v>36.49</v>
      </c>
      <c r="I29" s="14">
        <f t="shared" si="3"/>
        <v>37.51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7"/>
      <c r="Z29" s="57"/>
      <c r="AA29" s="57">
        <v>6.31120000000001</v>
      </c>
      <c r="AB29" s="57">
        <v>5.925</v>
      </c>
      <c r="AC29" s="57">
        <v>5.9975</v>
      </c>
      <c r="AD29" s="57">
        <v>6.51000000000001</v>
      </c>
      <c r="AE29" s="57">
        <v>7.335</v>
      </c>
      <c r="AF29" s="57">
        <v>8.9075</v>
      </c>
      <c r="AG29" s="57">
        <v>13.5615</v>
      </c>
      <c r="AH29" s="57">
        <v>14.159475</v>
      </c>
      <c r="AI29" s="57">
        <v>14.184475</v>
      </c>
      <c r="AJ29" s="57">
        <v>14.789475</v>
      </c>
      <c r="AK29">
        <v>15.095</v>
      </c>
      <c r="AL29">
        <v>20.6025</v>
      </c>
      <c r="AM29">
        <v>22.8825</v>
      </c>
      <c r="AN29" s="57">
        <v>25.6025</v>
      </c>
      <c r="AO29" s="57">
        <v>28.0925</v>
      </c>
      <c r="AP29">
        <v>28.3225</v>
      </c>
      <c r="AQ29" s="57">
        <v>30.1525</v>
      </c>
      <c r="AR29" s="57">
        <v>30.1225</v>
      </c>
      <c r="AS29" s="57">
        <v>32.35375</v>
      </c>
      <c r="AT29" s="57">
        <v>34.00375</v>
      </c>
      <c r="AU29" s="57">
        <v>34.21625</v>
      </c>
      <c r="AV29" s="57">
        <v>35.02375</v>
      </c>
      <c r="AW29" s="57">
        <v>35.09625</v>
      </c>
      <c r="AX29">
        <v>34.9375</v>
      </c>
      <c r="AY29" s="57">
        <v>34.2175</v>
      </c>
      <c r="AZ29" s="57">
        <v>33.8175</v>
      </c>
      <c r="BA29">
        <v>33.5275</v>
      </c>
      <c r="BB29">
        <v>33.87</v>
      </c>
      <c r="BC29">
        <v>33.93</v>
      </c>
      <c r="BD29">
        <v>33.5175</v>
      </c>
      <c r="BE29">
        <v>33.4075</v>
      </c>
      <c r="BF29">
        <v>33.275</v>
      </c>
      <c r="BG29" s="57">
        <v>34.255</v>
      </c>
      <c r="BH29" s="57">
        <v>35.1925</v>
      </c>
      <c r="BI29">
        <v>35.7725</v>
      </c>
      <c r="BJ29">
        <v>35.5725</v>
      </c>
      <c r="BK29" s="57">
        <v>35.2075</v>
      </c>
      <c r="BL29" s="57"/>
      <c r="BM29" s="57"/>
      <c r="BN29" s="57">
        <v>35.6651975</v>
      </c>
      <c r="BO29" s="57">
        <v>36.1175146725</v>
      </c>
      <c r="BP29" s="57">
        <v>36.7075146725</v>
      </c>
      <c r="BQ29" s="57">
        <v>36.3925146725</v>
      </c>
      <c r="BR29" s="57">
        <v>35.9475146725</v>
      </c>
      <c r="BS29" s="57">
        <v>36.7600146725</v>
      </c>
      <c r="BT29" s="57">
        <v>36.5225146725001</v>
      </c>
      <c r="BU29" s="57">
        <v>37.4175146725</v>
      </c>
      <c r="BV29" s="57">
        <v>37.2450146725</v>
      </c>
      <c r="BW29" s="57">
        <v>37.1250146725</v>
      </c>
    </row>
    <row r="30" ht="15.95" customHeight="1" spans="1:75">
      <c r="A30" s="49">
        <v>13</v>
      </c>
      <c r="B30" s="14">
        <v>25</v>
      </c>
      <c r="C30" s="14">
        <v>26.065</v>
      </c>
      <c r="D30" s="14">
        <f t="shared" si="0"/>
        <v>25.5325</v>
      </c>
      <c r="E30" s="14">
        <v>63.1375</v>
      </c>
      <c r="F30" s="14">
        <v>64.1925</v>
      </c>
      <c r="G30" s="14">
        <f t="shared" si="1"/>
        <v>1.05500000000001</v>
      </c>
      <c r="H30" s="14">
        <f t="shared" si="2"/>
        <v>37.605</v>
      </c>
      <c r="I30" s="14">
        <f t="shared" si="3"/>
        <v>38.66</v>
      </c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7"/>
      <c r="Z30" s="57"/>
      <c r="AA30" s="57">
        <v>6.09</v>
      </c>
      <c r="AB30" s="57">
        <v>5.765</v>
      </c>
      <c r="AC30" s="57">
        <v>5.8675</v>
      </c>
      <c r="AD30" s="57">
        <v>6.4025</v>
      </c>
      <c r="AE30" s="57">
        <v>7.28999999999999</v>
      </c>
      <c r="AF30" s="57">
        <v>8.8375</v>
      </c>
      <c r="AG30" s="57">
        <v>13.39725</v>
      </c>
      <c r="AH30" s="57">
        <v>14.0562125</v>
      </c>
      <c r="AI30" s="57">
        <v>14.1012125</v>
      </c>
      <c r="AJ30" s="57">
        <v>14.7187125</v>
      </c>
      <c r="AK30">
        <v>14.995</v>
      </c>
      <c r="AL30">
        <v>20.6125</v>
      </c>
      <c r="AM30">
        <v>22.9975</v>
      </c>
      <c r="AN30" s="57">
        <v>25.9375</v>
      </c>
      <c r="AO30" s="57">
        <v>28.5275</v>
      </c>
      <c r="AP30">
        <v>28.7575</v>
      </c>
      <c r="AQ30" s="57">
        <v>30.6675</v>
      </c>
      <c r="AR30" s="57">
        <v>30.6675</v>
      </c>
      <c r="AS30" s="57">
        <v>33.16125</v>
      </c>
      <c r="AT30" s="57">
        <v>34.85125</v>
      </c>
      <c r="AU30" s="57">
        <v>35.06625</v>
      </c>
      <c r="AV30" s="57">
        <v>35.97375</v>
      </c>
      <c r="AW30" s="57">
        <v>36.03625</v>
      </c>
      <c r="AX30">
        <v>36.01</v>
      </c>
      <c r="AY30" s="57">
        <v>35.3125</v>
      </c>
      <c r="AZ30" s="57">
        <v>34.885</v>
      </c>
      <c r="BA30">
        <v>34.615</v>
      </c>
      <c r="BB30">
        <v>35.01</v>
      </c>
      <c r="BC30">
        <v>34.98</v>
      </c>
      <c r="BD30">
        <v>34.5</v>
      </c>
      <c r="BE30">
        <v>34.3225</v>
      </c>
      <c r="BF30">
        <v>34.248</v>
      </c>
      <c r="BG30" s="57">
        <v>35.273</v>
      </c>
      <c r="BH30" s="57">
        <v>36.283</v>
      </c>
      <c r="BI30">
        <v>36.863</v>
      </c>
      <c r="BJ30">
        <v>36.718</v>
      </c>
      <c r="BK30" s="57">
        <v>36.2905</v>
      </c>
      <c r="BL30" s="57"/>
      <c r="BM30" s="57"/>
      <c r="BN30" s="57">
        <v>36.7622765</v>
      </c>
      <c r="BO30" s="57">
        <v>37.2266615415</v>
      </c>
      <c r="BP30" s="57">
        <v>37.7466615415</v>
      </c>
      <c r="BQ30" s="57">
        <v>37.4491615415</v>
      </c>
      <c r="BR30" s="57">
        <v>37.0741615415</v>
      </c>
      <c r="BS30" s="57">
        <v>37.8666615415</v>
      </c>
      <c r="BT30" s="57">
        <v>37.5966615415</v>
      </c>
      <c r="BU30" s="57">
        <v>38.5216615415</v>
      </c>
      <c r="BV30" s="57">
        <v>38.3616615415</v>
      </c>
      <c r="BW30" s="57">
        <v>38.2141615415</v>
      </c>
    </row>
    <row r="31" ht="15.95" customHeight="1" spans="1:75">
      <c r="A31" s="49">
        <v>13.5</v>
      </c>
      <c r="B31" s="14">
        <v>25.7975</v>
      </c>
      <c r="C31" s="14">
        <v>26.945</v>
      </c>
      <c r="D31" s="14">
        <f t="shared" si="0"/>
        <v>26.37125</v>
      </c>
      <c r="E31" s="14">
        <v>65.2075</v>
      </c>
      <c r="F31" s="14">
        <v>66.3575</v>
      </c>
      <c r="G31" s="14">
        <f t="shared" si="1"/>
        <v>1.15000000000001</v>
      </c>
      <c r="H31" s="14">
        <f t="shared" si="2"/>
        <v>38.83625</v>
      </c>
      <c r="I31" s="14">
        <f t="shared" si="3"/>
        <v>39.98625</v>
      </c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7"/>
      <c r="Z31" s="57"/>
      <c r="AA31" s="57">
        <v>5.8954</v>
      </c>
      <c r="AB31" s="57">
        <v>5.70624999999999</v>
      </c>
      <c r="AC31" s="57">
        <v>5.86625</v>
      </c>
      <c r="AD31" s="57">
        <v>6.40375</v>
      </c>
      <c r="AE31" s="57">
        <v>7.41124999999999</v>
      </c>
      <c r="AF31" s="57">
        <v>8.93125</v>
      </c>
      <c r="AG31" s="57">
        <v>13.382125</v>
      </c>
      <c r="AH31" s="57">
        <v>14.11875625</v>
      </c>
      <c r="AI31" s="57">
        <v>14.19375625</v>
      </c>
      <c r="AJ31" s="57">
        <v>14.78875625</v>
      </c>
      <c r="AK31">
        <v>15.02125</v>
      </c>
      <c r="AL31">
        <v>20.73125</v>
      </c>
      <c r="AM31">
        <v>23.20625</v>
      </c>
      <c r="AN31" s="57">
        <v>26.30625</v>
      </c>
      <c r="AO31" s="57">
        <v>28.92625</v>
      </c>
      <c r="AP31">
        <v>29.18625</v>
      </c>
      <c r="AQ31" s="57">
        <v>31.18625</v>
      </c>
      <c r="AR31" s="57">
        <v>31.09625</v>
      </c>
      <c r="AS31" s="57">
        <v>33.951875</v>
      </c>
      <c r="AT31" s="57">
        <v>35.646875</v>
      </c>
      <c r="AU31" s="57">
        <v>35.879375</v>
      </c>
      <c r="AV31" s="57">
        <v>36.884375</v>
      </c>
      <c r="AW31" s="57">
        <v>36.959375</v>
      </c>
      <c r="AX31">
        <v>37.10125</v>
      </c>
      <c r="AY31" s="57">
        <v>36.43125</v>
      </c>
      <c r="AZ31" s="57">
        <v>35.99625</v>
      </c>
      <c r="BA31">
        <v>35.74625</v>
      </c>
      <c r="BB31">
        <v>36.19625</v>
      </c>
      <c r="BC31">
        <v>36.13625</v>
      </c>
      <c r="BD31">
        <v>35.62875</v>
      </c>
      <c r="BE31">
        <v>35.34375</v>
      </c>
      <c r="BF31">
        <v>35.35225</v>
      </c>
      <c r="BG31" s="57">
        <v>36.43475</v>
      </c>
      <c r="BH31" s="57">
        <v>37.55225</v>
      </c>
      <c r="BI31">
        <v>38.12975</v>
      </c>
      <c r="BJ31">
        <v>37.96975</v>
      </c>
      <c r="BK31" s="57">
        <v>37.50725</v>
      </c>
      <c r="BL31" s="57"/>
      <c r="BM31" s="57"/>
      <c r="BN31" s="57">
        <v>37.99484425</v>
      </c>
      <c r="BO31" s="57">
        <v>38.47278753675</v>
      </c>
      <c r="BP31" s="57">
        <v>38.93528753675</v>
      </c>
      <c r="BQ31" s="57">
        <v>38.67778753675</v>
      </c>
      <c r="BR31" s="57">
        <v>38.33778753675</v>
      </c>
      <c r="BS31" s="57">
        <v>39.09028753675</v>
      </c>
      <c r="BT31" s="57">
        <v>38.82528753675</v>
      </c>
      <c r="BU31" s="57">
        <v>39.79528753675</v>
      </c>
      <c r="BV31" s="57">
        <v>39.60778753675</v>
      </c>
      <c r="BW31" s="57">
        <v>39.40778753675</v>
      </c>
    </row>
    <row r="32" ht="15.95" customHeight="1" spans="1:75">
      <c r="A32" s="49">
        <v>14</v>
      </c>
      <c r="B32" s="14">
        <v>27.5225</v>
      </c>
      <c r="C32" s="14">
        <v>28.6925</v>
      </c>
      <c r="D32" s="14">
        <f t="shared" si="0"/>
        <v>28.1075</v>
      </c>
      <c r="E32" s="14">
        <v>67.635</v>
      </c>
      <c r="F32" s="14">
        <v>68.865</v>
      </c>
      <c r="G32" s="14">
        <f t="shared" si="1"/>
        <v>1.23</v>
      </c>
      <c r="H32" s="14">
        <f t="shared" si="2"/>
        <v>39.5275</v>
      </c>
      <c r="I32" s="14">
        <f t="shared" si="3"/>
        <v>40.7575</v>
      </c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7"/>
      <c r="Z32" s="57"/>
      <c r="AA32" s="57">
        <v>5.6252</v>
      </c>
      <c r="AB32" s="57">
        <v>5.45499999999999</v>
      </c>
      <c r="AC32" s="57">
        <v>5.59</v>
      </c>
      <c r="AD32" s="57">
        <v>6.1425</v>
      </c>
      <c r="AE32" s="57">
        <v>7.13999999999999</v>
      </c>
      <c r="AF32" s="57">
        <v>8.6525</v>
      </c>
      <c r="AG32" s="57">
        <v>13.04325</v>
      </c>
      <c r="AH32" s="57">
        <v>13.7884875</v>
      </c>
      <c r="AI32" s="57">
        <v>13.8709875</v>
      </c>
      <c r="AJ32" s="57">
        <v>14.4734875</v>
      </c>
      <c r="AK32">
        <v>14.7225</v>
      </c>
      <c r="AL32">
        <v>20.52</v>
      </c>
      <c r="AM32">
        <v>23.0375</v>
      </c>
      <c r="AN32" s="57">
        <v>26.2775</v>
      </c>
      <c r="AO32" s="57">
        <v>28.9875</v>
      </c>
      <c r="AP32">
        <v>29.2475</v>
      </c>
      <c r="AQ32" s="57">
        <v>31.3675</v>
      </c>
      <c r="AR32" s="57">
        <v>31.2675</v>
      </c>
      <c r="AS32" s="57">
        <v>34.415625</v>
      </c>
      <c r="AT32" s="57">
        <v>36.160625</v>
      </c>
      <c r="AU32" s="57">
        <v>36.473125</v>
      </c>
      <c r="AV32" s="57">
        <v>37.550625</v>
      </c>
      <c r="AW32" s="57">
        <v>37.685625</v>
      </c>
      <c r="AX32">
        <v>37.915</v>
      </c>
      <c r="AY32" s="57">
        <v>37.275</v>
      </c>
      <c r="AZ32" s="57">
        <v>36.805</v>
      </c>
      <c r="BA32">
        <v>36.52</v>
      </c>
      <c r="BB32">
        <v>36.9425</v>
      </c>
      <c r="BC32">
        <v>36.8525</v>
      </c>
      <c r="BD32">
        <v>36.49</v>
      </c>
      <c r="BE32">
        <v>36.1</v>
      </c>
      <c r="BF32">
        <v>36.139</v>
      </c>
      <c r="BG32" s="57">
        <v>37.269</v>
      </c>
      <c r="BH32" s="57">
        <v>38.429</v>
      </c>
      <c r="BI32">
        <v>39.0615</v>
      </c>
      <c r="BJ32">
        <v>38.8165</v>
      </c>
      <c r="BK32" s="57">
        <v>38.409</v>
      </c>
      <c r="BL32" s="57"/>
      <c r="BM32" s="57"/>
      <c r="BN32" s="57">
        <v>38.908317</v>
      </c>
      <c r="BO32" s="57">
        <v>39.396308487</v>
      </c>
      <c r="BP32" s="57">
        <v>39.943808487</v>
      </c>
      <c r="BQ32" s="57">
        <v>39.656308487</v>
      </c>
      <c r="BR32" s="57">
        <v>39.376308487</v>
      </c>
      <c r="BS32" s="57">
        <v>40.048808487</v>
      </c>
      <c r="BT32" s="57">
        <v>39.778808487</v>
      </c>
      <c r="BU32" s="57">
        <v>40.7488084870001</v>
      </c>
      <c r="BV32" s="57">
        <v>40.5738084870001</v>
      </c>
      <c r="BW32" s="57">
        <v>40.2588084870001</v>
      </c>
    </row>
    <row r="33" ht="15.95" customHeight="1" spans="1:75">
      <c r="A33" s="49">
        <v>14.5</v>
      </c>
      <c r="B33" s="14">
        <v>29.85</v>
      </c>
      <c r="C33" s="14">
        <v>31.0525</v>
      </c>
      <c r="D33" s="14">
        <f t="shared" si="0"/>
        <v>30.45125</v>
      </c>
      <c r="E33" s="14">
        <v>70.9925</v>
      </c>
      <c r="F33" s="14">
        <v>72.2775</v>
      </c>
      <c r="G33" s="14">
        <f t="shared" si="1"/>
        <v>1.28500000000001</v>
      </c>
      <c r="H33" s="14">
        <f t="shared" si="2"/>
        <v>40.54125</v>
      </c>
      <c r="I33" s="14">
        <f t="shared" si="3"/>
        <v>41.82625</v>
      </c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7"/>
      <c r="Z33" s="57"/>
      <c r="AA33" s="57">
        <v>5.3998</v>
      </c>
      <c r="AB33" s="57">
        <v>5.36124999999999</v>
      </c>
      <c r="AC33" s="57">
        <v>5.52124999999999</v>
      </c>
      <c r="AD33" s="57">
        <v>6.09625</v>
      </c>
      <c r="AE33" s="57">
        <v>7.14124999999999</v>
      </c>
      <c r="AF33" s="57">
        <v>8.74125000000001</v>
      </c>
      <c r="AG33" s="57">
        <v>12.98575</v>
      </c>
      <c r="AH33" s="57">
        <v>13.806425</v>
      </c>
      <c r="AI33" s="57">
        <v>13.898925</v>
      </c>
      <c r="AJ33" s="57">
        <v>14.458925</v>
      </c>
      <c r="AK33">
        <v>14.67125</v>
      </c>
      <c r="AL33">
        <v>20.45625</v>
      </c>
      <c r="AM33">
        <v>23.09875</v>
      </c>
      <c r="AN33" s="57">
        <v>26.41875</v>
      </c>
      <c r="AO33" s="57">
        <v>29.16875</v>
      </c>
      <c r="AP33">
        <v>29.28875</v>
      </c>
      <c r="AQ33" s="57">
        <v>31.61875</v>
      </c>
      <c r="AR33" s="57">
        <v>31.49875</v>
      </c>
      <c r="AS33" s="57">
        <v>35.033125</v>
      </c>
      <c r="AT33" s="57">
        <v>36.748125</v>
      </c>
      <c r="AU33" s="57">
        <v>37.065625</v>
      </c>
      <c r="AV33" s="57">
        <v>38.278125</v>
      </c>
      <c r="AW33" s="57">
        <v>38.370625</v>
      </c>
      <c r="AX33">
        <v>38.81875</v>
      </c>
      <c r="AY33" s="57">
        <v>38.19125</v>
      </c>
      <c r="AZ33" s="57">
        <v>37.70625</v>
      </c>
      <c r="BA33">
        <v>37.45875</v>
      </c>
      <c r="BB33">
        <v>37.89875</v>
      </c>
      <c r="BC33">
        <v>37.77875</v>
      </c>
      <c r="BD33">
        <v>37.34875</v>
      </c>
      <c r="BE33">
        <v>36.92875</v>
      </c>
      <c r="BF33">
        <v>37.04325</v>
      </c>
      <c r="BG33" s="57">
        <v>38.18325</v>
      </c>
      <c r="BH33" s="57">
        <v>39.47825</v>
      </c>
      <c r="BI33">
        <v>40.12325</v>
      </c>
      <c r="BJ33">
        <v>39.8632500000001</v>
      </c>
      <c r="BK33" s="57">
        <v>39.4082500000001</v>
      </c>
      <c r="BL33" s="57"/>
      <c r="BM33" s="57"/>
      <c r="BN33" s="57">
        <v>39.9282500000001</v>
      </c>
      <c r="BO33" s="57">
        <v>40.4274607500001</v>
      </c>
      <c r="BP33" s="57">
        <v>40.9949607500001</v>
      </c>
      <c r="BQ33" s="57">
        <v>40.7574607500001</v>
      </c>
      <c r="BR33" s="57">
        <v>40.5799607500001</v>
      </c>
      <c r="BS33" s="57">
        <v>41.1749607500001</v>
      </c>
      <c r="BT33" s="57">
        <v>40.8549607500001</v>
      </c>
      <c r="BU33" s="57">
        <v>41.8624607500001</v>
      </c>
      <c r="BV33" s="57">
        <v>41.6299607500001</v>
      </c>
      <c r="BW33" s="57">
        <v>41.2924607500001</v>
      </c>
    </row>
    <row r="34" ht="15.95" customHeight="1" spans="1:75">
      <c r="A34" s="49">
        <v>15</v>
      </c>
      <c r="B34" s="14">
        <v>34.925</v>
      </c>
      <c r="C34" s="14">
        <v>36.16</v>
      </c>
      <c r="D34" s="14">
        <f t="shared" si="0"/>
        <v>35.5425</v>
      </c>
      <c r="E34" s="14">
        <v>76.5875</v>
      </c>
      <c r="F34" s="14">
        <v>77.8875</v>
      </c>
      <c r="G34" s="14">
        <f t="shared" si="1"/>
        <v>1.30000000000001</v>
      </c>
      <c r="H34" s="14">
        <f t="shared" si="2"/>
        <v>41.045</v>
      </c>
      <c r="I34" s="14">
        <f t="shared" si="3"/>
        <v>42.345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7"/>
      <c r="Z34" s="57"/>
      <c r="AA34" s="57">
        <v>5.1436</v>
      </c>
      <c r="AB34" s="57">
        <v>5.1675</v>
      </c>
      <c r="AC34" s="57">
        <v>5.3225</v>
      </c>
      <c r="AD34" s="57">
        <v>5.90750000000001</v>
      </c>
      <c r="AE34" s="57">
        <v>7.005</v>
      </c>
      <c r="AF34" s="57">
        <v>8.59250000000001</v>
      </c>
      <c r="AG34" s="57">
        <v>12.728125</v>
      </c>
      <c r="AH34" s="57">
        <v>13.57546875</v>
      </c>
      <c r="AI34" s="57">
        <v>13.67796875</v>
      </c>
      <c r="AJ34" s="57">
        <v>14.21546875</v>
      </c>
      <c r="AK34">
        <v>14.455</v>
      </c>
      <c r="AL34">
        <v>20.23</v>
      </c>
      <c r="AM34">
        <v>22.89</v>
      </c>
      <c r="AN34" s="57">
        <v>26.28</v>
      </c>
      <c r="AO34" s="57">
        <v>29.1</v>
      </c>
      <c r="AP34">
        <v>29.2</v>
      </c>
      <c r="AQ34" s="57">
        <v>31.64</v>
      </c>
      <c r="AR34" s="57">
        <v>31.53</v>
      </c>
      <c r="AS34" s="57">
        <v>35.3325</v>
      </c>
      <c r="AT34" s="57">
        <v>37.065</v>
      </c>
      <c r="AU34" s="57">
        <v>37.47</v>
      </c>
      <c r="AV34" s="57">
        <v>38.7475</v>
      </c>
      <c r="AW34" s="57">
        <v>38.86</v>
      </c>
      <c r="AX34">
        <v>39.42</v>
      </c>
      <c r="AY34" s="57">
        <v>38.7825</v>
      </c>
      <c r="AZ34" s="57">
        <v>38.3</v>
      </c>
      <c r="BA34">
        <v>38.05</v>
      </c>
      <c r="BB34">
        <v>38.49</v>
      </c>
      <c r="BC34">
        <v>38.34</v>
      </c>
      <c r="BD34">
        <v>37.8875</v>
      </c>
      <c r="BE34">
        <v>37.3775</v>
      </c>
      <c r="BF34">
        <v>37.4825</v>
      </c>
      <c r="BG34" s="57">
        <v>38.66</v>
      </c>
      <c r="BH34" s="57">
        <v>40.0475</v>
      </c>
      <c r="BI34">
        <v>40.7525</v>
      </c>
      <c r="BJ34">
        <v>40.4400000000001</v>
      </c>
      <c r="BK34" s="57">
        <v>39.9650000000001</v>
      </c>
      <c r="BL34" s="57"/>
      <c r="BM34" s="57"/>
      <c r="BN34" s="57">
        <v>40.5050000000001</v>
      </c>
      <c r="BO34" s="57">
        <v>41.0105550000001</v>
      </c>
      <c r="BP34" s="57">
        <v>41.5580550000001</v>
      </c>
      <c r="BQ34" s="57">
        <v>41.4355550000001</v>
      </c>
      <c r="BR34" s="57">
        <v>41.2180550000001</v>
      </c>
      <c r="BS34" s="57">
        <v>41.6855550000001</v>
      </c>
      <c r="BT34" s="57">
        <v>41.3455550000002</v>
      </c>
      <c r="BU34" s="57">
        <v>42.4230550000002</v>
      </c>
      <c r="BV34" s="57">
        <v>42.1105550000002</v>
      </c>
      <c r="BW34" s="57">
        <v>41.7730550000002</v>
      </c>
    </row>
    <row r="35" ht="15.95" customHeight="1" spans="1:75">
      <c r="A35" s="49">
        <v>15.5</v>
      </c>
      <c r="B35" s="14">
        <v>40.4725</v>
      </c>
      <c r="C35" s="14">
        <v>41.74</v>
      </c>
      <c r="D35" s="14">
        <f t="shared" si="0"/>
        <v>41.10625</v>
      </c>
      <c r="E35" s="14">
        <v>82.0725</v>
      </c>
      <c r="F35" s="14">
        <v>83.395</v>
      </c>
      <c r="G35" s="14">
        <f t="shared" si="1"/>
        <v>1.32250000000001</v>
      </c>
      <c r="H35" s="14">
        <f t="shared" si="2"/>
        <v>40.96625</v>
      </c>
      <c r="I35" s="14">
        <f t="shared" si="3"/>
        <v>42.28875</v>
      </c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7"/>
      <c r="Z35" s="57"/>
      <c r="AA35" s="57">
        <v>4.82859999999999</v>
      </c>
      <c r="AB35" s="57">
        <v>4.77124999999999</v>
      </c>
      <c r="AC35" s="57">
        <v>4.86624999999999</v>
      </c>
      <c r="AD35" s="57">
        <v>5.47875</v>
      </c>
      <c r="AE35" s="57">
        <v>6.48625</v>
      </c>
      <c r="AF35" s="57">
        <v>8.02125</v>
      </c>
      <c r="AG35" s="57">
        <v>12.137375</v>
      </c>
      <c r="AH35" s="57">
        <v>12.94604375</v>
      </c>
      <c r="AI35" s="57">
        <v>12.97604375</v>
      </c>
      <c r="AJ35" s="57">
        <v>13.57104375</v>
      </c>
      <c r="AK35">
        <v>13.85875</v>
      </c>
      <c r="AL35">
        <v>19.61625</v>
      </c>
      <c r="AM35">
        <v>22.20125</v>
      </c>
      <c r="AN35" s="57">
        <v>25.70125</v>
      </c>
      <c r="AO35" s="57">
        <v>28.63125</v>
      </c>
      <c r="AP35">
        <v>28.73125</v>
      </c>
      <c r="AQ35" s="57">
        <v>31.27125</v>
      </c>
      <c r="AR35" s="57">
        <v>31.23125</v>
      </c>
      <c r="AS35" s="57">
        <v>35.204375</v>
      </c>
      <c r="AT35" s="57">
        <v>37.096875</v>
      </c>
      <c r="AU35" s="57">
        <v>37.584375</v>
      </c>
      <c r="AV35" s="57">
        <v>38.906875</v>
      </c>
      <c r="AW35" s="57">
        <v>39.0468749999999</v>
      </c>
      <c r="AX35">
        <v>39.67125</v>
      </c>
      <c r="AY35" s="57">
        <v>39.06625</v>
      </c>
      <c r="AZ35" s="57">
        <v>38.54125</v>
      </c>
      <c r="BA35">
        <v>38.22625</v>
      </c>
      <c r="BB35">
        <v>38.55875</v>
      </c>
      <c r="BC35">
        <v>38.37875</v>
      </c>
      <c r="BD35">
        <v>37.88625</v>
      </c>
      <c r="BE35">
        <v>37.30875</v>
      </c>
      <c r="BF35">
        <v>37.34925</v>
      </c>
      <c r="BG35" s="57">
        <v>38.58675</v>
      </c>
      <c r="BH35" s="57">
        <v>39.95175</v>
      </c>
      <c r="BI35">
        <v>40.70425</v>
      </c>
      <c r="BJ35">
        <v>40.3892500000001</v>
      </c>
      <c r="BK35" s="57">
        <v>39.8892500000001</v>
      </c>
      <c r="BL35" s="57"/>
      <c r="BM35" s="57"/>
      <c r="BN35" s="57">
        <v>40.4492500000001</v>
      </c>
      <c r="BO35" s="57">
        <v>40.9792500000001</v>
      </c>
      <c r="BP35" s="57">
        <v>41.7817500000001</v>
      </c>
      <c r="BQ35" s="57">
        <v>41.5367500000001</v>
      </c>
      <c r="BR35" s="57">
        <v>41.3417500000001</v>
      </c>
      <c r="BS35" s="57">
        <v>41.6917500000001</v>
      </c>
      <c r="BT35" s="57">
        <v>41.3742500000002</v>
      </c>
      <c r="BU35" s="57">
        <v>42.4717500000002</v>
      </c>
      <c r="BV35" s="57">
        <v>42.1767500000002</v>
      </c>
      <c r="BW35" s="57">
        <v>41.7342500000002</v>
      </c>
    </row>
    <row r="36" ht="15.95" customHeight="1" spans="1:75">
      <c r="A36" s="49">
        <v>16</v>
      </c>
      <c r="B36" s="14">
        <v>41.315</v>
      </c>
      <c r="C36" s="14">
        <v>42.5925</v>
      </c>
      <c r="D36" s="14">
        <f t="shared" si="0"/>
        <v>41.95375</v>
      </c>
      <c r="E36" s="14">
        <v>82.5425</v>
      </c>
      <c r="F36" s="14">
        <v>83.9425</v>
      </c>
      <c r="G36" s="14">
        <f t="shared" si="1"/>
        <v>1.40000000000001</v>
      </c>
      <c r="H36" s="14">
        <f t="shared" si="2"/>
        <v>40.58875</v>
      </c>
      <c r="I36" s="14">
        <f t="shared" si="3"/>
        <v>41.98875</v>
      </c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7"/>
      <c r="Z36" s="57"/>
      <c r="AA36" s="57">
        <v>4.4982</v>
      </c>
      <c r="AB36" s="57">
        <v>4.21125</v>
      </c>
      <c r="AC36" s="57">
        <v>4.18624999999999</v>
      </c>
      <c r="AD36" s="57">
        <v>4.82625</v>
      </c>
      <c r="AE36" s="57">
        <v>5.66875</v>
      </c>
      <c r="AF36" s="57">
        <v>7.17375000000001</v>
      </c>
      <c r="AG36" s="57">
        <v>11.32075</v>
      </c>
      <c r="AH36" s="57">
        <v>12.0118</v>
      </c>
      <c r="AI36" s="57">
        <v>11.9968</v>
      </c>
      <c r="AJ36" s="57">
        <v>12.6343</v>
      </c>
      <c r="AK36">
        <v>13.09375</v>
      </c>
      <c r="AL36">
        <v>18.81125</v>
      </c>
      <c r="AM36">
        <v>21.38875</v>
      </c>
      <c r="AN36" s="57">
        <v>24.98875</v>
      </c>
      <c r="AO36" s="57">
        <v>28.06875</v>
      </c>
      <c r="AP36">
        <v>28.18875</v>
      </c>
      <c r="AQ36" s="57">
        <v>30.78875</v>
      </c>
      <c r="AR36" s="57">
        <v>30.85875</v>
      </c>
      <c r="AS36" s="57">
        <v>35.0475</v>
      </c>
      <c r="AT36" s="57">
        <v>37.015</v>
      </c>
      <c r="AU36" s="57">
        <v>37.6725</v>
      </c>
      <c r="AV36" s="57">
        <v>38.91</v>
      </c>
      <c r="AW36" s="57">
        <v>39.13</v>
      </c>
      <c r="AX36">
        <v>39.70375</v>
      </c>
      <c r="AY36" s="57">
        <v>39.14625</v>
      </c>
      <c r="AZ36" s="57">
        <v>38.58625</v>
      </c>
      <c r="BA36">
        <v>38.20625</v>
      </c>
      <c r="BB36">
        <v>38.37625</v>
      </c>
      <c r="BC36">
        <v>38.16625</v>
      </c>
      <c r="BD36">
        <v>37.63875</v>
      </c>
      <c r="BE36">
        <v>37.08375</v>
      </c>
      <c r="BF36">
        <v>36.98975</v>
      </c>
      <c r="BG36" s="57">
        <v>38.24725</v>
      </c>
      <c r="BH36" s="57">
        <v>39.54725</v>
      </c>
      <c r="BI36">
        <v>40.34225</v>
      </c>
      <c r="BJ36">
        <v>39.9847500000001</v>
      </c>
      <c r="BK36" s="57">
        <v>39.4722500000001</v>
      </c>
      <c r="BL36" s="57"/>
      <c r="BM36" s="57"/>
      <c r="BN36" s="57">
        <v>40.0522500000001</v>
      </c>
      <c r="BO36" s="57">
        <v>40.5922500000001</v>
      </c>
      <c r="BP36" s="57">
        <v>41.4372500000001</v>
      </c>
      <c r="BQ36" s="57">
        <v>41.0422500000001</v>
      </c>
      <c r="BR36" s="57">
        <v>40.7972500000001</v>
      </c>
      <c r="BS36" s="57">
        <v>41.0447500000001</v>
      </c>
      <c r="BT36" s="57">
        <v>40.8422500000001</v>
      </c>
      <c r="BU36" s="57">
        <v>41.8997500000001</v>
      </c>
      <c r="BV36" s="57">
        <v>41.5772500000001</v>
      </c>
      <c r="BW36" s="57">
        <v>41.0672500000001</v>
      </c>
    </row>
    <row r="37" ht="15.95" customHeight="1" spans="1:75">
      <c r="A37" s="49">
        <v>16.5</v>
      </c>
      <c r="B37" s="14">
        <v>38.2325</v>
      </c>
      <c r="C37" s="14">
        <v>39.52</v>
      </c>
      <c r="D37" s="14">
        <f t="shared" si="0"/>
        <v>38.87625</v>
      </c>
      <c r="E37" s="14">
        <v>79.5825</v>
      </c>
      <c r="F37" s="14">
        <v>81.0225</v>
      </c>
      <c r="G37" s="14">
        <f t="shared" si="1"/>
        <v>1.44000000000001</v>
      </c>
      <c r="H37" s="14">
        <f t="shared" si="2"/>
        <v>40.70625</v>
      </c>
      <c r="I37" s="14">
        <f t="shared" si="3"/>
        <v>42.14625</v>
      </c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7"/>
      <c r="Z37" s="57"/>
      <c r="AA37" s="57">
        <v>4.2798</v>
      </c>
      <c r="AB37" s="57">
        <v>3.93625</v>
      </c>
      <c r="AC37" s="57">
        <v>3.83875</v>
      </c>
      <c r="AD37" s="57">
        <v>4.49125</v>
      </c>
      <c r="AE37" s="57">
        <v>5.28375</v>
      </c>
      <c r="AF37" s="57">
        <v>6.76125</v>
      </c>
      <c r="AG37" s="57">
        <v>10.8985</v>
      </c>
      <c r="AH37" s="57">
        <v>11.5362125</v>
      </c>
      <c r="AI37" s="57">
        <v>11.5087125</v>
      </c>
      <c r="AJ37" s="57">
        <v>12.1212125</v>
      </c>
      <c r="AK37">
        <v>12.67875</v>
      </c>
      <c r="AL37">
        <v>18.32625</v>
      </c>
      <c r="AM37">
        <v>20.92875</v>
      </c>
      <c r="AN37" s="57">
        <v>24.54875</v>
      </c>
      <c r="AO37" s="57">
        <v>27.74875</v>
      </c>
      <c r="AP37">
        <v>27.85875</v>
      </c>
      <c r="AQ37" s="57">
        <v>30.58875</v>
      </c>
      <c r="AR37" s="57">
        <v>30.63875</v>
      </c>
      <c r="AS37" s="57">
        <v>35.031875</v>
      </c>
      <c r="AT37" s="57">
        <v>37.119375</v>
      </c>
      <c r="AU37" s="57">
        <v>37.851875</v>
      </c>
      <c r="AV37" s="57">
        <v>39.079375</v>
      </c>
      <c r="AW37" s="57">
        <v>39.496875</v>
      </c>
      <c r="AX37">
        <v>39.94625</v>
      </c>
      <c r="AY37" s="57">
        <v>39.41625</v>
      </c>
      <c r="AZ37" s="57">
        <v>38.84125</v>
      </c>
      <c r="BA37">
        <v>38.41375</v>
      </c>
      <c r="BB37">
        <v>38.50875</v>
      </c>
      <c r="BC37">
        <v>38.26875</v>
      </c>
      <c r="BD37">
        <v>37.65125</v>
      </c>
      <c r="BE37">
        <v>37.12375</v>
      </c>
      <c r="BF37">
        <v>36.89275</v>
      </c>
      <c r="BG37" s="57">
        <v>38.20525</v>
      </c>
      <c r="BH37" s="57">
        <v>39.54525</v>
      </c>
      <c r="BI37">
        <v>40.38775</v>
      </c>
      <c r="BJ37">
        <v>40.01775</v>
      </c>
      <c r="BK37" s="57">
        <v>39.46025</v>
      </c>
      <c r="BL37" s="57"/>
      <c r="BM37" s="57"/>
      <c r="BN37" s="57">
        <v>40.01025</v>
      </c>
      <c r="BO37" s="57">
        <v>40.57025</v>
      </c>
      <c r="BP37" s="57">
        <v>41.43525</v>
      </c>
      <c r="BQ37" s="57">
        <v>41.02025</v>
      </c>
      <c r="BR37" s="57">
        <v>40.76775</v>
      </c>
      <c r="BS37" s="57">
        <v>40.95525</v>
      </c>
      <c r="BT37" s="57">
        <v>40.77775</v>
      </c>
      <c r="BU37" s="57">
        <v>41.83275</v>
      </c>
      <c r="BV37" s="57">
        <v>41.50025</v>
      </c>
      <c r="BW37" s="57">
        <v>40.96275</v>
      </c>
    </row>
    <row r="38" ht="15.95" customHeight="1" spans="1:75">
      <c r="A38" s="49">
        <v>17</v>
      </c>
      <c r="B38" s="14">
        <v>34.2025</v>
      </c>
      <c r="C38" s="14">
        <v>35.525</v>
      </c>
      <c r="D38" s="14">
        <f t="shared" si="0"/>
        <v>34.86375</v>
      </c>
      <c r="E38" s="14">
        <v>75.72</v>
      </c>
      <c r="F38" s="14">
        <v>77.2175</v>
      </c>
      <c r="G38" s="14">
        <f t="shared" si="1"/>
        <v>1.49750000000002</v>
      </c>
      <c r="H38" s="14">
        <f t="shared" si="2"/>
        <v>40.85625</v>
      </c>
      <c r="I38" s="14">
        <f t="shared" si="3"/>
        <v>42.35375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7"/>
      <c r="Z38" s="57"/>
      <c r="AA38" s="57">
        <v>4.1174</v>
      </c>
      <c r="AB38" s="57">
        <v>3.82624999999999</v>
      </c>
      <c r="AC38" s="57">
        <v>3.71624999999999</v>
      </c>
      <c r="AD38" s="57">
        <v>4.40375</v>
      </c>
      <c r="AE38" s="57">
        <v>5.26125</v>
      </c>
      <c r="AF38" s="57">
        <v>6.69125</v>
      </c>
      <c r="AG38" s="57">
        <v>10.744</v>
      </c>
      <c r="AH38" s="57">
        <v>11.4216625</v>
      </c>
      <c r="AI38" s="57">
        <v>11.3666625</v>
      </c>
      <c r="AJ38" s="57">
        <v>11.9116625</v>
      </c>
      <c r="AK38">
        <v>12.45875</v>
      </c>
      <c r="AL38">
        <v>18.01875</v>
      </c>
      <c r="AM38">
        <v>20.62125</v>
      </c>
      <c r="AN38" s="57">
        <v>24.15125</v>
      </c>
      <c r="AO38" s="57">
        <v>27.45125</v>
      </c>
      <c r="AP38">
        <v>27.51125</v>
      </c>
      <c r="AQ38" s="57">
        <v>30.48125</v>
      </c>
      <c r="AR38" s="57">
        <v>30.45125</v>
      </c>
      <c r="AS38" s="57">
        <v>35.045</v>
      </c>
      <c r="AT38" s="57">
        <v>37.1625</v>
      </c>
      <c r="AU38" s="57">
        <v>37.935</v>
      </c>
      <c r="AV38" s="57">
        <v>39.1825</v>
      </c>
      <c r="AW38" s="57">
        <v>39.715</v>
      </c>
      <c r="AX38">
        <v>40.07375</v>
      </c>
      <c r="AY38" s="57">
        <v>39.61125</v>
      </c>
      <c r="AZ38" s="57">
        <v>38.98375</v>
      </c>
      <c r="BA38">
        <v>38.58875</v>
      </c>
      <c r="BB38">
        <v>38.61125</v>
      </c>
      <c r="BC38">
        <v>38.34125</v>
      </c>
      <c r="BD38">
        <v>37.68625</v>
      </c>
      <c r="BE38">
        <v>37.23125</v>
      </c>
      <c r="BF38">
        <v>36.94075</v>
      </c>
      <c r="BG38" s="57">
        <v>38.27825</v>
      </c>
      <c r="BH38" s="57">
        <v>39.67575</v>
      </c>
      <c r="BI38">
        <v>40.55825</v>
      </c>
      <c r="BJ38">
        <v>40.1357500000001</v>
      </c>
      <c r="BK38" s="57">
        <v>39.56825</v>
      </c>
      <c r="BL38" s="57"/>
      <c r="BM38" s="57"/>
      <c r="BN38" s="57">
        <v>40.09825</v>
      </c>
      <c r="BO38" s="57">
        <v>40.67825</v>
      </c>
      <c r="BP38" s="57">
        <v>41.60325</v>
      </c>
      <c r="BQ38" s="57">
        <v>41.15575</v>
      </c>
      <c r="BR38" s="57">
        <v>40.95325</v>
      </c>
      <c r="BS38" s="57">
        <v>41.09825</v>
      </c>
      <c r="BT38" s="57">
        <v>40.85825</v>
      </c>
      <c r="BU38" s="57">
        <v>41.93325</v>
      </c>
      <c r="BV38" s="57">
        <v>41.57825</v>
      </c>
      <c r="BW38" s="57">
        <v>40.98575</v>
      </c>
    </row>
    <row r="39" ht="15.95" customHeight="1" spans="1:75">
      <c r="A39" s="49">
        <v>17.5</v>
      </c>
      <c r="B39" s="14">
        <v>32.5675</v>
      </c>
      <c r="C39" s="14">
        <v>33.935</v>
      </c>
      <c r="D39" s="14">
        <f t="shared" si="0"/>
        <v>33.25125</v>
      </c>
      <c r="E39" s="14">
        <v>73.98</v>
      </c>
      <c r="F39" s="14">
        <v>75.5375</v>
      </c>
      <c r="G39" s="14">
        <f t="shared" si="1"/>
        <v>1.55750000000002</v>
      </c>
      <c r="H39" s="14">
        <f t="shared" si="2"/>
        <v>40.72875</v>
      </c>
      <c r="I39" s="14">
        <f t="shared" si="3"/>
        <v>42.28625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7"/>
      <c r="Z39" s="57"/>
      <c r="AA39" s="57">
        <v>4.0054</v>
      </c>
      <c r="AB39" s="57">
        <v>3.82125</v>
      </c>
      <c r="AC39" s="57">
        <v>3.68125</v>
      </c>
      <c r="AD39" s="57">
        <v>4.40125</v>
      </c>
      <c r="AE39" s="57">
        <v>5.31625000000001</v>
      </c>
      <c r="AF39" s="57">
        <v>6.71125000000001</v>
      </c>
      <c r="AG39" s="57">
        <v>10.681125</v>
      </c>
      <c r="AH39" s="57">
        <v>11.38460625</v>
      </c>
      <c r="AI39" s="57">
        <v>11.31210625</v>
      </c>
      <c r="AJ39" s="57">
        <v>11.81460625</v>
      </c>
      <c r="AK39">
        <v>12.31375</v>
      </c>
      <c r="AL39">
        <v>17.71375</v>
      </c>
      <c r="AM39">
        <v>20.31125</v>
      </c>
      <c r="AN39" s="57">
        <v>23.81125</v>
      </c>
      <c r="AO39" s="57">
        <v>27.11125</v>
      </c>
      <c r="AP39">
        <v>27.13125</v>
      </c>
      <c r="AQ39" s="57">
        <v>30.06125</v>
      </c>
      <c r="AR39" s="57">
        <v>30.02125</v>
      </c>
      <c r="AS39" s="57">
        <v>34.78375</v>
      </c>
      <c r="AT39" s="57">
        <v>36.85875</v>
      </c>
      <c r="AU39" s="57">
        <v>37.60875</v>
      </c>
      <c r="AV39" s="57">
        <v>38.92625</v>
      </c>
      <c r="AW39" s="57">
        <v>39.46875</v>
      </c>
      <c r="AX39">
        <v>39.89125</v>
      </c>
      <c r="AY39" s="57">
        <v>39.46375</v>
      </c>
      <c r="AZ39" s="57">
        <v>38.82875</v>
      </c>
      <c r="BA39">
        <v>38.48125</v>
      </c>
      <c r="BB39">
        <v>38.45375</v>
      </c>
      <c r="BC39">
        <v>38.15375</v>
      </c>
      <c r="BD39">
        <v>37.47875</v>
      </c>
      <c r="BE39">
        <v>37.09625</v>
      </c>
      <c r="BF39">
        <v>36.78875</v>
      </c>
      <c r="BG39" s="57">
        <v>38.11875</v>
      </c>
      <c r="BH39" s="57">
        <v>39.54125</v>
      </c>
      <c r="BI39">
        <v>40.49625</v>
      </c>
      <c r="BJ39">
        <v>39.9787500000001</v>
      </c>
      <c r="BK39" s="57">
        <v>39.3662500000001</v>
      </c>
      <c r="BL39" s="57"/>
      <c r="BM39" s="57"/>
      <c r="BN39" s="57">
        <v>39.87801125</v>
      </c>
      <c r="BO39" s="57">
        <v>40.44801125</v>
      </c>
      <c r="BP39" s="57">
        <v>41.31801125</v>
      </c>
      <c r="BQ39" s="57">
        <v>40.86051125</v>
      </c>
      <c r="BR39" s="57">
        <v>40.63801125</v>
      </c>
      <c r="BS39" s="57">
        <v>40.82051125</v>
      </c>
      <c r="BT39" s="57">
        <v>40.53301125</v>
      </c>
      <c r="BU39" s="57">
        <v>41.63551125</v>
      </c>
      <c r="BV39" s="57">
        <v>41.28301125</v>
      </c>
      <c r="BW39" s="57">
        <v>40.64051125</v>
      </c>
    </row>
    <row r="40" ht="15.95" customHeight="1" spans="1:75">
      <c r="A40" s="49">
        <v>18</v>
      </c>
      <c r="B40" s="14">
        <v>29.84</v>
      </c>
      <c r="C40" s="14">
        <v>31.2225</v>
      </c>
      <c r="D40" s="14">
        <f t="shared" si="0"/>
        <v>30.53125</v>
      </c>
      <c r="E40" s="14">
        <v>70.5325</v>
      </c>
      <c r="F40" s="14">
        <v>72.1075</v>
      </c>
      <c r="G40" s="14">
        <f t="shared" si="1"/>
        <v>1.57500000000002</v>
      </c>
      <c r="H40" s="14">
        <f t="shared" si="2"/>
        <v>40.00125</v>
      </c>
      <c r="I40" s="14">
        <f t="shared" si="3"/>
        <v>41.57625</v>
      </c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7"/>
      <c r="Z40" s="57"/>
      <c r="AA40" s="57">
        <v>3.8066</v>
      </c>
      <c r="AB40" s="57">
        <v>3.56625</v>
      </c>
      <c r="AC40" s="57">
        <v>3.34625</v>
      </c>
      <c r="AD40" s="57">
        <v>4.07875</v>
      </c>
      <c r="AE40" s="57">
        <v>4.93875000000001</v>
      </c>
      <c r="AF40" s="57">
        <v>6.29125</v>
      </c>
      <c r="AG40" s="57">
        <v>10.235125</v>
      </c>
      <c r="AH40" s="57">
        <v>10.87995625</v>
      </c>
      <c r="AI40" s="57">
        <v>10.82495625</v>
      </c>
      <c r="AJ40" s="57">
        <v>11.29495625</v>
      </c>
      <c r="AK40">
        <v>11.78375</v>
      </c>
      <c r="AL40">
        <v>16.99375</v>
      </c>
      <c r="AM40">
        <v>19.53875</v>
      </c>
      <c r="AN40" s="57">
        <v>22.97875</v>
      </c>
      <c r="AO40" s="57">
        <v>26.36875</v>
      </c>
      <c r="AP40">
        <v>26.34875</v>
      </c>
      <c r="AQ40" s="57">
        <v>29.39875</v>
      </c>
      <c r="AR40" s="57">
        <v>29.25875</v>
      </c>
      <c r="AS40" s="57">
        <v>34.01375</v>
      </c>
      <c r="AT40" s="57">
        <v>36.17375</v>
      </c>
      <c r="AU40" s="57">
        <v>36.93625</v>
      </c>
      <c r="AV40" s="57">
        <v>38.23625</v>
      </c>
      <c r="AW40" s="57">
        <v>38.82625</v>
      </c>
      <c r="AX40">
        <v>39.27875</v>
      </c>
      <c r="AY40" s="57">
        <v>38.86625</v>
      </c>
      <c r="AZ40" s="57">
        <v>38.25125</v>
      </c>
      <c r="BA40">
        <v>37.85875</v>
      </c>
      <c r="BB40">
        <v>37.71875</v>
      </c>
      <c r="BC40">
        <v>37.38875</v>
      </c>
      <c r="BD40">
        <v>36.72375</v>
      </c>
      <c r="BE40">
        <v>36.38875</v>
      </c>
      <c r="BF40">
        <v>36.07925</v>
      </c>
      <c r="BG40" s="57">
        <v>37.36175</v>
      </c>
      <c r="BH40" s="57">
        <v>38.82175</v>
      </c>
      <c r="BI40">
        <v>39.79925</v>
      </c>
      <c r="BJ40">
        <v>39.2017500000001</v>
      </c>
      <c r="BK40" s="57">
        <v>38.59175</v>
      </c>
      <c r="BL40" s="57"/>
      <c r="BM40" s="57"/>
      <c r="BN40" s="57">
        <v>39.09344275</v>
      </c>
      <c r="BO40" s="57">
        <v>39.64344275</v>
      </c>
      <c r="BP40" s="57">
        <v>40.62844275</v>
      </c>
      <c r="BQ40" s="57">
        <v>40.08594275</v>
      </c>
      <c r="BR40" s="57">
        <v>39.89344275</v>
      </c>
      <c r="BS40" s="57">
        <v>40.02844275</v>
      </c>
      <c r="BT40" s="57">
        <v>39.80094275</v>
      </c>
      <c r="BU40" s="57">
        <v>40.90844275</v>
      </c>
      <c r="BV40" s="57">
        <v>40.58844275</v>
      </c>
      <c r="BW40" s="57">
        <v>39.95344275</v>
      </c>
    </row>
    <row r="41" ht="15.95" customHeight="1" spans="1:75">
      <c r="A41" s="49">
        <v>18.5</v>
      </c>
      <c r="B41" s="14">
        <v>26.6325</v>
      </c>
      <c r="C41" s="14">
        <v>28.0375</v>
      </c>
      <c r="D41" s="14">
        <f t="shared" si="0"/>
        <v>27.335</v>
      </c>
      <c r="E41" s="14">
        <v>66.4925</v>
      </c>
      <c r="F41" s="14">
        <v>68.0675</v>
      </c>
      <c r="G41" s="14">
        <f t="shared" si="1"/>
        <v>1.57500000000002</v>
      </c>
      <c r="H41" s="14">
        <f t="shared" si="2"/>
        <v>39.1575</v>
      </c>
      <c r="I41" s="14">
        <f t="shared" si="3"/>
        <v>40.7325</v>
      </c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7"/>
      <c r="Z41" s="57"/>
      <c r="AA41" s="57">
        <v>3.6484</v>
      </c>
      <c r="AB41" s="57">
        <v>3.3525</v>
      </c>
      <c r="AC41" s="57">
        <v>3.0925</v>
      </c>
      <c r="AD41" s="57">
        <v>3.83</v>
      </c>
      <c r="AE41" s="57">
        <v>4.6475</v>
      </c>
      <c r="AF41" s="57">
        <v>6.1625</v>
      </c>
      <c r="AG41" s="57">
        <v>9.937375</v>
      </c>
      <c r="AH41" s="57">
        <v>10.43898125</v>
      </c>
      <c r="AI41" s="57">
        <v>10.34148125</v>
      </c>
      <c r="AJ41" s="57">
        <v>10.85398125</v>
      </c>
      <c r="AK41">
        <v>11.355</v>
      </c>
      <c r="AL41">
        <v>16.3575</v>
      </c>
      <c r="AM41">
        <v>18.8725</v>
      </c>
      <c r="AN41" s="57">
        <v>22.2425</v>
      </c>
      <c r="AO41" s="57">
        <v>25.6325</v>
      </c>
      <c r="AP41">
        <v>25.5825</v>
      </c>
      <c r="AQ41" s="57">
        <v>28.6625</v>
      </c>
      <c r="AR41" s="57">
        <v>28.5125</v>
      </c>
      <c r="AS41" s="57">
        <v>33.20375</v>
      </c>
      <c r="AT41" s="57">
        <v>35.39375</v>
      </c>
      <c r="AU41" s="57">
        <v>36.15375</v>
      </c>
      <c r="AV41" s="57">
        <v>37.48125</v>
      </c>
      <c r="AW41" s="57">
        <v>38.13625</v>
      </c>
      <c r="AX41">
        <v>38.505</v>
      </c>
      <c r="AY41" s="57">
        <v>38.1175</v>
      </c>
      <c r="AZ41" s="57">
        <v>37.52</v>
      </c>
      <c r="BA41">
        <v>37.155</v>
      </c>
      <c r="BB41">
        <v>36.8825</v>
      </c>
      <c r="BC41">
        <v>36.5225</v>
      </c>
      <c r="BD41">
        <v>35.885</v>
      </c>
      <c r="BE41">
        <v>35.5725</v>
      </c>
      <c r="BF41">
        <v>35.231</v>
      </c>
      <c r="BG41" s="57">
        <v>36.486</v>
      </c>
      <c r="BH41" s="57">
        <v>37.991</v>
      </c>
      <c r="BI41">
        <v>38.986</v>
      </c>
      <c r="BJ41">
        <v>38.2510000000001</v>
      </c>
      <c r="BK41" s="57">
        <v>37.7185</v>
      </c>
      <c r="BL41" s="57"/>
      <c r="BM41" s="57"/>
      <c r="BN41" s="57">
        <v>38.2088405</v>
      </c>
      <c r="BO41" s="57">
        <v>38.7388405</v>
      </c>
      <c r="BP41" s="57">
        <v>39.7063405</v>
      </c>
      <c r="BQ41" s="57">
        <v>39.1138405</v>
      </c>
      <c r="BR41" s="57">
        <v>38.9663405</v>
      </c>
      <c r="BS41" s="57">
        <v>39.0463405</v>
      </c>
      <c r="BT41" s="57">
        <v>38.8113405</v>
      </c>
      <c r="BU41" s="57">
        <v>39.9513405</v>
      </c>
      <c r="BV41" s="57">
        <v>39.6213405</v>
      </c>
      <c r="BW41" s="57">
        <v>39.0238405</v>
      </c>
    </row>
    <row r="42" ht="15.95" customHeight="1" spans="1:75">
      <c r="A42" s="49">
        <v>19</v>
      </c>
      <c r="B42" s="14">
        <v>23.3125</v>
      </c>
      <c r="C42" s="14">
        <v>24.7425</v>
      </c>
      <c r="D42" s="14">
        <f t="shared" si="0"/>
        <v>24.0275</v>
      </c>
      <c r="E42" s="14">
        <v>62.705</v>
      </c>
      <c r="F42" s="14">
        <v>64.3075</v>
      </c>
      <c r="G42" s="14">
        <f t="shared" si="1"/>
        <v>1.60250000000001</v>
      </c>
      <c r="H42" s="14">
        <f t="shared" si="2"/>
        <v>38.6775</v>
      </c>
      <c r="I42" s="14">
        <f t="shared" si="3"/>
        <v>40.28</v>
      </c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7"/>
      <c r="Z42" s="57"/>
      <c r="AA42" s="57">
        <v>3.5196</v>
      </c>
      <c r="AB42" s="57">
        <v>3.39999999999999</v>
      </c>
      <c r="AC42" s="57">
        <v>3.13</v>
      </c>
      <c r="AD42" s="57">
        <v>3.89</v>
      </c>
      <c r="AE42" s="57">
        <v>4.82000000000001</v>
      </c>
      <c r="AF42" s="57">
        <v>6.2925</v>
      </c>
      <c r="AG42" s="57">
        <v>9.96175000000001</v>
      </c>
      <c r="AH42" s="57">
        <v>10.4681375</v>
      </c>
      <c r="AI42" s="57">
        <v>10.3806375</v>
      </c>
      <c r="AJ42" s="57">
        <v>10.8456375</v>
      </c>
      <c r="AK42">
        <v>11.2675</v>
      </c>
      <c r="AL42">
        <v>16.015</v>
      </c>
      <c r="AM42">
        <v>18.4825</v>
      </c>
      <c r="AN42" s="57">
        <v>21.7825</v>
      </c>
      <c r="AO42" s="57">
        <v>25.1025</v>
      </c>
      <c r="AP42">
        <v>25.0425</v>
      </c>
      <c r="AQ42" s="57">
        <v>28.0825</v>
      </c>
      <c r="AR42" s="57">
        <v>27.9025</v>
      </c>
      <c r="AS42" s="57">
        <v>32.606875</v>
      </c>
      <c r="AT42" s="57">
        <v>34.706875</v>
      </c>
      <c r="AU42" s="57">
        <v>35.454375</v>
      </c>
      <c r="AV42" s="57">
        <v>36.791875</v>
      </c>
      <c r="AW42" s="57">
        <v>37.3843749999999</v>
      </c>
      <c r="AX42">
        <v>37.8775</v>
      </c>
      <c r="AY42" s="57">
        <v>37.4575</v>
      </c>
      <c r="AZ42" s="57">
        <v>36.875</v>
      </c>
      <c r="BA42">
        <v>36.5825</v>
      </c>
      <c r="BB42">
        <v>36.285</v>
      </c>
      <c r="BC42">
        <v>35.895</v>
      </c>
      <c r="BD42">
        <v>35.305</v>
      </c>
      <c r="BE42">
        <v>35.08</v>
      </c>
      <c r="BF42">
        <v>34.789</v>
      </c>
      <c r="BG42" s="57">
        <v>35.9765</v>
      </c>
      <c r="BH42" s="57">
        <v>37.549</v>
      </c>
      <c r="BI42">
        <v>38.564</v>
      </c>
      <c r="BJ42">
        <v>37.7765000000001</v>
      </c>
      <c r="BK42" s="57">
        <v>37.2265</v>
      </c>
      <c r="BL42" s="57"/>
      <c r="BM42" s="57"/>
      <c r="BN42" s="57">
        <v>37.7104445</v>
      </c>
      <c r="BO42" s="57">
        <v>38.2204445</v>
      </c>
      <c r="BP42" s="57">
        <v>39.0779445</v>
      </c>
      <c r="BQ42" s="57">
        <v>38.5354445</v>
      </c>
      <c r="BR42" s="57">
        <v>38.4304445</v>
      </c>
      <c r="BS42" s="57">
        <v>38.4879445</v>
      </c>
      <c r="BT42" s="57">
        <v>38.2029445</v>
      </c>
      <c r="BU42" s="57">
        <v>39.3779445</v>
      </c>
      <c r="BV42" s="57">
        <v>39.0204445</v>
      </c>
      <c r="BW42" s="57">
        <v>38.4254445</v>
      </c>
    </row>
    <row r="43" ht="15.95" customHeight="1" spans="1:75">
      <c r="A43" s="49">
        <v>19.5</v>
      </c>
      <c r="B43" s="14">
        <v>22.72</v>
      </c>
      <c r="C43" s="14">
        <v>24.1725</v>
      </c>
      <c r="D43" s="14">
        <f t="shared" si="0"/>
        <v>23.44625</v>
      </c>
      <c r="E43" s="14">
        <v>61.5525</v>
      </c>
      <c r="F43" s="14">
        <v>63.2125</v>
      </c>
      <c r="G43" s="14">
        <f t="shared" si="1"/>
        <v>1.66000000000001</v>
      </c>
      <c r="H43" s="14">
        <f t="shared" si="2"/>
        <v>38.10625</v>
      </c>
      <c r="I43" s="14">
        <f t="shared" si="3"/>
        <v>39.76625</v>
      </c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7"/>
      <c r="Z43" s="57"/>
      <c r="AA43" s="57">
        <v>3.3866</v>
      </c>
      <c r="AB43" s="57">
        <v>3.40625</v>
      </c>
      <c r="AC43" s="57">
        <v>3.18375</v>
      </c>
      <c r="AD43" s="57">
        <v>3.99875</v>
      </c>
      <c r="AE43" s="57">
        <v>5.01625000000001</v>
      </c>
      <c r="AF43" s="57">
        <v>6.46625</v>
      </c>
      <c r="AG43" s="57">
        <v>10.016875</v>
      </c>
      <c r="AH43" s="57">
        <v>10.53059375</v>
      </c>
      <c r="AI43" s="57">
        <v>10.47809375</v>
      </c>
      <c r="AJ43" s="57">
        <v>10.84809375</v>
      </c>
      <c r="AK43">
        <v>11.17875</v>
      </c>
      <c r="AL43">
        <v>15.69375</v>
      </c>
      <c r="AM43">
        <v>18.06875</v>
      </c>
      <c r="AN43" s="57">
        <v>21.23875</v>
      </c>
      <c r="AO43" s="57">
        <v>24.48875</v>
      </c>
      <c r="AP43">
        <v>24.41875</v>
      </c>
      <c r="AQ43" s="57">
        <v>27.38875</v>
      </c>
      <c r="AR43" s="57">
        <v>27.19875</v>
      </c>
      <c r="AS43" s="57">
        <v>31.843125</v>
      </c>
      <c r="AT43" s="57">
        <v>33.860625</v>
      </c>
      <c r="AU43" s="57">
        <v>34.605625</v>
      </c>
      <c r="AV43" s="57">
        <v>36.018125</v>
      </c>
      <c r="AW43" s="57">
        <v>36.538125</v>
      </c>
      <c r="AX43">
        <v>37.09875</v>
      </c>
      <c r="AY43" s="57">
        <v>36.67625</v>
      </c>
      <c r="AZ43" s="57">
        <v>36.12125</v>
      </c>
      <c r="BA43">
        <v>35.85125</v>
      </c>
      <c r="BB43">
        <v>35.60625</v>
      </c>
      <c r="BC43">
        <v>35.18625</v>
      </c>
      <c r="BD43">
        <v>34.70875</v>
      </c>
      <c r="BE43">
        <v>34.50125</v>
      </c>
      <c r="BF43">
        <v>34.23575</v>
      </c>
      <c r="BG43" s="57">
        <v>35.37325</v>
      </c>
      <c r="BH43" s="57">
        <v>37.10575</v>
      </c>
      <c r="BI43">
        <v>38.05575</v>
      </c>
      <c r="BJ43">
        <v>37.3332500000001</v>
      </c>
      <c r="BK43" s="57">
        <v>36.66825</v>
      </c>
      <c r="BL43" s="57"/>
      <c r="BM43" s="57"/>
      <c r="BN43" s="57">
        <v>37.14493725</v>
      </c>
      <c r="BO43" s="57">
        <v>37.63493725</v>
      </c>
      <c r="BP43" s="57">
        <v>38.3999372500001</v>
      </c>
      <c r="BQ43" s="57">
        <v>37.87243725</v>
      </c>
      <c r="BR43" s="57">
        <v>37.78743725</v>
      </c>
      <c r="BS43" s="57">
        <v>37.88243725</v>
      </c>
      <c r="BT43" s="57">
        <v>37.47243725</v>
      </c>
      <c r="BU43" s="57">
        <v>38.71743725</v>
      </c>
      <c r="BV43" s="57">
        <v>38.33243725</v>
      </c>
      <c r="BW43" s="57">
        <v>37.68493725</v>
      </c>
    </row>
    <row r="44" ht="15.95" customHeight="1" spans="1:75">
      <c r="A44" s="49">
        <v>20</v>
      </c>
      <c r="B44" s="14">
        <v>24.665</v>
      </c>
      <c r="C44" s="14">
        <v>26.17</v>
      </c>
      <c r="D44" s="14">
        <f t="shared" si="0"/>
        <v>25.4175</v>
      </c>
      <c r="E44" s="14">
        <v>62.7225</v>
      </c>
      <c r="F44" s="14">
        <v>64.4275</v>
      </c>
      <c r="G44" s="14">
        <f t="shared" si="1"/>
        <v>1.70500000000001</v>
      </c>
      <c r="H44" s="14">
        <f t="shared" si="2"/>
        <v>37.305</v>
      </c>
      <c r="I44" s="14">
        <f t="shared" si="3"/>
        <v>39.01</v>
      </c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7"/>
      <c r="Z44" s="57"/>
      <c r="AA44" s="57">
        <v>3.2508</v>
      </c>
      <c r="AB44" s="57">
        <v>3.41</v>
      </c>
      <c r="AC44" s="57">
        <v>3.235</v>
      </c>
      <c r="AD44" s="57">
        <v>4.065</v>
      </c>
      <c r="AE44" s="57">
        <v>5.16250000000001</v>
      </c>
      <c r="AF44" s="57">
        <v>6.56999999999999</v>
      </c>
      <c r="AG44" s="57">
        <v>10.03125</v>
      </c>
      <c r="AH44" s="57">
        <v>10.5210625</v>
      </c>
      <c r="AI44" s="57">
        <v>10.4785625</v>
      </c>
      <c r="AJ44" s="57">
        <v>10.7935625</v>
      </c>
      <c r="AK44">
        <v>11.04</v>
      </c>
      <c r="AL44">
        <v>15.3</v>
      </c>
      <c r="AM44">
        <v>17.6425</v>
      </c>
      <c r="AN44" s="57">
        <v>20.5725</v>
      </c>
      <c r="AO44" s="57">
        <v>23.8425</v>
      </c>
      <c r="AP44">
        <v>23.7425</v>
      </c>
      <c r="AQ44" s="57">
        <v>26.6525</v>
      </c>
      <c r="AR44" s="57">
        <v>26.3625</v>
      </c>
      <c r="AS44" s="57">
        <v>30.991875</v>
      </c>
      <c r="AT44" s="57">
        <v>32.904375</v>
      </c>
      <c r="AU44" s="57">
        <v>33.609375</v>
      </c>
      <c r="AV44" s="57">
        <v>35.109375</v>
      </c>
      <c r="AW44" s="57">
        <v>35.526875</v>
      </c>
      <c r="AX44">
        <v>36.13</v>
      </c>
      <c r="AY44" s="57">
        <v>35.7225</v>
      </c>
      <c r="AZ44" s="57">
        <v>35.185</v>
      </c>
      <c r="BA44">
        <v>34.97</v>
      </c>
      <c r="BB44">
        <v>34.7425</v>
      </c>
      <c r="BC44">
        <v>34.2925</v>
      </c>
      <c r="BD44">
        <v>33.89</v>
      </c>
      <c r="BE44">
        <v>33.755</v>
      </c>
      <c r="BF44">
        <v>33.5299999999999</v>
      </c>
      <c r="BG44" s="57">
        <v>34.5924999999999</v>
      </c>
      <c r="BH44" s="57">
        <v>36.4199999999999</v>
      </c>
      <c r="BI44">
        <v>37.3674999999999</v>
      </c>
      <c r="BJ44">
        <v>36.6075</v>
      </c>
      <c r="BK44" s="57">
        <v>35.9399999999999</v>
      </c>
      <c r="BL44" s="57"/>
      <c r="BM44" s="57"/>
      <c r="BN44" s="57">
        <v>36.4072199999999</v>
      </c>
      <c r="BO44" s="57">
        <v>36.8772199999999</v>
      </c>
      <c r="BP44" s="57">
        <v>37.4797199999999</v>
      </c>
      <c r="BQ44" s="57">
        <v>36.9672199999999</v>
      </c>
      <c r="BR44" s="57">
        <v>36.8922199999999</v>
      </c>
      <c r="BS44" s="57">
        <v>37.0972199999999</v>
      </c>
      <c r="BT44" s="57">
        <v>36.5622199999999</v>
      </c>
      <c r="BU44" s="57">
        <v>37.8372199999999</v>
      </c>
      <c r="BV44" s="57">
        <v>37.4147199999999</v>
      </c>
      <c r="BW44" s="57">
        <v>36.7847199999999</v>
      </c>
    </row>
    <row r="45" ht="15.95" customHeight="1" spans="1:75">
      <c r="A45" s="49">
        <v>20.5</v>
      </c>
      <c r="B45" s="14">
        <v>28.2</v>
      </c>
      <c r="C45" s="14">
        <v>29.7175</v>
      </c>
      <c r="D45" s="14">
        <f t="shared" si="0"/>
        <v>28.95875</v>
      </c>
      <c r="E45" s="14">
        <v>64.9475</v>
      </c>
      <c r="F45" s="14">
        <v>66.705</v>
      </c>
      <c r="G45" s="14">
        <f t="shared" si="1"/>
        <v>1.75750000000001</v>
      </c>
      <c r="H45" s="14">
        <f t="shared" si="2"/>
        <v>35.98875</v>
      </c>
      <c r="I45" s="14">
        <f t="shared" si="3"/>
        <v>37.74625</v>
      </c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7"/>
      <c r="Z45" s="57"/>
      <c r="AA45" s="57">
        <v>3.1038</v>
      </c>
      <c r="AB45" s="57">
        <v>3.24375</v>
      </c>
      <c r="AC45" s="57">
        <v>3.03625</v>
      </c>
      <c r="AD45" s="57">
        <v>3.86375</v>
      </c>
      <c r="AE45" s="57">
        <v>4.91375</v>
      </c>
      <c r="AF45" s="57">
        <v>6.30375</v>
      </c>
      <c r="AG45" s="57">
        <v>9.727625</v>
      </c>
      <c r="AH45" s="57">
        <v>10.14720625</v>
      </c>
      <c r="AI45" s="57">
        <v>10.08470625</v>
      </c>
      <c r="AJ45" s="57">
        <v>10.36470625</v>
      </c>
      <c r="AK45">
        <v>10.59625</v>
      </c>
      <c r="AL45">
        <v>14.60375</v>
      </c>
      <c r="AM45">
        <v>16.92375</v>
      </c>
      <c r="AN45" s="57">
        <v>19.64375</v>
      </c>
      <c r="AO45" s="57">
        <v>22.88375</v>
      </c>
      <c r="AP45">
        <v>22.77375</v>
      </c>
      <c r="AQ45" s="57">
        <v>25.61375</v>
      </c>
      <c r="AR45" s="57">
        <v>25.29375</v>
      </c>
      <c r="AS45" s="57">
        <v>29.79375</v>
      </c>
      <c r="AT45" s="57">
        <v>31.76125</v>
      </c>
      <c r="AU45" s="57">
        <v>32.40125</v>
      </c>
      <c r="AV45" s="57">
        <v>33.89375</v>
      </c>
      <c r="AW45" s="57">
        <v>34.32375</v>
      </c>
      <c r="AX45">
        <v>34.84875</v>
      </c>
      <c r="AY45" s="57">
        <v>34.49875</v>
      </c>
      <c r="AZ45" s="57">
        <v>33.95625</v>
      </c>
      <c r="BA45">
        <v>33.70625</v>
      </c>
      <c r="BB45">
        <v>33.43625</v>
      </c>
      <c r="BC45">
        <v>32.95625</v>
      </c>
      <c r="BD45">
        <v>32.60375</v>
      </c>
      <c r="BE45">
        <v>32.51625</v>
      </c>
      <c r="BF45">
        <v>32.26175</v>
      </c>
      <c r="BG45" s="57">
        <v>33.28675</v>
      </c>
      <c r="BH45" s="57">
        <v>35.14425</v>
      </c>
      <c r="BI45">
        <v>36.11925</v>
      </c>
      <c r="BJ45">
        <v>35.3342500000001</v>
      </c>
      <c r="BK45" s="57">
        <v>34.62675</v>
      </c>
      <c r="BL45" s="57"/>
      <c r="BM45" s="57"/>
      <c r="BN45" s="57">
        <v>35.07689775</v>
      </c>
      <c r="BO45" s="57">
        <v>35.52689775</v>
      </c>
      <c r="BP45" s="57">
        <v>36.2043977500001</v>
      </c>
      <c r="BQ45" s="57">
        <v>35.57689775</v>
      </c>
      <c r="BR45" s="57">
        <v>35.50939775</v>
      </c>
      <c r="BS45" s="57">
        <v>35.73439775</v>
      </c>
      <c r="BT45" s="57">
        <v>35.22439775</v>
      </c>
      <c r="BU45" s="57">
        <v>36.49439775</v>
      </c>
      <c r="BV45" s="57">
        <v>36.04439775</v>
      </c>
      <c r="BW45" s="57">
        <v>35.38439775</v>
      </c>
    </row>
    <row r="46" ht="15.95" customHeight="1" spans="1:75">
      <c r="A46" s="49">
        <v>21</v>
      </c>
      <c r="B46" s="14">
        <v>30.3225</v>
      </c>
      <c r="C46" s="14">
        <v>31.8725</v>
      </c>
      <c r="D46" s="14">
        <f t="shared" si="0"/>
        <v>31.0975</v>
      </c>
      <c r="E46" s="14">
        <v>65.2675</v>
      </c>
      <c r="F46" s="14">
        <v>67.0475</v>
      </c>
      <c r="G46" s="14">
        <f t="shared" si="1"/>
        <v>1.78000000000002</v>
      </c>
      <c r="H46" s="14">
        <f t="shared" si="2"/>
        <v>34.17</v>
      </c>
      <c r="I46" s="14">
        <f t="shared" si="3"/>
        <v>35.95</v>
      </c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7"/>
      <c r="Z46" s="57"/>
      <c r="AA46" s="57">
        <v>2.954</v>
      </c>
      <c r="AB46" s="57">
        <v>2.9525</v>
      </c>
      <c r="AC46" s="57">
        <v>2.675</v>
      </c>
      <c r="AD46" s="57">
        <v>3.5125</v>
      </c>
      <c r="AE46" s="57">
        <v>4.475</v>
      </c>
      <c r="AF46" s="57">
        <v>5.8275</v>
      </c>
      <c r="AG46" s="57">
        <v>9.24975</v>
      </c>
      <c r="AH46" s="57">
        <v>9.5708375</v>
      </c>
      <c r="AI46" s="57">
        <v>9.43083749999999</v>
      </c>
      <c r="AJ46" s="57">
        <v>9.7483375</v>
      </c>
      <c r="AK46">
        <v>9.9525</v>
      </c>
      <c r="AL46">
        <v>13.685</v>
      </c>
      <c r="AM46">
        <v>15.945</v>
      </c>
      <c r="AN46" s="57">
        <v>18.475</v>
      </c>
      <c r="AO46" s="57">
        <v>21.675</v>
      </c>
      <c r="AP46">
        <v>21.555</v>
      </c>
      <c r="AQ46" s="57">
        <v>24.395</v>
      </c>
      <c r="AR46" s="57">
        <v>24.005</v>
      </c>
      <c r="AS46" s="57">
        <v>28.326875</v>
      </c>
      <c r="AT46" s="57">
        <v>30.356875</v>
      </c>
      <c r="AU46" s="57">
        <v>30.941875</v>
      </c>
      <c r="AV46" s="57">
        <v>32.379375</v>
      </c>
      <c r="AW46" s="57">
        <v>32.866875</v>
      </c>
      <c r="AX46">
        <v>33.27</v>
      </c>
      <c r="AY46" s="57">
        <v>32.9375</v>
      </c>
      <c r="AZ46" s="57">
        <v>32.42</v>
      </c>
      <c r="BA46">
        <v>32.1075</v>
      </c>
      <c r="BB46">
        <v>31.7525</v>
      </c>
      <c r="BC46">
        <v>31.2425</v>
      </c>
      <c r="BD46">
        <v>30.9725</v>
      </c>
      <c r="BE46">
        <v>30.905</v>
      </c>
      <c r="BF46">
        <v>30.5885</v>
      </c>
      <c r="BG46" s="57">
        <v>31.611</v>
      </c>
      <c r="BH46" s="57">
        <v>33.441</v>
      </c>
      <c r="BI46">
        <v>34.451</v>
      </c>
      <c r="BJ46">
        <v>33.6235000000001</v>
      </c>
      <c r="BK46" s="57">
        <v>32.906</v>
      </c>
      <c r="BL46" s="57"/>
      <c r="BM46" s="57"/>
      <c r="BN46" s="57">
        <v>33.333778</v>
      </c>
      <c r="BO46" s="57">
        <v>33.763778</v>
      </c>
      <c r="BP46" s="57">
        <v>34.4787780000001</v>
      </c>
      <c r="BQ46" s="57">
        <v>33.8087780000001</v>
      </c>
      <c r="BR46" s="57">
        <v>33.7437780000001</v>
      </c>
      <c r="BS46" s="57">
        <v>33.9637780000001</v>
      </c>
      <c r="BT46" s="57">
        <v>33.4662780000001</v>
      </c>
      <c r="BU46" s="57">
        <v>34.7487780000001</v>
      </c>
      <c r="BV46" s="57">
        <v>34.3037780000001</v>
      </c>
      <c r="BW46" s="57">
        <v>33.5887780000001</v>
      </c>
    </row>
    <row r="47" ht="15.95" customHeight="1" spans="1:75">
      <c r="A47" s="49">
        <v>21.5</v>
      </c>
      <c r="B47" s="14">
        <v>31.6175</v>
      </c>
      <c r="C47" s="14">
        <v>33.2025</v>
      </c>
      <c r="D47" s="14">
        <f t="shared" si="0"/>
        <v>32.41</v>
      </c>
      <c r="E47" s="14">
        <v>65.185</v>
      </c>
      <c r="F47" s="14">
        <v>66.905</v>
      </c>
      <c r="G47" s="14">
        <f t="shared" si="1"/>
        <v>1.72</v>
      </c>
      <c r="H47" s="14">
        <f t="shared" si="2"/>
        <v>32.775</v>
      </c>
      <c r="I47" s="14">
        <f t="shared" si="3"/>
        <v>34.495</v>
      </c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7"/>
      <c r="Z47" s="57"/>
      <c r="AA47" s="57">
        <v>2.8364</v>
      </c>
      <c r="AB47" s="57">
        <v>2.9075</v>
      </c>
      <c r="AC47" s="57">
        <v>2.6125</v>
      </c>
      <c r="AD47" s="57">
        <v>3.45</v>
      </c>
      <c r="AE47" s="57">
        <v>4.44750000000001</v>
      </c>
      <c r="AF47" s="57">
        <v>5.7525</v>
      </c>
      <c r="AG47" s="57">
        <v>9.1325</v>
      </c>
      <c r="AH47" s="57">
        <v>9.413</v>
      </c>
      <c r="AI47" s="57">
        <v>9.2655</v>
      </c>
      <c r="AJ47" s="57">
        <v>9.49550000000001</v>
      </c>
      <c r="AK47">
        <v>9.65000000000001</v>
      </c>
      <c r="AL47">
        <v>13.1</v>
      </c>
      <c r="AM47">
        <v>15.34</v>
      </c>
      <c r="AN47" s="57">
        <v>17.6</v>
      </c>
      <c r="AO47" s="57">
        <v>20.75</v>
      </c>
      <c r="AP47">
        <v>20.61</v>
      </c>
      <c r="AQ47" s="57">
        <v>23.36</v>
      </c>
      <c r="AR47" s="57">
        <v>22.91</v>
      </c>
      <c r="AS47" s="57">
        <v>27.12125</v>
      </c>
      <c r="AT47" s="57">
        <v>29.09625</v>
      </c>
      <c r="AU47" s="57">
        <v>29.62125</v>
      </c>
      <c r="AV47" s="57">
        <v>31.02375</v>
      </c>
      <c r="AW47" s="57">
        <v>31.45625</v>
      </c>
      <c r="AX47">
        <v>31.8475</v>
      </c>
      <c r="AY47" s="57">
        <v>31.525</v>
      </c>
      <c r="AZ47" s="57">
        <v>31.02</v>
      </c>
      <c r="BA47">
        <v>30.675</v>
      </c>
      <c r="BB47">
        <v>30.3225</v>
      </c>
      <c r="BC47">
        <v>29.7825</v>
      </c>
      <c r="BD47">
        <v>29.5425</v>
      </c>
      <c r="BE47">
        <v>29.565</v>
      </c>
      <c r="BF47">
        <v>29.2365</v>
      </c>
      <c r="BG47" s="57">
        <v>30.2565</v>
      </c>
      <c r="BH47" s="57">
        <v>32.134</v>
      </c>
      <c r="BI47">
        <v>33.114</v>
      </c>
      <c r="BJ47">
        <v>32.3015000000001</v>
      </c>
      <c r="BK47" s="57">
        <v>31.5115</v>
      </c>
      <c r="BL47" s="57"/>
      <c r="BM47" s="57"/>
      <c r="BN47" s="57">
        <v>31.9211495</v>
      </c>
      <c r="BO47" s="57">
        <v>32.3311495</v>
      </c>
      <c r="BP47" s="57">
        <v>33.0311495000001</v>
      </c>
      <c r="BQ47" s="57">
        <v>32.5136495000001</v>
      </c>
      <c r="BR47" s="57">
        <v>32.3961495000001</v>
      </c>
      <c r="BS47" s="57">
        <v>32.6811495000001</v>
      </c>
      <c r="BT47" s="57">
        <v>32.0986495000001</v>
      </c>
      <c r="BU47" s="57">
        <v>33.4711495000001</v>
      </c>
      <c r="BV47" s="57">
        <v>32.9611495000001</v>
      </c>
      <c r="BW47" s="57">
        <v>32.1886495000001</v>
      </c>
    </row>
    <row r="48" ht="15.95" customHeight="1" spans="1:75">
      <c r="A48" s="49">
        <v>22</v>
      </c>
      <c r="B48" s="14">
        <v>34.605</v>
      </c>
      <c r="C48" s="14">
        <v>36.23</v>
      </c>
      <c r="D48" s="14">
        <f t="shared" si="0"/>
        <v>35.4175</v>
      </c>
      <c r="E48" s="14">
        <v>67.1225</v>
      </c>
      <c r="F48" s="14">
        <v>68.7725</v>
      </c>
      <c r="G48" s="14">
        <f t="shared" si="1"/>
        <v>1.65000000000001</v>
      </c>
      <c r="H48" s="14">
        <f t="shared" si="2"/>
        <v>31.705</v>
      </c>
      <c r="I48" s="14">
        <f t="shared" si="3"/>
        <v>33.355</v>
      </c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7"/>
      <c r="Z48" s="57"/>
      <c r="AA48" s="57">
        <v>2.74960000000001</v>
      </c>
      <c r="AB48" s="57">
        <v>3.0325</v>
      </c>
      <c r="AC48" s="57">
        <v>2.74250000000001</v>
      </c>
      <c r="AD48" s="57">
        <v>3.6375</v>
      </c>
      <c r="AE48" s="57">
        <v>4.75750000000001</v>
      </c>
      <c r="AF48" s="57">
        <v>5.9925</v>
      </c>
      <c r="AG48" s="57">
        <v>9.275</v>
      </c>
      <c r="AH48" s="57">
        <v>9.581</v>
      </c>
      <c r="AI48" s="57">
        <v>9.4535</v>
      </c>
      <c r="AJ48" s="57">
        <v>9.53100000000001</v>
      </c>
      <c r="AK48">
        <v>9.61500000000001</v>
      </c>
      <c r="AL48">
        <v>12.79</v>
      </c>
      <c r="AM48">
        <v>15.0275</v>
      </c>
      <c r="AN48" s="57">
        <v>17.0075</v>
      </c>
      <c r="AO48" s="57">
        <v>20.0375</v>
      </c>
      <c r="AP48">
        <v>19.8575</v>
      </c>
      <c r="AQ48" s="57">
        <v>22.4675</v>
      </c>
      <c r="AR48" s="57">
        <v>21.9875</v>
      </c>
      <c r="AS48" s="57">
        <v>26.135</v>
      </c>
      <c r="AT48" s="57">
        <v>27.9525</v>
      </c>
      <c r="AU48" s="57">
        <v>28.3925</v>
      </c>
      <c r="AV48" s="57">
        <v>29.8325</v>
      </c>
      <c r="AW48" s="57">
        <v>30.0875</v>
      </c>
      <c r="AX48">
        <v>30.52</v>
      </c>
      <c r="AY48" s="57">
        <v>30.225</v>
      </c>
      <c r="AZ48" s="57">
        <v>29.6975</v>
      </c>
      <c r="BA48">
        <v>29.4175</v>
      </c>
      <c r="BB48">
        <v>29.085</v>
      </c>
      <c r="BC48">
        <v>28.6275</v>
      </c>
      <c r="BD48">
        <v>28.445</v>
      </c>
      <c r="BE48">
        <v>28.545</v>
      </c>
      <c r="BF48">
        <v>28.2519999999999</v>
      </c>
      <c r="BG48" s="57">
        <v>29.2794999999999</v>
      </c>
      <c r="BH48" s="57">
        <v>31.2594999999999</v>
      </c>
      <c r="BI48">
        <v>32.1719999999999</v>
      </c>
      <c r="BJ48">
        <v>31.4045</v>
      </c>
      <c r="BK48" s="57">
        <v>30.5544999999999</v>
      </c>
      <c r="BL48" s="57"/>
      <c r="BM48" s="57"/>
      <c r="BN48" s="57">
        <v>30.9517084999999</v>
      </c>
      <c r="BO48" s="57">
        <v>31.3417084999999</v>
      </c>
      <c r="BP48" s="57">
        <v>31.9142085</v>
      </c>
      <c r="BQ48" s="57">
        <v>31.3992084999999</v>
      </c>
      <c r="BR48" s="57">
        <v>31.2817084999999</v>
      </c>
      <c r="BS48" s="57">
        <v>31.6217084999999</v>
      </c>
      <c r="BT48" s="57">
        <v>30.9492084999999</v>
      </c>
      <c r="BU48" s="57">
        <v>32.4342084999999</v>
      </c>
      <c r="BV48" s="57">
        <v>31.8692084999999</v>
      </c>
      <c r="BW48" s="57">
        <v>31.0942084999999</v>
      </c>
    </row>
    <row r="49" ht="15.95" customHeight="1" spans="1:75">
      <c r="A49" s="49">
        <v>22.5</v>
      </c>
      <c r="B49" s="14">
        <v>41.3875</v>
      </c>
      <c r="C49" s="14">
        <v>43.05</v>
      </c>
      <c r="D49" s="14">
        <f t="shared" si="0"/>
        <v>42.21875</v>
      </c>
      <c r="E49" s="14">
        <v>72.7125</v>
      </c>
      <c r="F49" s="14">
        <v>74.2925</v>
      </c>
      <c r="G49" s="14">
        <f t="shared" si="1"/>
        <v>1.58</v>
      </c>
      <c r="H49" s="14">
        <f t="shared" si="2"/>
        <v>30.49375</v>
      </c>
      <c r="I49" s="14">
        <f t="shared" si="3"/>
        <v>32.07375</v>
      </c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7"/>
      <c r="Z49" s="57"/>
      <c r="AA49" s="57">
        <v>2.6474</v>
      </c>
      <c r="AB49" s="57">
        <v>3.15125</v>
      </c>
      <c r="AC49" s="57">
        <v>2.90125</v>
      </c>
      <c r="AD49" s="57">
        <v>3.82625</v>
      </c>
      <c r="AE49" s="57">
        <v>5.05625000000001</v>
      </c>
      <c r="AF49" s="57">
        <v>6.23375</v>
      </c>
      <c r="AG49" s="57">
        <v>9.40899999999999</v>
      </c>
      <c r="AH49" s="57">
        <v>9.7317875</v>
      </c>
      <c r="AI49" s="57">
        <v>9.6092875</v>
      </c>
      <c r="AJ49" s="57">
        <v>9.5942875</v>
      </c>
      <c r="AK49">
        <v>9.55375</v>
      </c>
      <c r="AL49">
        <v>12.47625</v>
      </c>
      <c r="AM49">
        <v>14.58125</v>
      </c>
      <c r="AN49" s="57">
        <v>16.24125</v>
      </c>
      <c r="AO49" s="57">
        <v>19.21125</v>
      </c>
      <c r="AP49">
        <v>19.03125</v>
      </c>
      <c r="AQ49" s="57">
        <v>21.54125</v>
      </c>
      <c r="AR49" s="57">
        <v>21.00125</v>
      </c>
      <c r="AS49" s="57">
        <v>25.03625</v>
      </c>
      <c r="AT49" s="57">
        <v>26.72125</v>
      </c>
      <c r="AU49" s="57">
        <v>27.05625</v>
      </c>
      <c r="AV49" s="57">
        <v>28.52375</v>
      </c>
      <c r="AW49" s="57">
        <v>28.61875</v>
      </c>
      <c r="AX49">
        <v>29.12125</v>
      </c>
      <c r="AY49" s="57">
        <v>28.79875</v>
      </c>
      <c r="AZ49" s="57">
        <v>28.26375</v>
      </c>
      <c r="BA49">
        <v>28.01125</v>
      </c>
      <c r="BB49">
        <v>27.6937500000001</v>
      </c>
      <c r="BC49">
        <v>27.4312500000001</v>
      </c>
      <c r="BD49">
        <v>27.3362500000001</v>
      </c>
      <c r="BE49">
        <v>27.4887500000001</v>
      </c>
      <c r="BF49">
        <v>27.1737500000001</v>
      </c>
      <c r="BG49" s="57">
        <v>28.2912500000001</v>
      </c>
      <c r="BH49" s="57">
        <v>30.2787500000001</v>
      </c>
      <c r="BI49">
        <v>31.2212500000001</v>
      </c>
      <c r="BJ49">
        <v>30.4512500000002</v>
      </c>
      <c r="BK49" s="57">
        <v>29.5262500000001</v>
      </c>
      <c r="BL49" s="57"/>
      <c r="BM49" s="57"/>
      <c r="BN49" s="57">
        <v>29.9100912500001</v>
      </c>
      <c r="BO49" s="57">
        <v>30.2800912500001</v>
      </c>
      <c r="BP49" s="57">
        <v>30.8950912500001</v>
      </c>
      <c r="BQ49" s="57">
        <v>30.4325912500001</v>
      </c>
      <c r="BR49" s="57">
        <v>30.2825912500001</v>
      </c>
      <c r="BS49" s="57">
        <v>30.6850912500001</v>
      </c>
      <c r="BT49" s="57">
        <v>29.9700912500001</v>
      </c>
      <c r="BU49" s="57">
        <v>31.5250912500001</v>
      </c>
      <c r="BV49" s="57">
        <v>30.8825912500001</v>
      </c>
      <c r="BW49" s="57">
        <v>30.1225912500001</v>
      </c>
    </row>
    <row r="50" ht="15.95" customHeight="1" spans="1:75">
      <c r="A50" s="49">
        <v>23</v>
      </c>
      <c r="B50" s="14">
        <v>50.505</v>
      </c>
      <c r="C50" s="14">
        <v>52.2125</v>
      </c>
      <c r="D50" s="14">
        <f t="shared" si="0"/>
        <v>51.35875</v>
      </c>
      <c r="E50" s="14">
        <v>80.2725</v>
      </c>
      <c r="F50" s="14">
        <v>81.7825</v>
      </c>
      <c r="G50" s="14">
        <f t="shared" si="1"/>
        <v>1.51000000000001</v>
      </c>
      <c r="H50" s="14">
        <f t="shared" si="2"/>
        <v>28.91375</v>
      </c>
      <c r="I50" s="14">
        <f t="shared" si="3"/>
        <v>30.42375</v>
      </c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7"/>
      <c r="Z50" s="57"/>
      <c r="AA50" s="57">
        <v>2.555</v>
      </c>
      <c r="AB50" s="57">
        <v>3.13375</v>
      </c>
      <c r="AC50" s="57">
        <v>2.88625</v>
      </c>
      <c r="AD50" s="57">
        <v>3.83875</v>
      </c>
      <c r="AE50" s="57">
        <v>5.11125000000001</v>
      </c>
      <c r="AF50" s="57">
        <v>6.26625</v>
      </c>
      <c r="AG50" s="57">
        <v>9.34399999999999</v>
      </c>
      <c r="AH50" s="57">
        <v>9.65828749999999</v>
      </c>
      <c r="AI50" s="57">
        <v>9.4857875</v>
      </c>
      <c r="AJ50" s="57">
        <v>9.4382875</v>
      </c>
      <c r="AK50">
        <v>9.28875000000001</v>
      </c>
      <c r="AL50">
        <v>11.88375</v>
      </c>
      <c r="AM50">
        <v>13.94375</v>
      </c>
      <c r="AN50" s="57">
        <v>15.28375</v>
      </c>
      <c r="AO50" s="57">
        <v>18.15375</v>
      </c>
      <c r="AP50">
        <v>17.99375</v>
      </c>
      <c r="AQ50" s="57">
        <v>20.34375</v>
      </c>
      <c r="AR50" s="57">
        <v>19.77375</v>
      </c>
      <c r="AS50" s="57">
        <v>23.664375</v>
      </c>
      <c r="AT50" s="57">
        <v>25.284375</v>
      </c>
      <c r="AU50" s="57">
        <v>25.524375</v>
      </c>
      <c r="AV50" s="57">
        <v>27.004375</v>
      </c>
      <c r="AW50" s="57">
        <v>26.991875</v>
      </c>
      <c r="AX50">
        <v>27.51125</v>
      </c>
      <c r="AY50" s="57">
        <v>27.20375</v>
      </c>
      <c r="AZ50" s="57">
        <v>26.63625</v>
      </c>
      <c r="BA50">
        <v>26.39625</v>
      </c>
      <c r="BB50">
        <v>26.07875</v>
      </c>
      <c r="BC50">
        <v>25.90375</v>
      </c>
      <c r="BD50">
        <v>25.87375</v>
      </c>
      <c r="BE50">
        <v>26.1362499999999</v>
      </c>
      <c r="BF50">
        <v>25.7767499999999</v>
      </c>
      <c r="BG50" s="57">
        <v>26.9092499999999</v>
      </c>
      <c r="BH50" s="57">
        <v>28.9017499999999</v>
      </c>
      <c r="BI50">
        <v>29.8892499999999</v>
      </c>
      <c r="BJ50">
        <v>29.08925</v>
      </c>
      <c r="BK50" s="57">
        <v>28.1242499999999</v>
      </c>
      <c r="BL50" s="57"/>
      <c r="BM50" s="57"/>
      <c r="BN50" s="57">
        <v>28.4898652499999</v>
      </c>
      <c r="BO50" s="57">
        <v>28.8398652499999</v>
      </c>
      <c r="BP50" s="57">
        <v>29.42986525</v>
      </c>
      <c r="BQ50" s="57">
        <v>28.93486525</v>
      </c>
      <c r="BR50" s="57">
        <v>28.76736525</v>
      </c>
      <c r="BS50" s="57">
        <v>29.22486525</v>
      </c>
      <c r="BT50" s="57">
        <v>28.44236525</v>
      </c>
      <c r="BU50" s="57">
        <v>30.01236525</v>
      </c>
      <c r="BV50" s="57">
        <v>29.41236525</v>
      </c>
      <c r="BW50" s="57">
        <v>28.69236525</v>
      </c>
    </row>
    <row r="51" ht="15.95" customHeight="1" spans="1:75">
      <c r="A51" s="49">
        <v>23.5</v>
      </c>
      <c r="B51" s="14">
        <v>59.5675</v>
      </c>
      <c r="C51" s="14">
        <v>61.3075</v>
      </c>
      <c r="D51" s="14">
        <f t="shared" si="0"/>
        <v>60.4375</v>
      </c>
      <c r="E51" s="14">
        <v>86.99</v>
      </c>
      <c r="F51" s="14">
        <v>88.43</v>
      </c>
      <c r="G51" s="14">
        <f t="shared" si="1"/>
        <v>1.44</v>
      </c>
      <c r="H51" s="14">
        <f t="shared" si="2"/>
        <v>26.5525</v>
      </c>
      <c r="I51" s="14">
        <f t="shared" si="3"/>
        <v>27.9925</v>
      </c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7"/>
      <c r="Z51" s="57"/>
      <c r="AA51" s="57">
        <v>2.46400000000001</v>
      </c>
      <c r="AB51" s="57">
        <v>2.835</v>
      </c>
      <c r="AC51" s="57">
        <v>2.5025</v>
      </c>
      <c r="AD51" s="57">
        <v>3.4275</v>
      </c>
      <c r="AE51" s="57">
        <v>4.53749999999999</v>
      </c>
      <c r="AF51" s="57">
        <v>5.685</v>
      </c>
      <c r="AG51" s="57">
        <v>8.77249999999999</v>
      </c>
      <c r="AH51" s="57">
        <v>8.97224999999999</v>
      </c>
      <c r="AI51" s="57">
        <v>8.72225</v>
      </c>
      <c r="AJ51" s="57">
        <v>8.69725000000001</v>
      </c>
      <c r="AK51">
        <v>8.575</v>
      </c>
      <c r="AL51">
        <v>10.895</v>
      </c>
      <c r="AM51">
        <v>12.8375</v>
      </c>
      <c r="AN51" s="57">
        <v>14.0475</v>
      </c>
      <c r="AO51" s="57">
        <v>16.9175</v>
      </c>
      <c r="AP51">
        <v>16.7275</v>
      </c>
      <c r="AQ51" s="57">
        <v>19.0175</v>
      </c>
      <c r="AR51" s="57">
        <v>18.3875</v>
      </c>
      <c r="AS51" s="57">
        <v>22.064375</v>
      </c>
      <c r="AT51" s="57">
        <v>23.664375</v>
      </c>
      <c r="AU51" s="57">
        <v>23.786875</v>
      </c>
      <c r="AV51" s="57">
        <v>25.199375</v>
      </c>
      <c r="AW51" s="57">
        <v>25.219375</v>
      </c>
      <c r="AX51">
        <v>25.5225</v>
      </c>
      <c r="AY51" s="57">
        <v>25.2475</v>
      </c>
      <c r="AZ51" s="57">
        <v>24.6675</v>
      </c>
      <c r="BA51">
        <v>24.3325</v>
      </c>
      <c r="BB51">
        <v>23.8525</v>
      </c>
      <c r="BC51">
        <v>23.6025</v>
      </c>
      <c r="BD51">
        <v>23.595</v>
      </c>
      <c r="BE51">
        <v>24.4975</v>
      </c>
      <c r="BF51">
        <v>24.016</v>
      </c>
      <c r="BG51" s="57">
        <v>25.156</v>
      </c>
      <c r="BH51" s="57">
        <v>27.0735</v>
      </c>
      <c r="BI51">
        <v>28.121</v>
      </c>
      <c r="BJ51">
        <v>27.2610000000001</v>
      </c>
      <c r="BK51" s="57">
        <v>26.3285</v>
      </c>
      <c r="BL51" s="57"/>
      <c r="BM51" s="57"/>
      <c r="BN51" s="57">
        <v>26.6707705</v>
      </c>
      <c r="BO51" s="57">
        <v>27.0007705</v>
      </c>
      <c r="BP51" s="57">
        <v>27.6482705000001</v>
      </c>
      <c r="BQ51" s="57">
        <v>27.0682705000001</v>
      </c>
      <c r="BR51" s="57">
        <v>26.8782705000001</v>
      </c>
      <c r="BS51" s="57">
        <v>27.3182705000001</v>
      </c>
      <c r="BT51" s="57">
        <v>26.5582705000001</v>
      </c>
      <c r="BU51" s="57">
        <v>28.1457705000001</v>
      </c>
      <c r="BV51" s="57">
        <v>27.5607705000001</v>
      </c>
      <c r="BW51" s="57">
        <v>26.8807705000001</v>
      </c>
    </row>
    <row r="52" ht="15.95" customHeight="1" spans="1:75">
      <c r="A52" s="49">
        <v>24</v>
      </c>
      <c r="B52" s="14">
        <v>63.1275</v>
      </c>
      <c r="C52" s="14">
        <v>64.8875</v>
      </c>
      <c r="D52" s="14">
        <f t="shared" si="0"/>
        <v>64.0075</v>
      </c>
      <c r="E52" s="14">
        <v>87.95</v>
      </c>
      <c r="F52" s="14">
        <v>89.32</v>
      </c>
      <c r="G52" s="14">
        <f t="shared" si="1"/>
        <v>1.37</v>
      </c>
      <c r="H52" s="14">
        <f t="shared" si="2"/>
        <v>23.9425</v>
      </c>
      <c r="I52" s="14">
        <f t="shared" si="3"/>
        <v>25.3125</v>
      </c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7"/>
      <c r="Z52" s="57"/>
      <c r="AA52" s="57">
        <v>2.34360000000001</v>
      </c>
      <c r="AB52" s="57">
        <v>2.325</v>
      </c>
      <c r="AC52" s="57">
        <v>1.85500000000002</v>
      </c>
      <c r="AD52" s="57">
        <v>2.75250000000001</v>
      </c>
      <c r="AE52" s="57">
        <v>3.68750000000001</v>
      </c>
      <c r="AF52" s="57">
        <v>4.79000000000001</v>
      </c>
      <c r="AG52" s="57">
        <v>7.9165</v>
      </c>
      <c r="AH52" s="57">
        <v>7.98535</v>
      </c>
      <c r="AI52" s="57">
        <v>7.66035000000002</v>
      </c>
      <c r="AJ52" s="57">
        <v>7.72035000000001</v>
      </c>
      <c r="AK52">
        <v>7.5925</v>
      </c>
      <c r="AL52">
        <v>9.60000000000001</v>
      </c>
      <c r="AM52">
        <v>11.465</v>
      </c>
      <c r="AN52" s="57">
        <v>12.635</v>
      </c>
      <c r="AO52" s="57">
        <v>15.515</v>
      </c>
      <c r="AP52">
        <v>15.305</v>
      </c>
      <c r="AQ52" s="57">
        <v>17.535</v>
      </c>
      <c r="AR52" s="57">
        <v>16.905</v>
      </c>
      <c r="AS52" s="57">
        <v>20.285625</v>
      </c>
      <c r="AT52" s="57">
        <v>21.855625</v>
      </c>
      <c r="AU52" s="57">
        <v>21.915625</v>
      </c>
      <c r="AV52" s="57">
        <v>23.318125</v>
      </c>
      <c r="AW52" s="57">
        <v>23.345625</v>
      </c>
      <c r="AX52">
        <v>23.595625</v>
      </c>
      <c r="AY52" s="57">
        <v>23.3875</v>
      </c>
      <c r="AZ52" s="57">
        <v>22.8125</v>
      </c>
      <c r="BA52">
        <v>22.34</v>
      </c>
      <c r="BB52">
        <v>21.6575</v>
      </c>
      <c r="BC52">
        <v>21.285</v>
      </c>
      <c r="BD52">
        <v>21.365</v>
      </c>
      <c r="BE52">
        <v>22.97</v>
      </c>
      <c r="BF52">
        <v>22.399</v>
      </c>
      <c r="BG52" s="57">
        <v>23.549</v>
      </c>
      <c r="BH52" s="57">
        <v>25.379</v>
      </c>
      <c r="BI52">
        <v>26.479</v>
      </c>
      <c r="BJ52">
        <v>25.659</v>
      </c>
      <c r="BK52" s="57">
        <v>24.8214999999999</v>
      </c>
      <c r="BL52" s="57"/>
      <c r="BM52" s="57"/>
      <c r="BN52" s="57">
        <v>25.1441794999999</v>
      </c>
      <c r="BO52" s="57">
        <v>25.4541794999999</v>
      </c>
      <c r="BP52" s="57">
        <v>26.3091795</v>
      </c>
      <c r="BQ52" s="57">
        <v>25.8491794999999</v>
      </c>
      <c r="BR52" s="57">
        <v>25.6791794999999</v>
      </c>
      <c r="BS52" s="57">
        <v>26.0691794999999</v>
      </c>
      <c r="BT52" s="57">
        <v>25.3216794999999</v>
      </c>
      <c r="BU52" s="57">
        <v>27.0016794999999</v>
      </c>
      <c r="BV52" s="57">
        <v>26.3691794999999</v>
      </c>
      <c r="BW52" s="57">
        <v>25.7291794999999</v>
      </c>
    </row>
    <row r="53" ht="15.95" customHeight="1" spans="1:75">
      <c r="A53" s="49">
        <v>24.5</v>
      </c>
      <c r="B53" s="14">
        <v>64.135</v>
      </c>
      <c r="C53" s="14">
        <v>65.9375</v>
      </c>
      <c r="D53" s="14">
        <f t="shared" si="0"/>
        <v>65.03625</v>
      </c>
      <c r="E53" s="14">
        <v>87.005</v>
      </c>
      <c r="F53" s="14">
        <v>88.305</v>
      </c>
      <c r="G53" s="14">
        <f t="shared" si="1"/>
        <v>1.3</v>
      </c>
      <c r="H53" s="14">
        <f t="shared" si="2"/>
        <v>21.96875</v>
      </c>
      <c r="I53" s="14">
        <f t="shared" si="3"/>
        <v>23.26875</v>
      </c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7"/>
      <c r="Z53" s="57"/>
      <c r="AA53" s="57">
        <v>2.27500000000001</v>
      </c>
      <c r="AB53" s="57">
        <v>2.15625</v>
      </c>
      <c r="AC53" s="57">
        <v>1.64125000000001</v>
      </c>
      <c r="AD53" s="57">
        <v>2.51625</v>
      </c>
      <c r="AE53" s="57">
        <v>3.40625</v>
      </c>
      <c r="AF53" s="57">
        <v>4.47375000000001</v>
      </c>
      <c r="AG53" s="57">
        <v>7.58725</v>
      </c>
      <c r="AH53" s="57">
        <v>7.60339999999999</v>
      </c>
      <c r="AI53" s="57">
        <v>7.22840000000002</v>
      </c>
      <c r="AJ53" s="57">
        <v>7.28090000000002</v>
      </c>
      <c r="AK53">
        <v>7.11375000000001</v>
      </c>
      <c r="AL53">
        <v>8.86125000000001</v>
      </c>
      <c r="AM53">
        <v>10.60875</v>
      </c>
      <c r="AN53" s="57">
        <v>11.73875</v>
      </c>
      <c r="AO53" s="57">
        <v>14.54875</v>
      </c>
      <c r="AP53">
        <v>14.33875</v>
      </c>
      <c r="AQ53" s="57">
        <v>16.46875</v>
      </c>
      <c r="AR53" s="57">
        <v>15.81875</v>
      </c>
      <c r="AS53" s="57">
        <v>18.995</v>
      </c>
      <c r="AT53" s="57">
        <v>20.535</v>
      </c>
      <c r="AU53" s="57">
        <v>20.53</v>
      </c>
      <c r="AV53" s="57">
        <v>21.875</v>
      </c>
      <c r="AW53" s="57">
        <v>21.885</v>
      </c>
      <c r="AX53">
        <v>22.115</v>
      </c>
      <c r="AY53" s="57">
        <v>21.855</v>
      </c>
      <c r="AZ53" s="57">
        <v>21.2775</v>
      </c>
      <c r="BA53">
        <v>20.725</v>
      </c>
      <c r="BB53">
        <v>19.995</v>
      </c>
      <c r="BC53">
        <v>19.61</v>
      </c>
      <c r="BD53">
        <v>19.745</v>
      </c>
      <c r="BE53">
        <v>20.77</v>
      </c>
      <c r="BF53">
        <v>20.1595</v>
      </c>
      <c r="BG53" s="57">
        <v>21.2995</v>
      </c>
      <c r="BH53" s="57">
        <v>23.1295</v>
      </c>
      <c r="BI53">
        <v>24.272</v>
      </c>
      <c r="BJ53">
        <v>23.492</v>
      </c>
      <c r="BK53" s="57">
        <v>22.6494999999999</v>
      </c>
      <c r="BL53" s="57"/>
      <c r="BM53" s="57"/>
      <c r="BN53" s="57">
        <v>22.9439434999999</v>
      </c>
      <c r="BO53" s="57">
        <v>23.2339434999999</v>
      </c>
      <c r="BP53" s="57">
        <v>24.0539435</v>
      </c>
      <c r="BQ53" s="57">
        <v>23.6339435</v>
      </c>
      <c r="BR53" s="57">
        <v>23.4064435</v>
      </c>
      <c r="BS53" s="57">
        <v>23.9014435</v>
      </c>
      <c r="BT53" s="57">
        <v>23.0839435</v>
      </c>
      <c r="BU53" s="57">
        <v>24.6839435</v>
      </c>
      <c r="BV53" s="57">
        <v>24.0389435</v>
      </c>
      <c r="BW53" s="57">
        <v>23.4389435</v>
      </c>
    </row>
    <row r="54" ht="15.95" customHeight="1" spans="1:75">
      <c r="A54" s="49">
        <v>25</v>
      </c>
      <c r="B54" s="14">
        <v>64.6625</v>
      </c>
      <c r="C54" s="14">
        <v>66.4975</v>
      </c>
      <c r="D54" s="14">
        <f t="shared" si="0"/>
        <v>65.58</v>
      </c>
      <c r="E54" s="14">
        <v>85.9775</v>
      </c>
      <c r="F54" s="14">
        <v>87.2075</v>
      </c>
      <c r="G54" s="14">
        <f t="shared" si="1"/>
        <v>1.23</v>
      </c>
      <c r="H54" s="14">
        <f t="shared" si="2"/>
        <v>20.3975</v>
      </c>
      <c r="I54" s="14">
        <f t="shared" si="3"/>
        <v>21.6275</v>
      </c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7"/>
      <c r="Z54" s="57"/>
      <c r="AA54" s="57">
        <v>2.23160000000001</v>
      </c>
      <c r="AB54" s="57">
        <v>2.14999999999999</v>
      </c>
      <c r="AC54" s="57">
        <v>1.59750000000001</v>
      </c>
      <c r="AD54" s="57">
        <v>2.5</v>
      </c>
      <c r="AE54" s="57">
        <v>3.41000000000001</v>
      </c>
      <c r="AF54" s="57">
        <v>4.435</v>
      </c>
      <c r="AG54" s="57">
        <v>7.51924999999999</v>
      </c>
      <c r="AH54" s="57">
        <v>7.52626249999997</v>
      </c>
      <c r="AI54" s="57">
        <v>7.13376250000002</v>
      </c>
      <c r="AJ54" s="57">
        <v>7.13126250000002</v>
      </c>
      <c r="AK54">
        <v>6.8875</v>
      </c>
      <c r="AL54">
        <v>8.38</v>
      </c>
      <c r="AM54">
        <v>10.025</v>
      </c>
      <c r="AN54" s="57">
        <v>11.115</v>
      </c>
      <c r="AO54" s="57">
        <v>13.815</v>
      </c>
      <c r="AP54">
        <v>13.595</v>
      </c>
      <c r="AQ54" s="57">
        <v>15.635</v>
      </c>
      <c r="AR54" s="57">
        <v>14.945</v>
      </c>
      <c r="AS54" s="57">
        <v>17.916875</v>
      </c>
      <c r="AT54" s="57">
        <v>19.426875</v>
      </c>
      <c r="AU54" s="57">
        <v>19.374375</v>
      </c>
      <c r="AV54" s="57">
        <v>20.646875</v>
      </c>
      <c r="AW54" s="57">
        <v>20.579375</v>
      </c>
      <c r="AX54">
        <v>20.789375</v>
      </c>
      <c r="AY54" s="57">
        <v>20.549375</v>
      </c>
      <c r="AZ54" s="57">
        <v>19.924375</v>
      </c>
      <c r="BA54">
        <v>19.366875</v>
      </c>
      <c r="BB54">
        <v>18.609375</v>
      </c>
      <c r="BC54">
        <v>18.294375</v>
      </c>
      <c r="BD54">
        <v>18.469375</v>
      </c>
      <c r="BE54">
        <v>19.659375</v>
      </c>
      <c r="BF54">
        <v>19.059375</v>
      </c>
      <c r="BG54" s="57">
        <v>20.151875</v>
      </c>
      <c r="BH54" s="57">
        <v>22.034375</v>
      </c>
      <c r="BI54">
        <v>23.214375</v>
      </c>
      <c r="BJ54">
        <v>22.474375</v>
      </c>
      <c r="BK54" s="57">
        <v>21.5793749999999</v>
      </c>
      <c r="BL54" s="57"/>
      <c r="BM54" s="57"/>
      <c r="BN54" s="57">
        <v>21.8599068749999</v>
      </c>
      <c r="BO54" s="57">
        <v>22.1299068749999</v>
      </c>
      <c r="BP54" s="57">
        <v>22.857406875</v>
      </c>
      <c r="BQ54" s="57">
        <v>22.477406875</v>
      </c>
      <c r="BR54" s="57">
        <v>22.229906875</v>
      </c>
      <c r="BS54" s="57">
        <v>22.777406875</v>
      </c>
      <c r="BT54" s="57">
        <v>21.877406875</v>
      </c>
      <c r="BU54" s="57">
        <v>23.397406875</v>
      </c>
      <c r="BV54" s="57">
        <v>22.719906875</v>
      </c>
      <c r="BW54" s="57">
        <v>22.159906875</v>
      </c>
    </row>
    <row r="55" ht="15.95" customHeight="1" spans="1:75">
      <c r="A55" s="49">
        <v>25.5</v>
      </c>
      <c r="B55" s="14">
        <v>65.635</v>
      </c>
      <c r="C55" s="14">
        <v>67.505</v>
      </c>
      <c r="D55" s="14">
        <f t="shared" si="0"/>
        <v>66.57</v>
      </c>
      <c r="E55" s="14">
        <v>85.505</v>
      </c>
      <c r="F55" s="14">
        <v>86.665</v>
      </c>
      <c r="G55" s="14">
        <f t="shared" si="1"/>
        <v>1.16</v>
      </c>
      <c r="H55" s="14">
        <f t="shared" si="2"/>
        <v>18.935</v>
      </c>
      <c r="I55" s="14">
        <f t="shared" si="3"/>
        <v>20.095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7"/>
      <c r="Z55" s="57"/>
      <c r="AA55" s="57">
        <v>2.20640000000002</v>
      </c>
      <c r="AB55" s="57">
        <v>2.1925</v>
      </c>
      <c r="AC55" s="57">
        <v>1.62250000000002</v>
      </c>
      <c r="AD55" s="57">
        <v>2.53250000000001</v>
      </c>
      <c r="AE55" s="57">
        <v>3.49500000000002</v>
      </c>
      <c r="AF55" s="57">
        <v>4.48250000000002</v>
      </c>
      <c r="AG55" s="57">
        <v>7.539125</v>
      </c>
      <c r="AH55" s="57">
        <v>7.54836874999998</v>
      </c>
      <c r="AI55" s="57">
        <v>7.12336875000003</v>
      </c>
      <c r="AJ55" s="57">
        <v>7.07086875000003</v>
      </c>
      <c r="AK55">
        <v>6.765</v>
      </c>
      <c r="AL55">
        <v>8.0025</v>
      </c>
      <c r="AM55">
        <v>9.58000000000001</v>
      </c>
      <c r="AN55" s="57">
        <v>10.63</v>
      </c>
      <c r="AO55" s="57">
        <v>13.19</v>
      </c>
      <c r="AP55">
        <v>12.97</v>
      </c>
      <c r="AQ55" s="57">
        <v>14.91</v>
      </c>
      <c r="AR55" s="57">
        <v>14.18</v>
      </c>
      <c r="AS55" s="57">
        <v>16.9775</v>
      </c>
      <c r="AT55" s="57">
        <v>18.4575</v>
      </c>
      <c r="AU55" s="57">
        <v>18.2875</v>
      </c>
      <c r="AV55" s="57">
        <v>19.5875</v>
      </c>
      <c r="AW55" s="57">
        <v>19.395</v>
      </c>
      <c r="AX55">
        <v>19.585</v>
      </c>
      <c r="AY55" s="57">
        <v>19.365</v>
      </c>
      <c r="AZ55" s="57">
        <v>18.71</v>
      </c>
      <c r="BA55">
        <v>18.1325</v>
      </c>
      <c r="BB55">
        <v>17.385</v>
      </c>
      <c r="BC55">
        <v>17.12</v>
      </c>
      <c r="BD55">
        <v>17.36</v>
      </c>
      <c r="BE55">
        <v>18.41</v>
      </c>
      <c r="BF55">
        <v>17.813</v>
      </c>
      <c r="BG55" s="57">
        <v>18.858</v>
      </c>
      <c r="BH55" s="57">
        <v>20.8055</v>
      </c>
      <c r="BI55">
        <v>22.0255</v>
      </c>
      <c r="BJ55">
        <v>21.3255</v>
      </c>
      <c r="BK55" s="57">
        <v>20.3554999999999</v>
      </c>
      <c r="BL55" s="57"/>
      <c r="BM55" s="57"/>
      <c r="BN55" s="57">
        <v>20.6201214999999</v>
      </c>
      <c r="BO55" s="57">
        <v>20.8701214999999</v>
      </c>
      <c r="BP55" s="57">
        <v>21.5701215</v>
      </c>
      <c r="BQ55" s="57">
        <v>21.2301215</v>
      </c>
      <c r="BR55" s="57">
        <v>21.0251215</v>
      </c>
      <c r="BS55" s="57">
        <v>21.5876215</v>
      </c>
      <c r="BT55" s="57">
        <v>20.6526215</v>
      </c>
      <c r="BU55" s="57">
        <v>22.0926215</v>
      </c>
      <c r="BV55" s="57">
        <v>21.4476215</v>
      </c>
      <c r="BW55" s="57">
        <v>20.9276215</v>
      </c>
    </row>
    <row r="56" ht="15.95" customHeight="1" spans="1:75">
      <c r="A56" s="49">
        <v>26</v>
      </c>
      <c r="B56" s="14">
        <v>67.115</v>
      </c>
      <c r="C56" s="14">
        <v>69.0225</v>
      </c>
      <c r="D56" s="14">
        <f t="shared" si="0"/>
        <v>68.06875</v>
      </c>
      <c r="E56" s="14">
        <v>85.895</v>
      </c>
      <c r="F56" s="14">
        <v>86.985</v>
      </c>
      <c r="G56" s="14">
        <f t="shared" si="1"/>
        <v>1.09</v>
      </c>
      <c r="H56" s="14">
        <f t="shared" si="2"/>
        <v>17.82625</v>
      </c>
      <c r="I56" s="14">
        <f t="shared" si="3"/>
        <v>18.91625</v>
      </c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7"/>
      <c r="Z56" s="57"/>
      <c r="AA56" s="57">
        <v>2.24980000000001</v>
      </c>
      <c r="AB56" s="57">
        <v>2.37124999999999</v>
      </c>
      <c r="AC56" s="57">
        <v>1.82875000000001</v>
      </c>
      <c r="AD56" s="57">
        <v>2.76125</v>
      </c>
      <c r="AE56" s="57">
        <v>3.80625000000001</v>
      </c>
      <c r="AF56" s="57">
        <v>4.75625000000002</v>
      </c>
      <c r="AG56" s="57">
        <v>7.777125</v>
      </c>
      <c r="AH56" s="57">
        <v>7.80825624999997</v>
      </c>
      <c r="AI56" s="57">
        <v>7.38325625000002</v>
      </c>
      <c r="AJ56" s="57">
        <v>7.26075625000003</v>
      </c>
      <c r="AK56">
        <v>6.85375000000001</v>
      </c>
      <c r="AL56">
        <v>7.83625000000001</v>
      </c>
      <c r="AM56">
        <v>9.35125000000001</v>
      </c>
      <c r="AN56" s="57">
        <v>10.36125</v>
      </c>
      <c r="AO56" s="57">
        <v>12.82125</v>
      </c>
      <c r="AP56">
        <v>12.29125</v>
      </c>
      <c r="AQ56" s="57">
        <v>14.43125</v>
      </c>
      <c r="AR56" s="57">
        <v>13.64125</v>
      </c>
      <c r="AS56" s="57">
        <v>16.28125</v>
      </c>
      <c r="AT56" s="57">
        <v>17.73125</v>
      </c>
      <c r="AU56" s="57">
        <v>17.44125</v>
      </c>
      <c r="AV56" s="57">
        <v>18.72375</v>
      </c>
      <c r="AW56" s="57">
        <v>18.40375</v>
      </c>
      <c r="AX56">
        <v>18.57375</v>
      </c>
      <c r="AY56" s="57">
        <v>18.37375</v>
      </c>
      <c r="AZ56" s="57">
        <v>17.74375</v>
      </c>
      <c r="BA56">
        <v>17.14125</v>
      </c>
      <c r="BB56">
        <v>16.48125</v>
      </c>
      <c r="BC56">
        <v>16.29625</v>
      </c>
      <c r="BD56">
        <v>16.61875</v>
      </c>
      <c r="BE56">
        <v>17.64125</v>
      </c>
      <c r="BF56">
        <v>17.06975</v>
      </c>
      <c r="BG56" s="57">
        <v>18.06725</v>
      </c>
      <c r="BH56" s="57">
        <v>20.11225</v>
      </c>
      <c r="BI56">
        <v>21.35725</v>
      </c>
      <c r="BJ56">
        <v>20.69725</v>
      </c>
      <c r="BK56" s="57">
        <v>19.6547499999999</v>
      </c>
      <c r="BL56" s="57"/>
      <c r="BM56" s="57"/>
      <c r="BN56" s="57">
        <v>19.9102617499999</v>
      </c>
      <c r="BO56" s="57">
        <v>20.1402617499999</v>
      </c>
      <c r="BP56" s="57">
        <v>20.86526175</v>
      </c>
      <c r="BQ56" s="57">
        <v>20.56526175</v>
      </c>
      <c r="BR56" s="57">
        <v>20.36276175</v>
      </c>
      <c r="BS56" s="57">
        <v>21.04776175</v>
      </c>
      <c r="BT56" s="57">
        <v>19.99776175</v>
      </c>
      <c r="BU56" s="57">
        <v>21.3577617500001</v>
      </c>
      <c r="BV56" s="57">
        <v>20.6602617500001</v>
      </c>
      <c r="BW56" s="57">
        <v>20.1802617500001</v>
      </c>
    </row>
    <row r="57" ht="15.95" customHeight="1" spans="1:75">
      <c r="A57" s="49">
        <v>26.5</v>
      </c>
      <c r="B57" s="14">
        <v>71.03</v>
      </c>
      <c r="C57" s="14">
        <v>72.985</v>
      </c>
      <c r="D57" s="14">
        <f t="shared" si="0"/>
        <v>72.0075</v>
      </c>
      <c r="E57" s="14">
        <v>88.8175</v>
      </c>
      <c r="F57" s="14">
        <v>89.8375</v>
      </c>
      <c r="G57" s="14">
        <f t="shared" si="1"/>
        <v>1.02</v>
      </c>
      <c r="H57" s="14">
        <f t="shared" si="2"/>
        <v>16.81</v>
      </c>
      <c r="I57" s="14">
        <f t="shared" si="3"/>
        <v>17.83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7"/>
      <c r="Z57" s="57"/>
      <c r="AA57" s="57">
        <v>2.27640000000001</v>
      </c>
      <c r="AB57" s="57">
        <v>2.60249999999999</v>
      </c>
      <c r="AC57" s="57">
        <v>2.06750000000001</v>
      </c>
      <c r="AD57" s="57">
        <v>2.98</v>
      </c>
      <c r="AE57" s="57">
        <v>4.15000000000001</v>
      </c>
      <c r="AF57" s="57">
        <v>5.07250000000002</v>
      </c>
      <c r="AG57" s="57">
        <v>8.04625</v>
      </c>
      <c r="AH57" s="57">
        <v>8.10681249999998</v>
      </c>
      <c r="AI57" s="57">
        <v>7.69681250000002</v>
      </c>
      <c r="AJ57" s="57">
        <v>7.53181250000003</v>
      </c>
      <c r="AK57">
        <v>7.02500000000001</v>
      </c>
      <c r="AL57">
        <v>7.8075</v>
      </c>
      <c r="AM57">
        <v>9.24500000000002</v>
      </c>
      <c r="AN57" s="57">
        <v>10.215</v>
      </c>
      <c r="AO57" s="57">
        <v>12.515</v>
      </c>
      <c r="AP57">
        <v>12.025</v>
      </c>
      <c r="AQ57" s="57">
        <v>14.035</v>
      </c>
      <c r="AR57" s="57">
        <v>13.205</v>
      </c>
      <c r="AS57" s="57">
        <v>15.655625</v>
      </c>
      <c r="AT57" s="57">
        <v>17.075625</v>
      </c>
      <c r="AU57" s="57">
        <v>16.628125</v>
      </c>
      <c r="AV57" s="57">
        <v>17.965625</v>
      </c>
      <c r="AW57" s="57">
        <v>17.453125</v>
      </c>
      <c r="AX57">
        <v>17.603125</v>
      </c>
      <c r="AY57" s="57">
        <v>17.423125</v>
      </c>
      <c r="AZ57" s="57">
        <v>16.748125</v>
      </c>
      <c r="BA57">
        <v>16.143125</v>
      </c>
      <c r="BB57">
        <v>15.5431250000001</v>
      </c>
      <c r="BC57">
        <v>15.4006250000001</v>
      </c>
      <c r="BD57">
        <v>15.8531250000001</v>
      </c>
      <c r="BE57">
        <v>16.4531250000001</v>
      </c>
      <c r="BF57">
        <v>15.7971250000001</v>
      </c>
      <c r="BG57" s="57">
        <v>16.8171250000001</v>
      </c>
      <c r="BH57" s="57">
        <v>18.9321250000001</v>
      </c>
      <c r="BI57">
        <v>20.2171250000001</v>
      </c>
      <c r="BJ57">
        <v>19.5971250000001</v>
      </c>
      <c r="BK57" s="57">
        <v>18.577125</v>
      </c>
      <c r="BL57" s="57"/>
      <c r="BM57" s="57"/>
      <c r="BN57" s="57">
        <v>18.818627625</v>
      </c>
      <c r="BO57" s="57">
        <v>19.028627625</v>
      </c>
      <c r="BP57" s="57">
        <v>19.7886276250001</v>
      </c>
      <c r="BQ57" s="57">
        <v>19.5286276250001</v>
      </c>
      <c r="BR57" s="57">
        <v>19.3261276250001</v>
      </c>
      <c r="BS57" s="57">
        <v>20.0911276250001</v>
      </c>
      <c r="BT57" s="57">
        <v>18.9961276250001</v>
      </c>
      <c r="BU57" s="57">
        <v>20.2761276250002</v>
      </c>
      <c r="BV57" s="57">
        <v>19.4986276250002</v>
      </c>
      <c r="BW57" s="57">
        <v>19.0586276250002</v>
      </c>
    </row>
    <row r="58" ht="15.95" customHeight="1" spans="1:75">
      <c r="A58" s="49">
        <v>27</v>
      </c>
      <c r="B58" s="14">
        <v>76.335</v>
      </c>
      <c r="C58" s="14">
        <v>78.3275</v>
      </c>
      <c r="D58" s="14">
        <f t="shared" si="0"/>
        <v>77.33125</v>
      </c>
      <c r="E58" s="14">
        <v>93.235</v>
      </c>
      <c r="F58" s="14">
        <v>94.185</v>
      </c>
      <c r="G58" s="14">
        <f t="shared" si="1"/>
        <v>0.950000000000003</v>
      </c>
      <c r="H58" s="14">
        <f t="shared" si="2"/>
        <v>15.90375</v>
      </c>
      <c r="I58" s="14">
        <f t="shared" si="3"/>
        <v>16.85375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7"/>
      <c r="Z58" s="57"/>
      <c r="AA58" s="57">
        <v>2.31700000000001</v>
      </c>
      <c r="AB58" s="57">
        <v>2.85624999999999</v>
      </c>
      <c r="AC58" s="57">
        <v>2.31625000000001</v>
      </c>
      <c r="AD58" s="57">
        <v>3.24125000000001</v>
      </c>
      <c r="AE58" s="57">
        <v>4.49375000000001</v>
      </c>
      <c r="AF58" s="57">
        <v>5.39625000000002</v>
      </c>
      <c r="AG58" s="57">
        <v>8.319625</v>
      </c>
      <c r="AH58" s="57">
        <v>8.42300624999997</v>
      </c>
      <c r="AI58" s="57">
        <v>8.05050625000001</v>
      </c>
      <c r="AJ58" s="57">
        <v>7.80550625000002</v>
      </c>
      <c r="AK58">
        <v>7.18124999999999</v>
      </c>
      <c r="AL58">
        <v>7.78375000000001</v>
      </c>
      <c r="AM58">
        <v>9.16625000000001</v>
      </c>
      <c r="AN58" s="57">
        <v>10.09625</v>
      </c>
      <c r="AO58" s="57">
        <v>12.28625</v>
      </c>
      <c r="AP58">
        <v>11.84625</v>
      </c>
      <c r="AQ58" s="57">
        <v>13.74625</v>
      </c>
      <c r="AR58" s="57">
        <v>12.87625</v>
      </c>
      <c r="AS58" s="57">
        <v>15.176875</v>
      </c>
      <c r="AT58" s="57">
        <v>16.566875</v>
      </c>
      <c r="AU58" s="57">
        <v>15.939375</v>
      </c>
      <c r="AV58" s="57">
        <v>17.286875</v>
      </c>
      <c r="AW58" s="57">
        <v>16.641875</v>
      </c>
      <c r="AX58">
        <v>16.771875</v>
      </c>
      <c r="AY58" s="57">
        <v>16.611875</v>
      </c>
      <c r="AZ58" s="57">
        <v>15.991875</v>
      </c>
      <c r="BA58">
        <v>15.441875</v>
      </c>
      <c r="BB58">
        <v>14.881875</v>
      </c>
      <c r="BC58">
        <v>14.854375</v>
      </c>
      <c r="BD58">
        <v>15.319375</v>
      </c>
      <c r="BE58">
        <v>15.926875</v>
      </c>
      <c r="BF58">
        <v>15.248875</v>
      </c>
      <c r="BG58" s="57">
        <v>16.341375</v>
      </c>
      <c r="BH58" s="57">
        <v>18.468875</v>
      </c>
      <c r="BI58">
        <v>19.771375</v>
      </c>
      <c r="BJ58">
        <v>19.191375</v>
      </c>
      <c r="BK58" s="57">
        <v>18.2063749999999</v>
      </c>
      <c r="BL58" s="57"/>
      <c r="BM58" s="57"/>
      <c r="BN58" s="57">
        <v>18.4430578749999</v>
      </c>
      <c r="BO58" s="57">
        <v>18.6330578749999</v>
      </c>
      <c r="BP58" s="57">
        <v>19.503057875</v>
      </c>
      <c r="BQ58" s="57">
        <v>19.283057875</v>
      </c>
      <c r="BR58" s="57">
        <v>19.030557875</v>
      </c>
      <c r="BS58" s="57">
        <v>19.960557875</v>
      </c>
      <c r="BT58" s="57">
        <v>18.820557875</v>
      </c>
      <c r="BU58" s="57">
        <v>20.0205578750001</v>
      </c>
      <c r="BV58" s="57">
        <v>19.2155578750001</v>
      </c>
      <c r="BW58" s="57">
        <v>18.8155578750001</v>
      </c>
    </row>
    <row r="59" ht="15.95" customHeight="1" spans="1:75">
      <c r="A59" s="49">
        <v>27.5</v>
      </c>
      <c r="B59" s="14">
        <v>79.685</v>
      </c>
      <c r="C59" s="14">
        <v>81.7</v>
      </c>
      <c r="D59" s="14">
        <f t="shared" si="0"/>
        <v>80.6925</v>
      </c>
      <c r="E59" s="14">
        <v>93.9725</v>
      </c>
      <c r="F59" s="14">
        <v>94.8525</v>
      </c>
      <c r="G59" s="14">
        <f t="shared" si="1"/>
        <v>0.879999999999995</v>
      </c>
      <c r="H59" s="14">
        <f t="shared" si="2"/>
        <v>13.28</v>
      </c>
      <c r="I59" s="14">
        <f t="shared" si="3"/>
        <v>14.16</v>
      </c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7"/>
      <c r="Z59" s="57"/>
      <c r="AA59">
        <v>2.39400000000001</v>
      </c>
      <c r="AB59" s="57">
        <v>2.30749999999999</v>
      </c>
      <c r="AC59" s="57">
        <v>1.49750000000002</v>
      </c>
      <c r="AD59" s="57">
        <v>2.41250000000001</v>
      </c>
      <c r="AE59" s="57">
        <v>3.32000000000001</v>
      </c>
      <c r="AF59" s="57">
        <v>4.27750000000002</v>
      </c>
      <c r="AG59" s="57">
        <v>7.36987499999999</v>
      </c>
      <c r="AH59" s="57">
        <v>7.25735624999999</v>
      </c>
      <c r="AI59" s="57">
        <v>6.77735625000001</v>
      </c>
      <c r="AJ59" s="57">
        <v>6.62735625000003</v>
      </c>
      <c r="AK59">
        <v>6.17249999999999</v>
      </c>
      <c r="AL59">
        <v>6.705</v>
      </c>
      <c r="AM59">
        <v>8.01000000000001</v>
      </c>
      <c r="AN59" s="57">
        <v>8.90000000000001</v>
      </c>
      <c r="AO59" s="57">
        <v>11.25</v>
      </c>
      <c r="AP59">
        <v>10.67</v>
      </c>
      <c r="AQ59" s="57">
        <v>12.56</v>
      </c>
      <c r="AR59" s="57">
        <v>11.79</v>
      </c>
      <c r="AS59" s="57">
        <v>13.696875</v>
      </c>
      <c r="AT59" s="57">
        <v>15.056875</v>
      </c>
      <c r="AU59" s="57">
        <v>14.494375</v>
      </c>
      <c r="AV59" s="57">
        <v>15.694375</v>
      </c>
      <c r="AW59" s="57">
        <v>15.199375</v>
      </c>
      <c r="AX59">
        <v>15.309375</v>
      </c>
      <c r="AY59" s="57">
        <v>15.169375</v>
      </c>
      <c r="AZ59" s="57">
        <v>14.569375</v>
      </c>
      <c r="BA59">
        <v>14.069375</v>
      </c>
      <c r="BB59">
        <v>13.5043750000001</v>
      </c>
      <c r="BC59">
        <v>12.991875</v>
      </c>
      <c r="BD59">
        <v>13.451875</v>
      </c>
      <c r="BE59">
        <v>14.084375</v>
      </c>
      <c r="BF59">
        <v>13.236875</v>
      </c>
      <c r="BG59" s="57">
        <v>14.276875</v>
      </c>
      <c r="BH59" s="57">
        <v>16.199375</v>
      </c>
      <c r="BI59">
        <v>17.499375</v>
      </c>
      <c r="BJ59">
        <v>16.959375</v>
      </c>
      <c r="BK59" s="57">
        <v>16.0693749999999</v>
      </c>
      <c r="BL59" s="57"/>
      <c r="BM59" s="57"/>
      <c r="BN59" s="57">
        <v>16.2782768749999</v>
      </c>
      <c r="BO59" s="57">
        <v>16.4482768749999</v>
      </c>
      <c r="BP59" s="57">
        <v>17.408276875</v>
      </c>
      <c r="BQ59" s="57">
        <v>17.228276875</v>
      </c>
      <c r="BR59" s="57">
        <v>16.938276875</v>
      </c>
      <c r="BS59" s="57">
        <v>17.773276875</v>
      </c>
      <c r="BT59" s="57">
        <v>16.923276875</v>
      </c>
      <c r="BU59" s="57">
        <v>18.0432768750001</v>
      </c>
      <c r="BV59" s="57">
        <v>17.2807768750001</v>
      </c>
      <c r="BW59" s="57">
        <v>16.9207768750001</v>
      </c>
    </row>
    <row r="60" ht="15.95" customHeight="1" spans="1:75">
      <c r="A60" s="49">
        <v>28</v>
      </c>
      <c r="B60" s="14">
        <v>77.4525</v>
      </c>
      <c r="C60" s="14">
        <v>79.495</v>
      </c>
      <c r="D60" s="14">
        <f t="shared" si="0"/>
        <v>78.47375</v>
      </c>
      <c r="E60" s="14">
        <v>90.1225</v>
      </c>
      <c r="F60" s="14">
        <v>90.9325</v>
      </c>
      <c r="G60" s="14">
        <f t="shared" si="1"/>
        <v>0.810000000000002</v>
      </c>
      <c r="H60" s="14">
        <f t="shared" si="2"/>
        <v>11.64875</v>
      </c>
      <c r="I60" s="14">
        <f t="shared" si="3"/>
        <v>12.45875</v>
      </c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7"/>
      <c r="Z60" s="57"/>
      <c r="AA60">
        <v>2.45420000000001</v>
      </c>
      <c r="AB60" s="57">
        <v>2.16874999999999</v>
      </c>
      <c r="AC60" s="57">
        <v>1.21625000000002</v>
      </c>
      <c r="AD60" s="57">
        <v>2.14875000000001</v>
      </c>
      <c r="AE60" s="57">
        <v>2.96875</v>
      </c>
      <c r="AF60" s="57">
        <v>3.93375000000002</v>
      </c>
      <c r="AG60" s="57">
        <v>7.08625000000001</v>
      </c>
      <c r="AH60" s="57">
        <v>6.92474999999999</v>
      </c>
      <c r="AI60" s="57">
        <v>6.38975000000001</v>
      </c>
      <c r="AJ60" s="57">
        <v>6.23975000000003</v>
      </c>
      <c r="AK60">
        <v>5.81625</v>
      </c>
      <c r="AL60">
        <v>6.25375000000001</v>
      </c>
      <c r="AM60">
        <v>7.48625000000001</v>
      </c>
      <c r="AN60" s="57">
        <v>8.33624999999999</v>
      </c>
      <c r="AO60" s="57">
        <v>10.78625</v>
      </c>
      <c r="AP60">
        <v>10.08625</v>
      </c>
      <c r="AQ60" s="57">
        <v>11.92625</v>
      </c>
      <c r="AR60" s="57">
        <v>11.14625</v>
      </c>
      <c r="AS60" s="57">
        <v>12.82625</v>
      </c>
      <c r="AT60" s="57">
        <v>14.15625</v>
      </c>
      <c r="AU60" s="57">
        <v>13.56875</v>
      </c>
      <c r="AV60" s="57">
        <v>14.61625</v>
      </c>
      <c r="AW60" s="57">
        <v>14.16625</v>
      </c>
      <c r="AX60">
        <v>14.25625</v>
      </c>
      <c r="AY60" s="57">
        <v>14.13625</v>
      </c>
      <c r="AZ60" s="57">
        <v>13.57625</v>
      </c>
      <c r="BA60">
        <v>13.10625</v>
      </c>
      <c r="BB60">
        <v>12.46875</v>
      </c>
      <c r="BC60">
        <v>11.91125</v>
      </c>
      <c r="BD60">
        <v>12.32875</v>
      </c>
      <c r="BE60">
        <v>13.00625</v>
      </c>
      <c r="BF60">
        <v>12.10175</v>
      </c>
      <c r="BG60" s="57">
        <v>13.15425</v>
      </c>
      <c r="BH60" s="57">
        <v>15.03175</v>
      </c>
      <c r="BI60">
        <v>16.38925</v>
      </c>
      <c r="BJ60">
        <v>15.88925</v>
      </c>
      <c r="BK60" s="57">
        <v>14.9792499999999</v>
      </c>
      <c r="BL60" s="57"/>
      <c r="BM60" s="57"/>
      <c r="BN60" s="57">
        <v>15.1739802499999</v>
      </c>
      <c r="BO60" s="57">
        <v>15.3239802499999</v>
      </c>
      <c r="BP60" s="57">
        <v>16.27898025</v>
      </c>
      <c r="BQ60" s="57">
        <v>16.13898025</v>
      </c>
      <c r="BR60" s="57">
        <v>15.85898025</v>
      </c>
      <c r="BS60" s="57">
        <v>16.70898025</v>
      </c>
      <c r="BT60" s="57">
        <v>15.92148025</v>
      </c>
      <c r="BU60" s="57">
        <v>16.9614802500002</v>
      </c>
      <c r="BV60" s="57">
        <v>16.2589802500001</v>
      </c>
      <c r="BW60" s="57">
        <v>15.9389802500001</v>
      </c>
    </row>
    <row r="61" ht="15.95" customHeight="1" spans="1:75">
      <c r="A61" s="49">
        <v>28.5</v>
      </c>
      <c r="B61" s="14">
        <v>73.825</v>
      </c>
      <c r="C61" s="14">
        <v>75.895</v>
      </c>
      <c r="D61" s="14">
        <f t="shared" si="0"/>
        <v>74.86</v>
      </c>
      <c r="E61" s="14">
        <v>85.6225</v>
      </c>
      <c r="F61" s="14">
        <v>86.3625</v>
      </c>
      <c r="G61" s="14">
        <f t="shared" si="1"/>
        <v>0.739999999999995</v>
      </c>
      <c r="H61" s="14">
        <f t="shared" si="2"/>
        <v>10.7625</v>
      </c>
      <c r="I61" s="14">
        <f t="shared" si="3"/>
        <v>11.5025</v>
      </c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7"/>
      <c r="Z61" s="57"/>
      <c r="AA61">
        <v>2.57599999999999</v>
      </c>
      <c r="AB61" s="57">
        <v>2.30999999999999</v>
      </c>
      <c r="AC61" s="57">
        <v>1.36250000000001</v>
      </c>
      <c r="AD61" s="57">
        <v>2.27</v>
      </c>
      <c r="AE61" s="57">
        <v>3.16999999999999</v>
      </c>
      <c r="AF61" s="57">
        <v>4.15500000000003</v>
      </c>
      <c r="AG61" s="57">
        <v>7.292875</v>
      </c>
      <c r="AH61" s="57">
        <v>7.14593124999998</v>
      </c>
      <c r="AI61" s="57">
        <v>6.67343125000001</v>
      </c>
      <c r="AJ61" s="57">
        <v>6.40093125000003</v>
      </c>
      <c r="AK61">
        <v>5.90249999999999</v>
      </c>
      <c r="AL61">
        <v>6.27</v>
      </c>
      <c r="AM61">
        <v>7.43000000000001</v>
      </c>
      <c r="AN61" s="57">
        <v>8.24000000000001</v>
      </c>
      <c r="AO61" s="57">
        <v>10.66</v>
      </c>
      <c r="AP61">
        <v>9.95999999999999</v>
      </c>
      <c r="AQ61" s="57">
        <v>11.72</v>
      </c>
      <c r="AR61" s="57">
        <v>10.93</v>
      </c>
      <c r="AS61" s="57">
        <v>12.4975</v>
      </c>
      <c r="AT61" s="57">
        <v>13.7975</v>
      </c>
      <c r="AU61" s="57">
        <v>13.115</v>
      </c>
      <c r="AV61" s="57">
        <v>14.0875</v>
      </c>
      <c r="AW61" s="57">
        <v>13.59</v>
      </c>
      <c r="AX61">
        <v>13.66</v>
      </c>
      <c r="AY61" s="57">
        <v>13.56</v>
      </c>
      <c r="AZ61" s="57">
        <v>13.04</v>
      </c>
      <c r="BA61">
        <v>12.6</v>
      </c>
      <c r="BB61">
        <v>12.0025</v>
      </c>
      <c r="BC61">
        <v>11.5575</v>
      </c>
      <c r="BD61">
        <v>11.9625</v>
      </c>
      <c r="BE61">
        <v>12.6975</v>
      </c>
      <c r="BF61">
        <v>11.7485</v>
      </c>
      <c r="BG61" s="57">
        <v>12.8485</v>
      </c>
      <c r="BH61" s="57">
        <v>14.6285</v>
      </c>
      <c r="BI61">
        <v>15.956</v>
      </c>
      <c r="BJ61">
        <v>15.496</v>
      </c>
      <c r="BK61" s="57">
        <v>14.4684999999999</v>
      </c>
      <c r="BL61" s="57"/>
      <c r="BM61" s="57"/>
      <c r="BN61" s="57">
        <v>14.6565904999999</v>
      </c>
      <c r="BO61" s="57">
        <v>14.7865904999999</v>
      </c>
      <c r="BP61" s="57">
        <v>15.6090905</v>
      </c>
      <c r="BQ61" s="57">
        <v>15.5090905</v>
      </c>
      <c r="BR61" s="57">
        <v>15.1690905</v>
      </c>
      <c r="BS61" s="57">
        <v>16.1015905</v>
      </c>
      <c r="BT61" s="57">
        <v>15.2965905</v>
      </c>
      <c r="BU61" s="57">
        <v>16.2565905000002</v>
      </c>
      <c r="BV61" s="57">
        <v>15.5715905000002</v>
      </c>
      <c r="BW61" s="57">
        <v>15.2915905000002</v>
      </c>
    </row>
    <row r="62" ht="15.95" customHeight="1" spans="1:75">
      <c r="A62" s="49">
        <v>29</v>
      </c>
      <c r="B62" s="14">
        <v>71.885</v>
      </c>
      <c r="C62" s="14">
        <v>73.985</v>
      </c>
      <c r="D62" s="14">
        <f t="shared" si="0"/>
        <v>72.935</v>
      </c>
      <c r="E62" s="14">
        <v>83.0775</v>
      </c>
      <c r="F62" s="14">
        <v>83.7475</v>
      </c>
      <c r="G62" s="14">
        <f t="shared" si="1"/>
        <v>0.670000000000002</v>
      </c>
      <c r="H62" s="14">
        <f t="shared" si="2"/>
        <v>10.1425</v>
      </c>
      <c r="I62" s="14">
        <f t="shared" si="3"/>
        <v>10.8125</v>
      </c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7"/>
      <c r="Z62" s="57"/>
      <c r="AA62">
        <v>2.67959999999999</v>
      </c>
      <c r="AB62" s="57">
        <v>2.60999999999999</v>
      </c>
      <c r="AC62" s="57">
        <v>1.70500000000001</v>
      </c>
      <c r="AD62" s="57">
        <v>2.59</v>
      </c>
      <c r="AE62" s="57">
        <v>3.63</v>
      </c>
      <c r="AF62" s="57">
        <v>4.59500000000003</v>
      </c>
      <c r="AG62" s="57">
        <v>7.70687499999998</v>
      </c>
      <c r="AH62" s="57">
        <v>7.63303124999997</v>
      </c>
      <c r="AI62" s="57">
        <v>7.11053125000001</v>
      </c>
      <c r="AJ62" s="57">
        <v>6.80053125000002</v>
      </c>
      <c r="AK62">
        <v>6.26749999999998</v>
      </c>
      <c r="AL62">
        <v>6.55499999999999</v>
      </c>
      <c r="AM62">
        <v>7.67999999999999</v>
      </c>
      <c r="AN62" s="57">
        <v>8.44999999999999</v>
      </c>
      <c r="AO62" s="57">
        <v>10.84</v>
      </c>
      <c r="AP62">
        <v>10.05</v>
      </c>
      <c r="AQ62" s="57">
        <v>11.71</v>
      </c>
      <c r="AR62" s="57">
        <v>10.85</v>
      </c>
      <c r="AS62" s="57">
        <v>12.30875</v>
      </c>
      <c r="AT62" s="57">
        <v>13.57875</v>
      </c>
      <c r="AU62" s="57">
        <v>12.81375</v>
      </c>
      <c r="AV62" s="57">
        <v>13.72375</v>
      </c>
      <c r="AW62" s="57">
        <v>13.09125</v>
      </c>
      <c r="AX62">
        <v>13.14125</v>
      </c>
      <c r="AY62" s="57">
        <v>13.06125</v>
      </c>
      <c r="AZ62" s="57">
        <v>12.58125</v>
      </c>
      <c r="BA62">
        <v>12.17125</v>
      </c>
      <c r="BB62">
        <v>11.68375</v>
      </c>
      <c r="BC62">
        <v>11.29875</v>
      </c>
      <c r="BD62">
        <v>11.84375</v>
      </c>
      <c r="BE62">
        <v>12.58125</v>
      </c>
      <c r="BF62">
        <v>11.53275</v>
      </c>
      <c r="BG62" s="57">
        <v>12.30025</v>
      </c>
      <c r="BH62" s="57">
        <v>14.02025</v>
      </c>
      <c r="BI62">
        <v>15.30775</v>
      </c>
      <c r="BJ62">
        <v>14.88775</v>
      </c>
      <c r="BK62" s="57">
        <v>13.7702499999999</v>
      </c>
      <c r="BL62" s="57"/>
      <c r="BM62" s="57"/>
      <c r="BN62" s="57">
        <v>13.9492632499999</v>
      </c>
      <c r="BO62" s="57">
        <v>14.0592632499999</v>
      </c>
      <c r="BP62" s="57">
        <v>14.85176325</v>
      </c>
      <c r="BQ62" s="57">
        <v>14.79176325</v>
      </c>
      <c r="BR62" s="57">
        <v>14.47426325</v>
      </c>
      <c r="BS62" s="57">
        <v>15.40676325</v>
      </c>
      <c r="BT62" s="57">
        <v>14.57176325</v>
      </c>
      <c r="BU62" s="57">
        <v>15.4517632500002</v>
      </c>
      <c r="BV62" s="57">
        <v>14.8017632500002</v>
      </c>
      <c r="BW62" s="57">
        <v>14.5617632500002</v>
      </c>
    </row>
    <row r="63" spans="1:75">
      <c r="A63" s="49">
        <v>29.5</v>
      </c>
      <c r="B63" s="14">
        <v>70.405</v>
      </c>
      <c r="C63" s="14">
        <v>72.5175</v>
      </c>
      <c r="D63" s="14">
        <f t="shared" si="0"/>
        <v>71.46125</v>
      </c>
      <c r="E63" s="14">
        <v>80.0875</v>
      </c>
      <c r="F63" s="14">
        <v>80.6875</v>
      </c>
      <c r="G63" s="14">
        <f t="shared" si="1"/>
        <v>0.599999999999994</v>
      </c>
      <c r="H63" s="14">
        <f t="shared" si="2"/>
        <v>8.62625000000001</v>
      </c>
      <c r="I63" s="14">
        <f t="shared" si="3"/>
        <v>9.22625000000001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7"/>
      <c r="Z63" s="57"/>
      <c r="AA63">
        <v>2.7734</v>
      </c>
      <c r="AB63" s="57">
        <v>2.55624999999998</v>
      </c>
      <c r="AC63" s="57">
        <v>1.50875000000001</v>
      </c>
      <c r="AD63" s="57">
        <v>2.43374999999999</v>
      </c>
      <c r="AE63" s="57">
        <v>3.34124999999999</v>
      </c>
      <c r="AF63" s="57">
        <v>4.30625000000002</v>
      </c>
      <c r="AG63" s="57">
        <v>7.48799999999999</v>
      </c>
      <c r="AH63" s="57">
        <v>7.38026249999997</v>
      </c>
      <c r="AI63" s="57">
        <v>6.73776249999999</v>
      </c>
      <c r="AJ63" s="57">
        <v>6.45276250000002</v>
      </c>
      <c r="AK63">
        <v>6.00375</v>
      </c>
      <c r="AL63">
        <v>6.26374999999999</v>
      </c>
      <c r="AM63">
        <v>7.30374999999998</v>
      </c>
      <c r="AN63" s="57">
        <v>8.03375</v>
      </c>
      <c r="AO63" s="57">
        <v>10.42375</v>
      </c>
      <c r="AP63">
        <v>9.57375</v>
      </c>
      <c r="AQ63" s="57">
        <v>11.23375</v>
      </c>
      <c r="AR63" s="57">
        <v>10.32375</v>
      </c>
      <c r="AS63" s="57">
        <v>11.615625</v>
      </c>
      <c r="AT63" s="57">
        <v>12.855625</v>
      </c>
      <c r="AU63" s="57">
        <v>12.018125</v>
      </c>
      <c r="AV63" s="57">
        <v>12.963125</v>
      </c>
      <c r="AW63" s="57">
        <v>12.250625</v>
      </c>
      <c r="AX63">
        <v>12.280625</v>
      </c>
      <c r="AY63" s="57">
        <v>12.220625</v>
      </c>
      <c r="AZ63" s="57">
        <v>11.780625</v>
      </c>
      <c r="BA63">
        <v>11.400625</v>
      </c>
      <c r="BB63">
        <v>10.943125</v>
      </c>
      <c r="BC63">
        <v>10.440625</v>
      </c>
      <c r="BD63">
        <v>11.043125</v>
      </c>
      <c r="BE63">
        <v>11.7056249999999</v>
      </c>
      <c r="BF63">
        <v>10.6676249999999</v>
      </c>
      <c r="BG63" s="57">
        <v>11.7401249999999</v>
      </c>
      <c r="BH63" s="57">
        <v>13.4001249999999</v>
      </c>
      <c r="BI63">
        <v>14.7776249999999</v>
      </c>
      <c r="BJ63">
        <v>14.3976249999999</v>
      </c>
      <c r="BK63" s="57">
        <v>13.2976249999998</v>
      </c>
      <c r="BL63" s="57"/>
      <c r="BM63" s="57"/>
      <c r="BN63" s="57">
        <v>13.4704941249998</v>
      </c>
      <c r="BO63" s="57">
        <v>13.5604941249998</v>
      </c>
      <c r="BP63" s="57">
        <v>14.3754941249998</v>
      </c>
      <c r="BQ63" s="57">
        <v>14.3554941249999</v>
      </c>
      <c r="BR63" s="57">
        <v>13.9304941249999</v>
      </c>
      <c r="BS63" s="57">
        <v>14.9054941249999</v>
      </c>
      <c r="BT63" s="57">
        <v>14.0754941249999</v>
      </c>
      <c r="BU63" s="57">
        <v>14.8754941250001</v>
      </c>
      <c r="BV63" s="57">
        <v>14.2004941250001</v>
      </c>
      <c r="BW63" s="57">
        <v>14.0004941250001</v>
      </c>
    </row>
    <row r="64" spans="1:75">
      <c r="A64" s="49">
        <v>30</v>
      </c>
      <c r="B64" s="14">
        <v>66.1875</v>
      </c>
      <c r="C64" s="14">
        <v>68.3175</v>
      </c>
      <c r="D64" s="14">
        <f t="shared" si="0"/>
        <v>67.2525</v>
      </c>
      <c r="E64" s="14">
        <v>75.1425</v>
      </c>
      <c r="F64" s="14">
        <v>75.6725</v>
      </c>
      <c r="G64" s="14">
        <f t="shared" si="1"/>
        <v>0.530000000000001</v>
      </c>
      <c r="H64" s="14">
        <f t="shared" si="2"/>
        <v>7.89000000000001</v>
      </c>
      <c r="I64" s="14">
        <f t="shared" si="3"/>
        <v>8.42000000000002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7"/>
      <c r="Z64" s="57"/>
      <c r="AA64">
        <v>2.86160000000001</v>
      </c>
      <c r="AB64" s="57">
        <v>2.72249999999998</v>
      </c>
      <c r="AC64" s="57">
        <v>1.70750000000001</v>
      </c>
      <c r="AD64" s="57">
        <v>2.64</v>
      </c>
      <c r="AE64" s="57">
        <v>3.6525</v>
      </c>
      <c r="AF64" s="57">
        <v>4.61250000000004</v>
      </c>
      <c r="AG64" s="57">
        <v>7.75849999999998</v>
      </c>
      <c r="AH64" s="57">
        <v>7.75977499999999</v>
      </c>
      <c r="AI64" s="57">
        <v>7.104775</v>
      </c>
      <c r="AJ64" s="57">
        <v>6.74977500000003</v>
      </c>
      <c r="AK64">
        <v>6.1925</v>
      </c>
      <c r="AL64">
        <v>6.145</v>
      </c>
      <c r="AM64">
        <v>6.83749999999998</v>
      </c>
      <c r="AN64" s="57">
        <v>7.5275</v>
      </c>
      <c r="AO64" s="57">
        <v>9.72750000000001</v>
      </c>
      <c r="AP64">
        <v>8.8575</v>
      </c>
      <c r="AQ64" s="57">
        <v>10.4975</v>
      </c>
      <c r="AR64" s="57">
        <v>9.5275</v>
      </c>
      <c r="AS64" s="57">
        <v>10.170625</v>
      </c>
      <c r="AT64" s="57">
        <v>11.380625</v>
      </c>
      <c r="AU64" s="57">
        <v>10.498125</v>
      </c>
      <c r="AV64" s="57">
        <v>11.415625</v>
      </c>
      <c r="AW64" s="57">
        <v>10.538125</v>
      </c>
      <c r="AX64">
        <v>10.548125</v>
      </c>
      <c r="AY64" s="57">
        <v>10.508125</v>
      </c>
      <c r="AZ64" s="57">
        <v>10.108125</v>
      </c>
      <c r="BA64">
        <v>9.75812500000001</v>
      </c>
      <c r="BB64">
        <v>9.33062500000004</v>
      </c>
      <c r="BC64">
        <v>8.958125</v>
      </c>
      <c r="BD64">
        <v>9.42312499999997</v>
      </c>
      <c r="BE64">
        <v>10.1506249999999</v>
      </c>
      <c r="BF64">
        <v>9.16562499999992</v>
      </c>
      <c r="BG64" s="57">
        <v>10.2931249999999</v>
      </c>
      <c r="BH64" s="57">
        <v>11.8931249999999</v>
      </c>
      <c r="BI64">
        <v>13.2631249999999</v>
      </c>
      <c r="BJ64">
        <v>12.9231249999999</v>
      </c>
      <c r="BK64" s="57">
        <v>12.0656249999998</v>
      </c>
      <c r="BL64" s="57"/>
      <c r="BM64" s="57"/>
      <c r="BN64" s="57">
        <v>12.2224781249998</v>
      </c>
      <c r="BO64" s="57">
        <v>12.2924781249998</v>
      </c>
      <c r="BP64" s="57">
        <v>12.9199781249999</v>
      </c>
      <c r="BQ64" s="57">
        <v>12.9099781249999</v>
      </c>
      <c r="BR64" s="57">
        <v>12.4199781249999</v>
      </c>
      <c r="BS64" s="57">
        <v>13.3099781249999</v>
      </c>
      <c r="BT64" s="57">
        <v>12.3624781249999</v>
      </c>
      <c r="BU64" s="57">
        <v>13.0824781250001</v>
      </c>
      <c r="BV64" s="57">
        <v>12.4074781250001</v>
      </c>
      <c r="BW64" s="57">
        <v>12.2474781250001</v>
      </c>
    </row>
    <row r="65" spans="43:74">
      <c r="AQ65" s="57"/>
      <c r="BU65" s="57"/>
      <c r="BV65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65"/>
  <sheetViews>
    <sheetView topLeftCell="A39" workbookViewId="0">
      <pane xSplit="14" topLeftCell="BI1" activePane="topRight" state="frozen"/>
      <selection/>
      <selection pane="topRight" activeCell="I5" sqref="I5:I64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9" width="12.625" customWidth="1"/>
    <col min="10" max="15" width="11.75" customWidth="1"/>
    <col min="16" max="16" width="12" hidden="1" customWidth="1"/>
    <col min="17" max="17" width="14.125" hidden="1" customWidth="1"/>
    <col min="18" max="18" width="12.625" hidden="1" customWidth="1"/>
    <col min="19" max="19" width="12.625" customWidth="1"/>
    <col min="20" max="20" width="12.75" customWidth="1"/>
    <col min="21" max="21" width="12.5" customWidth="1"/>
    <col min="22" max="23" width="12.125" customWidth="1"/>
    <col min="24" max="24" width="11.625" customWidth="1"/>
    <col min="25" max="25" width="11.125" customWidth="1"/>
    <col min="26" max="26" width="10.875" customWidth="1"/>
    <col min="27" max="27" width="11.125" customWidth="1"/>
    <col min="28" max="28" width="11.875" customWidth="1"/>
    <col min="29" max="29" width="12.375" customWidth="1"/>
    <col min="30" max="30" width="11.875" customWidth="1"/>
    <col min="31" max="31" width="14.5" hidden="1" customWidth="1"/>
    <col min="32" max="32" width="15.5" hidden="1" customWidth="1"/>
    <col min="33" max="33" width="14.875" customWidth="1"/>
    <col min="34" max="34" width="13.75" customWidth="1"/>
    <col min="35" max="36" width="15" customWidth="1"/>
    <col min="37" max="37" width="14.5" customWidth="1"/>
    <col min="38" max="38" width="14.875" customWidth="1"/>
    <col min="39" max="39" width="12.625" customWidth="1"/>
    <col min="40" max="40" width="12.375" customWidth="1"/>
    <col min="41" max="41" width="11.875" customWidth="1"/>
    <col min="42" max="42" width="11.625" customWidth="1"/>
    <col min="43" max="43" width="11.875" customWidth="1"/>
    <col min="44" max="44" width="12.875" customWidth="1"/>
    <col min="45" max="45" width="12.625" customWidth="1"/>
    <col min="46" max="46" width="11.875" customWidth="1"/>
    <col min="47" max="47" width="12.75" customWidth="1"/>
    <col min="48" max="48" width="12.25" customWidth="1"/>
    <col min="49" max="50" width="12.625" customWidth="1"/>
    <col min="51" max="51" width="11.875" customWidth="1"/>
    <col min="52" max="52" width="12.375" customWidth="1"/>
    <col min="53" max="53" width="12.5" customWidth="1"/>
    <col min="54" max="54" width="11.625" customWidth="1"/>
    <col min="55" max="55" width="12.125" customWidth="1"/>
    <col min="56" max="57" width="12" customWidth="1"/>
    <col min="58" max="58" width="13" customWidth="1"/>
    <col min="59" max="59" width="12" customWidth="1"/>
    <col min="60" max="60" width="13.25" customWidth="1"/>
    <col min="61" max="61" width="11.75" customWidth="1"/>
    <col min="62" max="62" width="12.5" customWidth="1"/>
  </cols>
  <sheetData>
    <row r="1" ht="15.95" customHeight="1" spans="1:15">
      <c r="A1" s="45" t="s">
        <v>166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62"/>
      <c r="J2" s="63"/>
      <c r="K2" s="51"/>
      <c r="L2" s="51"/>
      <c r="M2" s="51"/>
      <c r="N2" s="51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53"/>
      <c r="L3" s="53"/>
      <c r="M3" s="53"/>
      <c r="N3" s="53"/>
      <c r="O3" s="53"/>
    </row>
    <row r="4" ht="15.95" customHeight="1" spans="1:62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4" t="s">
        <v>40</v>
      </c>
      <c r="Q4" s="54" t="s">
        <v>41</v>
      </c>
      <c r="R4" s="54" t="s">
        <v>43</v>
      </c>
      <c r="S4" s="54" t="s">
        <v>45</v>
      </c>
      <c r="T4" s="54" t="s">
        <v>47</v>
      </c>
      <c r="U4" s="54" t="s">
        <v>11</v>
      </c>
      <c r="V4" s="54" t="s">
        <v>13</v>
      </c>
      <c r="W4" s="54" t="s">
        <v>14</v>
      </c>
      <c r="X4" s="54" t="s">
        <v>16</v>
      </c>
      <c r="Y4" s="54" t="s">
        <v>17</v>
      </c>
      <c r="Z4" s="54" t="s">
        <v>18</v>
      </c>
      <c r="AA4" s="54" t="s">
        <v>19</v>
      </c>
      <c r="AB4" s="54" t="s">
        <v>105</v>
      </c>
      <c r="AC4" s="54" t="s">
        <v>21</v>
      </c>
      <c r="AD4" s="54" t="s">
        <v>50</v>
      </c>
      <c r="AE4" s="54" t="s">
        <v>167</v>
      </c>
      <c r="AF4" s="54" t="s">
        <v>23</v>
      </c>
      <c r="AG4" s="54" t="s">
        <v>161</v>
      </c>
      <c r="AH4" s="54" t="s">
        <v>51</v>
      </c>
      <c r="AI4" s="54" t="s">
        <v>165</v>
      </c>
      <c r="AJ4" s="54" t="s">
        <v>24</v>
      </c>
      <c r="AK4" s="54" t="s">
        <v>162</v>
      </c>
      <c r="AL4" s="54" t="s">
        <v>25</v>
      </c>
      <c r="AM4" s="54" t="s">
        <v>52</v>
      </c>
      <c r="AN4" s="54" t="s">
        <v>53</v>
      </c>
      <c r="AO4" s="54" t="s">
        <v>119</v>
      </c>
      <c r="AP4" s="54" t="s">
        <v>26</v>
      </c>
      <c r="AQ4" s="54" t="s">
        <v>27</v>
      </c>
      <c r="AR4" s="54" t="s">
        <v>116</v>
      </c>
      <c r="AS4" s="54" t="s">
        <v>28</v>
      </c>
      <c r="AT4" s="54" t="s">
        <v>134</v>
      </c>
      <c r="AU4" s="54" t="s">
        <v>29</v>
      </c>
      <c r="AV4" s="54" t="s">
        <v>120</v>
      </c>
      <c r="AW4" s="54" t="s">
        <v>30</v>
      </c>
      <c r="AX4" s="54" t="s">
        <v>121</v>
      </c>
      <c r="AY4" s="54" t="s">
        <v>31</v>
      </c>
      <c r="AZ4" s="54" t="s">
        <v>122</v>
      </c>
      <c r="BA4" s="54" t="s">
        <v>32</v>
      </c>
      <c r="BB4" s="54" t="s">
        <v>33</v>
      </c>
      <c r="BC4" s="54" t="s">
        <v>34</v>
      </c>
      <c r="BD4" s="54" t="s">
        <v>35</v>
      </c>
      <c r="BE4" s="54" t="s">
        <v>36</v>
      </c>
      <c r="BF4" s="54" t="s">
        <v>37</v>
      </c>
      <c r="BG4" s="54" t="s">
        <v>126</v>
      </c>
      <c r="BH4" s="54" t="s">
        <v>127</v>
      </c>
      <c r="BI4" s="54" t="s">
        <v>128</v>
      </c>
      <c r="BJ4" s="54" t="s">
        <v>130</v>
      </c>
    </row>
    <row r="5" ht="15.95" customHeight="1" spans="1:62">
      <c r="A5" s="49">
        <v>0.5</v>
      </c>
      <c r="B5" s="14">
        <v>6.6525</v>
      </c>
      <c r="C5" s="14">
        <v>6.68</v>
      </c>
      <c r="D5" s="14">
        <f t="shared" ref="D5:D64" si="0">(B5+C5)/2</f>
        <v>6.66625</v>
      </c>
      <c r="E5" s="14">
        <v>7.6375</v>
      </c>
      <c r="F5" s="14">
        <v>7.645</v>
      </c>
      <c r="G5" s="14">
        <f t="shared" ref="G5:G64" si="1">F5-E5</f>
        <v>0.0074999999999994</v>
      </c>
      <c r="H5" s="14">
        <f t="shared" ref="H5:H64" si="2">E5-D5</f>
        <v>0.97125</v>
      </c>
      <c r="I5" s="14">
        <f t="shared" ref="I5:I64" si="3">F5-D5</f>
        <v>0.97875</v>
      </c>
      <c r="J5" s="57"/>
      <c r="K5" s="57"/>
      <c r="M5" s="57"/>
      <c r="N5" s="56"/>
      <c r="O5" s="56"/>
      <c r="P5" s="57">
        <v>-0.0137499999999999</v>
      </c>
      <c r="Q5" s="57">
        <v>0.50875</v>
      </c>
      <c r="R5" s="57">
        <v>0.506250000000001</v>
      </c>
      <c r="S5" s="57">
        <v>0.567000000000001</v>
      </c>
      <c r="T5" s="57">
        <v>0.51875</v>
      </c>
      <c r="U5" s="57">
        <v>0.52625</v>
      </c>
      <c r="V5" s="57">
        <v>0.55875</v>
      </c>
      <c r="W5" s="57">
        <v>0.568750000000001</v>
      </c>
      <c r="X5" s="57">
        <v>0.87875</v>
      </c>
      <c r="Y5" s="57">
        <v>0.881250000000001</v>
      </c>
      <c r="Z5" s="57">
        <v>0.87125</v>
      </c>
      <c r="AA5" s="57">
        <v>0.89125</v>
      </c>
      <c r="AB5" s="57">
        <v>0.89125</v>
      </c>
      <c r="AC5" s="57">
        <v>1.00125</v>
      </c>
      <c r="AD5" s="57">
        <v>1.01125</v>
      </c>
      <c r="AE5" s="57">
        <v>1.01125</v>
      </c>
      <c r="AF5" s="57">
        <v>0.97125</v>
      </c>
      <c r="AG5" s="57">
        <v>1.05375</v>
      </c>
      <c r="AH5" s="57">
        <v>1.03125</v>
      </c>
      <c r="AI5" s="57">
        <v>1.10125</v>
      </c>
      <c r="AJ5">
        <v>1.01625</v>
      </c>
      <c r="AK5" s="57">
        <v>0.921250000000001</v>
      </c>
      <c r="AL5" s="57">
        <v>1.00375</v>
      </c>
      <c r="AM5">
        <v>1.02625</v>
      </c>
      <c r="AN5" s="57">
        <v>0.876250000000001</v>
      </c>
      <c r="AO5" s="57">
        <v>0.938750000000001</v>
      </c>
      <c r="AP5">
        <v>0.92375</v>
      </c>
      <c r="AQ5">
        <v>0.943750000000001</v>
      </c>
      <c r="AR5" s="57">
        <v>0.95375</v>
      </c>
      <c r="AS5" s="57">
        <v>0.97375</v>
      </c>
      <c r="AT5" s="57">
        <v>0.91375</v>
      </c>
      <c r="AU5">
        <v>0.97125</v>
      </c>
      <c r="AV5">
        <v>1.08875</v>
      </c>
      <c r="AW5" s="57">
        <v>1.15875</v>
      </c>
      <c r="AX5" s="57">
        <v>1.18125</v>
      </c>
      <c r="AY5" s="57">
        <v>1.12875</v>
      </c>
      <c r="AZ5" s="57">
        <v>1.30125</v>
      </c>
      <c r="BA5" s="57">
        <v>1.21875</v>
      </c>
      <c r="BB5" s="57">
        <v>1.2553125</v>
      </c>
      <c r="BC5" s="57">
        <v>1.3241421875</v>
      </c>
      <c r="BD5" s="57">
        <v>1.2491421875</v>
      </c>
      <c r="BE5" s="57">
        <v>1.2966421875</v>
      </c>
      <c r="BF5" s="57">
        <v>1.240926984375</v>
      </c>
      <c r="BG5">
        <v>1.00375</v>
      </c>
      <c r="BH5" s="57">
        <v>0.95875</v>
      </c>
      <c r="BI5" s="57">
        <v>0.94875</v>
      </c>
      <c r="BJ5" s="57">
        <v>0.97125</v>
      </c>
    </row>
    <row r="6" ht="15.95" customHeight="1" spans="1:62">
      <c r="A6" s="49">
        <v>1</v>
      </c>
      <c r="B6" s="14">
        <v>16.485</v>
      </c>
      <c r="C6" s="14">
        <v>16.5475</v>
      </c>
      <c r="D6" s="14">
        <f t="shared" si="0"/>
        <v>16.51625</v>
      </c>
      <c r="E6" s="14">
        <v>18.4625</v>
      </c>
      <c r="F6" s="14">
        <v>18.455</v>
      </c>
      <c r="G6" s="14">
        <f t="shared" si="1"/>
        <v>-0.00750000000000028</v>
      </c>
      <c r="H6" s="14">
        <f t="shared" si="2"/>
        <v>1.94625</v>
      </c>
      <c r="I6" s="14">
        <f t="shared" si="3"/>
        <v>1.93875</v>
      </c>
      <c r="J6" s="57"/>
      <c r="K6" s="57"/>
      <c r="M6" s="57"/>
      <c r="N6" s="56"/>
      <c r="O6" s="56"/>
      <c r="P6" s="57">
        <v>-0.0412500000000016</v>
      </c>
      <c r="Q6" s="57">
        <v>1.03125</v>
      </c>
      <c r="R6" s="57">
        <v>0.99625</v>
      </c>
      <c r="S6" s="57">
        <v>1.1158</v>
      </c>
      <c r="T6" s="57">
        <v>1.03625</v>
      </c>
      <c r="U6" s="57">
        <v>1.09125</v>
      </c>
      <c r="V6" s="57">
        <v>1.13125</v>
      </c>
      <c r="W6" s="57">
        <v>1.18125</v>
      </c>
      <c r="X6" s="57">
        <v>1.76375</v>
      </c>
      <c r="Y6" s="57">
        <v>1.77375</v>
      </c>
      <c r="Z6" s="57">
        <v>1.80625</v>
      </c>
      <c r="AA6" s="57">
        <v>1.80375</v>
      </c>
      <c r="AB6" s="57">
        <v>1.80375</v>
      </c>
      <c r="AC6" s="57">
        <v>2.04375</v>
      </c>
      <c r="AD6" s="57">
        <v>2.02625</v>
      </c>
      <c r="AE6" s="57">
        <v>2.10625</v>
      </c>
      <c r="AF6" s="57">
        <v>2.00625</v>
      </c>
      <c r="AG6" s="57">
        <v>2.12875</v>
      </c>
      <c r="AH6" s="57">
        <v>2.06125</v>
      </c>
      <c r="AI6" s="57">
        <v>2.19125</v>
      </c>
      <c r="AJ6">
        <v>2.08125</v>
      </c>
      <c r="AK6" s="57">
        <v>1.94125</v>
      </c>
      <c r="AL6" s="57">
        <v>2.07375</v>
      </c>
      <c r="AM6">
        <v>2.04625</v>
      </c>
      <c r="AN6" s="57">
        <v>1.94625</v>
      </c>
      <c r="AO6" s="57">
        <v>1.95125</v>
      </c>
      <c r="AP6">
        <v>1.92625</v>
      </c>
      <c r="AQ6">
        <v>1.95375</v>
      </c>
      <c r="AR6" s="57">
        <v>1.91125</v>
      </c>
      <c r="AS6" s="57">
        <v>1.96625</v>
      </c>
      <c r="AT6" s="57">
        <v>1.90625</v>
      </c>
      <c r="AU6">
        <v>1.98875</v>
      </c>
      <c r="AV6">
        <v>2.08875</v>
      </c>
      <c r="AW6" s="57">
        <v>2.14625</v>
      </c>
      <c r="AX6" s="57">
        <v>2.15125</v>
      </c>
      <c r="AY6" s="57">
        <v>2.09375</v>
      </c>
      <c r="AZ6" s="57">
        <v>2.41375</v>
      </c>
      <c r="BA6" s="57">
        <v>2.23625</v>
      </c>
      <c r="BB6" s="57">
        <v>2.3033375</v>
      </c>
      <c r="BC6" s="57">
        <v>2.3878875625</v>
      </c>
      <c r="BD6" s="57">
        <v>2.2978875625</v>
      </c>
      <c r="BE6" s="57">
        <v>2.3803875625</v>
      </c>
      <c r="BF6" s="57">
        <v>2.286760923125</v>
      </c>
      <c r="BG6">
        <v>2.00375</v>
      </c>
      <c r="BH6" s="57">
        <v>1.95375</v>
      </c>
      <c r="BI6" s="57">
        <v>1.94625</v>
      </c>
      <c r="BJ6" s="57">
        <v>1.94625</v>
      </c>
    </row>
    <row r="7" ht="15.95" customHeight="1" spans="1:62">
      <c r="A7" s="49">
        <v>1.5</v>
      </c>
      <c r="B7" s="14">
        <v>26.665</v>
      </c>
      <c r="C7" s="14">
        <v>26.755</v>
      </c>
      <c r="D7" s="14">
        <f t="shared" si="0"/>
        <v>26.71</v>
      </c>
      <c r="E7" s="14">
        <v>29.655</v>
      </c>
      <c r="F7" s="14">
        <v>29.595</v>
      </c>
      <c r="G7" s="14">
        <f t="shared" si="1"/>
        <v>-0.0600000000000023</v>
      </c>
      <c r="H7" s="14">
        <f t="shared" si="2"/>
        <v>2.945</v>
      </c>
      <c r="I7" s="14">
        <f t="shared" si="3"/>
        <v>2.885</v>
      </c>
      <c r="J7" s="57"/>
      <c r="K7" s="57"/>
      <c r="M7" s="57"/>
      <c r="N7" s="56"/>
      <c r="O7" s="56"/>
      <c r="P7" s="57">
        <v>-0.0450000000000017</v>
      </c>
      <c r="Q7" s="57">
        <v>1.545</v>
      </c>
      <c r="R7" s="57">
        <v>1.4275</v>
      </c>
      <c r="S7" s="57">
        <v>1.5988</v>
      </c>
      <c r="T7" s="57">
        <v>1.51</v>
      </c>
      <c r="U7" s="57">
        <v>1.6175</v>
      </c>
      <c r="V7" s="57">
        <v>1.63</v>
      </c>
      <c r="W7" s="57">
        <v>1.73</v>
      </c>
      <c r="X7" s="57">
        <v>2.5925</v>
      </c>
      <c r="Y7" s="57">
        <v>2.5825</v>
      </c>
      <c r="Z7" s="57">
        <v>2.6275</v>
      </c>
      <c r="AA7" s="57">
        <v>2.66</v>
      </c>
      <c r="AB7" s="57">
        <v>2.66</v>
      </c>
      <c r="AC7" s="57">
        <v>3.0025</v>
      </c>
      <c r="AD7" s="57">
        <v>2.995</v>
      </c>
      <c r="AE7" s="57">
        <v>3.1125</v>
      </c>
      <c r="AF7" s="57">
        <v>3.0025</v>
      </c>
      <c r="AG7" s="57">
        <v>3.11</v>
      </c>
      <c r="AH7" s="57">
        <v>3.0175</v>
      </c>
      <c r="AI7" s="57">
        <v>3.215</v>
      </c>
      <c r="AJ7">
        <v>3.0675</v>
      </c>
      <c r="AK7" s="57">
        <v>2.9125</v>
      </c>
      <c r="AL7" s="57">
        <v>3.085</v>
      </c>
      <c r="AM7">
        <v>3.02</v>
      </c>
      <c r="AN7" s="57">
        <v>3.055</v>
      </c>
      <c r="AO7" s="57">
        <v>2.9275</v>
      </c>
      <c r="AP7">
        <v>2.91</v>
      </c>
      <c r="AQ7">
        <v>2.89</v>
      </c>
      <c r="AR7" s="57">
        <v>2.8275</v>
      </c>
      <c r="AS7" s="57">
        <v>2.92</v>
      </c>
      <c r="AT7" s="57">
        <v>2.84</v>
      </c>
      <c r="AU7">
        <v>2.9725</v>
      </c>
      <c r="AV7">
        <v>2.98</v>
      </c>
      <c r="AW7" s="57">
        <v>3.09</v>
      </c>
      <c r="AX7" s="57">
        <v>3.0675</v>
      </c>
      <c r="AY7" s="57">
        <v>3.0025</v>
      </c>
      <c r="AZ7" s="57">
        <v>3.37</v>
      </c>
      <c r="BA7" s="57">
        <v>3.1675</v>
      </c>
      <c r="BB7" s="57">
        <v>3.262525</v>
      </c>
      <c r="BC7" s="57">
        <v>3.361462875</v>
      </c>
      <c r="BD7" s="57">
        <v>3.221462875</v>
      </c>
      <c r="BE7" s="57">
        <v>3.378962875</v>
      </c>
      <c r="BF7" s="57">
        <v>3.29502641375</v>
      </c>
      <c r="BG7">
        <v>2.97</v>
      </c>
      <c r="BH7" s="57">
        <v>2.9125</v>
      </c>
      <c r="BI7" s="57">
        <v>2.895</v>
      </c>
      <c r="BJ7" s="57">
        <v>2.945</v>
      </c>
    </row>
    <row r="8" ht="15.95" customHeight="1" spans="1:62">
      <c r="A8" s="49">
        <v>2</v>
      </c>
      <c r="B8" s="14">
        <v>32.8525</v>
      </c>
      <c r="C8" s="14">
        <v>32.8625</v>
      </c>
      <c r="D8" s="14">
        <f t="shared" si="0"/>
        <v>32.8575</v>
      </c>
      <c r="E8" s="14">
        <v>36.42</v>
      </c>
      <c r="F8" s="14">
        <v>36.335</v>
      </c>
      <c r="G8" s="14">
        <f t="shared" si="1"/>
        <v>-0.0850000000000009</v>
      </c>
      <c r="H8" s="14">
        <f t="shared" si="2"/>
        <v>3.5625</v>
      </c>
      <c r="I8" s="14">
        <f t="shared" si="3"/>
        <v>3.4775</v>
      </c>
      <c r="J8" s="57"/>
      <c r="K8" s="57"/>
      <c r="M8" s="57"/>
      <c r="N8" s="56"/>
      <c r="O8" s="56"/>
      <c r="P8" s="57">
        <v>0.0749999999999957</v>
      </c>
      <c r="Q8" s="57">
        <v>1.98249999999999</v>
      </c>
      <c r="R8" s="57">
        <v>1.7425</v>
      </c>
      <c r="S8" s="57">
        <v>1.9516</v>
      </c>
      <c r="T8" s="57">
        <v>1.7575</v>
      </c>
      <c r="U8" s="57">
        <v>1.8925</v>
      </c>
      <c r="V8" s="57">
        <v>1.8625</v>
      </c>
      <c r="W8" s="57">
        <v>1.9225</v>
      </c>
      <c r="X8" s="57">
        <v>3.0825</v>
      </c>
      <c r="Y8" s="57">
        <v>2.98499999999999</v>
      </c>
      <c r="Z8" s="57">
        <v>3.1025</v>
      </c>
      <c r="AA8" s="57">
        <v>3.1425</v>
      </c>
      <c r="AB8" s="57">
        <v>3.1425</v>
      </c>
      <c r="AC8" s="57">
        <v>3.6225</v>
      </c>
      <c r="AD8" s="57">
        <v>3.5875</v>
      </c>
      <c r="AE8" s="57">
        <v>3.7175</v>
      </c>
      <c r="AF8" s="57">
        <v>3.4175</v>
      </c>
      <c r="AG8" s="57">
        <v>3.91</v>
      </c>
      <c r="AH8" s="57">
        <v>3.63</v>
      </c>
      <c r="AI8" s="57">
        <v>3.8325</v>
      </c>
      <c r="AJ8">
        <v>3.71</v>
      </c>
      <c r="AK8" s="57">
        <v>3.64</v>
      </c>
      <c r="AL8" s="57">
        <v>3.8075</v>
      </c>
      <c r="AM8">
        <v>3.7125</v>
      </c>
      <c r="AN8" s="57">
        <v>3.875</v>
      </c>
      <c r="AO8" s="57">
        <v>3.6575</v>
      </c>
      <c r="AP8">
        <v>3.6425</v>
      </c>
      <c r="AQ8">
        <v>3.4675</v>
      </c>
      <c r="AR8" s="57">
        <v>3.395</v>
      </c>
      <c r="AS8" s="57">
        <v>3.45</v>
      </c>
      <c r="AT8" s="57">
        <v>2.92999999999999</v>
      </c>
      <c r="AU8">
        <v>3.30249999999999</v>
      </c>
      <c r="AV8">
        <v>3.205</v>
      </c>
      <c r="AW8" s="57">
        <v>3.3275</v>
      </c>
      <c r="AX8" s="57">
        <v>3.285</v>
      </c>
      <c r="AY8" s="57">
        <v>3.1</v>
      </c>
      <c r="AZ8" s="57">
        <v>3.68</v>
      </c>
      <c r="BA8" s="57">
        <v>3.445</v>
      </c>
      <c r="BB8" s="57">
        <v>3.54835</v>
      </c>
      <c r="BC8" s="57">
        <v>3.65157525</v>
      </c>
      <c r="BD8" s="57">
        <v>3.47407525</v>
      </c>
      <c r="BE8" s="57">
        <v>3.58407524999999</v>
      </c>
      <c r="BF8" s="57">
        <v>3.6464629425</v>
      </c>
      <c r="BG8">
        <v>3.51</v>
      </c>
      <c r="BH8" s="57">
        <v>3.495</v>
      </c>
      <c r="BI8" s="57">
        <v>3.49249999999999</v>
      </c>
      <c r="BJ8" s="57">
        <v>3.5625</v>
      </c>
    </row>
    <row r="9" ht="15.95" customHeight="1" spans="1:62">
      <c r="A9" s="49">
        <v>2.5</v>
      </c>
      <c r="B9" s="14">
        <v>27.1725</v>
      </c>
      <c r="C9" s="14">
        <v>27.195</v>
      </c>
      <c r="D9" s="14">
        <f t="shared" si="0"/>
        <v>27.18375</v>
      </c>
      <c r="E9" s="14">
        <v>31.395</v>
      </c>
      <c r="F9" s="14">
        <v>31.325</v>
      </c>
      <c r="G9" s="14">
        <f t="shared" si="1"/>
        <v>-0.0699999999999967</v>
      </c>
      <c r="H9" s="14">
        <f t="shared" si="2"/>
        <v>4.21125</v>
      </c>
      <c r="I9" s="14">
        <f t="shared" si="3"/>
        <v>4.14125</v>
      </c>
      <c r="J9" s="57"/>
      <c r="K9" s="57"/>
      <c r="M9" s="57"/>
      <c r="N9" s="56"/>
      <c r="O9" s="56"/>
      <c r="P9" s="57">
        <v>0.123750000000001</v>
      </c>
      <c r="Q9" s="57">
        <v>2.33375</v>
      </c>
      <c r="R9" s="57">
        <v>2.03125</v>
      </c>
      <c r="S9" s="57">
        <v>2.275</v>
      </c>
      <c r="T9" s="57">
        <v>1.95125</v>
      </c>
      <c r="U9" s="57">
        <v>2.10375</v>
      </c>
      <c r="V9" s="57">
        <v>2.13125</v>
      </c>
      <c r="W9" s="57">
        <v>2.15625</v>
      </c>
      <c r="X9" s="57">
        <v>3.59875000000001</v>
      </c>
      <c r="Y9" s="57">
        <v>3.38375</v>
      </c>
      <c r="Z9" s="57">
        <v>3.73625</v>
      </c>
      <c r="AA9" s="57">
        <v>3.60625</v>
      </c>
      <c r="AB9" s="57">
        <v>3.60625</v>
      </c>
      <c r="AC9" s="57">
        <v>4.28375</v>
      </c>
      <c r="AD9" s="57">
        <v>4.32875</v>
      </c>
      <c r="AE9" s="57">
        <v>4.36875</v>
      </c>
      <c r="AF9" s="57">
        <v>4.06875</v>
      </c>
      <c r="AG9" s="57">
        <v>4.56875</v>
      </c>
      <c r="AH9" s="57">
        <v>4.30875</v>
      </c>
      <c r="AI9" s="57">
        <v>4.39625</v>
      </c>
      <c r="AJ9">
        <v>4.42875</v>
      </c>
      <c r="AK9" s="57">
        <v>4.39125</v>
      </c>
      <c r="AL9" s="57">
        <v>4.53625</v>
      </c>
      <c r="AM9">
        <v>4.51375</v>
      </c>
      <c r="AN9" s="57">
        <v>4.66375</v>
      </c>
      <c r="AO9" s="57">
        <v>4.46625</v>
      </c>
      <c r="AP9">
        <v>4.44375</v>
      </c>
      <c r="AQ9">
        <v>4.14875</v>
      </c>
      <c r="AR9" s="57">
        <v>4.04875</v>
      </c>
      <c r="AS9" s="57">
        <v>4.03875</v>
      </c>
      <c r="AT9" s="57">
        <v>3.43625</v>
      </c>
      <c r="AU9">
        <v>3.88874999999999</v>
      </c>
      <c r="AV9">
        <v>3.69875</v>
      </c>
      <c r="AW9" s="57">
        <v>3.86125</v>
      </c>
      <c r="AX9" s="57">
        <v>3.82125</v>
      </c>
      <c r="AY9" s="57">
        <v>3.73375</v>
      </c>
      <c r="AZ9" s="57">
        <v>4.23875</v>
      </c>
      <c r="BA9" s="57">
        <v>3.99375</v>
      </c>
      <c r="BB9" s="57">
        <v>4.1135625</v>
      </c>
      <c r="BC9" s="57">
        <v>4.2252659375</v>
      </c>
      <c r="BD9" s="57">
        <v>4.0377659375</v>
      </c>
      <c r="BE9" s="57">
        <v>4.20526593749999</v>
      </c>
      <c r="BF9" s="57">
        <v>4.342942271875</v>
      </c>
      <c r="BG9">
        <v>4.06375</v>
      </c>
      <c r="BH9" s="57">
        <v>4.09375</v>
      </c>
      <c r="BI9" s="57">
        <v>4.12874999999999</v>
      </c>
      <c r="BJ9" s="57">
        <v>4.21125</v>
      </c>
    </row>
    <row r="10" ht="15.95" customHeight="1" spans="1:62">
      <c r="A10" s="49">
        <v>3</v>
      </c>
      <c r="B10" s="14">
        <v>15.17</v>
      </c>
      <c r="C10" s="14">
        <v>15.23</v>
      </c>
      <c r="D10" s="14">
        <f t="shared" si="0"/>
        <v>15.2</v>
      </c>
      <c r="E10" s="14">
        <v>20.505</v>
      </c>
      <c r="F10" s="14">
        <v>20.4625</v>
      </c>
      <c r="G10" s="14">
        <f t="shared" si="1"/>
        <v>-0.0424999999999969</v>
      </c>
      <c r="H10" s="14">
        <f t="shared" si="2"/>
        <v>5.305</v>
      </c>
      <c r="I10" s="14">
        <f t="shared" si="3"/>
        <v>5.2625</v>
      </c>
      <c r="J10" s="57"/>
      <c r="K10" s="57"/>
      <c r="M10" s="57"/>
      <c r="N10" s="56"/>
      <c r="O10" s="56"/>
      <c r="P10" s="57">
        <v>0.177500000000002</v>
      </c>
      <c r="Q10" s="57">
        <v>2.755</v>
      </c>
      <c r="R10" s="57">
        <v>2.47</v>
      </c>
      <c r="S10" s="57">
        <v>2.7664</v>
      </c>
      <c r="T10" s="57">
        <v>2.365</v>
      </c>
      <c r="U10" s="57">
        <v>2.5375</v>
      </c>
      <c r="V10" s="57">
        <v>2.5675</v>
      </c>
      <c r="W10" s="57">
        <v>2.5925</v>
      </c>
      <c r="X10" s="57">
        <v>4.38750000000001</v>
      </c>
      <c r="Y10" s="57">
        <v>4.13499999999999</v>
      </c>
      <c r="Z10" s="57">
        <v>4.425</v>
      </c>
      <c r="AA10" s="57">
        <v>4.41</v>
      </c>
      <c r="AB10" s="57">
        <v>4.41</v>
      </c>
      <c r="AC10" s="57">
        <v>5.3075</v>
      </c>
      <c r="AD10" s="57">
        <v>5.3625</v>
      </c>
      <c r="AE10" s="57">
        <v>5.37</v>
      </c>
      <c r="AF10" s="57">
        <v>5.1</v>
      </c>
      <c r="AG10" s="57">
        <v>5.575</v>
      </c>
      <c r="AH10" s="57">
        <v>5.31</v>
      </c>
      <c r="AI10" s="57">
        <v>5.4225</v>
      </c>
      <c r="AJ10">
        <v>5.4875</v>
      </c>
      <c r="AK10" s="57">
        <v>5.3975</v>
      </c>
      <c r="AL10" s="57">
        <v>5.59249999999999</v>
      </c>
      <c r="AM10">
        <v>5.505</v>
      </c>
      <c r="AN10" s="57">
        <v>5.7275</v>
      </c>
      <c r="AO10" s="57">
        <v>5.485</v>
      </c>
      <c r="AP10">
        <v>5.5325</v>
      </c>
      <c r="AQ10">
        <v>5.12</v>
      </c>
      <c r="AR10" s="57">
        <v>5.0475</v>
      </c>
      <c r="AS10" s="57">
        <v>5.04</v>
      </c>
      <c r="AT10" s="57">
        <v>4.39250000000001</v>
      </c>
      <c r="AU10">
        <v>4.92999999999999</v>
      </c>
      <c r="AV10">
        <v>4.6825</v>
      </c>
      <c r="AW10" s="57">
        <v>4.8525</v>
      </c>
      <c r="AX10" s="57">
        <v>4.80249999999999</v>
      </c>
      <c r="AY10" s="57">
        <v>4.67000000000001</v>
      </c>
      <c r="AZ10" s="57">
        <v>5.255</v>
      </c>
      <c r="BA10" s="57">
        <v>5.0125</v>
      </c>
      <c r="BB10" s="57">
        <v>5.162875</v>
      </c>
      <c r="BC10" s="57">
        <v>5.290318125</v>
      </c>
      <c r="BD10" s="57">
        <v>5.070318125</v>
      </c>
      <c r="BE10" s="57">
        <v>5.27781812499999</v>
      </c>
      <c r="BF10" s="57">
        <v>5.43894495625</v>
      </c>
      <c r="BG10">
        <v>5.125</v>
      </c>
      <c r="BH10" s="57">
        <v>5.18</v>
      </c>
      <c r="BI10" s="57">
        <v>5.19249999999999</v>
      </c>
      <c r="BJ10" s="57">
        <v>5.305</v>
      </c>
    </row>
    <row r="11" ht="15.95" customHeight="1" spans="1:62">
      <c r="A11" s="49">
        <v>3.5</v>
      </c>
      <c r="B11" s="14">
        <v>2.555</v>
      </c>
      <c r="C11" s="14">
        <v>2.6775</v>
      </c>
      <c r="D11" s="14">
        <f t="shared" si="0"/>
        <v>2.61625</v>
      </c>
      <c r="E11" s="14">
        <v>9.385</v>
      </c>
      <c r="F11" s="14">
        <v>9.36</v>
      </c>
      <c r="G11" s="14">
        <f t="shared" si="1"/>
        <v>-0.0249999999999968</v>
      </c>
      <c r="H11" s="14">
        <f t="shared" si="2"/>
        <v>6.76875</v>
      </c>
      <c r="I11" s="14">
        <f t="shared" si="3"/>
        <v>6.74375</v>
      </c>
      <c r="J11" s="57"/>
      <c r="K11" s="57"/>
      <c r="M11" s="57"/>
      <c r="N11" s="56"/>
      <c r="O11" s="56"/>
      <c r="P11" s="57">
        <v>0.216250000000001</v>
      </c>
      <c r="Q11" s="57">
        <v>3.29875</v>
      </c>
      <c r="R11" s="57">
        <v>2.94375</v>
      </c>
      <c r="S11" s="57">
        <v>3.297</v>
      </c>
      <c r="T11" s="57">
        <v>2.94874999999999</v>
      </c>
      <c r="U11" s="57">
        <v>3.12625</v>
      </c>
      <c r="V11" s="57">
        <v>3.19625000000001</v>
      </c>
      <c r="W11" s="57">
        <v>3.26625</v>
      </c>
      <c r="X11" s="57">
        <v>5.43875000000001</v>
      </c>
      <c r="Y11" s="57">
        <v>5.17124999999999</v>
      </c>
      <c r="Z11" s="57">
        <v>5.58375</v>
      </c>
      <c r="AA11" s="57">
        <v>5.47625</v>
      </c>
      <c r="AB11" s="57">
        <v>5.47625</v>
      </c>
      <c r="AC11" s="57">
        <v>6.63875</v>
      </c>
      <c r="AD11" s="57">
        <v>6.67375</v>
      </c>
      <c r="AE11" s="57">
        <v>6.66625</v>
      </c>
      <c r="AF11" s="57">
        <v>6.44625</v>
      </c>
      <c r="AG11" s="57">
        <v>6.88625</v>
      </c>
      <c r="AH11" s="57">
        <v>6.64125</v>
      </c>
      <c r="AI11" s="57">
        <v>6.75375</v>
      </c>
      <c r="AJ11">
        <v>6.84875</v>
      </c>
      <c r="AK11" s="57">
        <v>6.69125</v>
      </c>
      <c r="AL11" s="57">
        <v>6.92374999999999</v>
      </c>
      <c r="AM11">
        <v>6.81875</v>
      </c>
      <c r="AN11" s="57">
        <v>7.07875</v>
      </c>
      <c r="AO11" s="57">
        <v>6.80375</v>
      </c>
      <c r="AP11">
        <v>6.85125</v>
      </c>
      <c r="AQ11">
        <v>6.45625</v>
      </c>
      <c r="AR11" s="57">
        <v>6.38125</v>
      </c>
      <c r="AS11" s="57">
        <v>6.38374999999999</v>
      </c>
      <c r="AT11" s="57">
        <v>5.77625</v>
      </c>
      <c r="AU11">
        <v>6.30374999999999</v>
      </c>
      <c r="AV11">
        <v>6.04624999999999</v>
      </c>
      <c r="AW11" s="57">
        <v>6.20124999999999</v>
      </c>
      <c r="AX11" s="57">
        <v>6.14624999999999</v>
      </c>
      <c r="AY11" s="57">
        <v>5.99875</v>
      </c>
      <c r="AZ11" s="57">
        <v>6.62125</v>
      </c>
      <c r="BA11" s="57">
        <v>6.44125</v>
      </c>
      <c r="BB11" s="57">
        <v>6.6344875</v>
      </c>
      <c r="BC11" s="57">
        <v>6.7840048125</v>
      </c>
      <c r="BD11" s="57">
        <v>6.5465048125</v>
      </c>
      <c r="BE11" s="57">
        <v>6.72400481249999</v>
      </c>
      <c r="BF11" s="57">
        <v>6.90262120562499</v>
      </c>
      <c r="BG11">
        <v>6.59375</v>
      </c>
      <c r="BH11" s="57">
        <v>6.66875</v>
      </c>
      <c r="BI11" s="57">
        <v>6.64374999999999</v>
      </c>
      <c r="BJ11" s="57">
        <v>6.76875</v>
      </c>
    </row>
    <row r="12" ht="15.95" customHeight="1" spans="1:62">
      <c r="A12" s="49">
        <v>4</v>
      </c>
      <c r="B12" s="14">
        <v>-5.54</v>
      </c>
      <c r="C12" s="14">
        <v>-5.365</v>
      </c>
      <c r="D12" s="14">
        <f t="shared" si="0"/>
        <v>-5.4525</v>
      </c>
      <c r="E12" s="14">
        <v>3.0475</v>
      </c>
      <c r="F12" s="14">
        <v>3.055</v>
      </c>
      <c r="G12" s="14">
        <f t="shared" si="1"/>
        <v>0.00750000000000339</v>
      </c>
      <c r="H12" s="14">
        <f t="shared" si="2"/>
        <v>8.5</v>
      </c>
      <c r="I12" s="14">
        <f t="shared" si="3"/>
        <v>8.5075</v>
      </c>
      <c r="J12" s="57"/>
      <c r="K12" s="57"/>
      <c r="M12" s="57"/>
      <c r="N12" s="56"/>
      <c r="O12" s="56"/>
      <c r="P12" s="57">
        <v>0.177500000000001</v>
      </c>
      <c r="Q12" s="57">
        <v>3.865</v>
      </c>
      <c r="R12" s="57">
        <v>3.5125</v>
      </c>
      <c r="S12" s="57">
        <v>3.934</v>
      </c>
      <c r="T12" s="57">
        <v>3.61249999999999</v>
      </c>
      <c r="U12" s="57">
        <v>3.8375</v>
      </c>
      <c r="V12" s="57">
        <v>3.92500000000001</v>
      </c>
      <c r="W12" s="57">
        <v>4.115</v>
      </c>
      <c r="X12" s="57">
        <v>6.86</v>
      </c>
      <c r="Y12" s="57">
        <v>6.41499999999999</v>
      </c>
      <c r="Z12" s="57">
        <v>6.92</v>
      </c>
      <c r="AA12" s="57">
        <v>6.745</v>
      </c>
      <c r="AB12" s="57">
        <v>6.745</v>
      </c>
      <c r="AC12" s="57">
        <v>8.24</v>
      </c>
      <c r="AD12" s="57">
        <v>8.2775</v>
      </c>
      <c r="AE12" s="57">
        <v>8.215</v>
      </c>
      <c r="AF12" s="57">
        <v>8.085</v>
      </c>
      <c r="AG12" s="57">
        <v>8.4325</v>
      </c>
      <c r="AH12" s="57">
        <v>8.24</v>
      </c>
      <c r="AI12" s="57">
        <v>8.3125</v>
      </c>
      <c r="AJ12">
        <v>8.4575</v>
      </c>
      <c r="AK12" s="57">
        <v>8.1925</v>
      </c>
      <c r="AL12" s="57">
        <v>8.45499999999999</v>
      </c>
      <c r="AM12">
        <v>8.3175</v>
      </c>
      <c r="AN12" s="57">
        <v>8.66</v>
      </c>
      <c r="AO12" s="57">
        <v>8.3175</v>
      </c>
      <c r="AP12">
        <v>8.415</v>
      </c>
      <c r="AQ12">
        <v>8.185</v>
      </c>
      <c r="AR12" s="57">
        <v>7.9875</v>
      </c>
      <c r="AS12" s="57">
        <v>7.95249999999999</v>
      </c>
      <c r="AT12" s="57">
        <v>7.405</v>
      </c>
      <c r="AU12">
        <v>7.96749999999999</v>
      </c>
      <c r="AV12">
        <v>7.68749999999999</v>
      </c>
      <c r="AW12" s="57">
        <v>7.87749999999999</v>
      </c>
      <c r="AX12" s="57">
        <v>7.85249999999998</v>
      </c>
      <c r="AY12" s="57">
        <v>7.645</v>
      </c>
      <c r="AZ12" s="57">
        <v>8.43249999999999</v>
      </c>
      <c r="BA12" s="57">
        <v>8.17499999999999</v>
      </c>
      <c r="BB12" s="57">
        <v>8.42024999999999</v>
      </c>
      <c r="BC12" s="57">
        <v>8.59655374999999</v>
      </c>
      <c r="BD12" s="57">
        <v>8.31405374999999</v>
      </c>
      <c r="BE12" s="57">
        <v>8.41405374999998</v>
      </c>
      <c r="BF12" s="57">
        <v>8.63667138749998</v>
      </c>
      <c r="BG12">
        <v>8.32</v>
      </c>
      <c r="BH12" s="57">
        <v>8.4925</v>
      </c>
      <c r="BI12" s="57">
        <v>8.35749999999999</v>
      </c>
      <c r="BJ12" s="57">
        <v>8.5</v>
      </c>
    </row>
    <row r="13" ht="15.95" customHeight="1" spans="1:62">
      <c r="A13" s="49">
        <v>4.5</v>
      </c>
      <c r="B13" s="14">
        <v>-8.155</v>
      </c>
      <c r="C13" s="14">
        <v>-7.95</v>
      </c>
      <c r="D13" s="14">
        <f t="shared" si="0"/>
        <v>-8.0525</v>
      </c>
      <c r="E13" s="14">
        <v>2.14</v>
      </c>
      <c r="F13" s="14">
        <v>2.235</v>
      </c>
      <c r="G13" s="14">
        <f t="shared" si="1"/>
        <v>0.0950000000000033</v>
      </c>
      <c r="H13" s="14">
        <f t="shared" si="2"/>
        <v>10.1925</v>
      </c>
      <c r="I13" s="14">
        <f t="shared" si="3"/>
        <v>10.2875</v>
      </c>
      <c r="J13" s="57"/>
      <c r="K13" s="57"/>
      <c r="M13" s="57"/>
      <c r="N13" s="56"/>
      <c r="O13" s="56"/>
      <c r="P13" s="57">
        <v>0.140000000000002</v>
      </c>
      <c r="Q13" s="57">
        <v>4.345</v>
      </c>
      <c r="R13" s="57">
        <v>4.0325</v>
      </c>
      <c r="S13" s="57">
        <v>4.5164</v>
      </c>
      <c r="T13" s="57">
        <v>4.27749999999999</v>
      </c>
      <c r="U13" s="57">
        <v>4.5075</v>
      </c>
      <c r="V13" s="57">
        <v>4.66500000000001</v>
      </c>
      <c r="W13" s="57">
        <v>4.88</v>
      </c>
      <c r="X13" s="57">
        <v>8.07250000000001</v>
      </c>
      <c r="Y13" s="57">
        <v>7.62749999999999</v>
      </c>
      <c r="Z13" s="57">
        <v>8.1725</v>
      </c>
      <c r="AA13" s="57">
        <v>7.9775</v>
      </c>
      <c r="AB13" s="57">
        <v>7.9775</v>
      </c>
      <c r="AC13" s="57">
        <v>9.73250000000001</v>
      </c>
      <c r="AD13" s="57">
        <v>9.83</v>
      </c>
      <c r="AE13" s="57">
        <v>9.72</v>
      </c>
      <c r="AF13" s="57">
        <v>9.67</v>
      </c>
      <c r="AG13" s="57">
        <v>9.935</v>
      </c>
      <c r="AH13" s="57">
        <v>9.7725</v>
      </c>
      <c r="AI13" s="57">
        <v>9.8025</v>
      </c>
      <c r="AJ13">
        <v>9.9575</v>
      </c>
      <c r="AK13" s="57">
        <v>9.6475</v>
      </c>
      <c r="AL13" s="57">
        <v>9.91999999999999</v>
      </c>
      <c r="AM13">
        <v>9.8</v>
      </c>
      <c r="AN13" s="57">
        <v>10.16</v>
      </c>
      <c r="AO13" s="57">
        <v>9.7975</v>
      </c>
      <c r="AP13">
        <v>9.925</v>
      </c>
      <c r="AQ13">
        <v>9.7425</v>
      </c>
      <c r="AR13" s="57">
        <v>9.52</v>
      </c>
      <c r="AS13" s="57">
        <v>9.55749999999999</v>
      </c>
      <c r="AT13" s="57">
        <v>8.9875</v>
      </c>
      <c r="AU13">
        <v>9.56249999999999</v>
      </c>
      <c r="AV13">
        <v>9.24499999999999</v>
      </c>
      <c r="AW13" s="57">
        <v>9.50749999999999</v>
      </c>
      <c r="AX13" s="57">
        <v>9.41499999999998</v>
      </c>
      <c r="AY13" s="57">
        <v>9.29</v>
      </c>
      <c r="AZ13" s="57">
        <v>10.0825</v>
      </c>
      <c r="BA13" s="57">
        <v>9.84249999999999</v>
      </c>
      <c r="BB13" s="57">
        <v>10.137775</v>
      </c>
      <c r="BC13" s="57">
        <v>10.339841625</v>
      </c>
      <c r="BD13" s="57">
        <v>10.012341625</v>
      </c>
      <c r="BE13" s="57">
        <v>10.109841625</v>
      </c>
      <c r="BF13" s="57">
        <v>10.35885305125</v>
      </c>
      <c r="BG13">
        <v>10.05</v>
      </c>
      <c r="BH13" s="57">
        <v>10.2</v>
      </c>
      <c r="BI13" s="57">
        <v>10.07</v>
      </c>
      <c r="BJ13" s="57">
        <v>10.1925</v>
      </c>
    </row>
    <row r="14" ht="15.95" customHeight="1" spans="1:62">
      <c r="A14" s="49">
        <v>5</v>
      </c>
      <c r="B14" s="14">
        <v>-6.75</v>
      </c>
      <c r="C14" s="14">
        <v>-6.5275</v>
      </c>
      <c r="D14" s="14">
        <f t="shared" si="0"/>
        <v>-6.63875</v>
      </c>
      <c r="E14" s="14">
        <v>5.105</v>
      </c>
      <c r="F14" s="14">
        <v>5.2525</v>
      </c>
      <c r="G14" s="14">
        <f t="shared" si="1"/>
        <v>0.147500000000003</v>
      </c>
      <c r="H14" s="14">
        <f t="shared" si="2"/>
        <v>11.74375</v>
      </c>
      <c r="I14" s="14">
        <f t="shared" si="3"/>
        <v>11.89125</v>
      </c>
      <c r="J14" s="57"/>
      <c r="K14" s="57"/>
      <c r="M14" s="57"/>
      <c r="N14" s="56"/>
      <c r="O14" s="56"/>
      <c r="P14" s="57">
        <v>0.126250000000002</v>
      </c>
      <c r="Q14" s="57">
        <v>4.74625</v>
      </c>
      <c r="R14" s="57">
        <v>4.47625</v>
      </c>
      <c r="S14" s="57">
        <v>5.0134</v>
      </c>
      <c r="T14" s="57">
        <v>4.80124999999999</v>
      </c>
      <c r="U14" s="57">
        <v>5.05125</v>
      </c>
      <c r="V14" s="57">
        <v>5.25625000000001</v>
      </c>
      <c r="W14" s="57">
        <v>5.52125</v>
      </c>
      <c r="X14" s="57">
        <v>9.12125000000001</v>
      </c>
      <c r="Y14" s="57">
        <v>8.66374999999999</v>
      </c>
      <c r="Z14" s="57">
        <v>9.25125</v>
      </c>
      <c r="AA14" s="57">
        <v>9.05375</v>
      </c>
      <c r="AB14" s="57">
        <v>9.05375</v>
      </c>
      <c r="AC14" s="57">
        <v>11.15125</v>
      </c>
      <c r="AD14" s="57">
        <v>11.29125</v>
      </c>
      <c r="AE14" s="57">
        <v>11.13125</v>
      </c>
      <c r="AF14" s="57">
        <v>11.13125</v>
      </c>
      <c r="AG14" s="57">
        <v>11.32875</v>
      </c>
      <c r="AH14" s="57">
        <v>11.21625</v>
      </c>
      <c r="AI14" s="57">
        <v>11.17875</v>
      </c>
      <c r="AJ14">
        <v>11.37125</v>
      </c>
      <c r="AK14" s="57">
        <v>10.99375</v>
      </c>
      <c r="AL14" s="57">
        <v>11.28375</v>
      </c>
      <c r="AM14">
        <v>11.16375</v>
      </c>
      <c r="AN14" s="57">
        <v>11.54875</v>
      </c>
      <c r="AO14" s="57">
        <v>11.20375</v>
      </c>
      <c r="AP14">
        <v>11.28625</v>
      </c>
      <c r="AQ14">
        <v>11.14375</v>
      </c>
      <c r="AR14" s="57">
        <v>10.96125</v>
      </c>
      <c r="AS14" s="57">
        <v>11.05625</v>
      </c>
      <c r="AT14" s="57">
        <v>10.47375</v>
      </c>
      <c r="AU14">
        <v>11.05875</v>
      </c>
      <c r="AV14">
        <v>10.69625</v>
      </c>
      <c r="AW14" s="57">
        <v>11.01125</v>
      </c>
      <c r="AX14" s="57">
        <v>10.85375</v>
      </c>
      <c r="AY14" s="57">
        <v>10.76375</v>
      </c>
      <c r="AZ14" s="57">
        <v>11.58125</v>
      </c>
      <c r="BA14" s="57">
        <v>11.32375</v>
      </c>
      <c r="BB14" s="57">
        <v>11.6634625</v>
      </c>
      <c r="BC14" s="57">
        <v>11.8884144375</v>
      </c>
      <c r="BD14" s="57">
        <v>11.5209144375</v>
      </c>
      <c r="BE14" s="57">
        <v>11.6159144375</v>
      </c>
      <c r="BF14" s="57">
        <v>11.874566616875</v>
      </c>
      <c r="BG14">
        <v>11.58625</v>
      </c>
      <c r="BH14" s="57">
        <v>11.73375</v>
      </c>
      <c r="BI14" s="57">
        <v>11.58875</v>
      </c>
      <c r="BJ14" s="57">
        <v>11.74375</v>
      </c>
    </row>
    <row r="15" ht="15.95" customHeight="1" spans="1:62">
      <c r="A15" s="49">
        <v>5.5</v>
      </c>
      <c r="B15" s="14">
        <v>-3.7825</v>
      </c>
      <c r="C15" s="14">
        <v>-3.535</v>
      </c>
      <c r="D15" s="14">
        <f t="shared" si="0"/>
        <v>-3.65875</v>
      </c>
      <c r="E15" s="14">
        <v>9.43</v>
      </c>
      <c r="F15" s="14">
        <v>9.64</v>
      </c>
      <c r="G15" s="14">
        <f t="shared" si="1"/>
        <v>0.210000000000004</v>
      </c>
      <c r="H15" s="14">
        <f t="shared" si="2"/>
        <v>13.08875</v>
      </c>
      <c r="I15" s="14">
        <f t="shared" si="3"/>
        <v>13.29875</v>
      </c>
      <c r="J15" s="57"/>
      <c r="K15" s="57"/>
      <c r="M15" s="57"/>
      <c r="N15" s="56"/>
      <c r="O15" s="56"/>
      <c r="P15" s="57">
        <v>0.133750000000002</v>
      </c>
      <c r="Q15" s="57">
        <v>5.06875</v>
      </c>
      <c r="R15" s="57">
        <v>4.82875</v>
      </c>
      <c r="S15" s="57">
        <v>5.4082</v>
      </c>
      <c r="T15" s="57">
        <v>5.20124999999999</v>
      </c>
      <c r="U15" s="57">
        <v>5.48875</v>
      </c>
      <c r="V15" s="57">
        <v>5.71625</v>
      </c>
      <c r="W15" s="57">
        <v>6.01375</v>
      </c>
      <c r="X15" s="57">
        <v>9.97125</v>
      </c>
      <c r="Y15" s="57">
        <v>9.50624999999999</v>
      </c>
      <c r="Z15" s="57">
        <v>10.13625</v>
      </c>
      <c r="AA15" s="57">
        <v>9.93875</v>
      </c>
      <c r="AB15" s="57">
        <v>9.93875</v>
      </c>
      <c r="AC15" s="57">
        <v>12.38125</v>
      </c>
      <c r="AD15" s="57">
        <v>12.59375</v>
      </c>
      <c r="AE15" s="57">
        <v>12.36625</v>
      </c>
      <c r="AF15" s="57">
        <v>12.42625</v>
      </c>
      <c r="AG15" s="57">
        <v>12.57125</v>
      </c>
      <c r="AH15" s="57">
        <v>12.49375</v>
      </c>
      <c r="AI15" s="57">
        <v>12.42625</v>
      </c>
      <c r="AJ15">
        <v>12.61375</v>
      </c>
      <c r="AK15" s="57">
        <v>12.20875</v>
      </c>
      <c r="AL15" s="57">
        <v>12.54625</v>
      </c>
      <c r="AM15">
        <v>12.40125</v>
      </c>
      <c r="AN15" s="57">
        <v>12.81625</v>
      </c>
      <c r="AO15" s="57">
        <v>12.50125</v>
      </c>
      <c r="AP15">
        <v>12.54125</v>
      </c>
      <c r="AQ15">
        <v>12.39875</v>
      </c>
      <c r="AR15" s="57">
        <v>12.24375</v>
      </c>
      <c r="AS15" s="57">
        <v>12.35125</v>
      </c>
      <c r="AT15" s="57">
        <v>11.76375</v>
      </c>
      <c r="AU15">
        <v>12.37375</v>
      </c>
      <c r="AV15">
        <v>11.99625</v>
      </c>
      <c r="AW15" s="57">
        <v>12.30375</v>
      </c>
      <c r="AX15" s="57">
        <v>12.09875</v>
      </c>
      <c r="AY15" s="57">
        <v>12.02875</v>
      </c>
      <c r="AZ15" s="57">
        <v>12.84125</v>
      </c>
      <c r="BA15" s="57">
        <v>12.69125</v>
      </c>
      <c r="BB15" s="57">
        <v>13.0719875</v>
      </c>
      <c r="BC15" s="57">
        <v>13.3180673125</v>
      </c>
      <c r="BD15" s="57">
        <v>12.8855673125</v>
      </c>
      <c r="BE15" s="57">
        <v>12.9630673125</v>
      </c>
      <c r="BF15" s="57">
        <v>13.235499330625</v>
      </c>
      <c r="BG15">
        <v>12.95375</v>
      </c>
      <c r="BH15" s="57">
        <v>13.09125</v>
      </c>
      <c r="BI15" s="57">
        <v>12.93125</v>
      </c>
      <c r="BJ15" s="57">
        <v>13.08875</v>
      </c>
    </row>
    <row r="16" ht="15.95" customHeight="1" spans="1:62">
      <c r="A16" s="49">
        <v>6</v>
      </c>
      <c r="B16" s="14">
        <v>-0.237500000000001</v>
      </c>
      <c r="C16" s="14">
        <v>0.0249999999999968</v>
      </c>
      <c r="D16" s="14">
        <f t="shared" si="0"/>
        <v>-0.106250000000002</v>
      </c>
      <c r="E16" s="14">
        <v>14.325</v>
      </c>
      <c r="F16" s="14">
        <v>14.57</v>
      </c>
      <c r="G16" s="14">
        <f t="shared" si="1"/>
        <v>0.245000000000005</v>
      </c>
      <c r="H16" s="14">
        <f t="shared" si="2"/>
        <v>14.43125</v>
      </c>
      <c r="I16" s="14">
        <f t="shared" si="3"/>
        <v>14.67625</v>
      </c>
      <c r="J16" s="57"/>
      <c r="K16" s="57"/>
      <c r="M16" s="57"/>
      <c r="N16" s="56"/>
      <c r="O16" s="56"/>
      <c r="P16" s="57">
        <v>0.131250000000004</v>
      </c>
      <c r="Q16" s="57">
        <v>5.37125</v>
      </c>
      <c r="R16" s="57">
        <v>5.16375</v>
      </c>
      <c r="S16" s="57">
        <v>5.7834</v>
      </c>
      <c r="T16" s="57">
        <v>5.55874999999999</v>
      </c>
      <c r="U16" s="57">
        <v>5.87875</v>
      </c>
      <c r="V16" s="57">
        <v>6.14375</v>
      </c>
      <c r="W16" s="57">
        <v>6.47875</v>
      </c>
      <c r="X16" s="57">
        <v>10.79625</v>
      </c>
      <c r="Y16" s="57">
        <v>10.34625</v>
      </c>
      <c r="Z16" s="57">
        <v>11.01625</v>
      </c>
      <c r="AA16" s="57">
        <v>10.81625</v>
      </c>
      <c r="AB16" s="57">
        <v>10.81625</v>
      </c>
      <c r="AC16" s="57">
        <v>13.62125</v>
      </c>
      <c r="AD16" s="57">
        <v>13.87875</v>
      </c>
      <c r="AE16" s="57">
        <v>13.62375</v>
      </c>
      <c r="AF16" s="57">
        <v>13.72375</v>
      </c>
      <c r="AG16" s="57">
        <v>13.83125</v>
      </c>
      <c r="AH16" s="57">
        <v>13.75375</v>
      </c>
      <c r="AI16" s="57">
        <v>13.67125</v>
      </c>
      <c r="AJ16">
        <v>13.87625</v>
      </c>
      <c r="AK16" s="57">
        <v>13.44375</v>
      </c>
      <c r="AL16" s="57">
        <v>13.80375</v>
      </c>
      <c r="AM16">
        <v>13.65125</v>
      </c>
      <c r="AN16" s="57">
        <v>14.02125</v>
      </c>
      <c r="AO16" s="57">
        <v>13.79625</v>
      </c>
      <c r="AP16">
        <v>13.78625</v>
      </c>
      <c r="AQ16">
        <v>13.68375</v>
      </c>
      <c r="AR16" s="57">
        <v>13.52125</v>
      </c>
      <c r="AS16" s="57">
        <v>13.68875</v>
      </c>
      <c r="AT16" s="57">
        <v>13.08625</v>
      </c>
      <c r="AU16">
        <v>13.70125</v>
      </c>
      <c r="AV16">
        <v>13.33875</v>
      </c>
      <c r="AW16" s="57">
        <v>13.62375</v>
      </c>
      <c r="AX16" s="57">
        <v>13.36625</v>
      </c>
      <c r="AY16" s="57">
        <v>13.31375</v>
      </c>
      <c r="AZ16" s="57">
        <v>14.23875</v>
      </c>
      <c r="BA16" s="57">
        <v>14.01875</v>
      </c>
      <c r="BB16" s="57">
        <v>14.4393125</v>
      </c>
      <c r="BC16" s="57">
        <v>14.7059021875</v>
      </c>
      <c r="BD16" s="57">
        <v>14.2209021875</v>
      </c>
      <c r="BE16" s="57">
        <v>14.3109021875</v>
      </c>
      <c r="BF16" s="57">
        <v>14.600732184375</v>
      </c>
      <c r="BG16">
        <v>14.29125</v>
      </c>
      <c r="BH16" s="57">
        <v>14.45375</v>
      </c>
      <c r="BI16" s="57">
        <v>14.28625</v>
      </c>
      <c r="BJ16" s="57">
        <v>14.43125</v>
      </c>
    </row>
    <row r="17" ht="15.95" customHeight="1" spans="1:62">
      <c r="A17" s="49">
        <v>6.5</v>
      </c>
      <c r="B17" s="14">
        <v>4.11</v>
      </c>
      <c r="C17" s="14">
        <v>4.3975</v>
      </c>
      <c r="D17" s="14">
        <f t="shared" si="0"/>
        <v>4.25375</v>
      </c>
      <c r="E17" s="14">
        <v>19.9775</v>
      </c>
      <c r="F17" s="14">
        <v>20.215</v>
      </c>
      <c r="G17" s="14">
        <f t="shared" si="1"/>
        <v>0.237500000000004</v>
      </c>
      <c r="H17" s="14">
        <f t="shared" si="2"/>
        <v>15.72375</v>
      </c>
      <c r="I17" s="14">
        <f t="shared" si="3"/>
        <v>15.96125</v>
      </c>
      <c r="J17" s="57"/>
      <c r="K17" s="57"/>
      <c r="M17" s="57"/>
      <c r="N17" s="56"/>
      <c r="O17" s="56"/>
      <c r="P17" s="57">
        <v>0.131250000000001</v>
      </c>
      <c r="Q17" s="57">
        <v>5.58625</v>
      </c>
      <c r="R17" s="57">
        <v>5.42125</v>
      </c>
      <c r="S17" s="57">
        <v>6.0718</v>
      </c>
      <c r="T17" s="57">
        <v>5.84625</v>
      </c>
      <c r="U17" s="57">
        <v>6.18875</v>
      </c>
      <c r="V17" s="57">
        <v>6.49125</v>
      </c>
      <c r="W17" s="57">
        <v>6.84625</v>
      </c>
      <c r="X17" s="57">
        <v>11.52125</v>
      </c>
      <c r="Y17" s="57">
        <v>11.05125</v>
      </c>
      <c r="Z17" s="57">
        <v>11.75625</v>
      </c>
      <c r="AA17" s="57">
        <v>11.56875</v>
      </c>
      <c r="AB17" s="57">
        <v>11.56875</v>
      </c>
      <c r="AC17" s="57">
        <v>14.75375</v>
      </c>
      <c r="AD17" s="57">
        <v>15.11375</v>
      </c>
      <c r="AE17" s="57">
        <v>14.83125</v>
      </c>
      <c r="AF17" s="57">
        <v>14.95125</v>
      </c>
      <c r="AG17" s="57">
        <v>15.01875</v>
      </c>
      <c r="AH17" s="57">
        <v>14.95125</v>
      </c>
      <c r="AI17" s="57">
        <v>14.85625</v>
      </c>
      <c r="AJ17">
        <v>15.05875</v>
      </c>
      <c r="AK17" s="57">
        <v>14.60125</v>
      </c>
      <c r="AL17" s="57">
        <v>15.04875</v>
      </c>
      <c r="AM17">
        <v>14.85875</v>
      </c>
      <c r="AN17" s="57">
        <v>15.26125</v>
      </c>
      <c r="AO17" s="57">
        <v>15.03625</v>
      </c>
      <c r="AP17">
        <v>14.98125</v>
      </c>
      <c r="AQ17">
        <v>14.89875</v>
      </c>
      <c r="AR17" s="57">
        <v>14.73375</v>
      </c>
      <c r="AS17" s="57">
        <v>14.92625</v>
      </c>
      <c r="AT17" s="57">
        <v>14.32625</v>
      </c>
      <c r="AU17">
        <v>14.94375</v>
      </c>
      <c r="AV17">
        <v>14.54625</v>
      </c>
      <c r="AW17" s="57">
        <v>14.87375</v>
      </c>
      <c r="AX17" s="57">
        <v>14.54625</v>
      </c>
      <c r="AY17" s="57">
        <v>14.50375</v>
      </c>
      <c r="AZ17" s="57">
        <v>15.45625</v>
      </c>
      <c r="BA17" s="57">
        <v>15.22125</v>
      </c>
      <c r="BB17" s="57">
        <v>15.6778875</v>
      </c>
      <c r="BC17" s="57">
        <v>15.9630558125</v>
      </c>
      <c r="BD17" s="57">
        <v>15.4605558125</v>
      </c>
      <c r="BE17" s="57">
        <v>15.5355558125</v>
      </c>
      <c r="BF17" s="57">
        <v>15.841340475625</v>
      </c>
      <c r="BG17">
        <v>15.57625</v>
      </c>
      <c r="BH17" s="57">
        <v>15.76125</v>
      </c>
      <c r="BI17" s="57">
        <v>15.57125</v>
      </c>
      <c r="BJ17" s="57">
        <v>15.72375</v>
      </c>
    </row>
    <row r="18" ht="15.95" customHeight="1" spans="1:62">
      <c r="A18" s="49">
        <v>7</v>
      </c>
      <c r="B18" s="14">
        <v>6.86</v>
      </c>
      <c r="C18" s="14">
        <v>7.1225</v>
      </c>
      <c r="D18" s="14">
        <f t="shared" si="0"/>
        <v>6.99125</v>
      </c>
      <c r="E18" s="14">
        <v>23.71</v>
      </c>
      <c r="F18" s="14">
        <v>23.8975</v>
      </c>
      <c r="G18" s="14">
        <f t="shared" si="1"/>
        <v>0.187500000000004</v>
      </c>
      <c r="H18" s="14">
        <f t="shared" si="2"/>
        <v>16.71875</v>
      </c>
      <c r="I18" s="14">
        <f t="shared" si="3"/>
        <v>16.90625</v>
      </c>
      <c r="J18" s="57"/>
      <c r="K18" s="57"/>
      <c r="M18" s="57"/>
      <c r="N18" s="56"/>
      <c r="O18" s="56"/>
      <c r="P18" s="57">
        <v>0.161250000000001</v>
      </c>
      <c r="Q18" s="57">
        <v>5.70375</v>
      </c>
      <c r="R18" s="57">
        <v>5.66375</v>
      </c>
      <c r="S18" s="57">
        <v>6.3434</v>
      </c>
      <c r="T18" s="57">
        <v>5.95375</v>
      </c>
      <c r="U18" s="57">
        <v>6.27875</v>
      </c>
      <c r="V18" s="57">
        <v>6.60375</v>
      </c>
      <c r="W18" s="57">
        <v>6.93375</v>
      </c>
      <c r="X18" s="57">
        <v>11.92625</v>
      </c>
      <c r="Y18" s="57">
        <v>11.44125</v>
      </c>
      <c r="Z18" s="57">
        <v>12.15375</v>
      </c>
      <c r="AA18" s="57">
        <v>12.02625</v>
      </c>
      <c r="AB18" s="57">
        <v>12.02625</v>
      </c>
      <c r="AC18" s="57">
        <v>15.60125</v>
      </c>
      <c r="AD18" s="57">
        <v>16.09625</v>
      </c>
      <c r="AE18" s="57">
        <v>15.79125</v>
      </c>
      <c r="AF18" s="57">
        <v>15.92125</v>
      </c>
      <c r="AG18" s="57">
        <v>15.99375</v>
      </c>
      <c r="AH18" s="57">
        <v>15.88875</v>
      </c>
      <c r="AI18" s="57">
        <v>15.78875</v>
      </c>
      <c r="AJ18">
        <v>15.99375</v>
      </c>
      <c r="AK18" s="57">
        <v>15.52125</v>
      </c>
      <c r="AL18" s="57">
        <v>16.07875</v>
      </c>
      <c r="AM18">
        <v>15.80875</v>
      </c>
      <c r="AN18" s="57">
        <v>16.28875</v>
      </c>
      <c r="AO18" s="57">
        <v>16.03125</v>
      </c>
      <c r="AP18">
        <v>16.04875</v>
      </c>
      <c r="AQ18">
        <v>15.84375</v>
      </c>
      <c r="AR18" s="57">
        <v>15.68625</v>
      </c>
      <c r="AS18" s="57">
        <v>15.85375</v>
      </c>
      <c r="AT18" s="57">
        <v>15.22125</v>
      </c>
      <c r="AU18">
        <v>15.90625</v>
      </c>
      <c r="AV18">
        <v>15.44375</v>
      </c>
      <c r="AW18" s="57">
        <v>15.77875</v>
      </c>
      <c r="AX18" s="57">
        <v>15.37875</v>
      </c>
      <c r="AY18" s="57">
        <v>15.30375</v>
      </c>
      <c r="AZ18" s="57">
        <v>15.91875</v>
      </c>
      <c r="BA18" s="57">
        <v>16.09375</v>
      </c>
      <c r="BB18" s="57">
        <v>16.5765625</v>
      </c>
      <c r="BC18" s="57">
        <v>16.8752109375</v>
      </c>
      <c r="BD18" s="57">
        <v>16.3302109375</v>
      </c>
      <c r="BE18" s="57">
        <v>16.4577109375</v>
      </c>
      <c r="BF18" s="57">
        <v>16.754474921875</v>
      </c>
      <c r="BG18">
        <v>16.53375</v>
      </c>
      <c r="BH18" s="57">
        <v>16.69875</v>
      </c>
      <c r="BI18" s="57">
        <v>16.55625</v>
      </c>
      <c r="BJ18" s="57">
        <v>16.71875</v>
      </c>
    </row>
    <row r="19" ht="15.95" customHeight="1" spans="1:62">
      <c r="A19" s="49">
        <v>7.5</v>
      </c>
      <c r="B19" s="14">
        <v>6.87</v>
      </c>
      <c r="C19" s="14">
        <v>7.115</v>
      </c>
      <c r="D19" s="14">
        <f t="shared" si="0"/>
        <v>6.9925</v>
      </c>
      <c r="E19" s="14">
        <v>24.73</v>
      </c>
      <c r="F19" s="14">
        <v>24.935</v>
      </c>
      <c r="G19" s="14">
        <f t="shared" si="1"/>
        <v>0.205000000000005</v>
      </c>
      <c r="H19" s="14">
        <f t="shared" si="2"/>
        <v>17.7375</v>
      </c>
      <c r="I19" s="14">
        <f t="shared" si="3"/>
        <v>17.9425</v>
      </c>
      <c r="J19" s="57"/>
      <c r="K19" s="57"/>
      <c r="M19" s="57"/>
      <c r="N19" s="56"/>
      <c r="O19" s="56"/>
      <c r="P19" s="57">
        <v>0.147500000000002</v>
      </c>
      <c r="Q19" s="57">
        <v>5.7825</v>
      </c>
      <c r="R19" s="57">
        <v>5.8175</v>
      </c>
      <c r="S19" s="57">
        <v>6.5156</v>
      </c>
      <c r="T19" s="57">
        <v>6.0075</v>
      </c>
      <c r="U19" s="57">
        <v>6.3625</v>
      </c>
      <c r="V19" s="57">
        <v>6.695</v>
      </c>
      <c r="W19" s="57">
        <v>6.9875</v>
      </c>
      <c r="X19" s="57">
        <v>12.3175</v>
      </c>
      <c r="Y19" s="57">
        <v>11.8175</v>
      </c>
      <c r="Z19" s="57">
        <v>12.5425</v>
      </c>
      <c r="AA19" s="57">
        <v>12.4425</v>
      </c>
      <c r="AB19" s="57">
        <v>12.4425</v>
      </c>
      <c r="AC19" s="57">
        <v>16.47</v>
      </c>
      <c r="AD19" s="57">
        <v>17.095</v>
      </c>
      <c r="AE19" s="57">
        <v>16.78</v>
      </c>
      <c r="AF19" s="57">
        <v>16.89</v>
      </c>
      <c r="AG19" s="57">
        <v>16.9575</v>
      </c>
      <c r="AH19" s="57">
        <v>16.835</v>
      </c>
      <c r="AI19" s="57">
        <v>16.71</v>
      </c>
      <c r="AJ19">
        <v>16.9725</v>
      </c>
      <c r="AK19" s="57">
        <v>16.5175</v>
      </c>
      <c r="AL19" s="57">
        <v>17.095</v>
      </c>
      <c r="AM19">
        <v>16.845</v>
      </c>
      <c r="AN19" s="57">
        <v>17.285</v>
      </c>
      <c r="AO19" s="57">
        <v>17.0525</v>
      </c>
      <c r="AP19">
        <v>17.0525</v>
      </c>
      <c r="AQ19">
        <v>16.82</v>
      </c>
      <c r="AR19" s="57">
        <v>16.6375</v>
      </c>
      <c r="AS19" s="57">
        <v>16.8025</v>
      </c>
      <c r="AT19" s="57">
        <v>16.145</v>
      </c>
      <c r="AU19">
        <v>16.8375</v>
      </c>
      <c r="AV19">
        <v>16.37</v>
      </c>
      <c r="AW19" s="57">
        <v>16.71</v>
      </c>
      <c r="AX19" s="57">
        <v>16.2775</v>
      </c>
      <c r="AY19" s="57">
        <v>16.1975</v>
      </c>
      <c r="AZ19" s="57">
        <v>16.9</v>
      </c>
      <c r="BA19" s="57">
        <v>17.0025</v>
      </c>
      <c r="BB19" s="57">
        <v>17.512575</v>
      </c>
      <c r="BC19" s="57">
        <v>17.825263625</v>
      </c>
      <c r="BD19" s="57">
        <v>17.297763625</v>
      </c>
      <c r="BE19" s="57">
        <v>17.427763625</v>
      </c>
      <c r="BF19" s="57">
        <v>17.69432799125</v>
      </c>
      <c r="BG19">
        <v>17.5225</v>
      </c>
      <c r="BH19" s="57">
        <v>17.6725</v>
      </c>
      <c r="BI19" s="57">
        <v>17.565</v>
      </c>
      <c r="BJ19" s="57">
        <v>17.7375</v>
      </c>
    </row>
    <row r="20" ht="15.95" customHeight="1" spans="1:62">
      <c r="A20" s="49">
        <v>8</v>
      </c>
      <c r="B20" s="14">
        <v>3.625</v>
      </c>
      <c r="C20" s="14">
        <v>3.855</v>
      </c>
      <c r="D20" s="14">
        <f t="shared" si="0"/>
        <v>3.74</v>
      </c>
      <c r="E20" s="14">
        <v>22.385</v>
      </c>
      <c r="F20" s="14">
        <v>22.57</v>
      </c>
      <c r="G20" s="14">
        <f t="shared" si="1"/>
        <v>0.185000000000006</v>
      </c>
      <c r="H20" s="14">
        <f t="shared" si="2"/>
        <v>18.645</v>
      </c>
      <c r="I20" s="14">
        <f t="shared" si="3"/>
        <v>18.83</v>
      </c>
      <c r="J20" s="57"/>
      <c r="K20" s="57"/>
      <c r="M20" s="57"/>
      <c r="N20" s="56"/>
      <c r="O20" s="56"/>
      <c r="P20" s="57">
        <v>0.200000000000001</v>
      </c>
      <c r="Q20" s="57">
        <v>5.7475</v>
      </c>
      <c r="R20" s="57">
        <v>5.8825</v>
      </c>
      <c r="S20" s="57">
        <v>6.5884</v>
      </c>
      <c r="T20" s="57">
        <v>5.95749999999999</v>
      </c>
      <c r="U20" s="57">
        <v>6.3125</v>
      </c>
      <c r="V20" s="57">
        <v>6.6475</v>
      </c>
      <c r="W20" s="57">
        <v>6.9075</v>
      </c>
      <c r="X20" s="57">
        <v>12.4625</v>
      </c>
      <c r="Y20" s="57">
        <v>11.9375</v>
      </c>
      <c r="Z20" s="57">
        <v>12.6725</v>
      </c>
      <c r="AA20" s="57">
        <v>12.64</v>
      </c>
      <c r="AB20" s="57">
        <v>12.64</v>
      </c>
      <c r="AC20" s="57">
        <v>17.15</v>
      </c>
      <c r="AD20" s="57">
        <v>17.805</v>
      </c>
      <c r="AE20" s="57">
        <v>17.61</v>
      </c>
      <c r="AF20" s="57">
        <v>17.74</v>
      </c>
      <c r="AG20" s="57">
        <v>17.805</v>
      </c>
      <c r="AH20" s="57">
        <v>17.6025</v>
      </c>
      <c r="AI20" s="57">
        <v>17.4825</v>
      </c>
      <c r="AJ20">
        <v>17.8275</v>
      </c>
      <c r="AK20" s="57">
        <v>17.355</v>
      </c>
      <c r="AL20" s="57">
        <v>17.99</v>
      </c>
      <c r="AM20">
        <v>17.755</v>
      </c>
      <c r="AN20" s="57">
        <v>18.2375</v>
      </c>
      <c r="AO20" s="57">
        <v>17.9975</v>
      </c>
      <c r="AP20">
        <v>17.9525</v>
      </c>
      <c r="AQ20">
        <v>17.6325</v>
      </c>
      <c r="AR20" s="57">
        <v>17.4875</v>
      </c>
      <c r="AS20" s="57">
        <v>17.62</v>
      </c>
      <c r="AT20" s="57">
        <v>16.915</v>
      </c>
      <c r="AU20">
        <v>17.6075</v>
      </c>
      <c r="AV20">
        <v>17.1325</v>
      </c>
      <c r="AW20" s="57">
        <v>17.4775</v>
      </c>
      <c r="AX20" s="57">
        <v>16.9875</v>
      </c>
      <c r="AY20" s="57">
        <v>16.88</v>
      </c>
      <c r="AZ20" s="57">
        <v>17.625</v>
      </c>
      <c r="BA20" s="57">
        <v>17.75</v>
      </c>
      <c r="BB20" s="57">
        <v>18.2825</v>
      </c>
      <c r="BC20" s="57">
        <v>18.6067375</v>
      </c>
      <c r="BD20" s="57">
        <v>18.1367375</v>
      </c>
      <c r="BE20" s="57">
        <v>18.3192375</v>
      </c>
      <c r="BF20" s="57">
        <v>18.556737875</v>
      </c>
      <c r="BG20">
        <v>18.3475</v>
      </c>
      <c r="BH20" s="57">
        <v>18.5325</v>
      </c>
      <c r="BI20" s="57">
        <v>18.47</v>
      </c>
      <c r="BJ20" s="57">
        <v>18.645</v>
      </c>
    </row>
    <row r="21" ht="15.95" customHeight="1" spans="1:62">
      <c r="A21" s="49">
        <v>8.5</v>
      </c>
      <c r="B21" s="14">
        <v>-1.5925</v>
      </c>
      <c r="C21" s="14">
        <v>-1.3525</v>
      </c>
      <c r="D21" s="14">
        <f t="shared" si="0"/>
        <v>-1.4725</v>
      </c>
      <c r="E21" s="14">
        <v>18.445</v>
      </c>
      <c r="F21" s="14">
        <v>18.6225</v>
      </c>
      <c r="G21" s="14">
        <f t="shared" si="1"/>
        <v>0.177500000000009</v>
      </c>
      <c r="H21" s="14">
        <f t="shared" si="2"/>
        <v>19.9175</v>
      </c>
      <c r="I21" s="14">
        <f t="shared" si="3"/>
        <v>20.095</v>
      </c>
      <c r="J21" s="57"/>
      <c r="K21" s="57"/>
      <c r="M21" s="57"/>
      <c r="N21" s="56"/>
      <c r="O21" s="56"/>
      <c r="P21" s="57">
        <v>0.200000000000001</v>
      </c>
      <c r="Q21" s="57">
        <v>5.7925</v>
      </c>
      <c r="R21" s="57">
        <v>5.97</v>
      </c>
      <c r="S21" s="57">
        <v>6.71</v>
      </c>
      <c r="T21" s="57">
        <v>6.03999999999999</v>
      </c>
      <c r="U21" s="57">
        <v>6.3925</v>
      </c>
      <c r="V21" s="57">
        <v>6.745</v>
      </c>
      <c r="W21" s="57">
        <v>7.0325</v>
      </c>
      <c r="X21" s="57">
        <v>12.77</v>
      </c>
      <c r="Y21" s="57">
        <v>12.26</v>
      </c>
      <c r="Z21" s="57">
        <v>13.015</v>
      </c>
      <c r="AA21" s="57">
        <v>12.9975</v>
      </c>
      <c r="AB21" s="57">
        <v>12.9975</v>
      </c>
      <c r="AC21" s="57">
        <v>17.97</v>
      </c>
      <c r="AD21" s="57">
        <v>18.835</v>
      </c>
      <c r="AE21" s="57">
        <v>18.64</v>
      </c>
      <c r="AF21" s="57">
        <v>18.79</v>
      </c>
      <c r="AG21" s="57">
        <v>18.8575</v>
      </c>
      <c r="AH21" s="57">
        <v>18.6325</v>
      </c>
      <c r="AI21" s="57">
        <v>18.5025</v>
      </c>
      <c r="AJ21">
        <v>18.8925</v>
      </c>
      <c r="AK21" s="57">
        <v>18.4225</v>
      </c>
      <c r="AL21" s="57">
        <v>19.1075</v>
      </c>
      <c r="AM21">
        <v>18.8625</v>
      </c>
      <c r="AN21" s="57">
        <v>19.3725</v>
      </c>
      <c r="AO21" s="57">
        <v>19.1375</v>
      </c>
      <c r="AP21">
        <v>19.1</v>
      </c>
      <c r="AQ21">
        <v>18.7625</v>
      </c>
      <c r="AR21" s="57">
        <v>18.615</v>
      </c>
      <c r="AS21" s="57">
        <v>18.7425</v>
      </c>
      <c r="AT21" s="57">
        <v>18.0225</v>
      </c>
      <c r="AU21">
        <v>18.7175</v>
      </c>
      <c r="AV21">
        <v>18.2375</v>
      </c>
      <c r="AW21" s="57">
        <v>18.6125</v>
      </c>
      <c r="AX21" s="57">
        <v>18.085</v>
      </c>
      <c r="AY21" s="57">
        <v>17.995</v>
      </c>
      <c r="AZ21" s="57">
        <v>18.7925</v>
      </c>
      <c r="BA21" s="57">
        <v>18.895</v>
      </c>
      <c r="BB21" s="57">
        <v>19.46185</v>
      </c>
      <c r="BC21" s="57">
        <v>19.80377775</v>
      </c>
      <c r="BD21" s="57">
        <v>19.38127775</v>
      </c>
      <c r="BE21" s="57">
        <v>19.57627775</v>
      </c>
      <c r="BF21" s="57">
        <v>19.7962588675</v>
      </c>
      <c r="BG21">
        <v>19.63</v>
      </c>
      <c r="BH21" s="57">
        <v>19.7825</v>
      </c>
      <c r="BI21" s="57">
        <v>19.75</v>
      </c>
      <c r="BJ21" s="57">
        <v>19.9175</v>
      </c>
    </row>
    <row r="22" ht="15.95" customHeight="1" spans="1:62">
      <c r="A22" s="49">
        <v>9</v>
      </c>
      <c r="B22" s="14">
        <v>-6.9275</v>
      </c>
      <c r="C22" s="14">
        <v>-6.6725</v>
      </c>
      <c r="D22" s="14">
        <f t="shared" si="0"/>
        <v>-6.8</v>
      </c>
      <c r="E22" s="14">
        <v>14.405</v>
      </c>
      <c r="F22" s="14">
        <v>14.6075</v>
      </c>
      <c r="G22" s="14">
        <f t="shared" si="1"/>
        <v>0.202500000000009</v>
      </c>
      <c r="H22" s="14">
        <f t="shared" si="2"/>
        <v>21.205</v>
      </c>
      <c r="I22" s="14">
        <f t="shared" si="3"/>
        <v>21.4075</v>
      </c>
      <c r="J22" s="57"/>
      <c r="K22" s="57"/>
      <c r="M22" s="57"/>
      <c r="N22" s="56"/>
      <c r="O22" s="56"/>
      <c r="P22" s="57">
        <v>0.227500000000001</v>
      </c>
      <c r="Q22" s="57">
        <v>5.7875</v>
      </c>
      <c r="R22" s="57">
        <v>6.0125</v>
      </c>
      <c r="S22" s="57">
        <v>6.7625</v>
      </c>
      <c r="T22" s="57">
        <v>6.10999999999999</v>
      </c>
      <c r="U22" s="57">
        <v>6.4675</v>
      </c>
      <c r="V22" s="57">
        <v>6.84</v>
      </c>
      <c r="W22" s="57">
        <v>7.1475</v>
      </c>
      <c r="X22" s="57">
        <v>13.025</v>
      </c>
      <c r="Y22" s="57">
        <v>12.525</v>
      </c>
      <c r="Z22" s="57">
        <v>13.3125</v>
      </c>
      <c r="AA22" s="57">
        <v>13.31</v>
      </c>
      <c r="AB22" s="57">
        <v>13.31</v>
      </c>
      <c r="AC22" s="57">
        <v>18.7975</v>
      </c>
      <c r="AD22" s="57">
        <v>19.845</v>
      </c>
      <c r="AE22" s="57">
        <v>19.665</v>
      </c>
      <c r="AF22" s="57">
        <v>19.815</v>
      </c>
      <c r="AG22" s="57">
        <v>19.9025</v>
      </c>
      <c r="AH22" s="57">
        <v>19.67</v>
      </c>
      <c r="AI22" s="57">
        <v>19.5575</v>
      </c>
      <c r="AJ22">
        <v>19.955</v>
      </c>
      <c r="AK22" s="57">
        <v>19.5</v>
      </c>
      <c r="AL22" s="57">
        <v>20.2075</v>
      </c>
      <c r="AM22">
        <v>19.9775</v>
      </c>
      <c r="AN22" s="57">
        <v>20.535</v>
      </c>
      <c r="AO22" s="57">
        <v>20.305</v>
      </c>
      <c r="AP22">
        <v>20.2425</v>
      </c>
      <c r="AQ22">
        <v>19.91</v>
      </c>
      <c r="AR22" s="57">
        <v>19.7425</v>
      </c>
      <c r="AS22" s="57">
        <v>19.9</v>
      </c>
      <c r="AT22" s="57">
        <v>19.16</v>
      </c>
      <c r="AU22">
        <v>19.835</v>
      </c>
      <c r="AV22">
        <v>19.3475</v>
      </c>
      <c r="AW22" s="57">
        <v>19.7525</v>
      </c>
      <c r="AX22" s="57">
        <v>19.22</v>
      </c>
      <c r="AY22" s="57">
        <v>19.11</v>
      </c>
      <c r="AZ22" s="57">
        <v>19.8975</v>
      </c>
      <c r="BA22" s="57">
        <v>20.035</v>
      </c>
      <c r="BB22" s="57">
        <v>20.63605</v>
      </c>
      <c r="BC22" s="57">
        <v>20.99559075</v>
      </c>
      <c r="BD22" s="57">
        <v>20.62309075</v>
      </c>
      <c r="BE22" s="57">
        <v>20.82809075</v>
      </c>
      <c r="BF22" s="57">
        <v>21.0525798775</v>
      </c>
      <c r="BG22">
        <v>20.9325</v>
      </c>
      <c r="BH22" s="57">
        <v>21.0525</v>
      </c>
      <c r="BI22" s="57">
        <v>21.08</v>
      </c>
      <c r="BJ22" s="57">
        <v>21.205</v>
      </c>
    </row>
    <row r="23" ht="15.95" customHeight="1" spans="1:62">
      <c r="A23" s="49">
        <v>9.5</v>
      </c>
      <c r="B23" s="14">
        <v>-12.1625</v>
      </c>
      <c r="C23" s="14">
        <v>-11.895</v>
      </c>
      <c r="D23" s="14">
        <f t="shared" si="0"/>
        <v>-12.02875</v>
      </c>
      <c r="E23" s="14">
        <v>10.535</v>
      </c>
      <c r="F23" s="14">
        <v>10.7525</v>
      </c>
      <c r="G23" s="14">
        <f t="shared" si="1"/>
        <v>0.217500000000008</v>
      </c>
      <c r="H23" s="14">
        <f t="shared" si="2"/>
        <v>22.56375</v>
      </c>
      <c r="I23" s="14">
        <f t="shared" si="3"/>
        <v>22.78125</v>
      </c>
      <c r="J23" s="57"/>
      <c r="K23" s="57"/>
      <c r="M23" s="57"/>
      <c r="N23" s="56"/>
      <c r="O23" s="56"/>
      <c r="P23" s="57">
        <v>0.236250000000002</v>
      </c>
      <c r="Q23" s="57">
        <v>5.77375</v>
      </c>
      <c r="R23" s="57">
        <v>6.02125</v>
      </c>
      <c r="S23" s="57">
        <v>6.7438</v>
      </c>
      <c r="T23" s="57">
        <v>6.13874999999999</v>
      </c>
      <c r="U23" s="57">
        <v>6.51625</v>
      </c>
      <c r="V23" s="57">
        <v>6.91375</v>
      </c>
      <c r="W23" s="57">
        <v>7.25125</v>
      </c>
      <c r="X23" s="57">
        <v>13.26625</v>
      </c>
      <c r="Y23" s="57">
        <v>12.76875</v>
      </c>
      <c r="Z23" s="57">
        <v>13.61125</v>
      </c>
      <c r="AA23" s="57">
        <v>13.61125</v>
      </c>
      <c r="AB23" s="57">
        <v>13.61125</v>
      </c>
      <c r="AC23" s="57">
        <v>19.62125</v>
      </c>
      <c r="AD23" s="57">
        <v>20.85125</v>
      </c>
      <c r="AE23" s="57">
        <v>20.66625</v>
      </c>
      <c r="AF23" s="57">
        <v>20.88625</v>
      </c>
      <c r="AG23" s="57">
        <v>20.97125</v>
      </c>
      <c r="AH23" s="57">
        <v>20.80375</v>
      </c>
      <c r="AI23" s="57">
        <v>20.61375</v>
      </c>
      <c r="AJ23">
        <v>21.02125</v>
      </c>
      <c r="AK23" s="57">
        <v>20.58125</v>
      </c>
      <c r="AL23" s="57">
        <v>21.32875</v>
      </c>
      <c r="AM23">
        <v>21.16375</v>
      </c>
      <c r="AN23" s="57">
        <v>21.71625</v>
      </c>
      <c r="AO23" s="57">
        <v>21.48375</v>
      </c>
      <c r="AP23">
        <v>21.41125</v>
      </c>
      <c r="AQ23">
        <v>21.08625</v>
      </c>
      <c r="AR23" s="57">
        <v>20.93375</v>
      </c>
      <c r="AS23" s="57">
        <v>21.10875</v>
      </c>
      <c r="AT23" s="57">
        <v>20.38125</v>
      </c>
      <c r="AU23">
        <v>20.98125</v>
      </c>
      <c r="AV23">
        <v>20.51875</v>
      </c>
      <c r="AW23" s="57">
        <v>20.94375</v>
      </c>
      <c r="AX23" s="57">
        <v>20.42375</v>
      </c>
      <c r="AY23" s="57">
        <v>20.31625</v>
      </c>
      <c r="AZ23" s="57">
        <v>21.09875</v>
      </c>
      <c r="BA23" s="57">
        <v>21.24625</v>
      </c>
      <c r="BB23" s="57">
        <v>21.8836375</v>
      </c>
      <c r="BC23" s="57">
        <v>22.2618920625</v>
      </c>
      <c r="BD23" s="57">
        <v>21.8593920625</v>
      </c>
      <c r="BE23" s="57">
        <v>22.0168920625</v>
      </c>
      <c r="BF23" s="57">
        <v>22.261269388125</v>
      </c>
      <c r="BG23">
        <v>22.31375</v>
      </c>
      <c r="BH23" s="57">
        <v>22.42625</v>
      </c>
      <c r="BI23" s="57">
        <v>22.43125</v>
      </c>
      <c r="BJ23" s="57">
        <v>22.56375</v>
      </c>
    </row>
    <row r="24" ht="15.95" customHeight="1" spans="1:62">
      <c r="A24" s="49">
        <v>10</v>
      </c>
      <c r="B24" s="14">
        <v>-17.19</v>
      </c>
      <c r="C24" s="14">
        <v>-16.9275</v>
      </c>
      <c r="D24" s="14">
        <f t="shared" si="0"/>
        <v>-17.05875</v>
      </c>
      <c r="E24" s="14">
        <v>6.725</v>
      </c>
      <c r="F24" s="14">
        <v>6.99750000000001</v>
      </c>
      <c r="G24" s="14">
        <f t="shared" si="1"/>
        <v>0.272500000000009</v>
      </c>
      <c r="H24" s="14">
        <f t="shared" si="2"/>
        <v>23.78375</v>
      </c>
      <c r="I24" s="14">
        <f t="shared" si="3"/>
        <v>24.05625</v>
      </c>
      <c r="J24" s="57"/>
      <c r="K24" s="57"/>
      <c r="M24" s="57"/>
      <c r="N24" s="56"/>
      <c r="O24" s="56"/>
      <c r="P24" s="57">
        <v>0.231250000000003</v>
      </c>
      <c r="Q24" s="57">
        <v>5.68125</v>
      </c>
      <c r="R24" s="57">
        <v>5.95375</v>
      </c>
      <c r="S24" s="57">
        <v>6.6682</v>
      </c>
      <c r="T24" s="57">
        <v>6.05875</v>
      </c>
      <c r="U24" s="57">
        <v>6.45125</v>
      </c>
      <c r="V24" s="57">
        <v>6.86875</v>
      </c>
      <c r="W24" s="57">
        <v>7.23875</v>
      </c>
      <c r="X24" s="57">
        <v>13.34375</v>
      </c>
      <c r="Y24" s="57">
        <v>12.84625</v>
      </c>
      <c r="Z24" s="57">
        <v>13.75625</v>
      </c>
      <c r="AA24" s="57">
        <v>13.75875</v>
      </c>
      <c r="AB24" s="57">
        <v>13.75875</v>
      </c>
      <c r="AC24" s="57">
        <v>20.29375</v>
      </c>
      <c r="AD24" s="57">
        <v>21.73375</v>
      </c>
      <c r="AE24" s="57">
        <v>21.56875</v>
      </c>
      <c r="AF24" s="57">
        <v>21.79875</v>
      </c>
      <c r="AG24" s="57">
        <v>21.90875</v>
      </c>
      <c r="AH24" s="57">
        <v>21.74125</v>
      </c>
      <c r="AI24" s="57">
        <v>21.57125</v>
      </c>
      <c r="AJ24">
        <v>21.98625</v>
      </c>
      <c r="AK24" s="57">
        <v>21.59625</v>
      </c>
      <c r="AL24" s="57">
        <v>22.36375</v>
      </c>
      <c r="AM24">
        <v>22.20625</v>
      </c>
      <c r="AN24" s="57">
        <v>22.81375</v>
      </c>
      <c r="AO24" s="57">
        <v>22.58875</v>
      </c>
      <c r="AP24">
        <v>22.49375</v>
      </c>
      <c r="AQ24">
        <v>22.17625</v>
      </c>
      <c r="AR24" s="57">
        <v>22.02625</v>
      </c>
      <c r="AS24" s="57">
        <v>22.20125</v>
      </c>
      <c r="AT24" s="57">
        <v>21.43625</v>
      </c>
      <c r="AU24">
        <v>22.00125</v>
      </c>
      <c r="AV24">
        <v>21.56125</v>
      </c>
      <c r="AW24" s="57">
        <v>22.00375</v>
      </c>
      <c r="AX24" s="57">
        <v>21.48875</v>
      </c>
      <c r="AY24" s="57">
        <v>21.41125</v>
      </c>
      <c r="AZ24" s="57">
        <v>22.19375</v>
      </c>
      <c r="BA24" s="57">
        <v>22.31375</v>
      </c>
      <c r="BB24" s="57">
        <v>22.9831625</v>
      </c>
      <c r="BC24" s="57">
        <v>23.3779099375</v>
      </c>
      <c r="BD24" s="57">
        <v>23.0354099375</v>
      </c>
      <c r="BE24" s="57">
        <v>23.1529099375</v>
      </c>
      <c r="BF24" s="57">
        <v>23.393503151875</v>
      </c>
      <c r="BG24">
        <v>23.56625</v>
      </c>
      <c r="BH24" s="57">
        <v>23.63875</v>
      </c>
      <c r="BI24" s="57">
        <v>23.68125</v>
      </c>
      <c r="BJ24" s="57">
        <v>23.78375</v>
      </c>
    </row>
    <row r="25" ht="15.95" customHeight="1" spans="1:62">
      <c r="A25" s="49">
        <v>10.5</v>
      </c>
      <c r="B25" s="14">
        <v>-21.67</v>
      </c>
      <c r="C25" s="14">
        <v>-21.3925</v>
      </c>
      <c r="D25" s="14">
        <f t="shared" si="0"/>
        <v>-21.53125</v>
      </c>
      <c r="E25" s="14">
        <v>3.62</v>
      </c>
      <c r="F25" s="14">
        <v>3.88000000000001</v>
      </c>
      <c r="G25" s="14">
        <f t="shared" si="1"/>
        <v>0.260000000000008</v>
      </c>
      <c r="H25" s="14">
        <f t="shared" si="2"/>
        <v>25.15125</v>
      </c>
      <c r="I25" s="14">
        <f t="shared" si="3"/>
        <v>25.41125</v>
      </c>
      <c r="J25" s="57"/>
      <c r="K25" s="57"/>
      <c r="M25" s="57"/>
      <c r="N25" s="56"/>
      <c r="O25" s="56"/>
      <c r="P25" s="57">
        <v>0.208750000000006</v>
      </c>
      <c r="Q25" s="57">
        <v>5.59875</v>
      </c>
      <c r="R25" s="57">
        <v>5.87875</v>
      </c>
      <c r="S25" s="57">
        <v>6.5842</v>
      </c>
      <c r="T25" s="57">
        <v>6.03125</v>
      </c>
      <c r="U25" s="57">
        <v>6.45125</v>
      </c>
      <c r="V25" s="57">
        <v>6.88125</v>
      </c>
      <c r="W25" s="57">
        <v>7.28125</v>
      </c>
      <c r="X25" s="57">
        <v>13.46125</v>
      </c>
      <c r="Y25" s="57">
        <v>12.99875</v>
      </c>
      <c r="Z25" s="57">
        <v>13.94375</v>
      </c>
      <c r="AA25" s="57">
        <v>13.94125</v>
      </c>
      <c r="AB25" s="57">
        <v>13.94125</v>
      </c>
      <c r="AC25" s="57">
        <v>20.92875</v>
      </c>
      <c r="AD25" s="57">
        <v>22.60125</v>
      </c>
      <c r="AE25" s="57">
        <v>22.47375</v>
      </c>
      <c r="AF25" s="57">
        <v>22.71375</v>
      </c>
      <c r="AG25" s="57">
        <v>22.86125</v>
      </c>
      <c r="AH25" s="57">
        <v>22.71125</v>
      </c>
      <c r="AI25" s="57">
        <v>22.54125</v>
      </c>
      <c r="AJ25">
        <v>22.98375</v>
      </c>
      <c r="AK25" s="57">
        <v>22.64125</v>
      </c>
      <c r="AL25" s="57">
        <v>23.45625</v>
      </c>
      <c r="AM25">
        <v>23.24375</v>
      </c>
      <c r="AN25" s="57">
        <v>23.91375</v>
      </c>
      <c r="AO25" s="57">
        <v>23.71625</v>
      </c>
      <c r="AP25">
        <v>23.61625</v>
      </c>
      <c r="AQ25">
        <v>23.29375</v>
      </c>
      <c r="AR25" s="57">
        <v>23.17625</v>
      </c>
      <c r="AS25" s="57">
        <v>23.40125</v>
      </c>
      <c r="AT25" s="57">
        <v>22.62125</v>
      </c>
      <c r="AU25">
        <v>23.08875</v>
      </c>
      <c r="AV25">
        <v>22.70875</v>
      </c>
      <c r="AW25" s="57">
        <v>23.17625</v>
      </c>
      <c r="AX25" s="57">
        <v>22.70625</v>
      </c>
      <c r="AY25" s="57">
        <v>22.64375</v>
      </c>
      <c r="AZ25" s="57">
        <v>23.40625</v>
      </c>
      <c r="BA25" s="57">
        <v>23.53375</v>
      </c>
      <c r="BB25" s="57">
        <v>24.2397625</v>
      </c>
      <c r="BC25" s="57">
        <v>24.6533589375</v>
      </c>
      <c r="BD25" s="57">
        <v>24.4383589375</v>
      </c>
      <c r="BE25" s="57">
        <v>24.4408589375</v>
      </c>
      <c r="BF25" s="57">
        <v>24.659698881875</v>
      </c>
      <c r="BG25">
        <v>24.93375</v>
      </c>
      <c r="BH25" s="57">
        <v>24.97125</v>
      </c>
      <c r="BI25" s="57">
        <v>25.04875</v>
      </c>
      <c r="BJ25" s="57">
        <v>25.15125</v>
      </c>
    </row>
    <row r="26" ht="15.95" customHeight="1" spans="1:62">
      <c r="A26" s="49">
        <v>11</v>
      </c>
      <c r="B26" s="14">
        <v>-24.57</v>
      </c>
      <c r="C26" s="14">
        <v>-24.2825</v>
      </c>
      <c r="D26" s="14">
        <f t="shared" si="0"/>
        <v>-24.42625</v>
      </c>
      <c r="E26" s="14">
        <v>2.295</v>
      </c>
      <c r="F26" s="14">
        <v>2.56000000000001</v>
      </c>
      <c r="G26" s="14">
        <f t="shared" si="1"/>
        <v>0.265000000000009</v>
      </c>
      <c r="H26" s="14">
        <f t="shared" si="2"/>
        <v>26.72125</v>
      </c>
      <c r="I26" s="14">
        <f t="shared" si="3"/>
        <v>26.98625</v>
      </c>
      <c r="J26" s="57"/>
      <c r="K26" s="57"/>
      <c r="M26" s="57"/>
      <c r="N26" s="56"/>
      <c r="O26" s="56"/>
      <c r="P26" s="57">
        <v>0.178750000000004</v>
      </c>
      <c r="Q26" s="57">
        <v>5.55875</v>
      </c>
      <c r="R26" s="57">
        <v>5.79375</v>
      </c>
      <c r="S26" s="57">
        <v>6.489</v>
      </c>
      <c r="T26" s="57">
        <v>6.09125</v>
      </c>
      <c r="U26" s="57">
        <v>6.55375</v>
      </c>
      <c r="V26" s="57">
        <v>7.04125</v>
      </c>
      <c r="W26" s="57">
        <v>7.51375</v>
      </c>
      <c r="X26" s="57">
        <v>13.76375</v>
      </c>
      <c r="Y26" s="57">
        <v>13.32875</v>
      </c>
      <c r="Z26" s="57">
        <v>14.33375</v>
      </c>
      <c r="AA26" s="57">
        <v>14.30125</v>
      </c>
      <c r="AB26" s="57">
        <v>14.30125</v>
      </c>
      <c r="AC26" s="57">
        <v>21.70375</v>
      </c>
      <c r="AD26" s="57">
        <v>23.49625</v>
      </c>
      <c r="AE26" s="57">
        <v>23.55875</v>
      </c>
      <c r="AF26" s="57">
        <v>23.81875</v>
      </c>
      <c r="AG26" s="57">
        <v>23.96375</v>
      </c>
      <c r="AH26" s="57">
        <v>23.88125</v>
      </c>
      <c r="AI26" s="57">
        <v>23.71875</v>
      </c>
      <c r="AJ26">
        <v>24.15625</v>
      </c>
      <c r="AK26" s="57">
        <v>23.83125</v>
      </c>
      <c r="AL26" s="57">
        <v>24.72375</v>
      </c>
      <c r="AM26">
        <v>24.41375</v>
      </c>
      <c r="AN26" s="57">
        <v>25.25375</v>
      </c>
      <c r="AO26" s="57">
        <v>25.01625</v>
      </c>
      <c r="AP26">
        <v>24.87375</v>
      </c>
      <c r="AQ26">
        <v>24.62375</v>
      </c>
      <c r="AR26" s="57">
        <v>24.54625</v>
      </c>
      <c r="AS26" s="57">
        <v>24.84875</v>
      </c>
      <c r="AT26" s="57">
        <v>24.05125</v>
      </c>
      <c r="AU26">
        <v>24.46375</v>
      </c>
      <c r="AV26">
        <v>24.07875</v>
      </c>
      <c r="AW26" s="57">
        <v>24.66125</v>
      </c>
      <c r="AX26" s="57">
        <v>24.22125</v>
      </c>
      <c r="AY26" s="57">
        <v>24.22375</v>
      </c>
      <c r="AZ26" s="57">
        <v>25.00375</v>
      </c>
      <c r="BA26" s="57">
        <v>25.05625</v>
      </c>
      <c r="BB26" s="57">
        <v>25.8079375</v>
      </c>
      <c r="BC26" s="57">
        <v>26.2450565625</v>
      </c>
      <c r="BD26" s="57">
        <v>25.9800565625</v>
      </c>
      <c r="BE26" s="57">
        <v>25.9950565625</v>
      </c>
      <c r="BF26" s="57">
        <v>26.222306053125</v>
      </c>
      <c r="BG26">
        <v>26.53125</v>
      </c>
      <c r="BH26" s="57">
        <v>26.62125</v>
      </c>
      <c r="BI26" s="57">
        <v>26.64125</v>
      </c>
      <c r="BJ26" s="57">
        <v>26.72125</v>
      </c>
    </row>
    <row r="27" ht="15.95" customHeight="1" spans="1:62">
      <c r="A27" s="49">
        <v>11.5</v>
      </c>
      <c r="B27" s="14">
        <v>-22.795</v>
      </c>
      <c r="C27" s="14">
        <v>-22.4475</v>
      </c>
      <c r="D27" s="14">
        <f t="shared" si="0"/>
        <v>-22.62125</v>
      </c>
      <c r="E27" s="14">
        <v>5.925</v>
      </c>
      <c r="F27" s="14">
        <v>6.17250000000001</v>
      </c>
      <c r="G27" s="14">
        <f t="shared" si="1"/>
        <v>0.247500000000008</v>
      </c>
      <c r="H27" s="14">
        <f t="shared" si="2"/>
        <v>28.54625</v>
      </c>
      <c r="I27" s="14">
        <f t="shared" si="3"/>
        <v>28.79375</v>
      </c>
      <c r="J27" s="57"/>
      <c r="K27" s="57"/>
      <c r="M27" s="57"/>
      <c r="N27" s="56"/>
      <c r="O27" s="56"/>
      <c r="P27" s="57">
        <v>0.0987500000000061</v>
      </c>
      <c r="Q27" s="57">
        <v>5.51375000000001</v>
      </c>
      <c r="R27" s="57">
        <v>5.77125</v>
      </c>
      <c r="S27" s="57">
        <v>6.4638</v>
      </c>
      <c r="T27" s="57">
        <v>6.31125</v>
      </c>
      <c r="U27" s="57">
        <v>6.78625</v>
      </c>
      <c r="V27" s="57">
        <v>7.31625</v>
      </c>
      <c r="W27" s="57">
        <v>7.97875</v>
      </c>
      <c r="X27" s="57">
        <v>14.23875</v>
      </c>
      <c r="Y27" s="57">
        <v>13.86375</v>
      </c>
      <c r="Z27" s="57">
        <v>14.84875</v>
      </c>
      <c r="AA27" s="57">
        <v>14.83375</v>
      </c>
      <c r="AB27" s="57">
        <v>14.83375</v>
      </c>
      <c r="AC27" s="57">
        <v>22.54625</v>
      </c>
      <c r="AD27" s="57">
        <v>24.79125</v>
      </c>
      <c r="AE27" s="57">
        <v>24.76375</v>
      </c>
      <c r="AF27" s="57">
        <v>24.96375</v>
      </c>
      <c r="AG27" s="57">
        <v>25.19125</v>
      </c>
      <c r="AH27" s="57">
        <v>25.21125</v>
      </c>
      <c r="AI27" s="57">
        <v>24.97875</v>
      </c>
      <c r="AJ27">
        <v>25.44375</v>
      </c>
      <c r="AK27" s="57">
        <v>25.17875</v>
      </c>
      <c r="AL27" s="57">
        <v>26.07625</v>
      </c>
      <c r="AM27">
        <v>25.78125</v>
      </c>
      <c r="AN27" s="57">
        <v>26.67125</v>
      </c>
      <c r="AO27" s="57">
        <v>26.43375</v>
      </c>
      <c r="AP27">
        <v>26.23625</v>
      </c>
      <c r="AQ27">
        <v>26.06375</v>
      </c>
      <c r="AR27" s="57">
        <v>26.08625</v>
      </c>
      <c r="AS27" s="57">
        <v>26.56625</v>
      </c>
      <c r="AT27" s="57">
        <v>25.74125</v>
      </c>
      <c r="AU27">
        <v>26.06625</v>
      </c>
      <c r="AV27">
        <v>25.78625</v>
      </c>
      <c r="AW27" s="57">
        <v>26.37625</v>
      </c>
      <c r="AX27" s="57">
        <v>26.01125</v>
      </c>
      <c r="AY27" s="57">
        <v>26.07375</v>
      </c>
      <c r="AZ27" s="57">
        <v>26.85125</v>
      </c>
      <c r="BA27" s="57">
        <v>26.82875</v>
      </c>
      <c r="BB27" s="57">
        <v>27.6336125</v>
      </c>
      <c r="BC27" s="57">
        <v>28.0981166875</v>
      </c>
      <c r="BD27" s="57">
        <v>27.8281166875</v>
      </c>
      <c r="BE27" s="57">
        <v>27.6331166875</v>
      </c>
      <c r="BF27" s="57">
        <v>27.890562349375</v>
      </c>
      <c r="BG27">
        <v>28.41125</v>
      </c>
      <c r="BH27" s="57">
        <v>28.53875</v>
      </c>
      <c r="BI27" s="57">
        <v>28.51625</v>
      </c>
      <c r="BJ27" s="57">
        <v>28.54625</v>
      </c>
    </row>
    <row r="28" ht="15.95" customHeight="1" spans="1:62">
      <c r="A28" s="49">
        <v>12</v>
      </c>
      <c r="B28" s="14">
        <v>-15.52</v>
      </c>
      <c r="C28" s="14">
        <v>-15.1425</v>
      </c>
      <c r="D28" s="14">
        <f t="shared" si="0"/>
        <v>-15.33125</v>
      </c>
      <c r="E28" s="14">
        <v>14.6975</v>
      </c>
      <c r="F28" s="14">
        <v>14.895</v>
      </c>
      <c r="G28" s="14">
        <f t="shared" si="1"/>
        <v>0.197500000000009</v>
      </c>
      <c r="H28" s="14">
        <f t="shared" si="2"/>
        <v>30.02875</v>
      </c>
      <c r="I28" s="14">
        <f t="shared" si="3"/>
        <v>30.22625</v>
      </c>
      <c r="J28" s="57"/>
      <c r="K28" s="57"/>
      <c r="M28" s="57"/>
      <c r="N28" s="56"/>
      <c r="O28" s="56"/>
      <c r="P28" s="57">
        <v>0.0337500000000066</v>
      </c>
      <c r="Q28" s="57">
        <v>5.41625000000001</v>
      </c>
      <c r="R28" s="57">
        <v>5.66375</v>
      </c>
      <c r="S28" s="57">
        <v>6.3434</v>
      </c>
      <c r="T28" s="57">
        <v>6.33874999999999</v>
      </c>
      <c r="U28" s="57">
        <v>6.84875000000001</v>
      </c>
      <c r="V28" s="57">
        <v>7.40375</v>
      </c>
      <c r="W28" s="57">
        <v>8.20375</v>
      </c>
      <c r="X28" s="57">
        <v>14.40125</v>
      </c>
      <c r="Y28" s="57">
        <v>14.07625</v>
      </c>
      <c r="Z28" s="57">
        <v>15.10125</v>
      </c>
      <c r="AA28" s="57">
        <v>15.05875</v>
      </c>
      <c r="AB28" s="57">
        <v>15.05875</v>
      </c>
      <c r="AC28" s="57">
        <v>23.05125</v>
      </c>
      <c r="AD28" s="57">
        <v>25.69875</v>
      </c>
      <c r="AE28" s="57">
        <v>25.66125</v>
      </c>
      <c r="AF28" s="57">
        <v>25.82125</v>
      </c>
      <c r="AG28" s="57">
        <v>26.11625</v>
      </c>
      <c r="AH28" s="57">
        <v>26.18875</v>
      </c>
      <c r="AI28" s="57">
        <v>26.00125</v>
      </c>
      <c r="AJ28">
        <v>26.48125</v>
      </c>
      <c r="AK28" s="57">
        <v>26.30125</v>
      </c>
      <c r="AL28" s="57">
        <v>27.16875</v>
      </c>
      <c r="AM28">
        <v>26.85875</v>
      </c>
      <c r="AN28" s="57">
        <v>27.87375</v>
      </c>
      <c r="AO28" s="57">
        <v>27.66125</v>
      </c>
      <c r="AP28">
        <v>27.40875</v>
      </c>
      <c r="AQ28">
        <v>27.30125</v>
      </c>
      <c r="AR28" s="57">
        <v>27.33375</v>
      </c>
      <c r="AS28" s="57">
        <v>27.93125</v>
      </c>
      <c r="AT28" s="57">
        <v>27.09125</v>
      </c>
      <c r="AU28">
        <v>27.26625</v>
      </c>
      <c r="AV28">
        <v>27.05625</v>
      </c>
      <c r="AW28" s="57">
        <v>27.68875</v>
      </c>
      <c r="AX28" s="57">
        <v>27.42625</v>
      </c>
      <c r="AY28" s="57">
        <v>27.54625</v>
      </c>
      <c r="AZ28" s="57">
        <v>28.28875</v>
      </c>
      <c r="BA28" s="57">
        <v>28.20875</v>
      </c>
      <c r="BB28" s="57">
        <v>29.0550125</v>
      </c>
      <c r="BC28" s="57">
        <v>29.5408376875</v>
      </c>
      <c r="BD28" s="57">
        <v>29.2508376875</v>
      </c>
      <c r="BE28" s="57">
        <v>29.0358376875</v>
      </c>
      <c r="BF28" s="57">
        <v>29.286157519375</v>
      </c>
      <c r="BG28">
        <v>29.93125</v>
      </c>
      <c r="BH28" s="57">
        <v>30.04875</v>
      </c>
      <c r="BI28" s="57">
        <v>30.00625</v>
      </c>
      <c r="BJ28" s="57">
        <v>30.02875</v>
      </c>
    </row>
    <row r="29" ht="15.95" customHeight="1" spans="1:62">
      <c r="A29" s="49">
        <v>12.5</v>
      </c>
      <c r="B29" s="14">
        <v>-8.37</v>
      </c>
      <c r="C29" s="14">
        <v>-7.9575</v>
      </c>
      <c r="D29" s="14">
        <f t="shared" si="0"/>
        <v>-8.16375</v>
      </c>
      <c r="E29" s="14">
        <v>22.39</v>
      </c>
      <c r="F29" s="14">
        <v>22.565</v>
      </c>
      <c r="G29" s="14">
        <f t="shared" si="1"/>
        <v>0.175000000000008</v>
      </c>
      <c r="H29" s="14">
        <f t="shared" si="2"/>
        <v>30.55375</v>
      </c>
      <c r="I29" s="14">
        <f t="shared" si="3"/>
        <v>30.72875</v>
      </c>
      <c r="J29" s="57"/>
      <c r="K29" s="57"/>
      <c r="M29" s="57"/>
      <c r="N29" s="56"/>
      <c r="O29" s="56"/>
      <c r="P29" s="57">
        <v>0.063750000000006</v>
      </c>
      <c r="Q29" s="57">
        <v>5.13875</v>
      </c>
      <c r="R29" s="57">
        <v>5.35375</v>
      </c>
      <c r="S29" s="57">
        <v>5.9962</v>
      </c>
      <c r="T29" s="57">
        <v>5.91874999999999</v>
      </c>
      <c r="U29" s="57">
        <v>6.40125000000001</v>
      </c>
      <c r="V29" s="57">
        <v>6.98375</v>
      </c>
      <c r="W29" s="57">
        <v>7.69875</v>
      </c>
      <c r="X29" s="57">
        <v>13.82625</v>
      </c>
      <c r="Y29" s="57">
        <v>13.46875</v>
      </c>
      <c r="Z29" s="57">
        <v>14.52875</v>
      </c>
      <c r="AA29" s="57">
        <v>14.52875</v>
      </c>
      <c r="AB29" s="57">
        <v>14.52875</v>
      </c>
      <c r="AC29" s="57">
        <v>22.76875</v>
      </c>
      <c r="AD29" s="57">
        <v>25.80625</v>
      </c>
      <c r="AE29" s="57">
        <v>25.84875</v>
      </c>
      <c r="AF29" s="57">
        <v>25.95875</v>
      </c>
      <c r="AG29" s="57">
        <v>26.36125</v>
      </c>
      <c r="AH29" s="57">
        <v>26.40875</v>
      </c>
      <c r="AI29" s="57">
        <v>26.31125</v>
      </c>
      <c r="AJ29">
        <v>26.88125</v>
      </c>
      <c r="AK29" s="57">
        <v>26.83875</v>
      </c>
      <c r="AL29" s="57">
        <v>27.66625</v>
      </c>
      <c r="AM29">
        <v>27.42125</v>
      </c>
      <c r="AN29" s="57">
        <v>28.54625</v>
      </c>
      <c r="AO29" s="57">
        <v>28.30625</v>
      </c>
      <c r="AP29">
        <v>28.02625</v>
      </c>
      <c r="AQ29">
        <v>27.88875</v>
      </c>
      <c r="AR29" s="57">
        <v>27.83375</v>
      </c>
      <c r="AS29" s="57">
        <v>28.32375</v>
      </c>
      <c r="AT29" s="57">
        <v>27.48375</v>
      </c>
      <c r="AU29">
        <v>27.61375</v>
      </c>
      <c r="AV29">
        <v>27.43375</v>
      </c>
      <c r="AW29" s="57">
        <v>28.07375</v>
      </c>
      <c r="AX29" s="57">
        <v>27.82875</v>
      </c>
      <c r="AY29" s="57">
        <v>27.96125</v>
      </c>
      <c r="AZ29" s="57">
        <v>28.74125</v>
      </c>
      <c r="BA29" s="57">
        <v>28.62875</v>
      </c>
      <c r="BB29" s="57">
        <v>29.4876125</v>
      </c>
      <c r="BC29" s="57">
        <v>29.9799266875</v>
      </c>
      <c r="BD29" s="57">
        <v>29.7974266875</v>
      </c>
      <c r="BE29" s="57">
        <v>29.5274266875</v>
      </c>
      <c r="BF29" s="57">
        <v>29.744406049375</v>
      </c>
      <c r="BG29">
        <v>30.45375</v>
      </c>
      <c r="BH29" s="57">
        <v>30.54625</v>
      </c>
      <c r="BI29" s="57">
        <v>30.58375</v>
      </c>
      <c r="BJ29" s="57">
        <v>30.55375</v>
      </c>
    </row>
    <row r="30" ht="15.95" customHeight="1" spans="1:62">
      <c r="A30" s="49">
        <v>13</v>
      </c>
      <c r="B30" s="14">
        <v>-4.555</v>
      </c>
      <c r="C30" s="14">
        <v>-4.175</v>
      </c>
      <c r="D30" s="14">
        <f t="shared" si="0"/>
        <v>-4.365</v>
      </c>
      <c r="E30" s="14">
        <v>26.535</v>
      </c>
      <c r="F30" s="14">
        <v>26.8175</v>
      </c>
      <c r="G30" s="14">
        <f t="shared" si="1"/>
        <v>0.28250000000001</v>
      </c>
      <c r="H30" s="14">
        <f t="shared" si="2"/>
        <v>30.9</v>
      </c>
      <c r="I30" s="14">
        <f t="shared" si="3"/>
        <v>31.1825</v>
      </c>
      <c r="J30" s="57"/>
      <c r="K30" s="57"/>
      <c r="M30" s="57"/>
      <c r="N30" s="56"/>
      <c r="O30" s="56"/>
      <c r="P30" s="57">
        <v>0.125000000000005</v>
      </c>
      <c r="Q30" s="57">
        <v>4.865</v>
      </c>
      <c r="R30" s="57">
        <v>5.09</v>
      </c>
      <c r="S30" s="57">
        <v>5.7008</v>
      </c>
      <c r="T30" s="57">
        <v>5.49999999999999</v>
      </c>
      <c r="U30" s="57">
        <v>5.95000000000001</v>
      </c>
      <c r="V30" s="57">
        <v>6.56</v>
      </c>
      <c r="W30" s="57">
        <v>7.1775</v>
      </c>
      <c r="X30" s="57">
        <v>13.21</v>
      </c>
      <c r="Y30" s="57">
        <v>12.8425</v>
      </c>
      <c r="Z30" s="57">
        <v>13.9325</v>
      </c>
      <c r="AA30" s="57">
        <v>13.945</v>
      </c>
      <c r="AB30" s="57">
        <v>13.945</v>
      </c>
      <c r="AC30" s="57">
        <v>22.3975</v>
      </c>
      <c r="AD30" s="57">
        <v>25.865</v>
      </c>
      <c r="AE30" s="57">
        <v>25.9675</v>
      </c>
      <c r="AF30" s="57">
        <v>26.0275</v>
      </c>
      <c r="AG30" s="57">
        <v>26.53</v>
      </c>
      <c r="AH30" s="57">
        <v>26.61</v>
      </c>
      <c r="AI30" s="57">
        <v>26.595</v>
      </c>
      <c r="AJ30">
        <v>27.24</v>
      </c>
      <c r="AK30" s="57">
        <v>27.31</v>
      </c>
      <c r="AL30" s="57">
        <v>28.165</v>
      </c>
      <c r="AM30">
        <v>27.945</v>
      </c>
      <c r="AN30" s="57">
        <v>29.1475</v>
      </c>
      <c r="AO30" s="57">
        <v>28.93</v>
      </c>
      <c r="AP30">
        <v>28.615</v>
      </c>
      <c r="AQ30">
        <v>28.4725</v>
      </c>
      <c r="AR30" s="57">
        <v>28.305</v>
      </c>
      <c r="AS30" s="57">
        <v>28.755</v>
      </c>
      <c r="AT30" s="57">
        <v>27.8775</v>
      </c>
      <c r="AU30">
        <v>27.93</v>
      </c>
      <c r="AV30">
        <v>27.7725</v>
      </c>
      <c r="AW30" s="57">
        <v>28.43</v>
      </c>
      <c r="AX30" s="57">
        <v>28.2575</v>
      </c>
      <c r="AY30" s="57">
        <v>28.37</v>
      </c>
      <c r="AZ30" s="57">
        <v>29.165</v>
      </c>
      <c r="BA30" s="57">
        <v>28.995</v>
      </c>
      <c r="BB30" s="57">
        <v>29.86485</v>
      </c>
      <c r="BC30" s="57">
        <v>30.36282275</v>
      </c>
      <c r="BD30" s="57">
        <v>30.29282275</v>
      </c>
      <c r="BE30" s="57">
        <v>29.99032275</v>
      </c>
      <c r="BF30" s="57">
        <v>30.1523735175</v>
      </c>
      <c r="BG30">
        <v>30.9625</v>
      </c>
      <c r="BH30" s="57">
        <v>31.0325</v>
      </c>
      <c r="BI30" s="57">
        <v>31.045</v>
      </c>
      <c r="BJ30" s="57">
        <v>30.9</v>
      </c>
    </row>
    <row r="31" ht="15.95" customHeight="1" spans="1:62">
      <c r="A31" s="49">
        <v>13.5</v>
      </c>
      <c r="B31" s="14">
        <v>-2.02</v>
      </c>
      <c r="C31" s="14">
        <v>-1.64</v>
      </c>
      <c r="D31" s="14">
        <f t="shared" si="0"/>
        <v>-1.83</v>
      </c>
      <c r="E31" s="14">
        <v>29.7975</v>
      </c>
      <c r="F31" s="14">
        <v>30.0825</v>
      </c>
      <c r="G31" s="14">
        <f t="shared" si="1"/>
        <v>0.285000000000011</v>
      </c>
      <c r="H31" s="14">
        <f t="shared" si="2"/>
        <v>31.6275</v>
      </c>
      <c r="I31" s="14">
        <f t="shared" si="3"/>
        <v>31.9125</v>
      </c>
      <c r="J31" s="57"/>
      <c r="K31" s="57"/>
      <c r="M31" s="57"/>
      <c r="N31" s="56"/>
      <c r="O31" s="56"/>
      <c r="P31" s="57">
        <v>0.0850000000000055</v>
      </c>
      <c r="Q31" s="57">
        <v>4.63</v>
      </c>
      <c r="R31" s="57">
        <v>4.8125</v>
      </c>
      <c r="S31" s="57">
        <v>5.39</v>
      </c>
      <c r="T31" s="57">
        <v>5.22249999999999</v>
      </c>
      <c r="U31" s="57">
        <v>5.69500000000001</v>
      </c>
      <c r="V31" s="57">
        <v>6.3</v>
      </c>
      <c r="W31" s="57">
        <v>6.96</v>
      </c>
      <c r="X31" s="57">
        <v>12.8725</v>
      </c>
      <c r="Y31" s="57">
        <v>12.51</v>
      </c>
      <c r="Z31" s="57">
        <v>13.61</v>
      </c>
      <c r="AA31" s="57">
        <v>13.65</v>
      </c>
      <c r="AB31" s="57">
        <v>13.65</v>
      </c>
      <c r="AC31" s="57">
        <v>22.26</v>
      </c>
      <c r="AD31" s="57">
        <v>26.135</v>
      </c>
      <c r="AE31" s="57">
        <v>26.2925</v>
      </c>
      <c r="AF31" s="57">
        <v>26.3025</v>
      </c>
      <c r="AG31" s="57">
        <v>26.8775</v>
      </c>
      <c r="AH31" s="57">
        <v>27.0225</v>
      </c>
      <c r="AI31" s="57">
        <v>27.065</v>
      </c>
      <c r="AJ31">
        <v>27.77</v>
      </c>
      <c r="AK31" s="57">
        <v>27.9325</v>
      </c>
      <c r="AL31" s="57">
        <v>28.8425</v>
      </c>
      <c r="AM31">
        <v>28.63</v>
      </c>
      <c r="AN31" s="57">
        <v>29.9225</v>
      </c>
      <c r="AO31" s="57">
        <v>29.71</v>
      </c>
      <c r="AP31">
        <v>29.365</v>
      </c>
      <c r="AQ31">
        <v>29.26</v>
      </c>
      <c r="AR31" s="57">
        <v>29.035</v>
      </c>
      <c r="AS31" s="57">
        <v>29.5225</v>
      </c>
      <c r="AT31" s="57">
        <v>28.605</v>
      </c>
      <c r="AU31">
        <v>28.5475</v>
      </c>
      <c r="AV31">
        <v>28.445</v>
      </c>
      <c r="AW31" s="57">
        <v>29.125</v>
      </c>
      <c r="AX31" s="57">
        <v>29.045</v>
      </c>
      <c r="AY31" s="57">
        <v>29.1825</v>
      </c>
      <c r="AZ31" s="57">
        <v>29.9425</v>
      </c>
      <c r="BA31" s="57">
        <v>29.7275</v>
      </c>
      <c r="BB31" s="57">
        <v>30.619325</v>
      </c>
      <c r="BC31" s="57">
        <v>31.128614875</v>
      </c>
      <c r="BD31" s="57">
        <v>31.136114875</v>
      </c>
      <c r="BE31" s="57">
        <v>30.801114875</v>
      </c>
      <c r="BF31" s="57">
        <v>30.90763345375</v>
      </c>
      <c r="BG31">
        <v>31.765</v>
      </c>
      <c r="BH31" s="57">
        <v>31.79</v>
      </c>
      <c r="BI31" s="57">
        <v>31.7725</v>
      </c>
      <c r="BJ31" s="57">
        <v>31.6275</v>
      </c>
    </row>
    <row r="32" ht="15.95" customHeight="1" spans="1:62">
      <c r="A32" s="49">
        <v>14</v>
      </c>
      <c r="B32" s="14">
        <v>1.905</v>
      </c>
      <c r="C32" s="14">
        <v>2.3275</v>
      </c>
      <c r="D32" s="14">
        <f t="shared" si="0"/>
        <v>2.11625</v>
      </c>
      <c r="E32" s="14">
        <v>34.6375</v>
      </c>
      <c r="F32" s="14">
        <v>34.91</v>
      </c>
      <c r="G32" s="14">
        <f t="shared" si="1"/>
        <v>0.272500000000008</v>
      </c>
      <c r="H32" s="14">
        <f t="shared" si="2"/>
        <v>32.52125</v>
      </c>
      <c r="I32" s="14">
        <f t="shared" si="3"/>
        <v>32.79375</v>
      </c>
      <c r="J32" s="57"/>
      <c r="K32" s="57"/>
      <c r="M32" s="57"/>
      <c r="N32" s="56"/>
      <c r="O32" s="56"/>
      <c r="P32" s="57">
        <v>-0.00374999999999437</v>
      </c>
      <c r="Q32" s="57">
        <v>4.42625</v>
      </c>
      <c r="R32" s="57">
        <v>4.58125</v>
      </c>
      <c r="S32" s="57">
        <v>5.131</v>
      </c>
      <c r="T32" s="57">
        <v>5.12624999999999</v>
      </c>
      <c r="U32" s="57">
        <v>5.64875000000001</v>
      </c>
      <c r="V32" s="57">
        <v>6.27625</v>
      </c>
      <c r="W32" s="57">
        <v>7.01375</v>
      </c>
      <c r="X32" s="57">
        <v>12.78625</v>
      </c>
      <c r="Y32" s="57">
        <v>12.46625</v>
      </c>
      <c r="Z32" s="57">
        <v>13.56875</v>
      </c>
      <c r="AA32" s="57">
        <v>13.60125</v>
      </c>
      <c r="AB32" s="57">
        <v>13.60125</v>
      </c>
      <c r="AC32" s="57">
        <v>22.28875</v>
      </c>
      <c r="AD32" s="57">
        <v>26.43875</v>
      </c>
      <c r="AE32" s="57">
        <v>26.67375</v>
      </c>
      <c r="AF32" s="57">
        <v>26.64375</v>
      </c>
      <c r="AG32" s="57">
        <v>27.29375</v>
      </c>
      <c r="AH32" s="57">
        <v>27.53375</v>
      </c>
      <c r="AI32" s="57">
        <v>27.60625</v>
      </c>
      <c r="AJ32">
        <v>28.38875</v>
      </c>
      <c r="AK32" s="57">
        <v>28.67125</v>
      </c>
      <c r="AL32" s="57">
        <v>29.62375</v>
      </c>
      <c r="AM32">
        <v>29.39875</v>
      </c>
      <c r="AN32" s="57">
        <v>30.29125</v>
      </c>
      <c r="AO32" s="57">
        <v>30.57125</v>
      </c>
      <c r="AP32">
        <v>30.20125</v>
      </c>
      <c r="AQ32">
        <v>30.15375</v>
      </c>
      <c r="AR32" s="57">
        <v>29.93125</v>
      </c>
      <c r="AS32" s="57">
        <v>30.51625</v>
      </c>
      <c r="AT32" s="57">
        <v>29.60125</v>
      </c>
      <c r="AU32">
        <v>29.41125</v>
      </c>
      <c r="AV32">
        <v>29.35375</v>
      </c>
      <c r="AW32" s="57">
        <v>30.08375</v>
      </c>
      <c r="AX32" s="57">
        <v>30.13375</v>
      </c>
      <c r="AY32" s="57">
        <v>30.27375</v>
      </c>
      <c r="AZ32" s="57">
        <v>31.03625</v>
      </c>
      <c r="BA32" s="57">
        <v>30.73125</v>
      </c>
      <c r="BB32" s="57">
        <v>31.6531875</v>
      </c>
      <c r="BC32" s="57">
        <v>32.1779853125</v>
      </c>
      <c r="BD32" s="57">
        <v>32.1829853125</v>
      </c>
      <c r="BE32" s="57">
        <v>31.7804853125</v>
      </c>
      <c r="BF32" s="57">
        <v>31.845886190625</v>
      </c>
      <c r="BG32">
        <v>32.70875</v>
      </c>
      <c r="BH32" s="57">
        <v>32.71125</v>
      </c>
      <c r="BI32" s="57">
        <v>32.68625</v>
      </c>
      <c r="BJ32" s="57">
        <v>32.52125</v>
      </c>
    </row>
    <row r="33" ht="15.95" customHeight="1" spans="1:62">
      <c r="A33" s="49">
        <v>14.5</v>
      </c>
      <c r="B33" s="14">
        <v>8.195</v>
      </c>
      <c r="C33" s="14">
        <v>8.64</v>
      </c>
      <c r="D33" s="14">
        <f t="shared" si="0"/>
        <v>8.4175</v>
      </c>
      <c r="E33" s="14">
        <v>41.6225</v>
      </c>
      <c r="F33" s="14">
        <v>41.9125</v>
      </c>
      <c r="G33" s="14">
        <f t="shared" si="1"/>
        <v>0.290000000000006</v>
      </c>
      <c r="H33" s="14">
        <f t="shared" si="2"/>
        <v>33.205</v>
      </c>
      <c r="I33" s="14">
        <f t="shared" si="3"/>
        <v>33.495</v>
      </c>
      <c r="J33" s="57"/>
      <c r="K33" s="57"/>
      <c r="M33" s="57"/>
      <c r="N33" s="56"/>
      <c r="O33" s="56"/>
      <c r="P33" s="57">
        <v>-0.104999999999993</v>
      </c>
      <c r="Q33" s="57">
        <v>4.235</v>
      </c>
      <c r="R33" s="57">
        <v>4.3225</v>
      </c>
      <c r="S33" s="57">
        <v>4.8412</v>
      </c>
      <c r="T33" s="57">
        <v>4.9975</v>
      </c>
      <c r="U33" s="57">
        <v>5.5475</v>
      </c>
      <c r="V33" s="57">
        <v>6.2125</v>
      </c>
      <c r="W33" s="57">
        <v>7.0375</v>
      </c>
      <c r="X33" s="57">
        <v>12.6375</v>
      </c>
      <c r="Y33" s="57">
        <v>12.3575</v>
      </c>
      <c r="Z33" s="57">
        <v>13.485</v>
      </c>
      <c r="AA33" s="57">
        <v>13.4975</v>
      </c>
      <c r="AB33" s="57">
        <v>13.4975</v>
      </c>
      <c r="AC33" s="57">
        <v>22.2125</v>
      </c>
      <c r="AD33" s="57">
        <v>26.6025</v>
      </c>
      <c r="AE33" s="57">
        <v>26.9175</v>
      </c>
      <c r="AF33" s="57">
        <v>26.8075</v>
      </c>
      <c r="AG33" s="57">
        <v>27.5725</v>
      </c>
      <c r="AH33" s="57">
        <v>27.905</v>
      </c>
      <c r="AI33" s="57">
        <v>28.0075</v>
      </c>
      <c r="AJ33">
        <v>28.805</v>
      </c>
      <c r="AK33" s="57">
        <v>29.25</v>
      </c>
      <c r="AL33" s="57">
        <v>30.2325</v>
      </c>
      <c r="AM33">
        <v>30.015</v>
      </c>
      <c r="AN33" s="57">
        <v>30.9875</v>
      </c>
      <c r="AO33" s="57">
        <v>31.275</v>
      </c>
      <c r="AP33">
        <v>30.9</v>
      </c>
      <c r="AQ33">
        <v>30.9</v>
      </c>
      <c r="AR33" s="57">
        <v>30.7125</v>
      </c>
      <c r="AS33" s="57">
        <v>31.3925</v>
      </c>
      <c r="AT33" s="57">
        <v>30.47</v>
      </c>
      <c r="AU33">
        <v>30.1125</v>
      </c>
      <c r="AV33">
        <v>30.1725</v>
      </c>
      <c r="AW33" s="57">
        <v>30.9175</v>
      </c>
      <c r="AX33" s="57">
        <v>31.1175</v>
      </c>
      <c r="AY33" s="57">
        <v>31.245</v>
      </c>
      <c r="AZ33" s="57">
        <v>31.945</v>
      </c>
      <c r="BA33" s="57">
        <v>31.67</v>
      </c>
      <c r="BB33" s="57">
        <v>32.6201</v>
      </c>
      <c r="BC33" s="57">
        <v>33.1594015</v>
      </c>
      <c r="BD33" s="57">
        <v>33.0994015</v>
      </c>
      <c r="BE33" s="57">
        <v>32.5894015</v>
      </c>
      <c r="BF33" s="57">
        <v>32.605939155</v>
      </c>
      <c r="BG33">
        <v>33.47</v>
      </c>
      <c r="BH33" s="57">
        <v>33.435</v>
      </c>
      <c r="BI33" s="57">
        <v>33.4</v>
      </c>
      <c r="BJ33" s="57">
        <v>33.205</v>
      </c>
    </row>
    <row r="34" ht="15.95" customHeight="1" spans="1:62">
      <c r="A34" s="49">
        <v>15</v>
      </c>
      <c r="B34" s="14">
        <v>16.4625</v>
      </c>
      <c r="C34" s="14">
        <v>16.9075</v>
      </c>
      <c r="D34" s="14">
        <f t="shared" si="0"/>
        <v>16.685</v>
      </c>
      <c r="E34" s="14">
        <v>50.17</v>
      </c>
      <c r="F34" s="14">
        <v>50.3875</v>
      </c>
      <c r="G34" s="14">
        <f t="shared" si="1"/>
        <v>0.217500000000008</v>
      </c>
      <c r="H34" s="14">
        <f t="shared" si="2"/>
        <v>33.485</v>
      </c>
      <c r="I34" s="14">
        <f t="shared" si="3"/>
        <v>33.7025</v>
      </c>
      <c r="J34" s="57"/>
      <c r="K34" s="57"/>
      <c r="M34" s="57"/>
      <c r="N34" s="56"/>
      <c r="O34" s="56"/>
      <c r="P34" s="57">
        <v>-0.127499999999991</v>
      </c>
      <c r="Q34" s="57">
        <v>3.995</v>
      </c>
      <c r="R34" s="57">
        <v>4.0575</v>
      </c>
      <c r="S34" s="57">
        <v>4.5444</v>
      </c>
      <c r="T34" s="57">
        <v>4.74</v>
      </c>
      <c r="U34" s="57">
        <v>5.2875</v>
      </c>
      <c r="V34" s="57">
        <v>5.96</v>
      </c>
      <c r="W34" s="57">
        <v>6.77</v>
      </c>
      <c r="X34" s="57">
        <v>12.19</v>
      </c>
      <c r="Y34" s="57">
        <v>11.9275</v>
      </c>
      <c r="Z34" s="57">
        <v>13.0225</v>
      </c>
      <c r="AA34" s="57">
        <v>13.08</v>
      </c>
      <c r="AB34" s="57">
        <v>13.08</v>
      </c>
      <c r="AC34" s="57">
        <v>21.4825</v>
      </c>
      <c r="AD34" s="57">
        <v>26.42</v>
      </c>
      <c r="AE34" s="57">
        <v>26.805</v>
      </c>
      <c r="AF34" s="57">
        <v>26.635</v>
      </c>
      <c r="AG34" s="57">
        <v>27.5125</v>
      </c>
      <c r="AH34" s="57">
        <v>27.92</v>
      </c>
      <c r="AI34" s="57">
        <v>28.16</v>
      </c>
      <c r="AJ34">
        <v>28.975</v>
      </c>
      <c r="AK34" s="57">
        <v>29.555</v>
      </c>
      <c r="AL34" s="57">
        <v>30.5925</v>
      </c>
      <c r="AM34">
        <v>30.415</v>
      </c>
      <c r="AN34" s="57">
        <v>31.475</v>
      </c>
      <c r="AO34" s="57">
        <v>31.7725</v>
      </c>
      <c r="AP34">
        <v>31.3925</v>
      </c>
      <c r="AQ34">
        <v>31.3925</v>
      </c>
      <c r="AR34" s="57">
        <v>31.165</v>
      </c>
      <c r="AS34" s="57">
        <v>31.8525</v>
      </c>
      <c r="AT34" s="57">
        <v>30.91</v>
      </c>
      <c r="AU34">
        <v>30.4675</v>
      </c>
      <c r="AV34">
        <v>30.53</v>
      </c>
      <c r="AW34" s="57">
        <v>31.3075</v>
      </c>
      <c r="AX34" s="57">
        <v>31.5775</v>
      </c>
      <c r="AY34" s="57">
        <v>31.705</v>
      </c>
      <c r="AZ34" s="57">
        <v>32.3825</v>
      </c>
      <c r="BA34" s="57">
        <v>32.09</v>
      </c>
      <c r="BB34" s="57">
        <v>33.0527</v>
      </c>
      <c r="BC34" s="57">
        <v>33.5984905</v>
      </c>
      <c r="BD34" s="57">
        <v>33.6334905</v>
      </c>
      <c r="BE34" s="57">
        <v>33.1159905</v>
      </c>
      <c r="BF34" s="57">
        <v>33.043262685</v>
      </c>
      <c r="BG34">
        <v>33.805</v>
      </c>
      <c r="BH34" s="57">
        <v>33.665</v>
      </c>
      <c r="BI34" s="57">
        <v>33.6725</v>
      </c>
      <c r="BJ34" s="57">
        <v>33.485</v>
      </c>
    </row>
    <row r="35" ht="15.95" customHeight="1" spans="1:62">
      <c r="A35" s="49">
        <v>15.5</v>
      </c>
      <c r="B35" s="14">
        <v>24.31</v>
      </c>
      <c r="C35" s="14">
        <v>24.76</v>
      </c>
      <c r="D35" s="14">
        <f t="shared" si="0"/>
        <v>24.535</v>
      </c>
      <c r="E35" s="14">
        <v>58.4875</v>
      </c>
      <c r="F35" s="14">
        <v>58.69</v>
      </c>
      <c r="G35" s="14">
        <f t="shared" si="1"/>
        <v>0.202500000000015</v>
      </c>
      <c r="H35" s="14">
        <f t="shared" si="2"/>
        <v>33.9525</v>
      </c>
      <c r="I35" s="14">
        <f t="shared" si="3"/>
        <v>34.155</v>
      </c>
      <c r="J35" s="57"/>
      <c r="K35" s="57"/>
      <c r="M35" s="57"/>
      <c r="N35" s="56"/>
      <c r="O35" s="56"/>
      <c r="P35" s="57">
        <v>-0.187499999999993</v>
      </c>
      <c r="Q35" s="57">
        <v>3.7875</v>
      </c>
      <c r="R35" s="57">
        <v>3.785</v>
      </c>
      <c r="S35" s="57">
        <v>4.2392</v>
      </c>
      <c r="T35" s="57">
        <v>4.5525</v>
      </c>
      <c r="U35" s="57">
        <v>5.13</v>
      </c>
      <c r="V35" s="57">
        <v>5.81</v>
      </c>
      <c r="W35" s="57">
        <v>6.7275</v>
      </c>
      <c r="X35" s="57">
        <v>11.9025</v>
      </c>
      <c r="Y35" s="57">
        <v>11.695</v>
      </c>
      <c r="Z35" s="57">
        <v>12.8325</v>
      </c>
      <c r="AA35" s="57">
        <v>12.8625</v>
      </c>
      <c r="AB35" s="57">
        <v>12.8625</v>
      </c>
      <c r="AC35" s="57">
        <v>21.195</v>
      </c>
      <c r="AD35" s="57">
        <v>26.3525</v>
      </c>
      <c r="AE35" s="57">
        <v>26.81</v>
      </c>
      <c r="AF35" s="57">
        <v>26.52</v>
      </c>
      <c r="AG35" s="57">
        <v>27.5375</v>
      </c>
      <c r="AH35" s="57">
        <v>28.045</v>
      </c>
      <c r="AI35" s="57">
        <v>28.3125</v>
      </c>
      <c r="AJ35">
        <v>29.23</v>
      </c>
      <c r="AK35" s="57">
        <v>29.9075</v>
      </c>
      <c r="AL35" s="57">
        <v>31.03</v>
      </c>
      <c r="AM35">
        <v>30.8525</v>
      </c>
      <c r="AN35" s="57">
        <v>31.9775</v>
      </c>
      <c r="AO35" s="57">
        <v>32.28</v>
      </c>
      <c r="AP35">
        <v>31.9125</v>
      </c>
      <c r="AQ35">
        <v>31.9475</v>
      </c>
      <c r="AR35" s="57">
        <v>31.745</v>
      </c>
      <c r="AS35" s="57">
        <v>32.5175</v>
      </c>
      <c r="AT35" s="57">
        <v>31.55</v>
      </c>
      <c r="AU35">
        <v>31.01</v>
      </c>
      <c r="AV35">
        <v>31.095</v>
      </c>
      <c r="AW35" s="57">
        <v>31.9225</v>
      </c>
      <c r="AX35" s="57">
        <v>32.38</v>
      </c>
      <c r="AY35" s="57">
        <v>32.5175</v>
      </c>
      <c r="AZ35" s="57">
        <v>33.1775</v>
      </c>
      <c r="BA35" s="57">
        <v>32.88</v>
      </c>
      <c r="BB35" s="57">
        <v>33.8664</v>
      </c>
      <c r="BC35" s="57">
        <v>34.424396</v>
      </c>
      <c r="BD35" s="57">
        <v>34.489396</v>
      </c>
      <c r="BE35" s="57">
        <v>33.879396</v>
      </c>
      <c r="BF35" s="57">
        <v>33.72870992</v>
      </c>
      <c r="BG35">
        <v>34.3075</v>
      </c>
      <c r="BH35" s="57">
        <v>34.1575</v>
      </c>
      <c r="BI35" s="57">
        <v>34.08</v>
      </c>
      <c r="BJ35" s="57">
        <v>33.9525</v>
      </c>
    </row>
    <row r="36" ht="15.95" customHeight="1" spans="1:62">
      <c r="A36" s="49">
        <v>16</v>
      </c>
      <c r="B36" s="14">
        <v>33.7725</v>
      </c>
      <c r="C36" s="14">
        <v>34.195</v>
      </c>
      <c r="D36" s="14">
        <f t="shared" si="0"/>
        <v>33.98375</v>
      </c>
      <c r="E36" s="14">
        <v>68.025</v>
      </c>
      <c r="F36" s="14">
        <v>68.37</v>
      </c>
      <c r="G36" s="14">
        <f t="shared" si="1"/>
        <v>0.344999999999999</v>
      </c>
      <c r="H36" s="14">
        <f t="shared" si="2"/>
        <v>34.04125</v>
      </c>
      <c r="I36" s="14">
        <f t="shared" si="3"/>
        <v>34.38625</v>
      </c>
      <c r="J36" s="57"/>
      <c r="K36" s="57"/>
      <c r="M36" s="57"/>
      <c r="N36" s="56"/>
      <c r="O36" s="56"/>
      <c r="P36" s="57">
        <v>-0.178749999999994</v>
      </c>
      <c r="Q36" s="57">
        <v>3.35625</v>
      </c>
      <c r="R36" s="57">
        <v>3.40125</v>
      </c>
      <c r="S36" s="57">
        <v>3.8094</v>
      </c>
      <c r="T36" s="57">
        <v>3.66125</v>
      </c>
      <c r="U36" s="57">
        <v>4.12375</v>
      </c>
      <c r="V36" s="57">
        <v>4.81625</v>
      </c>
      <c r="W36" s="57">
        <v>5.39125</v>
      </c>
      <c r="X36" s="57">
        <v>10.36125</v>
      </c>
      <c r="Y36" s="57">
        <v>10.07625</v>
      </c>
      <c r="Z36" s="57">
        <v>11.19625</v>
      </c>
      <c r="AA36" s="57">
        <v>11.31625</v>
      </c>
      <c r="AB36" s="57">
        <v>11.31625</v>
      </c>
      <c r="AC36" s="57">
        <v>19.54625</v>
      </c>
      <c r="AD36" s="57">
        <v>25.06625</v>
      </c>
      <c r="AE36" s="57">
        <v>25.57625</v>
      </c>
      <c r="AF36" s="57">
        <v>25.30625</v>
      </c>
      <c r="AG36" s="57">
        <v>26.44125</v>
      </c>
      <c r="AH36" s="57">
        <v>26.83625</v>
      </c>
      <c r="AI36" s="57">
        <v>27.40125</v>
      </c>
      <c r="AJ36">
        <v>28.47125</v>
      </c>
      <c r="AK36" s="57">
        <v>29.21625</v>
      </c>
      <c r="AL36" s="57">
        <v>30.40125</v>
      </c>
      <c r="AM36">
        <v>30.41875</v>
      </c>
      <c r="AN36" s="57">
        <v>31.58875</v>
      </c>
      <c r="AO36" s="57">
        <v>31.89375</v>
      </c>
      <c r="AP36">
        <v>31.46625</v>
      </c>
      <c r="AQ36">
        <v>31.33625</v>
      </c>
      <c r="AR36" s="57">
        <v>31.04125</v>
      </c>
      <c r="AS36" s="57">
        <v>32.51125</v>
      </c>
      <c r="AT36" s="57">
        <v>31.45625</v>
      </c>
      <c r="AU36">
        <v>31.07375</v>
      </c>
      <c r="AV36">
        <v>31.08625</v>
      </c>
      <c r="AW36" s="57">
        <v>31.88125</v>
      </c>
      <c r="AX36" s="57">
        <v>32.09125</v>
      </c>
      <c r="AY36" s="57">
        <v>32.34625</v>
      </c>
      <c r="AZ36" s="57">
        <v>33.04625</v>
      </c>
      <c r="BA36" s="57">
        <v>32.80875</v>
      </c>
      <c r="BB36" s="57">
        <v>33.7930125</v>
      </c>
      <c r="BC36" s="57">
        <v>34.3499076875</v>
      </c>
      <c r="BD36" s="57">
        <v>34.8149076875</v>
      </c>
      <c r="BE36" s="57">
        <v>34.2674076875</v>
      </c>
      <c r="BF36" s="57">
        <v>33.912316419375</v>
      </c>
      <c r="BG36">
        <v>34.372316419375</v>
      </c>
      <c r="BH36" s="57">
        <v>33.97625</v>
      </c>
      <c r="BI36" s="57">
        <v>34.16125</v>
      </c>
      <c r="BJ36" s="57">
        <v>34.04125</v>
      </c>
    </row>
    <row r="37" ht="15.95" customHeight="1" spans="1:62">
      <c r="A37" s="49">
        <v>16.5</v>
      </c>
      <c r="B37" s="14">
        <v>30.7025</v>
      </c>
      <c r="C37" s="14">
        <v>30.97</v>
      </c>
      <c r="D37" s="14">
        <f t="shared" si="0"/>
        <v>30.83625</v>
      </c>
      <c r="E37" s="14">
        <v>64.4275</v>
      </c>
      <c r="F37" s="14">
        <v>64.9</v>
      </c>
      <c r="G37" s="14">
        <f t="shared" si="1"/>
        <v>0.472500000000011</v>
      </c>
      <c r="H37" s="14">
        <f t="shared" si="2"/>
        <v>33.59125</v>
      </c>
      <c r="I37" s="14">
        <f t="shared" si="3"/>
        <v>34.06375</v>
      </c>
      <c r="J37" s="57"/>
      <c r="K37" s="57"/>
      <c r="M37" s="57"/>
      <c r="N37" s="56"/>
      <c r="O37" s="56"/>
      <c r="P37" s="57">
        <v>0.0412500000000087</v>
      </c>
      <c r="Q37" s="57">
        <v>2.90375</v>
      </c>
      <c r="R37" s="57">
        <v>2.90375</v>
      </c>
      <c r="S37" s="57">
        <v>3.2522</v>
      </c>
      <c r="T37" s="57">
        <v>2.57375</v>
      </c>
      <c r="U37" s="57">
        <v>2.89125</v>
      </c>
      <c r="V37" s="57">
        <v>3.55875</v>
      </c>
      <c r="W37" s="57">
        <v>3.68125</v>
      </c>
      <c r="X37" s="57">
        <v>8.51625</v>
      </c>
      <c r="Y37" s="57">
        <v>8.12624999999999</v>
      </c>
      <c r="Z37" s="57">
        <v>9.26624999999999</v>
      </c>
      <c r="AA37" s="57">
        <v>9.48875</v>
      </c>
      <c r="AB37" s="57">
        <v>9.48875</v>
      </c>
      <c r="AC37" s="57">
        <v>17.45375</v>
      </c>
      <c r="AD37" s="57">
        <v>23.43875</v>
      </c>
      <c r="AE37" s="57">
        <v>23.95625</v>
      </c>
      <c r="AF37" s="57">
        <v>23.68625</v>
      </c>
      <c r="AG37" s="57">
        <v>24.91625</v>
      </c>
      <c r="AH37" s="57">
        <v>25.28875</v>
      </c>
      <c r="AI37" s="57">
        <v>26.07375</v>
      </c>
      <c r="AJ37">
        <v>27.34375</v>
      </c>
      <c r="AK37" s="57">
        <v>28.21875</v>
      </c>
      <c r="AL37" s="57">
        <v>29.30875</v>
      </c>
      <c r="AM37">
        <v>29.55375</v>
      </c>
      <c r="AN37" s="57">
        <v>30.85625</v>
      </c>
      <c r="AO37" s="57">
        <v>31.18625</v>
      </c>
      <c r="AP37">
        <v>30.91125</v>
      </c>
      <c r="AQ37">
        <v>30.31375</v>
      </c>
      <c r="AR37" s="57">
        <v>29.80375</v>
      </c>
      <c r="AS37" s="57">
        <v>31.82625</v>
      </c>
      <c r="AT37" s="57">
        <v>30.71375</v>
      </c>
      <c r="AU37">
        <v>31.31125</v>
      </c>
      <c r="AV37">
        <v>31.22625</v>
      </c>
      <c r="AW37" s="57">
        <v>32.01625</v>
      </c>
      <c r="AX37" s="57">
        <v>32.09875</v>
      </c>
      <c r="AY37" s="57">
        <v>32.45125</v>
      </c>
      <c r="AZ37" s="57">
        <v>33.14875</v>
      </c>
      <c r="BA37" s="57">
        <v>32.92875</v>
      </c>
      <c r="BB37" s="57">
        <v>33.9166125</v>
      </c>
      <c r="BC37" s="57">
        <v>34.4753616875</v>
      </c>
      <c r="BD37" s="57">
        <v>35.1728616875</v>
      </c>
      <c r="BE37" s="57">
        <v>34.6478616875</v>
      </c>
      <c r="BF37" s="57">
        <v>33.717790999375</v>
      </c>
      <c r="BG37">
        <v>34.137790999375</v>
      </c>
      <c r="BH37" s="57">
        <v>33.44625</v>
      </c>
      <c r="BI37" s="57">
        <v>33.70125</v>
      </c>
      <c r="BJ37" s="57">
        <v>33.59125</v>
      </c>
    </row>
    <row r="38" ht="15.95" customHeight="1" spans="1:62">
      <c r="A38" s="49">
        <v>17</v>
      </c>
      <c r="B38" s="14">
        <v>21.1425</v>
      </c>
      <c r="C38" s="14">
        <v>21.36</v>
      </c>
      <c r="D38" s="14">
        <f t="shared" si="0"/>
        <v>21.25125</v>
      </c>
      <c r="E38" s="14">
        <v>53.885</v>
      </c>
      <c r="F38" s="14">
        <v>54.38</v>
      </c>
      <c r="G38" s="14">
        <f t="shared" si="1"/>
        <v>0.495000000000005</v>
      </c>
      <c r="H38" s="14">
        <f t="shared" si="2"/>
        <v>32.63375</v>
      </c>
      <c r="I38" s="14">
        <f t="shared" si="3"/>
        <v>33.12875</v>
      </c>
      <c r="J38" s="57"/>
      <c r="K38" s="57"/>
      <c r="M38" s="57"/>
      <c r="N38" s="56"/>
      <c r="O38" s="56"/>
      <c r="P38" s="57">
        <v>0.0512500000000067</v>
      </c>
      <c r="Q38" s="57">
        <v>2.54375</v>
      </c>
      <c r="R38" s="57">
        <v>2.54375</v>
      </c>
      <c r="S38" s="57">
        <v>2.849</v>
      </c>
      <c r="T38" s="57">
        <v>1.87625</v>
      </c>
      <c r="U38" s="57">
        <v>2.11125</v>
      </c>
      <c r="V38" s="57">
        <v>2.80625</v>
      </c>
      <c r="W38" s="57">
        <v>2.68875</v>
      </c>
      <c r="X38" s="57">
        <v>7.33375</v>
      </c>
      <c r="Y38" s="57">
        <v>6.87874999999999</v>
      </c>
      <c r="Z38" s="57">
        <v>8.01374999999999</v>
      </c>
      <c r="AA38" s="57">
        <v>8.29375</v>
      </c>
      <c r="AB38" s="57">
        <v>8.29375</v>
      </c>
      <c r="AC38" s="57">
        <v>16.06625</v>
      </c>
      <c r="AD38" s="57">
        <v>22.23125</v>
      </c>
      <c r="AE38" s="57">
        <v>22.78875</v>
      </c>
      <c r="AF38" s="57">
        <v>22.53875</v>
      </c>
      <c r="AG38" s="57">
        <v>23.82625</v>
      </c>
      <c r="AH38" s="57">
        <v>24.26875</v>
      </c>
      <c r="AI38" s="57">
        <v>25.13375</v>
      </c>
      <c r="AJ38">
        <v>26.48625</v>
      </c>
      <c r="AK38" s="57">
        <v>27.46125</v>
      </c>
      <c r="AL38" s="57">
        <v>28.49125</v>
      </c>
      <c r="AM38">
        <v>28.88375</v>
      </c>
      <c r="AN38" s="57">
        <v>30.20375</v>
      </c>
      <c r="AO38" s="57">
        <v>30.60375</v>
      </c>
      <c r="AP38">
        <v>30.29375</v>
      </c>
      <c r="AQ38">
        <v>29.59125</v>
      </c>
      <c r="AR38" s="57">
        <v>28.95125</v>
      </c>
      <c r="AS38" s="57">
        <v>30.74625</v>
      </c>
      <c r="AT38" s="57">
        <v>29.61625</v>
      </c>
      <c r="AU38">
        <v>30.71875</v>
      </c>
      <c r="AV38">
        <v>30.55875</v>
      </c>
      <c r="AW38" s="57">
        <v>31.34875</v>
      </c>
      <c r="AX38" s="57">
        <v>31.35625</v>
      </c>
      <c r="AY38" s="57">
        <v>31.71625</v>
      </c>
      <c r="AZ38" s="57">
        <v>32.45875</v>
      </c>
      <c r="BA38" s="57">
        <v>32.29875</v>
      </c>
      <c r="BB38" s="57">
        <v>33.2677125</v>
      </c>
      <c r="BC38" s="57">
        <v>33.8167281875</v>
      </c>
      <c r="BD38" s="57">
        <v>34.5817281875</v>
      </c>
      <c r="BE38" s="57">
        <v>34.0342281875</v>
      </c>
      <c r="BF38" s="57">
        <v>32.917643204375</v>
      </c>
      <c r="BG38">
        <v>33.297643204375</v>
      </c>
      <c r="BH38" s="57">
        <v>32.42125</v>
      </c>
      <c r="BI38" s="57">
        <v>32.73375</v>
      </c>
      <c r="BJ38" s="57">
        <v>32.63375</v>
      </c>
    </row>
    <row r="39" ht="15.95" customHeight="1" spans="1:62">
      <c r="A39" s="49">
        <v>17.5</v>
      </c>
      <c r="B39" s="14">
        <v>8.31</v>
      </c>
      <c r="C39" s="14">
        <v>8.51</v>
      </c>
      <c r="D39" s="14">
        <f t="shared" si="0"/>
        <v>8.41</v>
      </c>
      <c r="E39" s="14">
        <v>40.4775</v>
      </c>
      <c r="F39" s="14">
        <v>40.7675</v>
      </c>
      <c r="G39" s="14">
        <f t="shared" si="1"/>
        <v>0.289999999999999</v>
      </c>
      <c r="H39" s="14">
        <f t="shared" si="2"/>
        <v>32.0675</v>
      </c>
      <c r="I39" s="14">
        <f t="shared" si="3"/>
        <v>32.3575</v>
      </c>
      <c r="J39" s="57"/>
      <c r="K39" s="57"/>
      <c r="M39" s="57"/>
      <c r="N39" s="56"/>
      <c r="O39" s="56"/>
      <c r="P39" s="57">
        <v>-0.00749999999999496</v>
      </c>
      <c r="Q39" s="57">
        <v>2.3075</v>
      </c>
      <c r="R39" s="57">
        <v>2.265</v>
      </c>
      <c r="S39" s="57">
        <v>2.5368</v>
      </c>
      <c r="T39" s="57">
        <v>1.6525</v>
      </c>
      <c r="U39" s="57">
        <v>1.9175</v>
      </c>
      <c r="V39" s="57">
        <v>2.6075</v>
      </c>
      <c r="W39" s="57">
        <v>2.5525</v>
      </c>
      <c r="X39" s="57">
        <v>6.9425</v>
      </c>
      <c r="Y39" s="57">
        <v>6.52749999999999</v>
      </c>
      <c r="Z39" s="57">
        <v>7.69749999999999</v>
      </c>
      <c r="AA39" s="57">
        <v>7.92499999999999</v>
      </c>
      <c r="AB39" s="57">
        <v>7.92499999999999</v>
      </c>
      <c r="AC39" s="57">
        <v>15.4525</v>
      </c>
      <c r="AD39" s="57">
        <v>21.645</v>
      </c>
      <c r="AE39" s="57">
        <v>22.2575</v>
      </c>
      <c r="AF39" s="57">
        <v>21.9775</v>
      </c>
      <c r="AG39" s="57">
        <v>23.345</v>
      </c>
      <c r="AH39" s="57">
        <v>23.875</v>
      </c>
      <c r="AI39" s="57">
        <v>24.785</v>
      </c>
      <c r="AJ39">
        <v>26.1075</v>
      </c>
      <c r="AK39" s="57">
        <v>27.0975</v>
      </c>
      <c r="AL39" s="57">
        <v>28.1425</v>
      </c>
      <c r="AM39">
        <v>28.5825</v>
      </c>
      <c r="AN39" s="57">
        <v>29.95</v>
      </c>
      <c r="AO39" s="57">
        <v>30.3925</v>
      </c>
      <c r="AP39">
        <v>30.025</v>
      </c>
      <c r="AQ39">
        <v>29.3525</v>
      </c>
      <c r="AR39" s="57">
        <v>28.765</v>
      </c>
      <c r="AS39" s="57">
        <v>30.4725</v>
      </c>
      <c r="AT39" s="57">
        <v>29.3975</v>
      </c>
      <c r="AU39">
        <v>29.98</v>
      </c>
      <c r="AV39">
        <v>29.8425</v>
      </c>
      <c r="AW39" s="57">
        <v>30.63</v>
      </c>
      <c r="AX39" s="57">
        <v>30.725</v>
      </c>
      <c r="AY39" s="57">
        <v>31.0625</v>
      </c>
      <c r="AZ39" s="57">
        <v>31.77</v>
      </c>
      <c r="BA39" s="57">
        <v>31.6025</v>
      </c>
      <c r="BB39" s="57">
        <v>32.550575</v>
      </c>
      <c r="BC39" s="57">
        <v>33.088833625</v>
      </c>
      <c r="BD39" s="57">
        <v>33.786333625</v>
      </c>
      <c r="BE39" s="57">
        <v>33.061333625</v>
      </c>
      <c r="BF39" s="57">
        <v>32.18565189125</v>
      </c>
      <c r="BG39">
        <v>32.52565189125</v>
      </c>
      <c r="BH39" s="57">
        <v>31.93</v>
      </c>
      <c r="BI39" s="57">
        <v>32.1575</v>
      </c>
      <c r="BJ39" s="57">
        <v>32.0675</v>
      </c>
    </row>
    <row r="40" ht="15.95" customHeight="1" spans="1:62">
      <c r="A40" s="49">
        <v>18</v>
      </c>
      <c r="B40" s="14">
        <v>0.524999999999999</v>
      </c>
      <c r="C40" s="14">
        <v>0.765</v>
      </c>
      <c r="D40" s="14">
        <f t="shared" si="0"/>
        <v>0.644999999999999</v>
      </c>
      <c r="E40" s="14">
        <v>32.2825</v>
      </c>
      <c r="F40" s="14">
        <v>32.6975</v>
      </c>
      <c r="G40" s="14">
        <f t="shared" si="1"/>
        <v>0.414999999999999</v>
      </c>
      <c r="H40" s="14">
        <f t="shared" si="2"/>
        <v>31.6375</v>
      </c>
      <c r="I40" s="14">
        <f t="shared" si="3"/>
        <v>32.0525</v>
      </c>
      <c r="J40" s="57"/>
      <c r="K40" s="57"/>
      <c r="M40" s="57"/>
      <c r="N40" s="56"/>
      <c r="O40" s="56"/>
      <c r="P40" s="57">
        <v>-0.119999999999993</v>
      </c>
      <c r="Q40" s="57">
        <v>2.225</v>
      </c>
      <c r="R40" s="57">
        <v>2.115</v>
      </c>
      <c r="S40" s="57">
        <v>2.3688</v>
      </c>
      <c r="T40" s="57">
        <v>1.88749999999999</v>
      </c>
      <c r="U40" s="57">
        <v>2.2425</v>
      </c>
      <c r="V40" s="57">
        <v>2.98250000000001</v>
      </c>
      <c r="W40" s="57">
        <v>3.1475</v>
      </c>
      <c r="X40" s="57">
        <v>7.3075</v>
      </c>
      <c r="Y40" s="57">
        <v>6.85249999999999</v>
      </c>
      <c r="Z40" s="57">
        <v>8.12749999999999</v>
      </c>
      <c r="AA40" s="57">
        <v>8.30249999999999</v>
      </c>
      <c r="AB40" s="57">
        <v>8.30249999999999</v>
      </c>
      <c r="AC40" s="57">
        <v>15.565</v>
      </c>
      <c r="AD40" s="57">
        <v>21.66</v>
      </c>
      <c r="AE40" s="57">
        <v>22.3275</v>
      </c>
      <c r="AF40" s="57">
        <v>22.0175</v>
      </c>
      <c r="AG40" s="57">
        <v>23.415</v>
      </c>
      <c r="AH40" s="57">
        <v>24.0825</v>
      </c>
      <c r="AI40" s="57">
        <v>24.9</v>
      </c>
      <c r="AJ40">
        <v>26.195</v>
      </c>
      <c r="AK40" s="57">
        <v>27.1775</v>
      </c>
      <c r="AL40" s="57">
        <v>28.31</v>
      </c>
      <c r="AM40">
        <v>28.6475</v>
      </c>
      <c r="AN40" s="57">
        <v>30.255</v>
      </c>
      <c r="AO40" s="57">
        <v>30.605</v>
      </c>
      <c r="AP40">
        <v>30.2375</v>
      </c>
      <c r="AQ40">
        <v>29.6825</v>
      </c>
      <c r="AR40" s="57">
        <v>29.185</v>
      </c>
      <c r="AS40" s="57">
        <v>30.3025</v>
      </c>
      <c r="AT40" s="57">
        <v>29.295</v>
      </c>
      <c r="AU40">
        <v>29.9025</v>
      </c>
      <c r="AV40">
        <v>29.7875</v>
      </c>
      <c r="AW40" s="57">
        <v>30.61</v>
      </c>
      <c r="AX40" s="57">
        <v>30.7425</v>
      </c>
      <c r="AY40" s="57">
        <v>31.1125</v>
      </c>
      <c r="AZ40" s="57">
        <v>31.7725</v>
      </c>
      <c r="BA40" s="57">
        <v>31.5725</v>
      </c>
      <c r="BB40" s="57">
        <v>32.519675</v>
      </c>
      <c r="BC40" s="57">
        <v>33.057470125</v>
      </c>
      <c r="BD40" s="57">
        <v>33.692470125</v>
      </c>
      <c r="BE40" s="57">
        <v>32.929970125</v>
      </c>
      <c r="BF40" s="57">
        <v>32.28497699625</v>
      </c>
      <c r="BG40">
        <v>32.58497699625</v>
      </c>
      <c r="BH40" s="57">
        <v>31.5975</v>
      </c>
      <c r="BI40" s="57">
        <v>31.7175</v>
      </c>
      <c r="BJ40" s="57">
        <v>31.6375</v>
      </c>
    </row>
    <row r="41" ht="15.95" customHeight="1" spans="1:62">
      <c r="A41" s="49">
        <v>18.5</v>
      </c>
      <c r="B41" s="14">
        <v>-3.8125</v>
      </c>
      <c r="C41" s="14">
        <v>-3.5375</v>
      </c>
      <c r="D41" s="14">
        <f t="shared" si="0"/>
        <v>-3.675</v>
      </c>
      <c r="E41" s="14">
        <v>27.89</v>
      </c>
      <c r="F41" s="14">
        <v>28.2225</v>
      </c>
      <c r="G41" s="14">
        <f t="shared" si="1"/>
        <v>0.3325</v>
      </c>
      <c r="H41" s="14">
        <f t="shared" si="2"/>
        <v>31.565</v>
      </c>
      <c r="I41" s="14">
        <f t="shared" si="3"/>
        <v>31.8975</v>
      </c>
      <c r="J41" s="57"/>
      <c r="K41" s="57"/>
      <c r="M41" s="57"/>
      <c r="N41" s="56"/>
      <c r="O41" s="56"/>
      <c r="P41" s="57">
        <v>-0.147499999999995</v>
      </c>
      <c r="Q41" s="57">
        <v>2.0875</v>
      </c>
      <c r="R41" s="57">
        <v>1.95</v>
      </c>
      <c r="S41" s="57">
        <v>2.184</v>
      </c>
      <c r="T41" s="57">
        <v>1.86999999999999</v>
      </c>
      <c r="U41" s="57">
        <v>2.26</v>
      </c>
      <c r="V41" s="57">
        <v>3.00000000000001</v>
      </c>
      <c r="W41" s="57">
        <v>3.2575</v>
      </c>
      <c r="X41" s="57">
        <v>7.165</v>
      </c>
      <c r="Y41" s="57">
        <v>6.76249999999999</v>
      </c>
      <c r="Z41" s="57">
        <v>8.04999999999999</v>
      </c>
      <c r="AA41" s="57">
        <v>8.16999999999999</v>
      </c>
      <c r="AB41" s="57">
        <v>8.16999999999999</v>
      </c>
      <c r="AC41" s="57">
        <v>15.1925</v>
      </c>
      <c r="AD41" s="57">
        <v>21.1725</v>
      </c>
      <c r="AE41" s="57">
        <v>21.8775</v>
      </c>
      <c r="AF41" s="57">
        <v>21.5275</v>
      </c>
      <c r="AG41" s="57">
        <v>23.005</v>
      </c>
      <c r="AH41" s="57">
        <v>23.755</v>
      </c>
      <c r="AI41" s="57">
        <v>24.5375</v>
      </c>
      <c r="AJ41">
        <v>25.855</v>
      </c>
      <c r="AK41" s="57">
        <v>26.835</v>
      </c>
      <c r="AL41" s="57">
        <v>28.025</v>
      </c>
      <c r="AM41">
        <v>28.31</v>
      </c>
      <c r="AN41" s="57">
        <v>29.9975</v>
      </c>
      <c r="AO41" s="57">
        <v>30.37</v>
      </c>
      <c r="AP41">
        <v>30.0175</v>
      </c>
      <c r="AQ41">
        <v>29.48</v>
      </c>
      <c r="AR41" s="57">
        <v>29.0375</v>
      </c>
      <c r="AS41" s="57">
        <v>30.3725</v>
      </c>
      <c r="AT41" s="57">
        <v>29.4425</v>
      </c>
      <c r="AU41">
        <v>29.1075</v>
      </c>
      <c r="AV41">
        <v>28.945</v>
      </c>
      <c r="AW41" s="57">
        <v>29.775</v>
      </c>
      <c r="AX41" s="57">
        <v>29.965</v>
      </c>
      <c r="AY41" s="57">
        <v>30.305</v>
      </c>
      <c r="AZ41" s="57">
        <v>30.965</v>
      </c>
      <c r="BA41" s="57">
        <v>30.715</v>
      </c>
      <c r="BB41" s="57">
        <v>31.63645</v>
      </c>
      <c r="BC41" s="57">
        <v>32.16099675</v>
      </c>
      <c r="BD41" s="57">
        <v>32.82599675</v>
      </c>
      <c r="BE41" s="57">
        <v>32.08849675</v>
      </c>
      <c r="BF41" s="57">
        <v>31.6280174975</v>
      </c>
      <c r="BG41">
        <v>31.8880174975</v>
      </c>
      <c r="BH41" s="57">
        <v>31.555</v>
      </c>
      <c r="BI41" s="57">
        <v>31.635</v>
      </c>
      <c r="BJ41" s="57">
        <v>31.565</v>
      </c>
    </row>
    <row r="42" ht="15.95" customHeight="1" spans="1:62">
      <c r="A42" s="49">
        <v>19</v>
      </c>
      <c r="B42" s="14">
        <v>-4.9025</v>
      </c>
      <c r="C42" s="14">
        <v>-4.605</v>
      </c>
      <c r="D42" s="14">
        <f t="shared" si="0"/>
        <v>-4.75375</v>
      </c>
      <c r="E42" s="14">
        <v>25.875</v>
      </c>
      <c r="F42" s="14">
        <v>26.22</v>
      </c>
      <c r="G42" s="14">
        <f t="shared" si="1"/>
        <v>0.34500000000001</v>
      </c>
      <c r="H42" s="14">
        <f t="shared" si="2"/>
        <v>30.62875</v>
      </c>
      <c r="I42" s="14">
        <f t="shared" si="3"/>
        <v>30.97375</v>
      </c>
      <c r="J42" s="57"/>
      <c r="K42" s="57"/>
      <c r="M42" s="57"/>
      <c r="N42" s="56"/>
      <c r="O42" s="56"/>
      <c r="P42" s="57">
        <v>-0.216249999999994</v>
      </c>
      <c r="Q42" s="57">
        <v>1.99625</v>
      </c>
      <c r="R42" s="57">
        <v>1.84875</v>
      </c>
      <c r="S42" s="57">
        <v>2.0706</v>
      </c>
      <c r="T42" s="57">
        <v>1.98874999999999</v>
      </c>
      <c r="U42" s="57">
        <v>2.45375</v>
      </c>
      <c r="V42" s="57">
        <v>3.19625000000001</v>
      </c>
      <c r="W42" s="57">
        <v>3.58375</v>
      </c>
      <c r="X42" s="57">
        <v>7.24875</v>
      </c>
      <c r="Y42" s="57">
        <v>6.89124999999999</v>
      </c>
      <c r="Z42" s="57">
        <v>8.27624999999999</v>
      </c>
      <c r="AA42" s="57">
        <v>8.27374999999999</v>
      </c>
      <c r="AB42" s="57">
        <v>8.27374999999999</v>
      </c>
      <c r="AC42" s="57">
        <v>14.95875</v>
      </c>
      <c r="AD42" s="57">
        <v>20.79375</v>
      </c>
      <c r="AE42" s="57">
        <v>21.57625</v>
      </c>
      <c r="AF42" s="57">
        <v>21.17625</v>
      </c>
      <c r="AG42" s="57">
        <v>22.72375</v>
      </c>
      <c r="AH42" s="57">
        <v>23.53375</v>
      </c>
      <c r="AI42" s="57">
        <v>24.28875</v>
      </c>
      <c r="AJ42">
        <v>25.58625</v>
      </c>
      <c r="AK42" s="57">
        <v>26.50375</v>
      </c>
      <c r="AL42" s="57">
        <v>27.75375</v>
      </c>
      <c r="AM42">
        <v>27.97625</v>
      </c>
      <c r="AN42" s="57">
        <v>29.74125</v>
      </c>
      <c r="AO42" s="57">
        <v>30.15375</v>
      </c>
      <c r="AP42">
        <v>29.80375</v>
      </c>
      <c r="AQ42">
        <v>29.36375</v>
      </c>
      <c r="AR42" s="57">
        <v>28.97375</v>
      </c>
      <c r="AS42" s="57">
        <v>29.65125</v>
      </c>
      <c r="AT42" s="57">
        <v>28.78625</v>
      </c>
      <c r="AU42">
        <v>28.52375</v>
      </c>
      <c r="AV42">
        <v>28.38375</v>
      </c>
      <c r="AW42" s="57">
        <v>29.17125</v>
      </c>
      <c r="AX42" s="57">
        <v>29.44375</v>
      </c>
      <c r="AY42" s="57">
        <v>29.78125</v>
      </c>
      <c r="AZ42" s="57">
        <v>30.40125</v>
      </c>
      <c r="BA42" s="57">
        <v>30.11125</v>
      </c>
      <c r="BB42" s="57">
        <v>31.0145875</v>
      </c>
      <c r="BC42" s="57">
        <v>31.5298063125</v>
      </c>
      <c r="BD42" s="57">
        <v>32.1173063125</v>
      </c>
      <c r="BE42" s="57">
        <v>31.3423063125</v>
      </c>
      <c r="BF42" s="57">
        <v>31.092338360625</v>
      </c>
      <c r="BG42">
        <v>31.312338360625</v>
      </c>
      <c r="BH42" s="57">
        <v>30.65875</v>
      </c>
      <c r="BI42" s="57">
        <v>30.68875</v>
      </c>
      <c r="BJ42" s="57">
        <v>30.62875</v>
      </c>
    </row>
    <row r="43" ht="15.95" customHeight="1" spans="1:62">
      <c r="A43" s="49">
        <v>19.5</v>
      </c>
      <c r="B43" s="14">
        <v>-3.525</v>
      </c>
      <c r="C43" s="14">
        <v>-3.2</v>
      </c>
      <c r="D43" s="14">
        <f t="shared" si="0"/>
        <v>-3.3625</v>
      </c>
      <c r="E43" s="14">
        <v>26.755</v>
      </c>
      <c r="F43" s="14">
        <v>27.05</v>
      </c>
      <c r="G43" s="14">
        <f t="shared" si="1"/>
        <v>0.295000000000009</v>
      </c>
      <c r="H43" s="14">
        <f t="shared" si="2"/>
        <v>30.1175</v>
      </c>
      <c r="I43" s="14">
        <f t="shared" si="3"/>
        <v>30.4125</v>
      </c>
      <c r="J43" s="57"/>
      <c r="K43" s="57"/>
      <c r="M43" s="57"/>
      <c r="N43" s="56"/>
      <c r="O43" s="56"/>
      <c r="P43" s="57">
        <v>-0.264999999999995</v>
      </c>
      <c r="Q43" s="57">
        <v>1.8225</v>
      </c>
      <c r="R43" s="57">
        <v>1.6475</v>
      </c>
      <c r="S43" s="57">
        <v>1.8452</v>
      </c>
      <c r="T43" s="57">
        <v>1.84499999999999</v>
      </c>
      <c r="U43" s="57">
        <v>2.3125</v>
      </c>
      <c r="V43" s="57">
        <v>3.06750000000001</v>
      </c>
      <c r="W43" s="57">
        <v>3.495</v>
      </c>
      <c r="X43" s="57">
        <v>6.9325</v>
      </c>
      <c r="Y43" s="57">
        <v>6.57749999999999</v>
      </c>
      <c r="Z43" s="57">
        <v>7.97499999999999</v>
      </c>
      <c r="AA43" s="57">
        <v>7.94</v>
      </c>
      <c r="AB43" s="57">
        <v>7.94</v>
      </c>
      <c r="AC43" s="57">
        <v>14.29</v>
      </c>
      <c r="AD43" s="57">
        <v>20.1175</v>
      </c>
      <c r="AE43" s="57">
        <v>20.805</v>
      </c>
      <c r="AF43" s="57">
        <v>20.385</v>
      </c>
      <c r="AG43" s="57">
        <v>21.975</v>
      </c>
      <c r="AH43" s="57">
        <v>22.8325</v>
      </c>
      <c r="AI43" s="57">
        <v>23.6625</v>
      </c>
      <c r="AJ43">
        <v>24.8375</v>
      </c>
      <c r="AK43" s="57">
        <v>25.755</v>
      </c>
      <c r="AL43" s="57">
        <v>27.035</v>
      </c>
      <c r="AM43">
        <v>27.2325</v>
      </c>
      <c r="AN43" s="57">
        <v>29.06</v>
      </c>
      <c r="AO43" s="57">
        <v>29.5225</v>
      </c>
      <c r="AP43">
        <v>29.15</v>
      </c>
      <c r="AQ43">
        <v>28.74</v>
      </c>
      <c r="AR43" s="57">
        <v>28.365</v>
      </c>
      <c r="AS43" s="57">
        <v>29.13</v>
      </c>
      <c r="AT43" s="57">
        <v>28.3275</v>
      </c>
      <c r="AU43">
        <v>28.1425</v>
      </c>
      <c r="AV43">
        <v>28.05</v>
      </c>
      <c r="AW43" s="57">
        <v>28.8225</v>
      </c>
      <c r="AX43" s="57">
        <v>29.0575</v>
      </c>
      <c r="AY43" s="57">
        <v>29.4</v>
      </c>
      <c r="AZ43" s="57">
        <v>30.0175</v>
      </c>
      <c r="BA43" s="57">
        <v>29.725</v>
      </c>
      <c r="BB43" s="57">
        <v>30.61675</v>
      </c>
      <c r="BC43" s="57">
        <v>31.12600125</v>
      </c>
      <c r="BD43" s="57">
        <v>31.51100125</v>
      </c>
      <c r="BE43" s="57">
        <v>30.74350125</v>
      </c>
      <c r="BF43" s="57">
        <v>30.5779459625</v>
      </c>
      <c r="BG43">
        <v>30.7579459625</v>
      </c>
      <c r="BH43" s="57">
        <v>30.175</v>
      </c>
      <c r="BI43" s="57">
        <v>30.1025</v>
      </c>
      <c r="BJ43" s="57">
        <v>30.1175</v>
      </c>
    </row>
    <row r="44" ht="15.95" customHeight="1" spans="1:62">
      <c r="A44" s="49">
        <v>20</v>
      </c>
      <c r="B44" s="14">
        <v>-1.12</v>
      </c>
      <c r="C44" s="14">
        <v>-0.7875</v>
      </c>
      <c r="D44" s="14">
        <f t="shared" si="0"/>
        <v>-0.953750000000001</v>
      </c>
      <c r="E44" s="14">
        <v>28.1775</v>
      </c>
      <c r="F44" s="14">
        <v>28.47</v>
      </c>
      <c r="G44" s="14">
        <f t="shared" si="1"/>
        <v>0.292500000000008</v>
      </c>
      <c r="H44" s="14">
        <f t="shared" si="2"/>
        <v>29.13125</v>
      </c>
      <c r="I44" s="14">
        <f t="shared" si="3"/>
        <v>29.42375</v>
      </c>
      <c r="J44" s="57"/>
      <c r="K44" s="57"/>
      <c r="M44" s="57"/>
      <c r="N44" s="56"/>
      <c r="O44" s="56"/>
      <c r="P44" s="57">
        <v>-0.318749999999993</v>
      </c>
      <c r="Q44" s="57">
        <v>1.63875</v>
      </c>
      <c r="R44" s="57">
        <v>1.42125</v>
      </c>
      <c r="S44" s="57">
        <v>1.5918</v>
      </c>
      <c r="T44" s="57">
        <v>1.62874999999999</v>
      </c>
      <c r="U44" s="57">
        <v>2.07625</v>
      </c>
      <c r="V44" s="57">
        <v>2.82375000000001</v>
      </c>
      <c r="W44" s="57">
        <v>3.28125</v>
      </c>
      <c r="X44" s="57">
        <v>6.49875</v>
      </c>
      <c r="Y44" s="57">
        <v>6.11124999999999</v>
      </c>
      <c r="Z44" s="57">
        <v>7.49124999999999</v>
      </c>
      <c r="AA44" s="57">
        <v>7.44125</v>
      </c>
      <c r="AB44" s="57">
        <v>7.44125</v>
      </c>
      <c r="AC44" s="57">
        <v>13.41125</v>
      </c>
      <c r="AD44" s="57">
        <v>19.13875</v>
      </c>
      <c r="AE44" s="57">
        <v>19.84125</v>
      </c>
      <c r="AF44" s="57">
        <v>19.40125</v>
      </c>
      <c r="AG44" s="57">
        <v>21.08625</v>
      </c>
      <c r="AH44" s="57">
        <v>21.90875</v>
      </c>
      <c r="AI44" s="57">
        <v>22.73375</v>
      </c>
      <c r="AJ44">
        <v>23.87375</v>
      </c>
      <c r="AK44" s="57">
        <v>24.76125</v>
      </c>
      <c r="AL44" s="57">
        <v>26.07875</v>
      </c>
      <c r="AM44">
        <v>26.29125</v>
      </c>
      <c r="AN44" s="57">
        <v>28.13875</v>
      </c>
      <c r="AO44" s="57">
        <v>28.62625</v>
      </c>
      <c r="AP44">
        <v>28.26125</v>
      </c>
      <c r="AQ44">
        <v>27.86375</v>
      </c>
      <c r="AR44" s="57">
        <v>27.44375</v>
      </c>
      <c r="AS44" s="57">
        <v>28.25375</v>
      </c>
      <c r="AT44" s="57">
        <v>27.50375</v>
      </c>
      <c r="AU44">
        <v>27.37125</v>
      </c>
      <c r="AV44">
        <v>27.20625</v>
      </c>
      <c r="AW44" s="57">
        <v>27.97625</v>
      </c>
      <c r="AX44" s="57">
        <v>28.16625</v>
      </c>
      <c r="AY44" s="57">
        <v>28.49125</v>
      </c>
      <c r="AZ44" s="57">
        <v>29.14375</v>
      </c>
      <c r="BA44" s="57">
        <v>28.79125</v>
      </c>
      <c r="BB44" s="57">
        <v>29.6549875</v>
      </c>
      <c r="BC44" s="57">
        <v>30.1498123125</v>
      </c>
      <c r="BD44" s="57">
        <v>30.5573123125</v>
      </c>
      <c r="BE44" s="57">
        <v>29.7648123125</v>
      </c>
      <c r="BF44" s="57">
        <v>29.602542980625</v>
      </c>
      <c r="BG44">
        <v>29.742542980625</v>
      </c>
      <c r="BH44" s="57">
        <v>29.19375</v>
      </c>
      <c r="BI44" s="57">
        <v>29.15125</v>
      </c>
      <c r="BJ44" s="57">
        <v>29.13125</v>
      </c>
    </row>
    <row r="45" ht="15.95" customHeight="1" spans="1:62">
      <c r="A45" s="49">
        <v>20.5</v>
      </c>
      <c r="B45" s="14">
        <v>0.602499999999998</v>
      </c>
      <c r="C45" s="14">
        <v>0.915</v>
      </c>
      <c r="D45" s="14">
        <f t="shared" si="0"/>
        <v>0.758749999999999</v>
      </c>
      <c r="E45" s="14">
        <v>27.87</v>
      </c>
      <c r="F45" s="14">
        <v>28.1725</v>
      </c>
      <c r="G45" s="14">
        <f t="shared" si="1"/>
        <v>0.302500000000006</v>
      </c>
      <c r="H45" s="14">
        <f t="shared" si="2"/>
        <v>27.11125</v>
      </c>
      <c r="I45" s="14">
        <f t="shared" si="3"/>
        <v>27.41375</v>
      </c>
      <c r="J45" s="57"/>
      <c r="K45" s="57"/>
      <c r="M45" s="57"/>
      <c r="N45" s="56"/>
      <c r="O45" s="56"/>
      <c r="P45" s="57">
        <v>-0.311249999999993</v>
      </c>
      <c r="Q45" s="57">
        <v>1.37125</v>
      </c>
      <c r="R45" s="57">
        <v>1.10875</v>
      </c>
      <c r="S45" s="57">
        <v>1.2418</v>
      </c>
      <c r="T45" s="57">
        <v>1.01624999999999</v>
      </c>
      <c r="U45" s="57">
        <v>1.38125</v>
      </c>
      <c r="V45" s="57">
        <v>2.07875000000001</v>
      </c>
      <c r="W45" s="57">
        <v>2.34875</v>
      </c>
      <c r="X45" s="57">
        <v>5.35375</v>
      </c>
      <c r="Y45" s="57">
        <v>4.88624999999999</v>
      </c>
      <c r="Z45" s="57">
        <v>6.18624999999999</v>
      </c>
      <c r="AA45" s="57">
        <v>6.25625</v>
      </c>
      <c r="AB45" s="57">
        <v>6.25625</v>
      </c>
      <c r="AC45" s="57">
        <v>11.77375</v>
      </c>
      <c r="AD45" s="57">
        <v>17.45125</v>
      </c>
      <c r="AE45" s="57">
        <v>18.19875</v>
      </c>
      <c r="AF45" s="57">
        <v>17.74875</v>
      </c>
      <c r="AG45" s="57">
        <v>19.47875</v>
      </c>
      <c r="AH45" s="57">
        <v>20.23125</v>
      </c>
      <c r="AI45" s="57">
        <v>21.10875</v>
      </c>
      <c r="AJ45">
        <v>22.25875</v>
      </c>
      <c r="AK45" s="57">
        <v>23.13375</v>
      </c>
      <c r="AL45" s="57">
        <v>24.48125</v>
      </c>
      <c r="AM45">
        <v>24.77625</v>
      </c>
      <c r="AN45" s="57">
        <v>26.55375</v>
      </c>
      <c r="AO45" s="57">
        <v>27.15875</v>
      </c>
      <c r="AP45">
        <v>26.86625</v>
      </c>
      <c r="AQ45">
        <v>26.31125</v>
      </c>
      <c r="AR45" s="57">
        <v>25.69375</v>
      </c>
      <c r="AS45" s="57">
        <v>26.36125</v>
      </c>
      <c r="AT45" s="57">
        <v>25.65375</v>
      </c>
      <c r="AU45">
        <v>25.64125</v>
      </c>
      <c r="AV45">
        <v>25.31375</v>
      </c>
      <c r="AW45" s="57">
        <v>26.07875</v>
      </c>
      <c r="AX45" s="57">
        <v>26.14375</v>
      </c>
      <c r="AY45" s="57">
        <v>26.45875</v>
      </c>
      <c r="AZ45" s="57">
        <v>27.09125</v>
      </c>
      <c r="BA45" s="57">
        <v>26.84875</v>
      </c>
      <c r="BB45" s="57">
        <v>27.6542125</v>
      </c>
      <c r="BC45" s="57">
        <v>28.1190256875</v>
      </c>
      <c r="BD45" s="57">
        <v>28.4665256875</v>
      </c>
      <c r="BE45" s="57">
        <v>27.7590256875</v>
      </c>
      <c r="BF45" s="57">
        <v>27.486012279375</v>
      </c>
      <c r="BG45">
        <v>27.586012279375</v>
      </c>
      <c r="BH45" s="57">
        <v>27.11875</v>
      </c>
      <c r="BI45" s="57">
        <v>27.16875</v>
      </c>
      <c r="BJ45" s="57">
        <v>27.11125</v>
      </c>
    </row>
    <row r="46" ht="15.95" customHeight="1" spans="1:62">
      <c r="A46" s="49">
        <v>21</v>
      </c>
      <c r="B46" s="14">
        <v>-2.5125</v>
      </c>
      <c r="C46" s="14">
        <v>-2.26</v>
      </c>
      <c r="D46" s="14">
        <f t="shared" si="0"/>
        <v>-2.38625</v>
      </c>
      <c r="E46" s="14">
        <v>22.7725</v>
      </c>
      <c r="F46" s="14">
        <v>23.0725</v>
      </c>
      <c r="G46" s="14">
        <f t="shared" si="1"/>
        <v>0.300000000000004</v>
      </c>
      <c r="H46" s="14">
        <f t="shared" si="2"/>
        <v>25.15875</v>
      </c>
      <c r="I46" s="14">
        <f t="shared" si="3"/>
        <v>25.45875</v>
      </c>
      <c r="J46" s="57"/>
      <c r="K46" s="57"/>
      <c r="M46" s="57"/>
      <c r="N46" s="56"/>
      <c r="O46" s="56"/>
      <c r="P46" s="57">
        <v>-0.303749999999994</v>
      </c>
      <c r="Q46" s="57">
        <v>1.08875</v>
      </c>
      <c r="R46" s="57">
        <v>0.786250000000003</v>
      </c>
      <c r="S46" s="57">
        <v>0.8806</v>
      </c>
      <c r="T46" s="57">
        <v>0.39124999999999</v>
      </c>
      <c r="U46" s="57">
        <v>0.673749999999997</v>
      </c>
      <c r="V46" s="57">
        <v>1.35125000000001</v>
      </c>
      <c r="W46" s="57">
        <v>1.48125</v>
      </c>
      <c r="X46" s="57">
        <v>4.28875</v>
      </c>
      <c r="Y46" s="57">
        <v>3.76624999999999</v>
      </c>
      <c r="Z46" s="57">
        <v>5.00874999999999</v>
      </c>
      <c r="AA46" s="57">
        <v>5.03874999999999</v>
      </c>
      <c r="AB46" s="57">
        <v>5.03874999999999</v>
      </c>
      <c r="AC46" s="57">
        <v>10.18875</v>
      </c>
      <c r="AD46" s="57">
        <v>15.76875</v>
      </c>
      <c r="AE46" s="57">
        <v>16.54625</v>
      </c>
      <c r="AF46" s="57">
        <v>16.08625</v>
      </c>
      <c r="AG46" s="57">
        <v>17.85375</v>
      </c>
      <c r="AH46" s="57">
        <v>18.55875</v>
      </c>
      <c r="AI46" s="57">
        <v>19.44625</v>
      </c>
      <c r="AJ46">
        <v>20.53375</v>
      </c>
      <c r="AK46" s="57">
        <v>21.38125</v>
      </c>
      <c r="AL46" s="57">
        <v>22.81375</v>
      </c>
      <c r="AM46">
        <v>23.35625</v>
      </c>
      <c r="AN46" s="57">
        <v>24.98125</v>
      </c>
      <c r="AO46" s="57">
        <v>25.58625</v>
      </c>
      <c r="AP46">
        <v>25.31875</v>
      </c>
      <c r="AQ46">
        <v>24.60875</v>
      </c>
      <c r="AR46" s="57">
        <v>23.92625</v>
      </c>
      <c r="AS46" s="57">
        <v>24.52375</v>
      </c>
      <c r="AT46" s="57">
        <v>23.88125</v>
      </c>
      <c r="AU46">
        <v>23.95375</v>
      </c>
      <c r="AV46">
        <v>23.50125</v>
      </c>
      <c r="AW46" s="57">
        <v>24.27875</v>
      </c>
      <c r="AX46" s="57">
        <v>24.23625</v>
      </c>
      <c r="AY46" s="57">
        <v>24.52375</v>
      </c>
      <c r="AZ46" s="57">
        <v>25.17875</v>
      </c>
      <c r="BA46" s="57">
        <v>24.94375</v>
      </c>
      <c r="BB46" s="57">
        <v>25.6920625</v>
      </c>
      <c r="BC46" s="57">
        <v>26.1274434375</v>
      </c>
      <c r="BD46" s="57">
        <v>26.4574434375</v>
      </c>
      <c r="BE46" s="57">
        <v>25.7874434375</v>
      </c>
      <c r="BF46" s="57">
        <v>25.567718946875</v>
      </c>
      <c r="BG46">
        <v>25.63875</v>
      </c>
      <c r="BH46" s="57">
        <v>25.10375</v>
      </c>
      <c r="BI46" s="57">
        <v>25.24875</v>
      </c>
      <c r="BJ46" s="57">
        <v>25.15875</v>
      </c>
    </row>
    <row r="47" ht="15.95" customHeight="1" spans="1:62">
      <c r="A47" s="49">
        <v>21.5</v>
      </c>
      <c r="B47" s="14">
        <v>-7.5775</v>
      </c>
      <c r="C47" s="14">
        <v>-7.29</v>
      </c>
      <c r="D47" s="14">
        <f t="shared" si="0"/>
        <v>-7.43375</v>
      </c>
      <c r="E47" s="14">
        <v>16.28</v>
      </c>
      <c r="F47" s="14">
        <v>16.5425</v>
      </c>
      <c r="G47" s="14">
        <f t="shared" si="1"/>
        <v>0.262500000000003</v>
      </c>
      <c r="H47" s="14">
        <f t="shared" si="2"/>
        <v>23.71375</v>
      </c>
      <c r="I47" s="14">
        <f t="shared" si="3"/>
        <v>23.97625</v>
      </c>
      <c r="J47" s="57"/>
      <c r="K47" s="57"/>
      <c r="M47" s="57"/>
      <c r="N47" s="56"/>
      <c r="O47" s="56"/>
      <c r="P47" s="57">
        <v>-0.363749999999993</v>
      </c>
      <c r="Q47" s="57">
        <v>0.913750000000001</v>
      </c>
      <c r="R47" s="57">
        <v>0.551250000000003</v>
      </c>
      <c r="S47" s="57">
        <v>0.6174</v>
      </c>
      <c r="T47" s="57">
        <v>0.0562499999999897</v>
      </c>
      <c r="U47" s="57">
        <v>0.323749999999997</v>
      </c>
      <c r="V47" s="57">
        <v>1.00875000000001</v>
      </c>
      <c r="W47" s="57">
        <v>1.08375</v>
      </c>
      <c r="X47" s="57">
        <v>3.68625</v>
      </c>
      <c r="Y47" s="57">
        <v>3.13124999999999</v>
      </c>
      <c r="Z47" s="57">
        <v>4.32374999999999</v>
      </c>
      <c r="AA47" s="57">
        <v>4.37125</v>
      </c>
      <c r="AB47" s="57">
        <v>4.37125</v>
      </c>
      <c r="AC47" s="57">
        <v>9.10375000000001</v>
      </c>
      <c r="AD47" s="57">
        <v>14.48375</v>
      </c>
      <c r="AE47" s="57">
        <v>15.31375</v>
      </c>
      <c r="AF47" s="57">
        <v>14.80375</v>
      </c>
      <c r="AG47" s="57">
        <v>16.61125</v>
      </c>
      <c r="AH47" s="57">
        <v>17.24125</v>
      </c>
      <c r="AI47" s="57">
        <v>18.15375</v>
      </c>
      <c r="AJ47">
        <v>19.19875</v>
      </c>
      <c r="AK47" s="57">
        <v>20.00625</v>
      </c>
      <c r="AL47" s="57">
        <v>21.48125</v>
      </c>
      <c r="AM47">
        <v>21.99625</v>
      </c>
      <c r="AN47" s="57">
        <v>23.65625</v>
      </c>
      <c r="AO47" s="57">
        <v>24.28375</v>
      </c>
      <c r="AP47">
        <v>23.96375</v>
      </c>
      <c r="AQ47">
        <v>23.26625</v>
      </c>
      <c r="AR47" s="57">
        <v>22.55875</v>
      </c>
      <c r="AS47" s="57">
        <v>23.11125</v>
      </c>
      <c r="AT47" s="57">
        <v>22.53875</v>
      </c>
      <c r="AU47">
        <v>22.68375</v>
      </c>
      <c r="AV47">
        <v>22.21375</v>
      </c>
      <c r="AW47" s="57">
        <v>22.96875</v>
      </c>
      <c r="AX47" s="57">
        <v>22.86125</v>
      </c>
      <c r="AY47" s="57">
        <v>23.13875</v>
      </c>
      <c r="AZ47" s="57">
        <v>23.81125</v>
      </c>
      <c r="BA47" s="57">
        <v>23.53875</v>
      </c>
      <c r="BB47" s="57">
        <v>24.2449125</v>
      </c>
      <c r="BC47" s="57">
        <v>24.6585861875</v>
      </c>
      <c r="BD47" s="57">
        <v>24.9310861875</v>
      </c>
      <c r="BE47" s="57">
        <v>24.2810861875</v>
      </c>
      <c r="BF47" s="57">
        <v>24.061298864375</v>
      </c>
      <c r="BG47">
        <v>24.24125</v>
      </c>
      <c r="BH47" s="57">
        <v>23.58375</v>
      </c>
      <c r="BI47" s="57">
        <v>23.78625</v>
      </c>
      <c r="BJ47" s="57">
        <v>23.71375</v>
      </c>
    </row>
    <row r="48" ht="15.95" customHeight="1" spans="1:62">
      <c r="A48" s="49">
        <v>22</v>
      </c>
      <c r="B48" s="14">
        <v>-12.9625</v>
      </c>
      <c r="C48" s="14">
        <v>-12.685</v>
      </c>
      <c r="D48" s="14">
        <f t="shared" si="0"/>
        <v>-12.82375</v>
      </c>
      <c r="E48" s="14">
        <v>9.47250000000001</v>
      </c>
      <c r="F48" s="14">
        <v>9.7425</v>
      </c>
      <c r="G48" s="14">
        <f t="shared" si="1"/>
        <v>0.269999999999992</v>
      </c>
      <c r="H48" s="14">
        <f t="shared" si="2"/>
        <v>22.29625</v>
      </c>
      <c r="I48" s="14">
        <f t="shared" si="3"/>
        <v>22.56625</v>
      </c>
      <c r="J48" s="57"/>
      <c r="K48" s="57"/>
      <c r="M48" s="57"/>
      <c r="N48" s="56"/>
      <c r="O48" s="56"/>
      <c r="P48" s="57">
        <v>-0.368749999999993</v>
      </c>
      <c r="Q48" s="57">
        <v>0.766250000000003</v>
      </c>
      <c r="R48" s="57">
        <v>0.311250000000005</v>
      </c>
      <c r="S48" s="57">
        <v>0.348600000000001</v>
      </c>
      <c r="T48" s="57">
        <v>-0.21875</v>
      </c>
      <c r="U48" s="57">
        <v>0.0187499999999972</v>
      </c>
      <c r="V48" s="57">
        <v>0.68375</v>
      </c>
      <c r="W48" s="57">
        <v>0.703749999999999</v>
      </c>
      <c r="X48" s="57">
        <v>3.11375</v>
      </c>
      <c r="Y48" s="57">
        <v>2.54874999999999</v>
      </c>
      <c r="Z48" s="57">
        <v>3.69874999999999</v>
      </c>
      <c r="AA48" s="57">
        <v>3.73375</v>
      </c>
      <c r="AB48" s="57">
        <v>3.73375</v>
      </c>
      <c r="AC48" s="57">
        <v>8.06375000000001</v>
      </c>
      <c r="AD48" s="57">
        <v>13.19125</v>
      </c>
      <c r="AE48" s="57">
        <v>13.96125</v>
      </c>
      <c r="AF48" s="57">
        <v>13.53125</v>
      </c>
      <c r="AG48" s="57">
        <v>15.41875</v>
      </c>
      <c r="AH48" s="57">
        <v>15.99625</v>
      </c>
      <c r="AI48" s="57">
        <v>16.87625</v>
      </c>
      <c r="AJ48">
        <v>17.85875</v>
      </c>
      <c r="AK48" s="57">
        <v>18.61625</v>
      </c>
      <c r="AL48" s="57">
        <v>20.12125</v>
      </c>
      <c r="AM48">
        <v>20.63375</v>
      </c>
      <c r="AN48" s="57">
        <v>22.29875</v>
      </c>
      <c r="AO48" s="57">
        <v>22.95125</v>
      </c>
      <c r="AP48">
        <v>22.61125</v>
      </c>
      <c r="AQ48">
        <v>21.88125</v>
      </c>
      <c r="AR48" s="57">
        <v>21.15375</v>
      </c>
      <c r="AS48" s="57">
        <v>21.72125</v>
      </c>
      <c r="AT48" s="57">
        <v>21.22625</v>
      </c>
      <c r="AU48">
        <v>21.43875</v>
      </c>
      <c r="AV48">
        <v>20.94125</v>
      </c>
      <c r="AW48" s="57">
        <v>21.69375</v>
      </c>
      <c r="AX48" s="57">
        <v>21.48625</v>
      </c>
      <c r="AY48" s="57">
        <v>21.74875</v>
      </c>
      <c r="AZ48" s="57">
        <v>22.42375</v>
      </c>
      <c r="BA48" s="57">
        <v>22.15875</v>
      </c>
      <c r="BB48" s="57">
        <v>22.8235125</v>
      </c>
      <c r="BC48" s="57">
        <v>23.2158651875</v>
      </c>
      <c r="BD48" s="57">
        <v>23.4683651875</v>
      </c>
      <c r="BE48" s="57">
        <v>22.8383651875</v>
      </c>
      <c r="BF48" s="57">
        <v>22.620378694375</v>
      </c>
      <c r="BG48">
        <v>22.84625</v>
      </c>
      <c r="BH48" s="57">
        <v>22.15875</v>
      </c>
      <c r="BI48" s="57">
        <v>22.36875</v>
      </c>
      <c r="BJ48" s="57">
        <v>22.29625</v>
      </c>
    </row>
    <row r="49" ht="15.95" customHeight="1" spans="1:62">
      <c r="A49" s="49">
        <v>22.5</v>
      </c>
      <c r="B49" s="14">
        <v>-18.44</v>
      </c>
      <c r="C49" s="14">
        <v>-18.1575</v>
      </c>
      <c r="D49" s="14">
        <f t="shared" si="0"/>
        <v>-18.29875</v>
      </c>
      <c r="E49" s="14">
        <v>2.84750000000001</v>
      </c>
      <c r="F49" s="14">
        <v>3.1225</v>
      </c>
      <c r="G49" s="14">
        <f t="shared" si="1"/>
        <v>0.274999999999993</v>
      </c>
      <c r="H49" s="14">
        <f t="shared" si="2"/>
        <v>21.14625</v>
      </c>
      <c r="I49" s="14">
        <f t="shared" si="3"/>
        <v>21.42125</v>
      </c>
      <c r="J49" s="57"/>
      <c r="K49" s="57"/>
      <c r="M49" s="57"/>
      <c r="N49" s="56"/>
      <c r="O49" s="56"/>
      <c r="P49" s="57">
        <v>-0.368749999999995</v>
      </c>
      <c r="Q49" s="57">
        <v>0.668750000000003</v>
      </c>
      <c r="R49" s="57">
        <v>0.161250000000003</v>
      </c>
      <c r="S49" s="57">
        <v>0.180599999999998</v>
      </c>
      <c r="T49" s="57">
        <v>-0.353750000000002</v>
      </c>
      <c r="U49" s="57">
        <v>-0.136250000000004</v>
      </c>
      <c r="V49" s="57">
        <v>0.528749999999999</v>
      </c>
      <c r="W49" s="57">
        <v>0.563749999999999</v>
      </c>
      <c r="X49" s="57">
        <v>2.77125</v>
      </c>
      <c r="Y49" s="57">
        <v>2.20124999999999</v>
      </c>
      <c r="Z49" s="57">
        <v>3.33624999999999</v>
      </c>
      <c r="AA49" s="57">
        <v>3.32624999999999</v>
      </c>
      <c r="AB49" s="57">
        <v>3.32624999999999</v>
      </c>
      <c r="AC49" s="57">
        <v>7.25625000000001</v>
      </c>
      <c r="AD49" s="57">
        <v>12.12625</v>
      </c>
      <c r="AE49" s="57">
        <v>12.91125</v>
      </c>
      <c r="AF49" s="57">
        <v>12.47125</v>
      </c>
      <c r="AG49" s="57">
        <v>14.38375</v>
      </c>
      <c r="AH49" s="57">
        <v>14.90625</v>
      </c>
      <c r="AI49" s="57">
        <v>15.75125</v>
      </c>
      <c r="AJ49">
        <v>16.65625</v>
      </c>
      <c r="AK49" s="57">
        <v>17.39375</v>
      </c>
      <c r="AL49" s="57">
        <v>18.90875</v>
      </c>
      <c r="AM49">
        <v>19.39625</v>
      </c>
      <c r="AN49" s="57">
        <v>21.09375</v>
      </c>
      <c r="AO49" s="57">
        <v>21.73625</v>
      </c>
      <c r="AP49">
        <v>21.38125</v>
      </c>
      <c r="AQ49">
        <v>20.65625</v>
      </c>
      <c r="AR49" s="57">
        <v>19.92875</v>
      </c>
      <c r="AS49" s="57">
        <v>20.53375</v>
      </c>
      <c r="AT49" s="57">
        <v>20.12125</v>
      </c>
      <c r="AU49">
        <v>20.41375</v>
      </c>
      <c r="AV49">
        <v>19.90375</v>
      </c>
      <c r="AW49" s="57">
        <v>20.62625</v>
      </c>
      <c r="AX49" s="57">
        <v>20.39125</v>
      </c>
      <c r="AY49" s="57">
        <v>20.65375</v>
      </c>
      <c r="AZ49" s="57">
        <v>21.33625</v>
      </c>
      <c r="BA49" s="57">
        <v>21.08875</v>
      </c>
      <c r="BB49" s="57">
        <v>21.7214125</v>
      </c>
      <c r="BC49" s="57">
        <v>22.0972336875</v>
      </c>
      <c r="BD49" s="57">
        <v>22.2522336875</v>
      </c>
      <c r="BE49" s="57">
        <v>21.6422336875</v>
      </c>
      <c r="BF49" s="57">
        <v>21.474357439375</v>
      </c>
      <c r="BG49">
        <v>21.67875</v>
      </c>
      <c r="BH49" s="57">
        <v>20.99125</v>
      </c>
      <c r="BI49" s="57">
        <v>21.21375</v>
      </c>
      <c r="BJ49" s="57">
        <v>21.14625</v>
      </c>
    </row>
    <row r="50" ht="15.95" customHeight="1" spans="1:62">
      <c r="A50" s="49">
        <v>23</v>
      </c>
      <c r="B50" s="14">
        <v>-22.7725</v>
      </c>
      <c r="C50" s="14">
        <v>-22.455</v>
      </c>
      <c r="D50" s="14">
        <f t="shared" si="0"/>
        <v>-22.61375</v>
      </c>
      <c r="E50" s="14">
        <v>-2.16499999999999</v>
      </c>
      <c r="F50" s="14">
        <v>-1.86</v>
      </c>
      <c r="G50" s="14">
        <f t="shared" si="1"/>
        <v>0.304999999999993</v>
      </c>
      <c r="H50" s="14">
        <f t="shared" si="2"/>
        <v>20.44875</v>
      </c>
      <c r="I50" s="14">
        <f t="shared" si="3"/>
        <v>20.75375</v>
      </c>
      <c r="J50" s="57"/>
      <c r="K50" s="57"/>
      <c r="M50" s="57"/>
      <c r="N50" s="56"/>
      <c r="O50" s="56"/>
      <c r="P50" s="57">
        <v>-0.413749999999993</v>
      </c>
      <c r="Q50" s="57">
        <v>0.581250000000004</v>
      </c>
      <c r="R50" s="57">
        <v>0.0537500000000044</v>
      </c>
      <c r="S50" s="57">
        <v>0.0602000000000018</v>
      </c>
      <c r="T50" s="57">
        <v>-0.266249999999999</v>
      </c>
      <c r="U50" s="57">
        <v>0.00124999999999531</v>
      </c>
      <c r="V50" s="57">
        <v>0.661249999999999</v>
      </c>
      <c r="W50" s="57">
        <v>0.861250000000002</v>
      </c>
      <c r="X50" s="57">
        <v>2.85625</v>
      </c>
      <c r="Y50" s="57">
        <v>2.30624999999999</v>
      </c>
      <c r="Z50" s="57">
        <v>3.44124999999999</v>
      </c>
      <c r="AA50" s="57">
        <v>3.34375</v>
      </c>
      <c r="AB50" s="57">
        <v>3.34375</v>
      </c>
      <c r="AC50" s="57">
        <v>6.87625000000001</v>
      </c>
      <c r="AD50" s="57">
        <v>11.44625</v>
      </c>
      <c r="AE50" s="57">
        <v>12.79375</v>
      </c>
      <c r="AF50" s="57">
        <v>12.44375</v>
      </c>
      <c r="AG50" s="57">
        <v>13.68375</v>
      </c>
      <c r="AH50" s="57">
        <v>14.18375</v>
      </c>
      <c r="AI50" s="57">
        <v>14.99375</v>
      </c>
      <c r="AJ50">
        <v>15.74125</v>
      </c>
      <c r="AK50" s="57">
        <v>16.46375</v>
      </c>
      <c r="AL50" s="57">
        <v>18.05375</v>
      </c>
      <c r="AM50">
        <v>18.38375</v>
      </c>
      <c r="AN50" s="57">
        <v>20.32875</v>
      </c>
      <c r="AO50" s="57">
        <v>20.77625</v>
      </c>
      <c r="AP50">
        <v>20.39125</v>
      </c>
      <c r="AQ50">
        <v>19.66875</v>
      </c>
      <c r="AR50" s="57">
        <v>19.03375</v>
      </c>
      <c r="AS50" s="57">
        <v>19.80625</v>
      </c>
      <c r="AT50" s="57">
        <v>19.49625</v>
      </c>
      <c r="AU50">
        <v>19.84875</v>
      </c>
      <c r="AV50">
        <v>19.37875</v>
      </c>
      <c r="AW50" s="57">
        <v>20.09375</v>
      </c>
      <c r="AX50" s="57">
        <v>19.87125</v>
      </c>
      <c r="AY50" s="57">
        <v>20.14375</v>
      </c>
      <c r="AZ50" s="57">
        <v>20.84625</v>
      </c>
      <c r="BA50" s="57">
        <v>20.54875</v>
      </c>
      <c r="BB50" s="57">
        <v>21.1652125</v>
      </c>
      <c r="BC50" s="57">
        <v>21.5326906875</v>
      </c>
      <c r="BD50" s="57">
        <v>21.6451906875</v>
      </c>
      <c r="BE50" s="57">
        <v>21.0551906875</v>
      </c>
      <c r="BF50" s="57">
        <v>20.927509329375</v>
      </c>
      <c r="BG50">
        <v>20.98625</v>
      </c>
      <c r="BH50" s="57">
        <v>20.38625</v>
      </c>
      <c r="BI50" s="57">
        <v>20.53375</v>
      </c>
      <c r="BJ50" s="57">
        <v>20.44875</v>
      </c>
    </row>
    <row r="51" ht="15.95" customHeight="1" spans="1:62">
      <c r="A51" s="49">
        <v>23.5</v>
      </c>
      <c r="B51" s="14">
        <v>-24.3725</v>
      </c>
      <c r="C51" s="14">
        <v>-24.04</v>
      </c>
      <c r="D51" s="14">
        <f t="shared" si="0"/>
        <v>-24.20625</v>
      </c>
      <c r="E51" s="14">
        <v>-4.67249999999999</v>
      </c>
      <c r="F51" s="14">
        <v>-4.33</v>
      </c>
      <c r="G51" s="14">
        <f t="shared" si="1"/>
        <v>0.342499999999993</v>
      </c>
      <c r="H51" s="14">
        <f t="shared" si="2"/>
        <v>19.53375</v>
      </c>
      <c r="I51" s="14">
        <f t="shared" si="3"/>
        <v>19.87625</v>
      </c>
      <c r="J51" s="57"/>
      <c r="K51" s="57"/>
      <c r="M51" s="57"/>
      <c r="N51" s="56"/>
      <c r="O51" s="56"/>
      <c r="P51" s="57">
        <v>-0.496249999999993</v>
      </c>
      <c r="Q51" s="57">
        <v>0.481250000000006</v>
      </c>
      <c r="R51" s="57">
        <v>-0.0937499999999929</v>
      </c>
      <c r="S51" s="57">
        <v>-0.105</v>
      </c>
      <c r="T51" s="57">
        <v>-0.25375</v>
      </c>
      <c r="U51" s="57">
        <v>0.046249999999997</v>
      </c>
      <c r="V51" s="57">
        <v>0.706250000000001</v>
      </c>
      <c r="W51" s="57">
        <v>0.991250000000004</v>
      </c>
      <c r="X51" s="57">
        <v>2.80875</v>
      </c>
      <c r="Y51" s="57">
        <v>2.23874999999999</v>
      </c>
      <c r="Z51" s="57">
        <v>3.43624999999999</v>
      </c>
      <c r="AA51" s="57">
        <v>3.21625</v>
      </c>
      <c r="AB51" s="57">
        <v>3.21625</v>
      </c>
      <c r="AC51" s="57">
        <v>6.35125000000001</v>
      </c>
      <c r="AD51" s="57">
        <v>10.62875</v>
      </c>
      <c r="AE51" s="57">
        <v>11.98625</v>
      </c>
      <c r="AF51" s="57">
        <v>11.64625</v>
      </c>
      <c r="AG51" s="57">
        <v>12.86875</v>
      </c>
      <c r="AH51" s="57">
        <v>13.30125</v>
      </c>
      <c r="AI51" s="57">
        <v>14.07375</v>
      </c>
      <c r="AJ51">
        <v>14.72875</v>
      </c>
      <c r="AK51" s="57">
        <v>15.38125</v>
      </c>
      <c r="AL51" s="57">
        <v>16.99125</v>
      </c>
      <c r="AM51">
        <v>17.23875</v>
      </c>
      <c r="AN51" s="57">
        <v>19.27125</v>
      </c>
      <c r="AO51" s="57">
        <v>19.66625</v>
      </c>
      <c r="AP51">
        <v>19.25375</v>
      </c>
      <c r="AQ51">
        <v>18.55375</v>
      </c>
      <c r="AR51" s="57">
        <v>17.98375</v>
      </c>
      <c r="AS51" s="57">
        <v>18.87625</v>
      </c>
      <c r="AT51" s="57">
        <v>18.65625</v>
      </c>
      <c r="AU51">
        <v>19.10375</v>
      </c>
      <c r="AV51">
        <v>18.66125</v>
      </c>
      <c r="AW51" s="57">
        <v>19.36125</v>
      </c>
      <c r="AX51" s="57">
        <v>19.18125</v>
      </c>
      <c r="AY51" s="57">
        <v>19.44375</v>
      </c>
      <c r="AZ51" s="57">
        <v>20.16625</v>
      </c>
      <c r="BA51" s="57">
        <v>19.79625</v>
      </c>
      <c r="BB51" s="57">
        <v>20.3901375</v>
      </c>
      <c r="BC51" s="57">
        <v>20.7459895625</v>
      </c>
      <c r="BD51" s="57">
        <v>20.7334895625</v>
      </c>
      <c r="BE51" s="57">
        <v>20.1634895625</v>
      </c>
      <c r="BF51" s="57">
        <v>20.088324463125</v>
      </c>
      <c r="BG51">
        <v>20.12125</v>
      </c>
      <c r="BH51" s="57">
        <v>19.58375</v>
      </c>
      <c r="BI51" s="57">
        <v>19.63625</v>
      </c>
      <c r="BJ51" s="57">
        <v>19.53375</v>
      </c>
    </row>
    <row r="52" ht="15.95" customHeight="1" spans="1:62">
      <c r="A52" s="49">
        <v>24</v>
      </c>
      <c r="B52" s="14">
        <v>-21.5575</v>
      </c>
      <c r="C52" s="14">
        <v>-21.1825</v>
      </c>
      <c r="D52" s="14">
        <f t="shared" si="0"/>
        <v>-21.37</v>
      </c>
      <c r="E52" s="14">
        <v>-2.02749999999999</v>
      </c>
      <c r="F52" s="14">
        <v>-1.625</v>
      </c>
      <c r="G52" s="14">
        <f t="shared" si="1"/>
        <v>0.402499999999994</v>
      </c>
      <c r="H52" s="14">
        <f t="shared" si="2"/>
        <v>19.3425</v>
      </c>
      <c r="I52" s="14">
        <f t="shared" si="3"/>
        <v>19.745</v>
      </c>
      <c r="J52" s="57"/>
      <c r="K52" s="57"/>
      <c r="M52" s="57"/>
      <c r="N52" s="56"/>
      <c r="O52" s="56"/>
      <c r="P52" s="57">
        <v>-0.609999999999992</v>
      </c>
      <c r="Q52" s="57">
        <v>0.505000000000006</v>
      </c>
      <c r="R52" s="57">
        <v>-0.097499999999993</v>
      </c>
      <c r="S52" s="57">
        <v>-0.109199999999998</v>
      </c>
      <c r="T52" s="57">
        <v>0.140000000000001</v>
      </c>
      <c r="U52" s="57">
        <v>0.539999999999996</v>
      </c>
      <c r="V52" s="57">
        <v>1.2575</v>
      </c>
      <c r="W52" s="57">
        <v>1.85</v>
      </c>
      <c r="X52" s="57">
        <v>3.4725</v>
      </c>
      <c r="Y52" s="57">
        <v>2.93249999999999</v>
      </c>
      <c r="Z52" s="57">
        <v>4.165</v>
      </c>
      <c r="AA52" s="57">
        <v>3.8075</v>
      </c>
      <c r="AB52" s="57">
        <v>3.8075</v>
      </c>
      <c r="AC52" s="57">
        <v>7.57000000000001</v>
      </c>
      <c r="AD52" s="57">
        <v>10.4175</v>
      </c>
      <c r="AE52" s="57">
        <v>11.83</v>
      </c>
      <c r="AF52" s="57">
        <v>11.46</v>
      </c>
      <c r="AG52" s="57">
        <v>12.64</v>
      </c>
      <c r="AH52" s="57">
        <v>13.0925</v>
      </c>
      <c r="AI52" s="57">
        <v>13.7275</v>
      </c>
      <c r="AJ52">
        <v>14.2475</v>
      </c>
      <c r="AK52" s="57">
        <v>14.8075</v>
      </c>
      <c r="AL52" s="57">
        <v>16.51</v>
      </c>
      <c r="AM52">
        <v>16.52</v>
      </c>
      <c r="AN52" s="57">
        <v>18.655</v>
      </c>
      <c r="AO52" s="57">
        <v>18.9175</v>
      </c>
      <c r="AP52">
        <v>18.5175</v>
      </c>
      <c r="AQ52">
        <v>17.9575</v>
      </c>
      <c r="AR52" s="57">
        <v>17.5575</v>
      </c>
      <c r="AS52" s="57">
        <v>18.635</v>
      </c>
      <c r="AT52" s="57">
        <v>18.5675</v>
      </c>
      <c r="AU52">
        <v>18.09</v>
      </c>
      <c r="AV52">
        <v>17.7425</v>
      </c>
      <c r="AW52" s="57">
        <v>18.4125</v>
      </c>
      <c r="AX52" s="57">
        <v>18.3025</v>
      </c>
      <c r="AY52" s="57">
        <v>18.5825</v>
      </c>
      <c r="AZ52" s="57">
        <v>19.33</v>
      </c>
      <c r="BA52" s="57">
        <v>18.845</v>
      </c>
      <c r="BB52" s="57">
        <v>19.41035</v>
      </c>
      <c r="BC52" s="57">
        <v>19.75150525</v>
      </c>
      <c r="BD52" s="57">
        <v>19.60400525</v>
      </c>
      <c r="BE52" s="57">
        <v>19.05400525</v>
      </c>
      <c r="BF52" s="57">
        <v>19.2311590425</v>
      </c>
      <c r="BG52">
        <v>19.975</v>
      </c>
      <c r="BH52" s="57">
        <v>19.4825</v>
      </c>
      <c r="BI52" s="57">
        <v>19.4375</v>
      </c>
      <c r="BJ52" s="57">
        <v>19.3425</v>
      </c>
    </row>
    <row r="53" ht="15.95" customHeight="1" spans="1:62">
      <c r="A53" s="49">
        <v>24.5</v>
      </c>
      <c r="B53" s="14">
        <v>-15.285</v>
      </c>
      <c r="C53" s="14">
        <v>-14.94</v>
      </c>
      <c r="D53" s="14">
        <f t="shared" si="0"/>
        <v>-15.1125</v>
      </c>
      <c r="E53" s="14">
        <v>2.84250000000001</v>
      </c>
      <c r="F53" s="14">
        <v>3.2575</v>
      </c>
      <c r="G53" s="14">
        <f t="shared" si="1"/>
        <v>0.414999999999994</v>
      </c>
      <c r="H53" s="14">
        <f t="shared" si="2"/>
        <v>17.955</v>
      </c>
      <c r="I53" s="14">
        <f t="shared" si="3"/>
        <v>18.37</v>
      </c>
      <c r="J53" s="57"/>
      <c r="K53" s="57"/>
      <c r="M53" s="57"/>
      <c r="N53" s="56"/>
      <c r="O53" s="56"/>
      <c r="P53" s="57">
        <v>-0.689999999999992</v>
      </c>
      <c r="Q53" s="57">
        <v>0.370000000000005</v>
      </c>
      <c r="R53" s="57">
        <v>-0.259999999999994</v>
      </c>
      <c r="S53" s="57">
        <v>-0.2912</v>
      </c>
      <c r="T53" s="57">
        <v>-0.0024999999999995</v>
      </c>
      <c r="U53" s="57">
        <v>0.412499999999994</v>
      </c>
      <c r="V53" s="57">
        <v>1.11</v>
      </c>
      <c r="W53" s="57">
        <v>1.73</v>
      </c>
      <c r="X53" s="57">
        <v>3.19</v>
      </c>
      <c r="Y53" s="57">
        <v>2.62999999999999</v>
      </c>
      <c r="Z53" s="57">
        <v>3.8475</v>
      </c>
      <c r="AA53" s="57">
        <v>3.4375</v>
      </c>
      <c r="AB53" s="57">
        <v>3.4375</v>
      </c>
      <c r="AC53" s="57">
        <v>6.86500000000001</v>
      </c>
      <c r="AD53" s="57">
        <v>9.3775</v>
      </c>
      <c r="AE53" s="57">
        <v>10.8325</v>
      </c>
      <c r="AF53" s="57">
        <v>10.4325</v>
      </c>
      <c r="AG53" s="57">
        <v>11.5825</v>
      </c>
      <c r="AH53" s="57">
        <v>11.9875</v>
      </c>
      <c r="AI53" s="57">
        <v>12.6</v>
      </c>
      <c r="AJ53">
        <v>12.9625</v>
      </c>
      <c r="AK53" s="57">
        <v>13.5</v>
      </c>
      <c r="AL53" s="57">
        <v>15.1875</v>
      </c>
      <c r="AM53">
        <v>15.13</v>
      </c>
      <c r="AN53" s="57">
        <v>17.32</v>
      </c>
      <c r="AO53" s="57">
        <v>17.55</v>
      </c>
      <c r="AP53">
        <v>17.12</v>
      </c>
      <c r="AQ53">
        <v>16.5525</v>
      </c>
      <c r="AR53" s="57">
        <v>16.1775</v>
      </c>
      <c r="AS53" s="57">
        <v>17.32</v>
      </c>
      <c r="AT53" s="57">
        <v>17.305</v>
      </c>
      <c r="AU53">
        <v>16.8825</v>
      </c>
      <c r="AV53">
        <v>16.4875</v>
      </c>
      <c r="AW53" s="57">
        <v>17.205</v>
      </c>
      <c r="AX53" s="57">
        <v>17.065</v>
      </c>
      <c r="AY53" s="57">
        <v>17.34</v>
      </c>
      <c r="AZ53" s="57">
        <v>18.1075</v>
      </c>
      <c r="BA53" s="57">
        <v>17.605</v>
      </c>
      <c r="BB53" s="57">
        <v>18.13315</v>
      </c>
      <c r="BC53" s="57">
        <v>18.45514725</v>
      </c>
      <c r="BD53" s="57">
        <v>18.32764725</v>
      </c>
      <c r="BE53" s="57">
        <v>17.79764725</v>
      </c>
      <c r="BF53" s="57">
        <v>17.9652133825</v>
      </c>
      <c r="BG53">
        <v>18.6275</v>
      </c>
      <c r="BH53" s="57">
        <v>18.1225</v>
      </c>
      <c r="BI53" s="57">
        <v>18.0625</v>
      </c>
      <c r="BJ53" s="57">
        <v>17.955</v>
      </c>
    </row>
    <row r="54" ht="15.95" customHeight="1" spans="1:62">
      <c r="A54" s="49">
        <v>25</v>
      </c>
      <c r="B54" s="14">
        <v>-8.175</v>
      </c>
      <c r="C54" s="14">
        <v>-7.8325</v>
      </c>
      <c r="D54" s="14">
        <f t="shared" si="0"/>
        <v>-8.00375</v>
      </c>
      <c r="E54" s="14">
        <v>8.43000000000001</v>
      </c>
      <c r="F54" s="14">
        <v>8.8325</v>
      </c>
      <c r="G54" s="14">
        <f t="shared" si="1"/>
        <v>0.402499999999993</v>
      </c>
      <c r="H54" s="14">
        <f t="shared" si="2"/>
        <v>16.43375</v>
      </c>
      <c r="I54" s="14">
        <f t="shared" si="3"/>
        <v>16.83625</v>
      </c>
      <c r="J54" s="57"/>
      <c r="K54" s="57"/>
      <c r="M54" s="57"/>
      <c r="N54" s="56"/>
      <c r="O54" s="56"/>
      <c r="P54" s="57">
        <v>-0.630000000000001</v>
      </c>
      <c r="Q54" s="57">
        <v>0.251250000000004</v>
      </c>
      <c r="R54" s="57">
        <v>-0.401249999999994</v>
      </c>
      <c r="S54" s="57">
        <v>-0.44939999999999</v>
      </c>
      <c r="T54" s="57">
        <v>-0.23125000000001</v>
      </c>
      <c r="U54" s="57">
        <v>0.193749999999993</v>
      </c>
      <c r="V54" s="57">
        <v>0.88125000000001</v>
      </c>
      <c r="W54" s="57">
        <v>1.46625</v>
      </c>
      <c r="X54" s="57">
        <v>2.76875</v>
      </c>
      <c r="Y54" s="57">
        <v>2.18874999999999</v>
      </c>
      <c r="Z54" s="57">
        <v>3.38875</v>
      </c>
      <c r="AA54" s="57">
        <v>2.96125</v>
      </c>
      <c r="AB54" s="57">
        <v>2.96125</v>
      </c>
      <c r="AC54" s="57">
        <v>6.02625000000001</v>
      </c>
      <c r="AD54" s="57">
        <v>8.28625</v>
      </c>
      <c r="AE54" s="57">
        <v>9.73875</v>
      </c>
      <c r="AF54" s="57">
        <v>9.38875</v>
      </c>
      <c r="AG54" s="57">
        <v>10.50875</v>
      </c>
      <c r="AH54" s="57">
        <v>10.80125</v>
      </c>
      <c r="AI54" s="57">
        <v>11.41125</v>
      </c>
      <c r="AJ54">
        <v>11.65625</v>
      </c>
      <c r="AK54" s="57">
        <v>12.13625</v>
      </c>
      <c r="AL54" s="57">
        <v>13.82625</v>
      </c>
      <c r="AM54">
        <v>13.71125</v>
      </c>
      <c r="AN54" s="57">
        <v>15.89875</v>
      </c>
      <c r="AO54" s="57">
        <v>16.15625</v>
      </c>
      <c r="AP54">
        <v>15.68125</v>
      </c>
      <c r="AQ54">
        <v>15.08875</v>
      </c>
      <c r="AR54" s="57">
        <v>14.69625</v>
      </c>
      <c r="AS54" s="57">
        <v>15.85125</v>
      </c>
      <c r="AT54" s="57">
        <v>15.86625</v>
      </c>
      <c r="AU54">
        <v>15.48625</v>
      </c>
      <c r="AV54">
        <v>15.05875</v>
      </c>
      <c r="AW54" s="57">
        <v>15.77375</v>
      </c>
      <c r="AX54" s="57">
        <v>15.59875</v>
      </c>
      <c r="AY54" s="57">
        <v>15.85375</v>
      </c>
      <c r="AZ54" s="57">
        <v>16.65125</v>
      </c>
      <c r="BA54" s="57">
        <v>16.15375</v>
      </c>
      <c r="BB54" s="57">
        <v>16.6383625</v>
      </c>
      <c r="BC54" s="57">
        <v>16.9379379375</v>
      </c>
      <c r="BD54" s="57">
        <v>16.6979379375</v>
      </c>
      <c r="BE54" s="57">
        <v>16.1879379375</v>
      </c>
      <c r="BF54" s="57">
        <v>16.345699711875</v>
      </c>
      <c r="BG54">
        <v>17.14875</v>
      </c>
      <c r="BH54" s="57">
        <v>16.56625</v>
      </c>
      <c r="BI54" s="57">
        <v>16.53875</v>
      </c>
      <c r="BJ54" s="57">
        <v>16.43375</v>
      </c>
    </row>
    <row r="55" ht="15.95" customHeight="1" spans="1:62">
      <c r="A55" s="49">
        <v>25.5</v>
      </c>
      <c r="B55" s="14">
        <v>-2.835</v>
      </c>
      <c r="C55" s="14">
        <v>-2.525</v>
      </c>
      <c r="D55" s="14">
        <f t="shared" si="0"/>
        <v>-2.68</v>
      </c>
      <c r="E55" s="14">
        <v>11.635</v>
      </c>
      <c r="F55" s="14">
        <v>11.985</v>
      </c>
      <c r="G55" s="14">
        <f t="shared" si="1"/>
        <v>0.350000000000003</v>
      </c>
      <c r="H55" s="14">
        <f t="shared" si="2"/>
        <v>14.315</v>
      </c>
      <c r="I55" s="14">
        <f t="shared" si="3"/>
        <v>14.665</v>
      </c>
      <c r="J55" s="57"/>
      <c r="K55" s="57"/>
      <c r="M55" s="57"/>
      <c r="N55" s="56"/>
      <c r="O55" s="56"/>
      <c r="P55" s="57">
        <v>-0.64125</v>
      </c>
      <c r="Q55" s="57">
        <v>0.112500000000004</v>
      </c>
      <c r="R55" s="57">
        <v>-0.592499999999994</v>
      </c>
      <c r="S55" s="57">
        <v>-0.66359999999999</v>
      </c>
      <c r="T55" s="57">
        <v>-0.76250000000001</v>
      </c>
      <c r="U55" s="57">
        <v>-0.437500000000007</v>
      </c>
      <c r="V55" s="57">
        <v>0.18500000000001</v>
      </c>
      <c r="W55" s="57">
        <v>0.577500000000003</v>
      </c>
      <c r="X55" s="57">
        <v>1.83</v>
      </c>
      <c r="Y55" s="57">
        <v>1.15749999999999</v>
      </c>
      <c r="Z55" s="57">
        <v>2.2925</v>
      </c>
      <c r="AA55" s="57">
        <v>1.9625</v>
      </c>
      <c r="AB55" s="57">
        <v>1.9625</v>
      </c>
      <c r="AC55" s="57">
        <v>4.64500000000001</v>
      </c>
      <c r="AD55" s="57">
        <v>6.7275</v>
      </c>
      <c r="AE55" s="57">
        <v>8.205</v>
      </c>
      <c r="AF55" s="57">
        <v>7.845</v>
      </c>
      <c r="AG55" s="57">
        <v>8.935</v>
      </c>
      <c r="AH55" s="57">
        <v>9.12000000000001</v>
      </c>
      <c r="AI55" s="57">
        <v>9.76</v>
      </c>
      <c r="AJ55">
        <v>9.96999999999999</v>
      </c>
      <c r="AK55" s="57">
        <v>10.3375</v>
      </c>
      <c r="AL55" s="57">
        <v>12.0125</v>
      </c>
      <c r="AM55">
        <v>11.965</v>
      </c>
      <c r="AN55" s="57">
        <v>14.1425</v>
      </c>
      <c r="AO55" s="57">
        <v>14.435</v>
      </c>
      <c r="AP55">
        <v>13.94</v>
      </c>
      <c r="AQ55">
        <v>13.225</v>
      </c>
      <c r="AR55" s="57">
        <v>12.74</v>
      </c>
      <c r="AS55" s="57">
        <v>13.755</v>
      </c>
      <c r="AT55" s="57">
        <v>13.77</v>
      </c>
      <c r="AU55">
        <v>13.435</v>
      </c>
      <c r="AV55">
        <v>12.9625</v>
      </c>
      <c r="AW55" s="57">
        <v>13.655</v>
      </c>
      <c r="AX55" s="57">
        <v>13.3725</v>
      </c>
      <c r="AY55" s="57">
        <v>13.645</v>
      </c>
      <c r="AZ55" s="57">
        <v>14.405</v>
      </c>
      <c r="BA55" s="57">
        <v>13.9875</v>
      </c>
      <c r="BB55" s="57">
        <v>14.407125</v>
      </c>
      <c r="BC55" s="57">
        <v>14.673231875</v>
      </c>
      <c r="BD55" s="57">
        <v>14.423231875</v>
      </c>
      <c r="BE55" s="57">
        <v>13.933231875</v>
      </c>
      <c r="BF55" s="57">
        <v>14.01561354375</v>
      </c>
      <c r="BG55">
        <v>14.80561354375</v>
      </c>
      <c r="BH55" s="57">
        <v>14.36</v>
      </c>
      <c r="BI55" s="57">
        <v>14.38</v>
      </c>
      <c r="BJ55" s="57">
        <v>14.315</v>
      </c>
    </row>
    <row r="56" ht="15.95" customHeight="1" spans="1:62">
      <c r="A56" s="49">
        <v>26</v>
      </c>
      <c r="B56" s="14">
        <v>-0.475000000000001</v>
      </c>
      <c r="C56" s="14">
        <v>-0.192499999999998</v>
      </c>
      <c r="D56" s="14">
        <f t="shared" si="0"/>
        <v>-0.333749999999999</v>
      </c>
      <c r="E56" s="14">
        <v>12.28</v>
      </c>
      <c r="F56" s="14">
        <v>12.5875</v>
      </c>
      <c r="G56" s="14">
        <f t="shared" si="1"/>
        <v>0.307500000000003</v>
      </c>
      <c r="H56" s="14">
        <f t="shared" si="2"/>
        <v>12.61375</v>
      </c>
      <c r="I56" s="14">
        <f t="shared" si="3"/>
        <v>12.92125</v>
      </c>
      <c r="J56" s="57"/>
      <c r="K56" s="57"/>
      <c r="M56" s="57"/>
      <c r="N56" s="56"/>
      <c r="O56" s="56"/>
      <c r="P56" s="57">
        <v>-0.637500000000001</v>
      </c>
      <c r="Q56" s="57">
        <v>0.0187500000000026</v>
      </c>
      <c r="R56" s="57">
        <v>-0.726249999999995</v>
      </c>
      <c r="S56" s="57">
        <v>-0.81339999999999</v>
      </c>
      <c r="T56" s="57">
        <v>-1.11375000000001</v>
      </c>
      <c r="U56" s="57">
        <v>-0.813750000000008</v>
      </c>
      <c r="V56" s="57">
        <v>-0.248749999999995</v>
      </c>
      <c r="W56" s="57">
        <v>0.0312500000000017</v>
      </c>
      <c r="X56" s="57">
        <v>1.20875</v>
      </c>
      <c r="Y56" s="57">
        <v>0.503749999999989</v>
      </c>
      <c r="Z56" s="57">
        <v>1.59625</v>
      </c>
      <c r="AA56" s="57">
        <v>1.25625</v>
      </c>
      <c r="AB56" s="57">
        <v>1.25625</v>
      </c>
      <c r="AC56" s="57">
        <v>3.66625000000001</v>
      </c>
      <c r="AD56" s="57">
        <v>5.55875</v>
      </c>
      <c r="AE56" s="57">
        <v>7.02875</v>
      </c>
      <c r="AF56" s="57">
        <v>6.68875</v>
      </c>
      <c r="AG56" s="57">
        <v>7.74875</v>
      </c>
      <c r="AH56" s="57">
        <v>7.92875</v>
      </c>
      <c r="AI56" s="57">
        <v>8.47125</v>
      </c>
      <c r="AJ56">
        <v>8.61374999999999</v>
      </c>
      <c r="AK56" s="57">
        <v>8.89375000000001</v>
      </c>
      <c r="AL56" s="57">
        <v>10.62375</v>
      </c>
      <c r="AM56">
        <v>10.51625</v>
      </c>
      <c r="AN56" s="57">
        <v>12.66625</v>
      </c>
      <c r="AO56" s="57">
        <v>12.99625</v>
      </c>
      <c r="AP56">
        <v>12.41375</v>
      </c>
      <c r="AQ56">
        <v>11.68125</v>
      </c>
      <c r="AR56" s="57">
        <v>11.12625</v>
      </c>
      <c r="AS56" s="57">
        <v>12.10375</v>
      </c>
      <c r="AT56" s="57">
        <v>12.13625</v>
      </c>
      <c r="AU56">
        <v>11.79375</v>
      </c>
      <c r="AV56">
        <v>11.30375</v>
      </c>
      <c r="AW56" s="57">
        <v>11.99875</v>
      </c>
      <c r="AX56" s="57">
        <v>11.64125</v>
      </c>
      <c r="AY56" s="57">
        <v>11.89625</v>
      </c>
      <c r="AZ56" s="57">
        <v>12.67625</v>
      </c>
      <c r="BA56" s="57">
        <v>12.26625</v>
      </c>
      <c r="BB56" s="57">
        <v>12.6342375</v>
      </c>
      <c r="BC56" s="57">
        <v>12.8737510625</v>
      </c>
      <c r="BD56" s="57">
        <v>12.6062510625</v>
      </c>
      <c r="BE56" s="57">
        <v>12.1362510625</v>
      </c>
      <c r="BF56" s="57">
        <v>12.202625818125</v>
      </c>
      <c r="BG56">
        <v>12.952625818125</v>
      </c>
      <c r="BH56" s="57">
        <v>12.61625</v>
      </c>
      <c r="BI56" s="57">
        <v>12.67125</v>
      </c>
      <c r="BJ56" s="57">
        <v>12.61375</v>
      </c>
    </row>
    <row r="57" ht="15.95" customHeight="1" spans="1:62">
      <c r="A57" s="49">
        <v>26.5</v>
      </c>
      <c r="B57" s="14">
        <v>-0.267500000000001</v>
      </c>
      <c r="C57" s="14">
        <v>-0.0149999999999977</v>
      </c>
      <c r="D57" s="14">
        <f t="shared" si="0"/>
        <v>-0.141249999999999</v>
      </c>
      <c r="E57" s="14">
        <v>10.5275</v>
      </c>
      <c r="F57" s="14">
        <v>10.83</v>
      </c>
      <c r="G57" s="14">
        <f t="shared" si="1"/>
        <v>0.302500000000002</v>
      </c>
      <c r="H57" s="14">
        <f t="shared" si="2"/>
        <v>10.66875</v>
      </c>
      <c r="I57" s="14">
        <f t="shared" si="3"/>
        <v>10.97125</v>
      </c>
      <c r="J57" s="57"/>
      <c r="K57" s="57"/>
      <c r="M57" s="57"/>
      <c r="N57" s="56"/>
      <c r="O57" s="56"/>
      <c r="P57" s="57">
        <v>-0.620000000000001</v>
      </c>
      <c r="Q57" s="57">
        <v>-0.103749999999997</v>
      </c>
      <c r="R57" s="57">
        <v>-0.871249999999995</v>
      </c>
      <c r="S57" s="57">
        <v>-0.97579999999999</v>
      </c>
      <c r="T57" s="57">
        <v>-1.59625000000001</v>
      </c>
      <c r="U57" s="57">
        <v>-1.39875000000001</v>
      </c>
      <c r="V57" s="57">
        <v>-0.888749999999991</v>
      </c>
      <c r="W57" s="57">
        <v>-0.768749999999998</v>
      </c>
      <c r="X57" s="57">
        <v>0.328749999999998</v>
      </c>
      <c r="Y57" s="57">
        <v>-0.388750000000011</v>
      </c>
      <c r="Z57" s="57">
        <v>0.628749999999995</v>
      </c>
      <c r="AA57" s="57">
        <v>0.341249999999999</v>
      </c>
      <c r="AB57" s="57">
        <v>0.341249999999999</v>
      </c>
      <c r="AC57" s="57">
        <v>2.47125000000001</v>
      </c>
      <c r="AD57" s="57">
        <v>4.23375</v>
      </c>
      <c r="AE57" s="57">
        <v>5.74875</v>
      </c>
      <c r="AF57" s="57">
        <v>5.37875</v>
      </c>
      <c r="AG57" s="57">
        <v>6.40875</v>
      </c>
      <c r="AH57" s="57">
        <v>6.56875</v>
      </c>
      <c r="AI57" s="57">
        <v>7.05375</v>
      </c>
      <c r="AJ57">
        <v>7.12124999999999</v>
      </c>
      <c r="AK57" s="57">
        <v>7.35125000000001</v>
      </c>
      <c r="AL57" s="57">
        <v>9.06124999999999</v>
      </c>
      <c r="AM57">
        <v>8.95875</v>
      </c>
      <c r="AN57" s="57">
        <v>11.05875</v>
      </c>
      <c r="AO57" s="57">
        <v>11.45625</v>
      </c>
      <c r="AP57">
        <v>10.84875</v>
      </c>
      <c r="AQ57">
        <v>10.03125</v>
      </c>
      <c r="AR57" s="57">
        <v>9.35375</v>
      </c>
      <c r="AS57" s="57">
        <v>10.20875</v>
      </c>
      <c r="AT57" s="57">
        <v>10.24875</v>
      </c>
      <c r="AU57">
        <v>9.90375</v>
      </c>
      <c r="AV57">
        <v>9.35625</v>
      </c>
      <c r="AW57" s="57">
        <v>10.05875</v>
      </c>
      <c r="AX57" s="57">
        <v>9.59625</v>
      </c>
      <c r="AY57" s="57">
        <v>9.83875000000001</v>
      </c>
      <c r="AZ57" s="57">
        <v>10.61625</v>
      </c>
      <c r="BA57" s="57">
        <v>10.29875</v>
      </c>
      <c r="BB57" s="57">
        <v>10.6077125</v>
      </c>
      <c r="BC57" s="57">
        <v>10.8168281875</v>
      </c>
      <c r="BD57" s="57">
        <v>10.5343281875</v>
      </c>
      <c r="BE57" s="57">
        <v>10.0843281875</v>
      </c>
      <c r="BF57" s="57">
        <v>10.105520204375</v>
      </c>
      <c r="BG57">
        <v>10.815520204375</v>
      </c>
      <c r="BH57" s="57">
        <v>10.60125</v>
      </c>
      <c r="BI57" s="57">
        <v>10.75625</v>
      </c>
      <c r="BJ57" s="57">
        <v>10.66875</v>
      </c>
    </row>
    <row r="58" ht="15.95" customHeight="1" spans="1:62">
      <c r="A58" s="49">
        <v>27</v>
      </c>
      <c r="B58" s="14">
        <v>-3.195</v>
      </c>
      <c r="C58" s="14">
        <v>-2.9925</v>
      </c>
      <c r="D58" s="14">
        <f t="shared" si="0"/>
        <v>-3.09375</v>
      </c>
      <c r="E58" s="14">
        <v>5.55500000000001</v>
      </c>
      <c r="F58" s="14">
        <v>5.8725</v>
      </c>
      <c r="G58" s="14">
        <f t="shared" si="1"/>
        <v>0.317499999999992</v>
      </c>
      <c r="H58" s="14">
        <f t="shared" si="2"/>
        <v>8.64875000000001</v>
      </c>
      <c r="I58" s="14">
        <f t="shared" si="3"/>
        <v>8.96625</v>
      </c>
      <c r="J58" s="57"/>
      <c r="K58" s="57"/>
      <c r="M58" s="57"/>
      <c r="N58" s="56"/>
      <c r="O58" s="56"/>
      <c r="P58" s="57">
        <v>-0.6175</v>
      </c>
      <c r="Q58" s="57">
        <v>-0.216249999999997</v>
      </c>
      <c r="R58" s="57">
        <v>-0.981249999999994</v>
      </c>
      <c r="S58" s="57">
        <v>-1.09899999999999</v>
      </c>
      <c r="T58" s="57">
        <v>-2.13375000000001</v>
      </c>
      <c r="U58" s="57">
        <v>-2.01375000000001</v>
      </c>
      <c r="V58" s="57">
        <v>-1.59624999999999</v>
      </c>
      <c r="W58" s="57">
        <v>-1.65625</v>
      </c>
      <c r="X58" s="57">
        <v>-0.628750000000001</v>
      </c>
      <c r="Y58" s="57">
        <v>-1.40125000000001</v>
      </c>
      <c r="Z58" s="57">
        <v>-0.383750000000004</v>
      </c>
      <c r="AA58" s="57">
        <v>-0.69125</v>
      </c>
      <c r="AB58" s="57">
        <v>-0.69125</v>
      </c>
      <c r="AC58" s="57">
        <v>1.23375000000001</v>
      </c>
      <c r="AD58" s="57">
        <v>2.89375</v>
      </c>
      <c r="AE58" s="57">
        <v>4.41125</v>
      </c>
      <c r="AF58" s="57">
        <v>4.01125</v>
      </c>
      <c r="AG58" s="57">
        <v>5.01125</v>
      </c>
      <c r="AH58" s="57">
        <v>5.15125</v>
      </c>
      <c r="AI58" s="57">
        <v>5.57875</v>
      </c>
      <c r="AJ58">
        <v>5.60624999999999</v>
      </c>
      <c r="AK58" s="57">
        <v>5.77875000000001</v>
      </c>
      <c r="AL58" s="57">
        <v>7.45124999999999</v>
      </c>
      <c r="AM58">
        <v>7.44125</v>
      </c>
      <c r="AN58" s="57">
        <v>9.49125</v>
      </c>
      <c r="AO58" s="57">
        <v>9.86875</v>
      </c>
      <c r="AP58">
        <v>9.29375</v>
      </c>
      <c r="AQ58">
        <v>8.36624999999999</v>
      </c>
      <c r="AR58" s="57">
        <v>7.56625</v>
      </c>
      <c r="AS58" s="57">
        <v>8.25124999999999</v>
      </c>
      <c r="AT58" s="57">
        <v>8.30875</v>
      </c>
      <c r="AU58">
        <v>8.15624999999997</v>
      </c>
      <c r="AV58">
        <v>7.52374999999997</v>
      </c>
      <c r="AW58" s="57">
        <v>8.23374999999998</v>
      </c>
      <c r="AX58" s="57">
        <v>7.69124999999997</v>
      </c>
      <c r="AY58" s="57">
        <v>7.91374999999998</v>
      </c>
      <c r="AZ58" s="57">
        <v>8.65124999999998</v>
      </c>
      <c r="BA58" s="57">
        <v>8.44124999999997</v>
      </c>
      <c r="BB58" s="57">
        <v>8.69448749999997</v>
      </c>
      <c r="BC58" s="57">
        <v>8.87490481249997</v>
      </c>
      <c r="BD58" s="57">
        <v>8.57740481249998</v>
      </c>
      <c r="BE58" s="57">
        <v>8.14740481249998</v>
      </c>
      <c r="BF58" s="57">
        <v>8.07453920562498</v>
      </c>
      <c r="BG58">
        <v>8.74453920562498</v>
      </c>
      <c r="BH58" s="57">
        <v>8.49625</v>
      </c>
      <c r="BI58" s="57">
        <v>8.77125</v>
      </c>
      <c r="BJ58" s="57">
        <v>8.64875000000001</v>
      </c>
    </row>
    <row r="59" ht="15.95" customHeight="1" spans="1:62">
      <c r="A59" s="49">
        <v>27.5</v>
      </c>
      <c r="B59" s="14">
        <v>-8.4625</v>
      </c>
      <c r="C59" s="14">
        <v>-8.2825</v>
      </c>
      <c r="D59" s="14">
        <f t="shared" si="0"/>
        <v>-8.3725</v>
      </c>
      <c r="E59" s="14">
        <v>-0.347499999999991</v>
      </c>
      <c r="F59" s="14">
        <v>0.0175000000000018</v>
      </c>
      <c r="G59" s="14">
        <f t="shared" si="1"/>
        <v>0.364999999999993</v>
      </c>
      <c r="H59" s="14">
        <f t="shared" si="2"/>
        <v>8.02500000000001</v>
      </c>
      <c r="I59" s="14">
        <f t="shared" si="3"/>
        <v>8.39</v>
      </c>
      <c r="J59" s="57"/>
      <c r="K59" s="57"/>
      <c r="M59" s="57"/>
      <c r="N59" s="56"/>
      <c r="O59" s="56"/>
      <c r="P59" s="57">
        <v>-0.57</v>
      </c>
      <c r="Q59" s="57">
        <v>-0.252499999999996</v>
      </c>
      <c r="R59">
        <v>-1.04499999999999</v>
      </c>
      <c r="S59" s="57">
        <v>-1.17039999999999</v>
      </c>
      <c r="T59" s="57">
        <v>-2.1125</v>
      </c>
      <c r="U59" s="57">
        <v>-1.96500000000001</v>
      </c>
      <c r="V59" s="57">
        <v>-1.48499999999999</v>
      </c>
      <c r="W59" s="57">
        <v>-1.425</v>
      </c>
      <c r="X59" s="57">
        <v>-0.520000000000001</v>
      </c>
      <c r="Y59" s="57">
        <v>-1.23250000000001</v>
      </c>
      <c r="Z59" s="57">
        <v>-0.205000000000004</v>
      </c>
      <c r="AA59" s="57">
        <v>-0.639999999999999</v>
      </c>
      <c r="AB59" s="57">
        <v>-0.639999999999999</v>
      </c>
      <c r="AC59" s="57">
        <v>1.07250000000001</v>
      </c>
      <c r="AD59" s="57">
        <v>2.515</v>
      </c>
      <c r="AE59" s="57">
        <v>3.98</v>
      </c>
      <c r="AF59" s="57">
        <v>3.58</v>
      </c>
      <c r="AG59" s="57">
        <v>4.55</v>
      </c>
      <c r="AH59" s="57">
        <v>4.67</v>
      </c>
      <c r="AI59" s="57">
        <v>5.025</v>
      </c>
      <c r="AJ59">
        <v>4.93999999999999</v>
      </c>
      <c r="AK59" s="57">
        <v>5.08750000000001</v>
      </c>
      <c r="AL59" s="57">
        <v>6.68499999999999</v>
      </c>
      <c r="AM59">
        <v>6.5925</v>
      </c>
      <c r="AN59" s="57">
        <v>8.5925</v>
      </c>
      <c r="AO59" s="57">
        <v>9.05</v>
      </c>
      <c r="AP59">
        <v>8.4175</v>
      </c>
      <c r="AQ59">
        <v>7.52249999999999</v>
      </c>
      <c r="AR59" s="57">
        <v>6.7325</v>
      </c>
      <c r="AS59" s="57">
        <v>7.69999999999999</v>
      </c>
      <c r="AT59" s="57">
        <v>7.67</v>
      </c>
      <c r="AU59">
        <v>8.38999999999998</v>
      </c>
      <c r="AV59">
        <v>7.88749999999998</v>
      </c>
      <c r="AW59" s="57">
        <v>8.53749999999999</v>
      </c>
      <c r="AX59" s="57">
        <v>8.10749999999998</v>
      </c>
      <c r="AY59" s="57">
        <v>8.23999999999998</v>
      </c>
      <c r="AZ59" s="57">
        <v>9.16249999999998</v>
      </c>
      <c r="BA59" s="57">
        <v>8.80249999999997</v>
      </c>
      <c r="BB59" s="57">
        <v>9.06657499999997</v>
      </c>
      <c r="BC59" s="57">
        <v>9.25257362499997</v>
      </c>
      <c r="BD59" s="57">
        <v>8.83257362499998</v>
      </c>
      <c r="BE59" s="57">
        <v>8.42257362499998</v>
      </c>
      <c r="BF59" s="57">
        <v>8.26663169124999</v>
      </c>
      <c r="BG59">
        <v>8.89663169124999</v>
      </c>
      <c r="BH59" s="57">
        <v>7.93</v>
      </c>
      <c r="BI59" s="57">
        <v>8.1925</v>
      </c>
      <c r="BJ59" s="57">
        <v>8.02500000000001</v>
      </c>
    </row>
    <row r="60" ht="15.95" customHeight="1" spans="1:62">
      <c r="A60" s="49">
        <v>28</v>
      </c>
      <c r="B60" s="14">
        <v>-10.7775</v>
      </c>
      <c r="C60" s="14">
        <v>-10.6225</v>
      </c>
      <c r="D60" s="14">
        <f t="shared" si="0"/>
        <v>-10.7</v>
      </c>
      <c r="E60" s="14">
        <v>-3.62499999999999</v>
      </c>
      <c r="F60" s="14">
        <v>-3.235</v>
      </c>
      <c r="G60" s="14">
        <f t="shared" si="1"/>
        <v>0.389999999999992</v>
      </c>
      <c r="H60" s="14">
        <f t="shared" si="2"/>
        <v>7.07500000000001</v>
      </c>
      <c r="I60" s="14">
        <f t="shared" si="3"/>
        <v>7.465</v>
      </c>
      <c r="J60" s="57"/>
      <c r="K60" s="57"/>
      <c r="M60" s="57"/>
      <c r="N60" s="56"/>
      <c r="O60" s="56"/>
      <c r="P60" s="57">
        <v>-0.52</v>
      </c>
      <c r="Q60" s="57">
        <v>-0.254999999999997</v>
      </c>
      <c r="R60">
        <v>-1.07749999999999</v>
      </c>
      <c r="S60" s="57">
        <v>-1.2068</v>
      </c>
      <c r="T60" s="57">
        <v>-2.0325</v>
      </c>
      <c r="U60" s="57">
        <v>-1.87250000000001</v>
      </c>
      <c r="V60" s="57">
        <v>-1.405</v>
      </c>
      <c r="W60" s="57">
        <v>-1.3375</v>
      </c>
      <c r="X60" s="57">
        <v>-0.502500000000003</v>
      </c>
      <c r="Y60" s="57">
        <v>-1.25750000000001</v>
      </c>
      <c r="Z60" s="57">
        <v>-0.272500000000004</v>
      </c>
      <c r="AA60" s="57">
        <v>-0.672499999999999</v>
      </c>
      <c r="AB60" s="57">
        <v>-0.672499999999999</v>
      </c>
      <c r="AC60" s="57">
        <v>0.837500000000007</v>
      </c>
      <c r="AD60" s="57">
        <v>2.1125</v>
      </c>
      <c r="AE60" s="57">
        <v>3.5225</v>
      </c>
      <c r="AF60" s="57">
        <v>3.0525</v>
      </c>
      <c r="AG60" s="57">
        <v>3.9925</v>
      </c>
      <c r="AH60" s="57">
        <v>4.0925</v>
      </c>
      <c r="AI60" s="57">
        <v>4.485</v>
      </c>
      <c r="AJ60">
        <v>4.31749999999999</v>
      </c>
      <c r="AK60" s="57">
        <v>4.40750000000001</v>
      </c>
      <c r="AL60" s="57">
        <v>5.99499999999999</v>
      </c>
      <c r="AM60">
        <v>5.85</v>
      </c>
      <c r="AN60" s="57">
        <v>7.8</v>
      </c>
      <c r="AO60" s="57">
        <v>8.29</v>
      </c>
      <c r="AP60">
        <v>7.6</v>
      </c>
      <c r="AQ60">
        <v>6.68749999999999</v>
      </c>
      <c r="AR60" s="57">
        <v>5.92</v>
      </c>
      <c r="AS60" s="57">
        <v>6.83249999999999</v>
      </c>
      <c r="AT60" s="57">
        <v>6.7975</v>
      </c>
      <c r="AU60">
        <v>7.54749999999997</v>
      </c>
      <c r="AV60">
        <v>7.04249999999997</v>
      </c>
      <c r="AW60" s="57">
        <v>7.65749999999998</v>
      </c>
      <c r="AX60" s="57">
        <v>7.16749999999997</v>
      </c>
      <c r="AY60" s="57">
        <v>7.29499999999998</v>
      </c>
      <c r="AZ60" s="57">
        <v>8.19249999999998</v>
      </c>
      <c r="BA60" s="57">
        <v>7.90749999999997</v>
      </c>
      <c r="BB60" s="57">
        <v>8.14472499999997</v>
      </c>
      <c r="BC60" s="57">
        <v>8.31689587499997</v>
      </c>
      <c r="BD60" s="57">
        <v>7.84189587499998</v>
      </c>
      <c r="BE60" s="57">
        <v>7.45189587499998</v>
      </c>
      <c r="BF60" s="57">
        <v>7.29148482374998</v>
      </c>
      <c r="BG60">
        <v>7.88148482374998</v>
      </c>
      <c r="BH60" s="57">
        <v>6.9925</v>
      </c>
      <c r="BI60" s="57">
        <v>7.2975</v>
      </c>
      <c r="BJ60" s="57">
        <v>7.07500000000001</v>
      </c>
    </row>
    <row r="61" ht="15.95" customHeight="1" spans="1:62">
      <c r="A61" s="49">
        <v>28.5</v>
      </c>
      <c r="B61" s="14">
        <v>-14.0425</v>
      </c>
      <c r="C61" s="14">
        <v>-13.905</v>
      </c>
      <c r="D61" s="14">
        <f t="shared" si="0"/>
        <v>-13.97375</v>
      </c>
      <c r="E61" s="14">
        <v>-7.79249999999999</v>
      </c>
      <c r="F61" s="14">
        <v>-7.3825</v>
      </c>
      <c r="G61" s="14">
        <f t="shared" si="1"/>
        <v>0.409999999999991</v>
      </c>
      <c r="H61" s="14">
        <f t="shared" si="2"/>
        <v>6.18125000000001</v>
      </c>
      <c r="I61" s="14">
        <f t="shared" si="3"/>
        <v>6.59125</v>
      </c>
      <c r="J61" s="57"/>
      <c r="K61" s="57"/>
      <c r="M61" s="57"/>
      <c r="N61" s="56"/>
      <c r="O61" s="56"/>
      <c r="P61" s="57">
        <v>-0.506249999999998</v>
      </c>
      <c r="Q61" s="57">
        <v>-0.266249999999996</v>
      </c>
      <c r="R61">
        <v>-1.10874999999999</v>
      </c>
      <c r="S61" s="57">
        <v>-1.2418</v>
      </c>
      <c r="T61" s="57">
        <v>-2.11625</v>
      </c>
      <c r="U61" s="57">
        <v>-1.95625000000001</v>
      </c>
      <c r="V61" s="57">
        <v>-1.48125</v>
      </c>
      <c r="W61" s="57">
        <v>-1.36125</v>
      </c>
      <c r="X61" s="57">
        <v>-0.606250000000001</v>
      </c>
      <c r="Y61" s="57">
        <v>-1.34625000000001</v>
      </c>
      <c r="Z61" s="57">
        <v>-0.353750000000003</v>
      </c>
      <c r="AA61" s="57">
        <v>-0.811249999999998</v>
      </c>
      <c r="AB61" s="57">
        <v>-0.811249999999998</v>
      </c>
      <c r="AC61" s="57">
        <v>0.503750000000009</v>
      </c>
      <c r="AD61" s="57">
        <v>1.61125</v>
      </c>
      <c r="AE61" s="57">
        <v>2.97125</v>
      </c>
      <c r="AF61" s="57">
        <v>2.46125</v>
      </c>
      <c r="AG61" s="57">
        <v>3.37125</v>
      </c>
      <c r="AH61" s="57">
        <v>3.45125</v>
      </c>
      <c r="AI61" s="57">
        <v>3.83875</v>
      </c>
      <c r="AJ61">
        <v>3.52875</v>
      </c>
      <c r="AK61" s="57">
        <v>3.58625000000001</v>
      </c>
      <c r="AL61" s="57">
        <v>5.17374999999999</v>
      </c>
      <c r="AM61">
        <v>4.99625000000001</v>
      </c>
      <c r="AN61" s="57">
        <v>6.89625</v>
      </c>
      <c r="AO61" s="57">
        <v>7.41625</v>
      </c>
      <c r="AP61">
        <v>6.68375</v>
      </c>
      <c r="AQ61">
        <v>5.74874999999999</v>
      </c>
      <c r="AR61" s="57">
        <v>5.03625</v>
      </c>
      <c r="AS61" s="57">
        <v>5.98624999999999</v>
      </c>
      <c r="AT61" s="57">
        <v>5.98375</v>
      </c>
      <c r="AU61">
        <v>6.75624999999997</v>
      </c>
      <c r="AV61">
        <v>6.27624999999997</v>
      </c>
      <c r="AW61" s="57">
        <v>6.90624999999998</v>
      </c>
      <c r="AX61" s="57">
        <v>6.40624999999997</v>
      </c>
      <c r="AY61" s="57">
        <v>6.54374999999998</v>
      </c>
      <c r="AZ61" s="57">
        <v>7.48874999999998</v>
      </c>
      <c r="BA61" s="57">
        <v>7.14124999999997</v>
      </c>
      <c r="BB61" s="57">
        <v>7.35548749999997</v>
      </c>
      <c r="BC61" s="57">
        <v>7.51581981249997</v>
      </c>
      <c r="BD61" s="57">
        <v>6.94581981249998</v>
      </c>
      <c r="BE61" s="57">
        <v>6.57581981249998</v>
      </c>
      <c r="BF61" s="57">
        <v>6.46691875562499</v>
      </c>
      <c r="BG61">
        <v>7.01691875562499</v>
      </c>
      <c r="BH61" s="57">
        <v>6.14625</v>
      </c>
      <c r="BI61" s="57">
        <v>6.41375</v>
      </c>
      <c r="BJ61" s="57">
        <v>6.18125000000001</v>
      </c>
    </row>
    <row r="62" ht="15.95" customHeight="1" spans="1:62">
      <c r="A62" s="49">
        <v>29</v>
      </c>
      <c r="B62" s="14">
        <v>-14.7675</v>
      </c>
      <c r="C62" s="14">
        <v>-14.63</v>
      </c>
      <c r="D62" s="14">
        <f t="shared" si="0"/>
        <v>-14.69875</v>
      </c>
      <c r="E62" s="14">
        <v>-8.27749999999999</v>
      </c>
      <c r="F62" s="14">
        <v>-7.8425</v>
      </c>
      <c r="G62" s="14">
        <f t="shared" si="1"/>
        <v>0.434999999999991</v>
      </c>
      <c r="H62" s="14">
        <f t="shared" si="2"/>
        <v>6.42125000000001</v>
      </c>
      <c r="I62" s="14">
        <f t="shared" si="3"/>
        <v>6.85625</v>
      </c>
      <c r="J62" s="57"/>
      <c r="K62" s="57"/>
      <c r="M62" s="57"/>
      <c r="N62" s="56"/>
      <c r="O62" s="56"/>
      <c r="P62" s="57">
        <v>-0.48</v>
      </c>
      <c r="Q62" s="57">
        <v>-0.206249999999997</v>
      </c>
      <c r="R62">
        <v>-1.06374999999999</v>
      </c>
      <c r="S62" s="57">
        <v>-1.1914</v>
      </c>
      <c r="T62" s="57">
        <v>-1.61375</v>
      </c>
      <c r="U62" s="57">
        <v>-1.36625000000001</v>
      </c>
      <c r="V62" s="57">
        <v>-0.72875</v>
      </c>
      <c r="W62" s="57">
        <v>-0.423749999999997</v>
      </c>
      <c r="X62" s="57">
        <v>0.221249999999998</v>
      </c>
      <c r="Y62" s="57">
        <v>-0.431250000000011</v>
      </c>
      <c r="Z62" s="57">
        <v>0.578749999999996</v>
      </c>
      <c r="AA62" s="57">
        <v>0.021250000000002</v>
      </c>
      <c r="AB62" s="57">
        <v>0.021250000000002</v>
      </c>
      <c r="AC62" s="57">
        <v>1.12875000000001</v>
      </c>
      <c r="AD62" s="57">
        <v>1.97625</v>
      </c>
      <c r="AE62" s="57">
        <v>3.28625</v>
      </c>
      <c r="AF62" s="57">
        <v>2.77625</v>
      </c>
      <c r="AG62" s="57">
        <v>3.65625</v>
      </c>
      <c r="AH62" s="57">
        <v>3.71625</v>
      </c>
      <c r="AI62" s="57">
        <v>4.07125</v>
      </c>
      <c r="AJ62">
        <v>3.56125</v>
      </c>
      <c r="AK62" s="57">
        <v>3.61125000000001</v>
      </c>
      <c r="AL62" s="57">
        <v>5.20124999999998</v>
      </c>
      <c r="AM62">
        <v>4.83875</v>
      </c>
      <c r="AN62" s="57">
        <v>6.68875</v>
      </c>
      <c r="AO62" s="57">
        <v>7.25125</v>
      </c>
      <c r="AP62">
        <v>6.41625</v>
      </c>
      <c r="AQ62">
        <v>5.68374999999999</v>
      </c>
      <c r="AR62" s="57">
        <v>5.07875</v>
      </c>
      <c r="AS62" s="57">
        <v>6.27374999999999</v>
      </c>
      <c r="AT62" s="57">
        <v>6.30125</v>
      </c>
      <c r="AU62">
        <v>7.08124999999997</v>
      </c>
      <c r="AV62">
        <v>6.70124999999997</v>
      </c>
      <c r="AW62" s="57">
        <v>7.34124999999998</v>
      </c>
      <c r="AX62" s="57">
        <v>6.89374999999997</v>
      </c>
      <c r="AY62" s="57">
        <v>6.94374999999998</v>
      </c>
      <c r="AZ62" s="57">
        <v>7.57624999999998</v>
      </c>
      <c r="BA62" s="57">
        <v>7.15624999999997</v>
      </c>
      <c r="BB62" s="57">
        <v>7.37093749999997</v>
      </c>
      <c r="BC62" s="57">
        <v>7.53150156249997</v>
      </c>
      <c r="BD62" s="57">
        <v>6.82900156249998</v>
      </c>
      <c r="BE62" s="57">
        <v>6.47900156249998</v>
      </c>
      <c r="BF62" s="57">
        <v>6.51081870312498</v>
      </c>
      <c r="BG62">
        <v>7.02081870312498</v>
      </c>
      <c r="BH62" s="57">
        <v>6.40375</v>
      </c>
      <c r="BI62" s="57">
        <v>6.64875</v>
      </c>
      <c r="BJ62" s="57">
        <v>6.42125000000001</v>
      </c>
    </row>
    <row r="63" spans="1:62">
      <c r="A63" s="49">
        <v>29.5</v>
      </c>
      <c r="B63" s="14">
        <v>-12.32</v>
      </c>
      <c r="C63" s="14">
        <v>-12.1675</v>
      </c>
      <c r="D63" s="14">
        <f t="shared" si="0"/>
        <v>-12.24375</v>
      </c>
      <c r="E63" s="14">
        <v>-6.25749999999999</v>
      </c>
      <c r="F63" s="14">
        <v>-5.79</v>
      </c>
      <c r="G63" s="14">
        <f t="shared" si="1"/>
        <v>0.467499999999991</v>
      </c>
      <c r="H63" s="14">
        <f t="shared" si="2"/>
        <v>5.98625000000001</v>
      </c>
      <c r="I63" s="14">
        <f t="shared" si="3"/>
        <v>6.45375</v>
      </c>
      <c r="J63" s="57"/>
      <c r="K63" s="57"/>
      <c r="M63" s="57"/>
      <c r="N63" s="56"/>
      <c r="O63" s="56"/>
      <c r="P63">
        <v>-0.449999999999999</v>
      </c>
      <c r="Q63">
        <v>-0.188749999999997</v>
      </c>
      <c r="R63">
        <v>-1.06624999999999</v>
      </c>
      <c r="S63" s="57">
        <v>-1.1942</v>
      </c>
      <c r="T63" s="57">
        <v>-1.44875</v>
      </c>
      <c r="U63" s="57">
        <v>-1.18625000000001</v>
      </c>
      <c r="V63" s="57">
        <v>-0.48625</v>
      </c>
      <c r="W63" s="57">
        <v>-0.0687499999999961</v>
      </c>
      <c r="X63" s="57">
        <v>0.506249999999998</v>
      </c>
      <c r="Y63" s="57">
        <v>-0.121250000000011</v>
      </c>
      <c r="Z63" s="57">
        <v>0.886249999999995</v>
      </c>
      <c r="AA63" s="57">
        <v>0.271250000000002</v>
      </c>
      <c r="AB63" s="57">
        <v>0.271250000000002</v>
      </c>
      <c r="AC63" s="57">
        <v>1.14625000000001</v>
      </c>
      <c r="AD63" s="57">
        <v>1.83875</v>
      </c>
      <c r="AE63" s="57">
        <v>3.09875</v>
      </c>
      <c r="AF63" s="57">
        <v>2.55875</v>
      </c>
      <c r="AG63" s="57">
        <v>3.40875</v>
      </c>
      <c r="AH63" s="57">
        <v>3.44875</v>
      </c>
      <c r="AI63" s="57">
        <v>3.84875</v>
      </c>
      <c r="AJ63">
        <v>3.18374999999999</v>
      </c>
      <c r="AK63" s="57">
        <v>3.17875000000001</v>
      </c>
      <c r="AL63" s="57">
        <v>4.74624999999999</v>
      </c>
      <c r="AM63">
        <v>4.30375</v>
      </c>
      <c r="AN63" s="57">
        <v>6.10375</v>
      </c>
      <c r="AO63" s="57">
        <v>6.68625</v>
      </c>
      <c r="AP63">
        <v>5.82875</v>
      </c>
      <c r="AQ63">
        <v>5.10874999999999</v>
      </c>
      <c r="AR63" s="57">
        <v>4.67375</v>
      </c>
      <c r="AS63" s="57">
        <v>5.89874999999999</v>
      </c>
      <c r="AT63" s="57">
        <v>5.98125</v>
      </c>
      <c r="AU63">
        <v>6.80374999999997</v>
      </c>
      <c r="AV63">
        <v>6.44874999999997</v>
      </c>
      <c r="AW63" s="57">
        <v>7.08624999999998</v>
      </c>
      <c r="AX63" s="57">
        <v>6.64874999999997</v>
      </c>
      <c r="AY63" s="57">
        <v>6.70124999999998</v>
      </c>
      <c r="AZ63" s="57">
        <v>7.38374999999998</v>
      </c>
      <c r="BA63" s="57">
        <v>6.93124999999997</v>
      </c>
      <c r="BB63" s="57">
        <v>7.11918749999997</v>
      </c>
      <c r="BC63" s="57">
        <v>7.27597531249997</v>
      </c>
      <c r="BD63" s="57">
        <v>6.45097531249998</v>
      </c>
      <c r="BE63" s="57">
        <v>6.12097531249998</v>
      </c>
      <c r="BF63" s="57">
        <v>6.21756349062498</v>
      </c>
      <c r="BG63">
        <v>6.68756349062498</v>
      </c>
      <c r="BH63" s="57">
        <v>5.89375</v>
      </c>
      <c r="BI63" s="57">
        <v>6.19625</v>
      </c>
      <c r="BJ63" s="57">
        <v>5.98625000000001</v>
      </c>
    </row>
    <row r="64" spans="1:62">
      <c r="A64" s="49">
        <v>30</v>
      </c>
      <c r="B64" s="14">
        <v>-7.5875</v>
      </c>
      <c r="C64" s="14">
        <v>-7.425</v>
      </c>
      <c r="D64" s="14">
        <f t="shared" si="0"/>
        <v>-7.50625</v>
      </c>
      <c r="E64" s="14">
        <v>-4.04499999999999</v>
      </c>
      <c r="F64" s="14">
        <v>-3.5925</v>
      </c>
      <c r="G64" s="14">
        <f t="shared" si="1"/>
        <v>0.45249999999999</v>
      </c>
      <c r="H64" s="14">
        <f t="shared" si="2"/>
        <v>3.46125000000001</v>
      </c>
      <c r="I64" s="14">
        <f t="shared" si="3"/>
        <v>3.91375</v>
      </c>
      <c r="J64" s="57"/>
      <c r="K64" s="57"/>
      <c r="M64" s="57"/>
      <c r="N64" s="56"/>
      <c r="O64" s="56"/>
      <c r="P64">
        <v>-0.42</v>
      </c>
      <c r="Q64">
        <v>-0.183749999999998</v>
      </c>
      <c r="R64">
        <v>-0.973749999999992</v>
      </c>
      <c r="S64" s="57">
        <v>-1.09059999999999</v>
      </c>
      <c r="T64" s="57">
        <v>-1.07125000000001</v>
      </c>
      <c r="U64" s="57">
        <v>-0.701250000000009</v>
      </c>
      <c r="V64" s="57">
        <v>0.11125</v>
      </c>
      <c r="W64" s="57">
        <v>0.866250000000004</v>
      </c>
      <c r="X64" s="57">
        <v>1.18375</v>
      </c>
      <c r="Y64" s="57">
        <v>0.748749999999989</v>
      </c>
      <c r="Z64" s="57">
        <v>1.32124999999999</v>
      </c>
      <c r="AA64" s="57">
        <v>0.853750000000002</v>
      </c>
      <c r="AB64" s="57">
        <v>0.853750000000002</v>
      </c>
      <c r="AC64" s="57">
        <v>0.751250000000009</v>
      </c>
      <c r="AD64" s="57">
        <v>0.75125000000001</v>
      </c>
      <c r="AE64" s="57">
        <v>1.96125000000001</v>
      </c>
      <c r="AF64" s="57">
        <v>1.29125000000001</v>
      </c>
      <c r="AG64" s="57">
        <v>2.11125000000001</v>
      </c>
      <c r="AH64" s="57">
        <v>2.13125000000001</v>
      </c>
      <c r="AI64" s="57">
        <v>2.68375</v>
      </c>
      <c r="AJ64">
        <v>2.42374999999999</v>
      </c>
      <c r="AK64" s="57">
        <v>1.46625000000001</v>
      </c>
      <c r="AL64" s="57">
        <v>3.01124999999999</v>
      </c>
      <c r="AM64">
        <v>3.18625</v>
      </c>
      <c r="AN64" s="57">
        <v>4.93625</v>
      </c>
      <c r="AO64" s="57">
        <v>5.43125</v>
      </c>
      <c r="AP64">
        <v>4.47625</v>
      </c>
      <c r="AQ64">
        <v>3.64124999999999</v>
      </c>
      <c r="AR64" s="57">
        <v>3.33375</v>
      </c>
      <c r="AS64" s="57">
        <v>4.54874999999999</v>
      </c>
      <c r="AT64" s="57">
        <v>4.65875</v>
      </c>
      <c r="AU64">
        <v>4.23624999999997</v>
      </c>
      <c r="AV64">
        <v>4.17124999999997</v>
      </c>
      <c r="AW64" s="57">
        <v>4.73374999999998</v>
      </c>
      <c r="AX64" s="57">
        <v>4.23624999999997</v>
      </c>
      <c r="AY64" s="57">
        <v>4.49124999999998</v>
      </c>
      <c r="AZ64" s="57">
        <v>5.13124999999998</v>
      </c>
      <c r="BA64" s="57">
        <v>4.54124999999997</v>
      </c>
      <c r="BB64" s="57">
        <v>4.67748749999997</v>
      </c>
      <c r="BC64" s="57">
        <v>4.79764981249997</v>
      </c>
      <c r="BD64" s="57">
        <v>3.91264981249998</v>
      </c>
      <c r="BE64" s="57">
        <v>3.60264981249998</v>
      </c>
      <c r="BF64" s="57">
        <v>3.64537785562498</v>
      </c>
      <c r="BG64">
        <v>4.07537785562498</v>
      </c>
      <c r="BH64" s="57">
        <v>3.54125</v>
      </c>
      <c r="BI64" s="57">
        <v>3.73875</v>
      </c>
      <c r="BJ64" s="57">
        <v>3.46125000000001</v>
      </c>
    </row>
    <row r="65" spans="14:61">
      <c r="N65" s="56"/>
      <c r="O65" s="56"/>
      <c r="AW65" s="57"/>
      <c r="AX65" s="57"/>
      <c r="BF65" s="57"/>
      <c r="BH65" s="57"/>
      <c r="BI65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L59"/>
  <sheetViews>
    <sheetView topLeftCell="A31" workbookViewId="0">
      <pane xSplit="17" topLeftCell="BK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9" width="12.625" customWidth="1"/>
    <col min="10" max="12" width="11.75" customWidth="1"/>
    <col min="15" max="15" width="12" hidden="1" customWidth="1"/>
    <col min="16" max="17" width="11.75" hidden="1" customWidth="1"/>
    <col min="18" max="18" width="12.125" customWidth="1"/>
    <col min="19" max="19" width="13.25" customWidth="1"/>
    <col min="20" max="20" width="11.875" customWidth="1"/>
    <col min="21" max="21" width="12.875" customWidth="1"/>
    <col min="22" max="22" width="12.25" customWidth="1"/>
    <col min="23" max="23" width="12.375" customWidth="1"/>
    <col min="24" max="24" width="12" customWidth="1"/>
    <col min="25" max="25" width="11.75" customWidth="1"/>
    <col min="26" max="26" width="11.875" customWidth="1"/>
    <col min="27" max="27" width="11" customWidth="1"/>
    <col min="28" max="28" width="11.25" customWidth="1"/>
    <col min="29" max="29" width="11.75" customWidth="1"/>
    <col min="30" max="31" width="12" customWidth="1"/>
    <col min="32" max="32" width="12.5" customWidth="1"/>
    <col min="33" max="33" width="12.25" customWidth="1"/>
    <col min="34" max="34" width="14.5" customWidth="1"/>
    <col min="35" max="35" width="12.125" customWidth="1"/>
    <col min="36" max="36" width="12" customWidth="1"/>
    <col min="37" max="37" width="13.25" customWidth="1"/>
    <col min="38" max="38" width="13" customWidth="1"/>
    <col min="39" max="40" width="14.5" customWidth="1"/>
    <col min="41" max="41" width="14.625" customWidth="1"/>
    <col min="42" max="42" width="13.25" customWidth="1"/>
    <col min="43" max="43" width="12.125" customWidth="1"/>
    <col min="44" max="44" width="13.375" customWidth="1"/>
    <col min="45" max="45" width="12.5" customWidth="1"/>
    <col min="46" max="46" width="13.75" customWidth="1"/>
    <col min="47" max="47" width="12.875" customWidth="1"/>
    <col min="48" max="49" width="12" customWidth="1"/>
    <col min="50" max="50" width="12.625" customWidth="1"/>
    <col min="51" max="51" width="13" customWidth="1"/>
    <col min="52" max="52" width="12.875" customWidth="1"/>
    <col min="53" max="53" width="13.125" customWidth="1"/>
    <col min="54" max="55" width="13.25" customWidth="1"/>
    <col min="56" max="56" width="11.625" customWidth="1"/>
    <col min="57" max="57" width="11.5" customWidth="1"/>
    <col min="58" max="58" width="11.875" customWidth="1"/>
    <col min="59" max="59" width="13.375" customWidth="1"/>
    <col min="60" max="60" width="12.25" customWidth="1"/>
    <col min="61" max="61" width="12.375" customWidth="1"/>
    <col min="62" max="62" width="11.75" customWidth="1"/>
    <col min="63" max="63" width="12" customWidth="1"/>
    <col min="64" max="64" width="12.125" customWidth="1"/>
  </cols>
  <sheetData>
    <row r="1" ht="15.95" customHeight="1" spans="1:12">
      <c r="A1" s="45" t="s">
        <v>168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</row>
    <row r="2" ht="15.95" customHeight="1" spans="1:12">
      <c r="A2" s="45"/>
      <c r="B2" s="45"/>
      <c r="C2" s="45"/>
      <c r="D2" s="45"/>
      <c r="E2" s="45"/>
      <c r="F2" s="45"/>
      <c r="G2" s="45"/>
      <c r="H2" s="45"/>
      <c r="I2" s="62"/>
      <c r="J2" s="63"/>
      <c r="K2" s="51"/>
      <c r="L2" s="51"/>
    </row>
    <row r="3" ht="15.95" customHeight="1" spans="1:12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53"/>
      <c r="L3" s="53"/>
    </row>
    <row r="4" ht="15.95" customHeight="1" spans="1:64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O4" s="54" t="s">
        <v>40</v>
      </c>
      <c r="P4" s="54" t="s">
        <v>41</v>
      </c>
      <c r="Q4" s="54" t="s">
        <v>42</v>
      </c>
      <c r="R4" s="54" t="s">
        <v>43</v>
      </c>
      <c r="S4" s="54" t="s">
        <v>45</v>
      </c>
      <c r="T4" s="54" t="s">
        <v>47</v>
      </c>
      <c r="U4" s="54" t="s">
        <v>11</v>
      </c>
      <c r="V4" s="54" t="s">
        <v>13</v>
      </c>
      <c r="W4" s="54" t="s">
        <v>15</v>
      </c>
      <c r="X4" s="54" t="s">
        <v>16</v>
      </c>
      <c r="Y4" s="54" t="s">
        <v>17</v>
      </c>
      <c r="Z4" s="54" t="s">
        <v>18</v>
      </c>
      <c r="AA4" s="54" t="s">
        <v>19</v>
      </c>
      <c r="AB4" s="54" t="s">
        <v>20</v>
      </c>
      <c r="AC4" s="54" t="s">
        <v>105</v>
      </c>
      <c r="AD4" s="54" t="s">
        <v>21</v>
      </c>
      <c r="AE4" s="54" t="s">
        <v>49</v>
      </c>
      <c r="AF4" s="54" t="s">
        <v>22</v>
      </c>
      <c r="AG4" s="54" t="s">
        <v>50</v>
      </c>
      <c r="AH4" s="54" t="s">
        <v>23</v>
      </c>
      <c r="AI4" s="54" t="s">
        <v>51</v>
      </c>
      <c r="AJ4" s="54" t="s">
        <v>24</v>
      </c>
      <c r="AK4" s="54" t="s">
        <v>25</v>
      </c>
      <c r="AL4" s="54" t="s">
        <v>52</v>
      </c>
      <c r="AM4" s="54" t="s">
        <v>169</v>
      </c>
      <c r="AN4" s="54" t="s">
        <v>53</v>
      </c>
      <c r="AO4" s="54" t="s">
        <v>158</v>
      </c>
      <c r="AP4" s="54" t="s">
        <v>119</v>
      </c>
      <c r="AQ4" s="54" t="s">
        <v>26</v>
      </c>
      <c r="AR4" s="54" t="s">
        <v>27</v>
      </c>
      <c r="AS4" s="54" t="s">
        <v>116</v>
      </c>
      <c r="AT4" s="54" t="s">
        <v>28</v>
      </c>
      <c r="AU4" s="54" t="s">
        <v>134</v>
      </c>
      <c r="AV4" s="54" t="s">
        <v>29</v>
      </c>
      <c r="AW4" s="54" t="s">
        <v>120</v>
      </c>
      <c r="AX4" s="54" t="s">
        <v>30</v>
      </c>
      <c r="AY4" s="54" t="s">
        <v>121</v>
      </c>
      <c r="AZ4" s="54" t="s">
        <v>31</v>
      </c>
      <c r="BA4" s="54" t="s">
        <v>122</v>
      </c>
      <c r="BB4" s="54" t="s">
        <v>32</v>
      </c>
      <c r="BC4" s="54" t="s">
        <v>33</v>
      </c>
      <c r="BD4" s="54" t="s">
        <v>34</v>
      </c>
      <c r="BE4" s="54" t="s">
        <v>35</v>
      </c>
      <c r="BF4" s="54" t="s">
        <v>117</v>
      </c>
      <c r="BG4" s="54" t="s">
        <v>113</v>
      </c>
      <c r="BH4" s="54" t="s">
        <v>37</v>
      </c>
      <c r="BI4" s="54" t="s">
        <v>126</v>
      </c>
      <c r="BJ4" s="54" t="s">
        <v>127</v>
      </c>
      <c r="BK4" s="54" t="s">
        <v>128</v>
      </c>
      <c r="BL4" s="54" t="s">
        <v>130</v>
      </c>
    </row>
    <row r="5" ht="15.95" customHeight="1" spans="1:64">
      <c r="A5" s="49">
        <v>0.5</v>
      </c>
      <c r="B5" s="14"/>
      <c r="C5" s="14"/>
      <c r="D5" s="14">
        <v>0.45</v>
      </c>
      <c r="E5" s="14">
        <v>1.7957</v>
      </c>
      <c r="F5" s="14">
        <v>1.8232</v>
      </c>
      <c r="G5" s="14">
        <f t="shared" ref="G5:G64" si="0">F5-E5</f>
        <v>0.0275000000000001</v>
      </c>
      <c r="H5" s="14">
        <f t="shared" ref="H5:H64" si="1">E5-D5</f>
        <v>1.3457</v>
      </c>
      <c r="I5" s="14">
        <f t="shared" ref="I5:I64" si="2">F5-D5</f>
        <v>1.3732</v>
      </c>
      <c r="J5" s="56"/>
      <c r="K5" s="56"/>
      <c r="L5" s="56"/>
      <c r="M5" s="57"/>
      <c r="N5" s="57"/>
      <c r="O5" s="57">
        <v>0.0925</v>
      </c>
      <c r="P5" s="57">
        <v>0.19</v>
      </c>
      <c r="Q5" s="57">
        <v>0.0975</v>
      </c>
      <c r="R5" s="57">
        <v>0.1053</v>
      </c>
      <c r="S5">
        <v>0.5175</v>
      </c>
      <c r="T5" s="57">
        <v>0.5175</v>
      </c>
      <c r="U5" s="57">
        <v>0.67</v>
      </c>
      <c r="V5" s="57">
        <v>0.4275</v>
      </c>
      <c r="W5" s="57">
        <v>0.959275</v>
      </c>
      <c r="X5">
        <v>1.04</v>
      </c>
      <c r="Y5">
        <v>0.9275</v>
      </c>
      <c r="Z5">
        <v>1.155</v>
      </c>
      <c r="AA5">
        <v>1.0775</v>
      </c>
      <c r="AB5">
        <v>1.18</v>
      </c>
      <c r="AC5">
        <v>1.3125</v>
      </c>
      <c r="AD5" s="57">
        <v>1.165</v>
      </c>
      <c r="AE5" s="57">
        <v>1.245</v>
      </c>
      <c r="AF5" s="57">
        <v>1.24</v>
      </c>
      <c r="AG5" s="57">
        <v>1.2425</v>
      </c>
      <c r="AH5" s="57">
        <v>1.42</v>
      </c>
      <c r="AI5" s="57">
        <v>1.2475</v>
      </c>
      <c r="AJ5" s="57">
        <v>1.325</v>
      </c>
      <c r="AK5" s="57">
        <v>1.4325</v>
      </c>
      <c r="AL5" s="57">
        <v>1.525</v>
      </c>
      <c r="AM5" s="57">
        <v>1.165</v>
      </c>
      <c r="AN5">
        <v>1.6525</v>
      </c>
      <c r="AO5">
        <v>1.1425</v>
      </c>
      <c r="AP5">
        <v>1.3375</v>
      </c>
      <c r="AQ5" s="57">
        <v>1.315</v>
      </c>
      <c r="AR5" s="57">
        <v>1.3275</v>
      </c>
      <c r="AS5" s="57">
        <v>0.945</v>
      </c>
      <c r="AT5" s="57">
        <v>1.0375</v>
      </c>
      <c r="AU5">
        <v>1.415</v>
      </c>
      <c r="AV5">
        <v>1.2575</v>
      </c>
      <c r="AW5">
        <v>1.3275</v>
      </c>
      <c r="AX5" s="57">
        <v>0.9325</v>
      </c>
      <c r="AY5" s="57">
        <v>1.3875</v>
      </c>
      <c r="AZ5">
        <v>1.3875</v>
      </c>
      <c r="BA5" s="57">
        <v>1.49</v>
      </c>
      <c r="BB5" s="57">
        <v>1.3875</v>
      </c>
      <c r="BC5" s="57">
        <v>1.3075</v>
      </c>
      <c r="BD5" s="57">
        <v>1.32319</v>
      </c>
      <c r="BE5" s="57">
        <v>1.37069</v>
      </c>
      <c r="BF5">
        <v>1.37069</v>
      </c>
      <c r="BG5">
        <v>1.245</v>
      </c>
      <c r="BH5">
        <v>1.3407</v>
      </c>
      <c r="BI5" s="57">
        <v>1.2432</v>
      </c>
      <c r="BJ5" s="57">
        <v>1.2507</v>
      </c>
      <c r="BK5" s="57">
        <v>1.3332</v>
      </c>
      <c r="BL5" s="57">
        <v>1.3457</v>
      </c>
    </row>
    <row r="6" ht="15.95" customHeight="1" spans="1:64">
      <c r="A6" s="49">
        <v>1</v>
      </c>
      <c r="B6" s="14"/>
      <c r="C6" s="14"/>
      <c r="D6" s="14">
        <v>11.14</v>
      </c>
      <c r="E6" s="14">
        <v>13.46995</v>
      </c>
      <c r="F6" s="14">
        <v>13.51745</v>
      </c>
      <c r="G6" s="14">
        <f t="shared" si="0"/>
        <v>0.0474999999999994</v>
      </c>
      <c r="H6" s="14">
        <f t="shared" si="1"/>
        <v>2.32995</v>
      </c>
      <c r="I6" s="14">
        <f t="shared" si="2"/>
        <v>2.37745</v>
      </c>
      <c r="J6" s="56"/>
      <c r="K6" s="56"/>
      <c r="L6" s="56"/>
      <c r="M6" s="57"/>
      <c r="N6" s="57"/>
      <c r="O6" s="57">
        <v>0.1625</v>
      </c>
      <c r="P6" s="57">
        <v>0.602499999999999</v>
      </c>
      <c r="Q6" s="57">
        <v>0.6325</v>
      </c>
      <c r="R6" s="57">
        <v>0.6831</v>
      </c>
      <c r="S6">
        <v>1.2125</v>
      </c>
      <c r="T6" s="57">
        <v>1.2125</v>
      </c>
      <c r="U6" s="57">
        <v>1.315</v>
      </c>
      <c r="V6" s="57">
        <v>1.0575</v>
      </c>
      <c r="W6" s="57">
        <v>1.793975</v>
      </c>
      <c r="X6">
        <v>2.08</v>
      </c>
      <c r="Y6">
        <v>1.9175</v>
      </c>
      <c r="Z6">
        <v>2.1775</v>
      </c>
      <c r="AA6">
        <v>2.05</v>
      </c>
      <c r="AB6">
        <v>2.165</v>
      </c>
      <c r="AC6">
        <v>2.46</v>
      </c>
      <c r="AD6" s="57">
        <v>2.2625</v>
      </c>
      <c r="AE6" s="57">
        <v>2.3275</v>
      </c>
      <c r="AF6" s="57">
        <v>2.35</v>
      </c>
      <c r="AG6" s="57">
        <v>2.2875</v>
      </c>
      <c r="AH6" s="57">
        <v>2.51</v>
      </c>
      <c r="AI6" s="57">
        <v>2.3875</v>
      </c>
      <c r="AJ6" s="57">
        <v>2.5125</v>
      </c>
      <c r="AK6" s="57">
        <v>2.665</v>
      </c>
      <c r="AL6" s="57">
        <v>2.8525</v>
      </c>
      <c r="AM6" s="57">
        <v>2.355</v>
      </c>
      <c r="AN6">
        <v>2.8375</v>
      </c>
      <c r="AO6">
        <v>2.315</v>
      </c>
      <c r="AP6">
        <v>2.4925</v>
      </c>
      <c r="AQ6" s="57">
        <v>2.4875</v>
      </c>
      <c r="AR6" s="57">
        <v>2.455</v>
      </c>
      <c r="AS6" s="57">
        <v>2.035</v>
      </c>
      <c r="AT6" s="57">
        <v>2.11</v>
      </c>
      <c r="AU6">
        <v>2.525</v>
      </c>
      <c r="AV6">
        <v>2.4</v>
      </c>
      <c r="AW6">
        <v>2.38</v>
      </c>
      <c r="AX6" s="57">
        <v>1.975</v>
      </c>
      <c r="AY6" s="57">
        <v>2.465</v>
      </c>
      <c r="AZ6">
        <v>2.5</v>
      </c>
      <c r="BA6" s="57">
        <v>2.6325</v>
      </c>
      <c r="BB6" s="57">
        <v>2.5925</v>
      </c>
      <c r="BC6" s="57">
        <v>2.47</v>
      </c>
      <c r="BD6" s="57">
        <v>2.49964</v>
      </c>
      <c r="BE6" s="57">
        <v>2.42964</v>
      </c>
      <c r="BF6">
        <v>2.42964</v>
      </c>
      <c r="BG6">
        <v>2.245</v>
      </c>
      <c r="BH6">
        <v>2.41495</v>
      </c>
      <c r="BI6" s="57">
        <v>2.30745</v>
      </c>
      <c r="BJ6" s="57">
        <v>2.32995</v>
      </c>
      <c r="BK6" s="57">
        <v>2.35495</v>
      </c>
      <c r="BL6" s="57">
        <v>2.32995</v>
      </c>
    </row>
    <row r="7" ht="15.95" customHeight="1" spans="1:64">
      <c r="A7" s="49">
        <v>1.5</v>
      </c>
      <c r="B7" s="14"/>
      <c r="C7" s="14"/>
      <c r="D7" s="14">
        <v>20.5825</v>
      </c>
      <c r="E7" s="14">
        <v>23.923275</v>
      </c>
      <c r="F7" s="14">
        <v>23.975775</v>
      </c>
      <c r="G7" s="14">
        <f t="shared" si="0"/>
        <v>0.0524999999999949</v>
      </c>
      <c r="H7" s="14">
        <f t="shared" si="1"/>
        <v>3.340775</v>
      </c>
      <c r="I7" s="14">
        <f t="shared" si="2"/>
        <v>3.393275</v>
      </c>
      <c r="J7" s="56"/>
      <c r="K7" s="56"/>
      <c r="L7" s="56"/>
      <c r="M7" s="57"/>
      <c r="N7" s="57"/>
      <c r="O7" s="57">
        <v>0.2425</v>
      </c>
      <c r="P7" s="57">
        <v>1.035</v>
      </c>
      <c r="Q7" s="57">
        <v>1.1925</v>
      </c>
      <c r="R7" s="57">
        <v>1.2879</v>
      </c>
      <c r="S7">
        <v>1.935</v>
      </c>
      <c r="T7" s="57">
        <v>1.935</v>
      </c>
      <c r="U7" s="57">
        <v>1.9775</v>
      </c>
      <c r="V7" s="57">
        <v>1.71</v>
      </c>
      <c r="W7" s="57">
        <v>2.691225</v>
      </c>
      <c r="X7">
        <v>3.1375</v>
      </c>
      <c r="Y7">
        <v>2.9625</v>
      </c>
      <c r="Z7">
        <v>3.235</v>
      </c>
      <c r="AA7">
        <v>3.0625</v>
      </c>
      <c r="AB7">
        <v>3.17</v>
      </c>
      <c r="AC7">
        <v>3.625</v>
      </c>
      <c r="AD7" s="57">
        <v>3.3825</v>
      </c>
      <c r="AE7" s="57">
        <v>3.485</v>
      </c>
      <c r="AF7" s="57">
        <v>3.4475</v>
      </c>
      <c r="AG7" s="57">
        <v>3.36</v>
      </c>
      <c r="AH7" s="57">
        <v>3.6275</v>
      </c>
      <c r="AI7" s="57">
        <v>3.5525</v>
      </c>
      <c r="AJ7" s="57">
        <v>3.745</v>
      </c>
      <c r="AK7" s="57">
        <v>3.9025</v>
      </c>
      <c r="AL7" s="57">
        <v>4.045</v>
      </c>
      <c r="AM7" s="57">
        <v>3.555</v>
      </c>
      <c r="AN7">
        <v>4.06</v>
      </c>
      <c r="AO7">
        <v>3.505</v>
      </c>
      <c r="AP7">
        <v>3.6925</v>
      </c>
      <c r="AQ7" s="57">
        <v>3.64</v>
      </c>
      <c r="AR7" s="57">
        <v>3.6025</v>
      </c>
      <c r="AS7" s="57">
        <v>3.13</v>
      </c>
      <c r="AT7" s="57">
        <v>3.1925</v>
      </c>
      <c r="AU7">
        <v>3.6</v>
      </c>
      <c r="AV7">
        <v>3.57</v>
      </c>
      <c r="AW7">
        <v>3.45</v>
      </c>
      <c r="AX7" s="57">
        <v>3.025</v>
      </c>
      <c r="AY7" s="57">
        <v>3.565</v>
      </c>
      <c r="AZ7">
        <v>3.59</v>
      </c>
      <c r="BA7" s="57">
        <v>3.68999999999999</v>
      </c>
      <c r="BB7" s="57">
        <v>3.7025</v>
      </c>
      <c r="BC7" s="57">
        <v>3.4975</v>
      </c>
      <c r="BD7" s="57">
        <v>3.53947</v>
      </c>
      <c r="BE7" s="57">
        <v>3.60447</v>
      </c>
      <c r="BF7">
        <v>3.60447</v>
      </c>
      <c r="BG7">
        <v>3.245</v>
      </c>
      <c r="BH7">
        <v>3.498275</v>
      </c>
      <c r="BI7" s="57">
        <v>3.375775</v>
      </c>
      <c r="BJ7" s="57">
        <v>3.425775</v>
      </c>
      <c r="BK7" s="57">
        <v>3.380775</v>
      </c>
      <c r="BL7" s="57">
        <v>3.340775</v>
      </c>
    </row>
    <row r="8" ht="15.95" customHeight="1" spans="1:64">
      <c r="A8" s="49">
        <v>2</v>
      </c>
      <c r="B8" s="14"/>
      <c r="C8" s="14"/>
      <c r="D8" s="14">
        <v>29.5875</v>
      </c>
      <c r="E8" s="14">
        <v>33.90245</v>
      </c>
      <c r="F8" s="14">
        <v>33.94995</v>
      </c>
      <c r="G8" s="14">
        <f t="shared" si="0"/>
        <v>0.0474999999999923</v>
      </c>
      <c r="H8" s="14">
        <f t="shared" si="1"/>
        <v>4.31495</v>
      </c>
      <c r="I8" s="14">
        <f t="shared" si="2"/>
        <v>4.36245</v>
      </c>
      <c r="J8" s="56"/>
      <c r="K8" s="56"/>
      <c r="L8" s="56"/>
      <c r="M8" s="57"/>
      <c r="N8" s="57"/>
      <c r="O8" s="57">
        <v>0.32</v>
      </c>
      <c r="P8" s="57">
        <v>1.43</v>
      </c>
      <c r="Q8" s="57">
        <v>1.71</v>
      </c>
      <c r="R8" s="57">
        <v>1.8468</v>
      </c>
      <c r="S8">
        <v>2.605</v>
      </c>
      <c r="T8" s="57">
        <v>2.605</v>
      </c>
      <c r="U8" s="57">
        <v>2.6225</v>
      </c>
      <c r="V8" s="57">
        <v>2.3325</v>
      </c>
      <c r="W8" s="57">
        <v>3.549575</v>
      </c>
      <c r="X8">
        <v>4.1375</v>
      </c>
      <c r="Y8">
        <v>3.93</v>
      </c>
      <c r="Z8">
        <v>4.24</v>
      </c>
      <c r="AA8">
        <v>4.0425</v>
      </c>
      <c r="AB8">
        <v>4.17</v>
      </c>
      <c r="AC8">
        <v>4.735</v>
      </c>
      <c r="AD8" s="57">
        <v>4.465</v>
      </c>
      <c r="AE8" s="57">
        <v>4.575</v>
      </c>
      <c r="AF8" s="57">
        <v>4.4625</v>
      </c>
      <c r="AG8" s="57">
        <v>4.385</v>
      </c>
      <c r="AH8" s="57">
        <v>4.6825</v>
      </c>
      <c r="AI8" s="57">
        <v>4.67250000000001</v>
      </c>
      <c r="AJ8" s="57">
        <v>4.895</v>
      </c>
      <c r="AK8" s="57">
        <v>5.07</v>
      </c>
      <c r="AL8" s="57">
        <v>5.2425</v>
      </c>
      <c r="AM8" s="57">
        <v>4.715</v>
      </c>
      <c r="AN8">
        <v>5.225</v>
      </c>
      <c r="AO8">
        <v>4.6075</v>
      </c>
      <c r="AP8">
        <v>4.825</v>
      </c>
      <c r="AQ8" s="57">
        <v>4.72000000000001</v>
      </c>
      <c r="AR8" s="57">
        <v>4.6925</v>
      </c>
      <c r="AS8" s="57">
        <v>4.1825</v>
      </c>
      <c r="AT8" s="57">
        <v>4.2225</v>
      </c>
      <c r="AU8">
        <v>4.6475</v>
      </c>
      <c r="AV8">
        <v>4.675</v>
      </c>
      <c r="AW8">
        <v>4.445</v>
      </c>
      <c r="AX8" s="57">
        <v>4.0225</v>
      </c>
      <c r="AY8" s="57">
        <v>4.5725</v>
      </c>
      <c r="AZ8">
        <v>4.575</v>
      </c>
      <c r="BA8" s="57">
        <v>4.755</v>
      </c>
      <c r="BB8" s="57">
        <v>4.87500000000001</v>
      </c>
      <c r="BC8" s="57">
        <v>4.64250000000001</v>
      </c>
      <c r="BD8" s="57">
        <v>4.69821</v>
      </c>
      <c r="BE8" s="57">
        <v>4.67071</v>
      </c>
      <c r="BF8">
        <v>4.67071</v>
      </c>
      <c r="BG8">
        <v>4.1675</v>
      </c>
      <c r="BH8">
        <v>4.50245</v>
      </c>
      <c r="BI8" s="57">
        <v>4.40995</v>
      </c>
      <c r="BJ8" s="57">
        <v>4.45995000000001</v>
      </c>
      <c r="BK8" s="57">
        <v>4.32245</v>
      </c>
      <c r="BL8" s="57">
        <v>4.31495000000001</v>
      </c>
    </row>
    <row r="9" ht="15.95" customHeight="1" spans="1:64">
      <c r="A9" s="49">
        <v>2.5</v>
      </c>
      <c r="B9" s="14"/>
      <c r="C9" s="14"/>
      <c r="D9" s="14">
        <v>33.54</v>
      </c>
      <c r="E9" s="14">
        <v>38.447125</v>
      </c>
      <c r="F9" s="14">
        <v>38.524625</v>
      </c>
      <c r="G9" s="14">
        <f t="shared" si="0"/>
        <v>0.0774999999999935</v>
      </c>
      <c r="H9" s="14">
        <f t="shared" si="1"/>
        <v>4.907125</v>
      </c>
      <c r="I9" s="14">
        <f t="shared" si="2"/>
        <v>4.98462499999999</v>
      </c>
      <c r="J9" s="56"/>
      <c r="K9" s="56"/>
      <c r="L9" s="56"/>
      <c r="M9" s="57"/>
      <c r="N9" s="57"/>
      <c r="O9" s="57">
        <v>0.390000000000001</v>
      </c>
      <c r="P9" s="57">
        <v>1.8075</v>
      </c>
      <c r="Q9" s="57">
        <v>2.175</v>
      </c>
      <c r="R9" s="57">
        <v>2.349</v>
      </c>
      <c r="S9">
        <v>3.305</v>
      </c>
      <c r="T9" s="57">
        <v>3.305</v>
      </c>
      <c r="U9" s="57">
        <v>3.1</v>
      </c>
      <c r="V9" s="57">
        <v>2.92250000000001</v>
      </c>
      <c r="W9" s="57">
        <v>4.277525</v>
      </c>
      <c r="X9">
        <v>5.05</v>
      </c>
      <c r="Y9">
        <v>4.7025</v>
      </c>
      <c r="Z9">
        <v>5.005</v>
      </c>
      <c r="AA9">
        <v>4.825</v>
      </c>
      <c r="AB9">
        <v>5.025</v>
      </c>
      <c r="AC9">
        <v>5.81</v>
      </c>
      <c r="AD9" s="57">
        <v>5.225</v>
      </c>
      <c r="AE9" s="57">
        <v>5.59</v>
      </c>
      <c r="AF9" s="57">
        <v>5.27</v>
      </c>
      <c r="AG9" s="57">
        <v>5.2675</v>
      </c>
      <c r="AH9" s="57">
        <v>5.51</v>
      </c>
      <c r="AI9" s="57">
        <v>5.545</v>
      </c>
      <c r="AJ9" s="57">
        <v>5.91</v>
      </c>
      <c r="AK9" s="57">
        <v>6.115</v>
      </c>
      <c r="AL9" s="57">
        <v>6.2975</v>
      </c>
      <c r="AM9" s="57">
        <v>5.7375</v>
      </c>
      <c r="AN9">
        <v>6.165</v>
      </c>
      <c r="AO9">
        <v>5.55</v>
      </c>
      <c r="AP9">
        <v>5.80249999999999</v>
      </c>
      <c r="AQ9" s="57">
        <v>5.6525</v>
      </c>
      <c r="AR9" s="57">
        <v>5.5075</v>
      </c>
      <c r="AS9" s="57">
        <v>4.985</v>
      </c>
      <c r="AT9" s="57">
        <v>4.9525</v>
      </c>
      <c r="AU9">
        <v>5.415</v>
      </c>
      <c r="AV9">
        <v>5.51500000000001</v>
      </c>
      <c r="AW9">
        <v>5.08999999999999</v>
      </c>
      <c r="AX9" s="57">
        <v>4.82000000000001</v>
      </c>
      <c r="AY9" s="57">
        <v>5.195</v>
      </c>
      <c r="AZ9">
        <v>5.1325</v>
      </c>
      <c r="BA9" s="57">
        <v>5.47499999999999</v>
      </c>
      <c r="BB9" s="57">
        <v>5.67750000000001</v>
      </c>
      <c r="BC9" s="57">
        <v>5.31250000000001</v>
      </c>
      <c r="BD9" s="57">
        <v>5.37625</v>
      </c>
      <c r="BE9" s="57">
        <v>5.40125</v>
      </c>
      <c r="BF9">
        <v>5.40125</v>
      </c>
      <c r="BG9">
        <v>4.71</v>
      </c>
      <c r="BH9">
        <v>5.077125</v>
      </c>
      <c r="BI9" s="57">
        <v>5.149625</v>
      </c>
      <c r="BJ9" s="57">
        <v>5.177125</v>
      </c>
      <c r="BK9" s="57">
        <v>5.01712500000001</v>
      </c>
      <c r="BL9" s="57">
        <v>4.90712500000001</v>
      </c>
    </row>
    <row r="10" ht="15.95" customHeight="1" spans="1:64">
      <c r="A10" s="49">
        <v>3</v>
      </c>
      <c r="B10" s="14"/>
      <c r="C10" s="14"/>
      <c r="D10" s="14">
        <v>21.65</v>
      </c>
      <c r="E10" s="14">
        <v>26.850975</v>
      </c>
      <c r="F10" s="14">
        <v>26.905975</v>
      </c>
      <c r="G10" s="14">
        <f t="shared" si="0"/>
        <v>0.0549999999999926</v>
      </c>
      <c r="H10" s="14">
        <f t="shared" si="1"/>
        <v>5.200975</v>
      </c>
      <c r="I10" s="14">
        <f t="shared" si="2"/>
        <v>5.25597499999999</v>
      </c>
      <c r="J10" s="56"/>
      <c r="K10" s="56"/>
      <c r="L10" s="56"/>
      <c r="M10" s="57"/>
      <c r="N10" s="57"/>
      <c r="O10" s="57">
        <v>0.32</v>
      </c>
      <c r="P10" s="57">
        <v>2.0175</v>
      </c>
      <c r="Q10" s="57">
        <v>2.43</v>
      </c>
      <c r="R10" s="57">
        <v>2.6244</v>
      </c>
      <c r="S10">
        <v>3.685</v>
      </c>
      <c r="T10" s="57">
        <v>3.685</v>
      </c>
      <c r="U10" s="57">
        <v>3.3775</v>
      </c>
      <c r="V10" s="57">
        <v>3.33250000000001</v>
      </c>
      <c r="W10" s="57">
        <v>4.6853</v>
      </c>
      <c r="X10">
        <v>5.575</v>
      </c>
      <c r="Y10">
        <v>5.1075</v>
      </c>
      <c r="Z10">
        <v>5.415</v>
      </c>
      <c r="AA10">
        <v>5.2375</v>
      </c>
      <c r="AB10">
        <v>5.53</v>
      </c>
      <c r="AC10">
        <v>6.4</v>
      </c>
      <c r="AD10" s="57">
        <v>5.7375</v>
      </c>
      <c r="AE10" s="57">
        <v>6.3025</v>
      </c>
      <c r="AF10" s="57">
        <v>5.75</v>
      </c>
      <c r="AG10" s="57">
        <v>5.75</v>
      </c>
      <c r="AH10" s="57">
        <v>6.01</v>
      </c>
      <c r="AI10" s="57">
        <v>5.9725</v>
      </c>
      <c r="AJ10" s="57">
        <v>6.6525</v>
      </c>
      <c r="AK10" s="57">
        <v>6.68</v>
      </c>
      <c r="AL10" s="57">
        <v>6.75</v>
      </c>
      <c r="AM10" s="57">
        <v>6.255</v>
      </c>
      <c r="AN10">
        <v>6.83</v>
      </c>
      <c r="AO10">
        <v>6.105</v>
      </c>
      <c r="AP10">
        <v>6.4</v>
      </c>
      <c r="AQ10" s="57">
        <v>6.2875</v>
      </c>
      <c r="AR10" s="57">
        <v>5.9325</v>
      </c>
      <c r="AS10" s="57">
        <v>5.3825</v>
      </c>
      <c r="AT10" s="57">
        <v>5.3175</v>
      </c>
      <c r="AU10">
        <v>5.7025</v>
      </c>
      <c r="AV10">
        <v>5.92500000000001</v>
      </c>
      <c r="AW10">
        <v>5.30749999999999</v>
      </c>
      <c r="AX10" s="57">
        <v>5.05250000000001</v>
      </c>
      <c r="AY10" s="57">
        <v>5.335</v>
      </c>
      <c r="AZ10">
        <v>5.3025</v>
      </c>
      <c r="BA10" s="57">
        <v>5.78749999999999</v>
      </c>
      <c r="BB10" s="57">
        <v>5.99000000000001</v>
      </c>
      <c r="BC10" s="57">
        <v>5.6025</v>
      </c>
      <c r="BD10" s="57">
        <v>5.66973</v>
      </c>
      <c r="BE10" s="57">
        <v>5.71223</v>
      </c>
      <c r="BF10">
        <v>5.71223</v>
      </c>
      <c r="BG10">
        <v>4.92</v>
      </c>
      <c r="BH10">
        <v>5.318475</v>
      </c>
      <c r="BI10" s="57">
        <v>5.445975</v>
      </c>
      <c r="BJ10" s="57">
        <v>5.44847500000001</v>
      </c>
      <c r="BK10" s="57">
        <v>5.300975</v>
      </c>
      <c r="BL10" s="57">
        <v>5.20097500000001</v>
      </c>
    </row>
    <row r="11" ht="15.95" customHeight="1" spans="1:64">
      <c r="A11" s="49">
        <v>3.5</v>
      </c>
      <c r="B11" s="14"/>
      <c r="C11" s="14"/>
      <c r="D11" s="14">
        <v>3.685</v>
      </c>
      <c r="E11" s="14">
        <v>9.77452500000002</v>
      </c>
      <c r="F11" s="14">
        <v>9.79702500000001</v>
      </c>
      <c r="G11" s="14">
        <f t="shared" si="0"/>
        <v>0.0224999999999937</v>
      </c>
      <c r="H11" s="14">
        <f t="shared" si="1"/>
        <v>6.08952500000002</v>
      </c>
      <c r="I11" s="14">
        <f t="shared" si="2"/>
        <v>6.11202500000001</v>
      </c>
      <c r="J11" s="56"/>
      <c r="K11" s="56"/>
      <c r="L11" s="56"/>
      <c r="M11" s="57"/>
      <c r="N11" s="57"/>
      <c r="O11" s="57">
        <v>0.33</v>
      </c>
      <c r="P11" s="57">
        <v>2.4325</v>
      </c>
      <c r="Q11" s="57">
        <v>2.88250000000001</v>
      </c>
      <c r="R11" s="57">
        <v>3.11310000000001</v>
      </c>
      <c r="S11">
        <v>4.285</v>
      </c>
      <c r="T11" s="57">
        <v>4.285</v>
      </c>
      <c r="U11" s="57">
        <v>3.995</v>
      </c>
      <c r="V11" s="57">
        <v>3.915</v>
      </c>
      <c r="W11" s="57">
        <v>5.510325</v>
      </c>
      <c r="X11">
        <v>6.5225</v>
      </c>
      <c r="Y11">
        <v>6.055</v>
      </c>
      <c r="Z11">
        <v>6.4125</v>
      </c>
      <c r="AA11">
        <v>6.1725</v>
      </c>
      <c r="AB11">
        <v>6.4575</v>
      </c>
      <c r="AC11">
        <v>7.46999999999999</v>
      </c>
      <c r="AD11" s="57">
        <v>6.7875</v>
      </c>
      <c r="AE11" s="57">
        <v>7.3325</v>
      </c>
      <c r="AF11" s="57">
        <v>6.725</v>
      </c>
      <c r="AG11" s="57">
        <v>6.7425</v>
      </c>
      <c r="AH11" s="57">
        <v>7.015</v>
      </c>
      <c r="AI11" s="57">
        <v>7.005</v>
      </c>
      <c r="AJ11" s="57">
        <v>7.73</v>
      </c>
      <c r="AK11" s="57">
        <v>7.7525</v>
      </c>
      <c r="AL11" s="57">
        <v>7.7575</v>
      </c>
      <c r="AM11" s="57">
        <v>7.26</v>
      </c>
      <c r="AN11">
        <v>7.9175</v>
      </c>
      <c r="AO11">
        <v>7.105</v>
      </c>
      <c r="AP11">
        <v>7.45749999999999</v>
      </c>
      <c r="AQ11" s="57">
        <v>7.455</v>
      </c>
      <c r="AR11" s="57">
        <v>6.9325</v>
      </c>
      <c r="AS11" s="57">
        <v>6.38</v>
      </c>
      <c r="AT11" s="57">
        <v>6.32</v>
      </c>
      <c r="AU11">
        <v>6.7</v>
      </c>
      <c r="AV11">
        <v>6.95</v>
      </c>
      <c r="AW11">
        <v>6.28999999999999</v>
      </c>
      <c r="AX11" s="57">
        <v>6.00749999999999</v>
      </c>
      <c r="AY11" s="57">
        <v>6.2925</v>
      </c>
      <c r="AZ11">
        <v>6.24</v>
      </c>
      <c r="BA11" s="57">
        <v>6.78499999999999</v>
      </c>
      <c r="BB11" s="57">
        <v>7.03750000000001</v>
      </c>
      <c r="BC11" s="57">
        <v>6.605</v>
      </c>
      <c r="BD11" s="57">
        <v>6.68426</v>
      </c>
      <c r="BE11" s="57">
        <v>6.62925999999999</v>
      </c>
      <c r="BF11">
        <v>6.62925999999999</v>
      </c>
      <c r="BG11">
        <v>5.7725</v>
      </c>
      <c r="BH11">
        <v>6.232025</v>
      </c>
      <c r="BI11" s="57">
        <v>6.307025</v>
      </c>
      <c r="BJ11" s="57">
        <v>6.329525</v>
      </c>
      <c r="BK11" s="57">
        <v>6.164525</v>
      </c>
      <c r="BL11" s="57">
        <v>6.08952500000002</v>
      </c>
    </row>
    <row r="12" ht="15.95" customHeight="1" spans="1:64">
      <c r="A12" s="49">
        <v>4</v>
      </c>
      <c r="B12" s="14"/>
      <c r="C12" s="14"/>
      <c r="D12" s="14">
        <v>-6.195</v>
      </c>
      <c r="E12" s="14">
        <v>1.211075</v>
      </c>
      <c r="F12" s="14">
        <v>1.28607499999999</v>
      </c>
      <c r="G12" s="14">
        <f t="shared" si="0"/>
        <v>0.074999999999994</v>
      </c>
      <c r="H12" s="14">
        <f t="shared" si="1"/>
        <v>7.406075</v>
      </c>
      <c r="I12" s="14">
        <f t="shared" si="2"/>
        <v>7.48107499999999</v>
      </c>
      <c r="J12" s="56"/>
      <c r="K12" s="56"/>
      <c r="L12" s="56"/>
      <c r="M12" s="57"/>
      <c r="N12" s="57"/>
      <c r="O12" s="57">
        <v>0.29</v>
      </c>
      <c r="P12" s="57">
        <v>2.865</v>
      </c>
      <c r="Q12" s="57">
        <v>3.45000000000001</v>
      </c>
      <c r="R12" s="57">
        <v>3.72600000000001</v>
      </c>
      <c r="S12">
        <v>4.93</v>
      </c>
      <c r="T12" s="57">
        <v>4.93</v>
      </c>
      <c r="U12" s="57">
        <v>4.7475</v>
      </c>
      <c r="V12" s="57">
        <v>4.58750000000001</v>
      </c>
      <c r="W12" s="57">
        <v>6.87925</v>
      </c>
      <c r="X12">
        <v>7.73</v>
      </c>
      <c r="Y12">
        <v>7.355</v>
      </c>
      <c r="Z12">
        <v>7.7325</v>
      </c>
      <c r="AA12">
        <v>7.3425</v>
      </c>
      <c r="AB12">
        <v>7.6</v>
      </c>
      <c r="AC12">
        <v>8.75999999999999</v>
      </c>
      <c r="AD12" s="57">
        <v>8.13</v>
      </c>
      <c r="AE12" s="57">
        <v>8.695</v>
      </c>
      <c r="AF12" s="57">
        <v>8.055</v>
      </c>
      <c r="AG12" s="57">
        <v>8.155</v>
      </c>
      <c r="AH12" s="57">
        <v>8.265</v>
      </c>
      <c r="AI12" s="57">
        <v>8.3725</v>
      </c>
      <c r="AJ12" s="57">
        <v>9.0925</v>
      </c>
      <c r="AK12" s="57">
        <v>9.1275</v>
      </c>
      <c r="AL12" s="57">
        <v>9.07</v>
      </c>
      <c r="AM12" s="57">
        <v>8.58</v>
      </c>
      <c r="AN12">
        <v>9.27</v>
      </c>
      <c r="AO12">
        <v>8.335</v>
      </c>
      <c r="AP12">
        <v>8.7725</v>
      </c>
      <c r="AQ12" s="57">
        <v>8.6625</v>
      </c>
      <c r="AR12" s="57">
        <v>8.555</v>
      </c>
      <c r="AS12" s="57">
        <v>7.8375</v>
      </c>
      <c r="AT12" s="57">
        <v>7.91</v>
      </c>
      <c r="AU12">
        <v>8.22</v>
      </c>
      <c r="AV12">
        <v>8.42000000000001</v>
      </c>
      <c r="AW12">
        <v>7.85249999999999</v>
      </c>
      <c r="AX12" s="57">
        <v>7.5725</v>
      </c>
      <c r="AY12" s="57">
        <v>7.8575</v>
      </c>
      <c r="AZ12">
        <v>7.815</v>
      </c>
      <c r="BA12" s="57">
        <v>8.42249999999999</v>
      </c>
      <c r="BB12" s="57">
        <v>8.7125</v>
      </c>
      <c r="BC12" s="57">
        <v>8.2675</v>
      </c>
      <c r="BD12" s="57">
        <v>8.36671</v>
      </c>
      <c r="BE12" s="57">
        <v>8.15170999999999</v>
      </c>
      <c r="BF12">
        <v>8.15170999999999</v>
      </c>
      <c r="BG12">
        <v>7.2025</v>
      </c>
      <c r="BH12">
        <v>7.756075</v>
      </c>
      <c r="BI12" s="57">
        <v>7.638575</v>
      </c>
      <c r="BJ12" s="57">
        <v>7.78857499999999</v>
      </c>
      <c r="BK12" s="57">
        <v>7.451075</v>
      </c>
      <c r="BL12" s="57">
        <v>7.406075</v>
      </c>
    </row>
    <row r="13" ht="15.95" customHeight="1" spans="1:64">
      <c r="A13" s="49">
        <v>4.5</v>
      </c>
      <c r="B13" s="14"/>
      <c r="C13" s="14"/>
      <c r="D13" s="14">
        <v>-7.0475</v>
      </c>
      <c r="E13" s="14">
        <v>1.562825</v>
      </c>
      <c r="F13" s="14">
        <v>1.62032499999999</v>
      </c>
      <c r="G13" s="14">
        <f t="shared" si="0"/>
        <v>0.0574999999999939</v>
      </c>
      <c r="H13" s="14">
        <f t="shared" si="1"/>
        <v>8.610325</v>
      </c>
      <c r="I13" s="14">
        <f t="shared" si="2"/>
        <v>8.66782499999999</v>
      </c>
      <c r="J13" s="56"/>
      <c r="K13" s="56"/>
      <c r="L13" s="56"/>
      <c r="M13" s="57"/>
      <c r="N13" s="57"/>
      <c r="O13" s="57">
        <v>0.25</v>
      </c>
      <c r="P13" s="57">
        <v>3.2825</v>
      </c>
      <c r="Q13" s="57">
        <v>3.81750000000001</v>
      </c>
      <c r="R13" s="57">
        <v>4.12290000000001</v>
      </c>
      <c r="S13">
        <v>5.56</v>
      </c>
      <c r="T13" s="57">
        <v>5.56</v>
      </c>
      <c r="U13" s="57">
        <v>5.47</v>
      </c>
      <c r="V13" s="57">
        <v>5.28500000000001</v>
      </c>
      <c r="W13" s="57">
        <v>7.8838</v>
      </c>
      <c r="X13">
        <v>8.7</v>
      </c>
      <c r="Y13">
        <v>8.5075</v>
      </c>
      <c r="Z13">
        <v>8.9225</v>
      </c>
      <c r="AA13">
        <v>8.345</v>
      </c>
      <c r="AB13">
        <v>8.74</v>
      </c>
      <c r="AC13">
        <v>10.0375</v>
      </c>
      <c r="AD13" s="57">
        <v>9.3275</v>
      </c>
      <c r="AE13" s="57">
        <v>9.89</v>
      </c>
      <c r="AF13" s="57">
        <v>9.3175</v>
      </c>
      <c r="AG13" s="57">
        <v>9.38</v>
      </c>
      <c r="AH13" s="57">
        <v>9.4975</v>
      </c>
      <c r="AI13" s="57">
        <v>9.625</v>
      </c>
      <c r="AJ13" s="57">
        <v>10.3375</v>
      </c>
      <c r="AK13" s="57">
        <v>10.385</v>
      </c>
      <c r="AL13" s="57">
        <v>10.29</v>
      </c>
      <c r="AM13" s="57">
        <v>9.81</v>
      </c>
      <c r="AN13">
        <v>10.5475</v>
      </c>
      <c r="AO13">
        <v>9.5475</v>
      </c>
      <c r="AP13">
        <v>10.0225</v>
      </c>
      <c r="AQ13" s="57">
        <v>9.8525</v>
      </c>
      <c r="AR13" s="57">
        <v>9.84</v>
      </c>
      <c r="AS13" s="57">
        <v>9.16</v>
      </c>
      <c r="AT13" s="57">
        <v>9.2425</v>
      </c>
      <c r="AU13">
        <v>9.5625</v>
      </c>
      <c r="AV13">
        <v>9.7725</v>
      </c>
      <c r="AW13">
        <v>9.24999999999999</v>
      </c>
      <c r="AX13" s="57">
        <v>8.9075</v>
      </c>
      <c r="AY13" s="57">
        <v>9.1675</v>
      </c>
      <c r="AZ13">
        <v>9.1225</v>
      </c>
      <c r="BA13" s="57">
        <v>9.74749999999999</v>
      </c>
      <c r="BB13" s="57">
        <v>10.15</v>
      </c>
      <c r="BC13" s="57">
        <v>9.625</v>
      </c>
      <c r="BD13" s="57">
        <v>9.7405</v>
      </c>
      <c r="BE13" s="57">
        <v>9.72799999999999</v>
      </c>
      <c r="BF13">
        <v>9.72799999999999</v>
      </c>
      <c r="BG13">
        <v>8.4675</v>
      </c>
      <c r="BH13">
        <v>9.095325</v>
      </c>
      <c r="BI13" s="57">
        <v>8.852825</v>
      </c>
      <c r="BJ13" s="57">
        <v>9.07032499999999</v>
      </c>
      <c r="BK13" s="57">
        <v>8.622825</v>
      </c>
      <c r="BL13" s="57">
        <v>8.610325</v>
      </c>
    </row>
    <row r="14" ht="15.95" customHeight="1" spans="1:64">
      <c r="A14" s="49">
        <v>5</v>
      </c>
      <c r="B14" s="14"/>
      <c r="C14" s="14"/>
      <c r="D14" s="14">
        <v>-4.93</v>
      </c>
      <c r="E14" s="14">
        <v>4.68220000000001</v>
      </c>
      <c r="F14" s="14">
        <v>4.7597</v>
      </c>
      <c r="G14" s="14">
        <f t="shared" si="0"/>
        <v>0.0774999999999935</v>
      </c>
      <c r="H14" s="14">
        <f t="shared" si="1"/>
        <v>9.61220000000001</v>
      </c>
      <c r="I14" s="14">
        <f t="shared" si="2"/>
        <v>9.6897</v>
      </c>
      <c r="J14" s="56"/>
      <c r="K14" s="56"/>
      <c r="L14" s="56"/>
      <c r="M14" s="57"/>
      <c r="N14" s="57"/>
      <c r="O14" s="57">
        <v>0.2825</v>
      </c>
      <c r="P14" s="57">
        <v>3.7025</v>
      </c>
      <c r="Q14" s="57">
        <v>4.31250000000001</v>
      </c>
      <c r="R14" s="57">
        <v>4.65750000000001</v>
      </c>
      <c r="S14">
        <v>6.1325</v>
      </c>
      <c r="T14" s="57">
        <v>6.1325</v>
      </c>
      <c r="U14" s="57">
        <v>6.07</v>
      </c>
      <c r="V14" s="57">
        <v>5.89000000000001</v>
      </c>
      <c r="W14" s="57">
        <v>8.749125</v>
      </c>
      <c r="X14">
        <v>9.6175</v>
      </c>
      <c r="Y14">
        <v>9.48</v>
      </c>
      <c r="Z14">
        <v>9.885</v>
      </c>
      <c r="AA14">
        <v>9.325</v>
      </c>
      <c r="AB14">
        <v>9.8125</v>
      </c>
      <c r="AC14">
        <v>11.225</v>
      </c>
      <c r="AD14" s="57">
        <v>10.4425</v>
      </c>
      <c r="AE14" s="57">
        <v>11.0175</v>
      </c>
      <c r="AF14" s="57">
        <v>10.44</v>
      </c>
      <c r="AG14" s="57">
        <v>10.5075</v>
      </c>
      <c r="AH14" s="57">
        <v>10.59</v>
      </c>
      <c r="AI14" s="57">
        <v>10.7575</v>
      </c>
      <c r="AJ14" s="57">
        <v>11.4925</v>
      </c>
      <c r="AK14" s="57">
        <v>11.555</v>
      </c>
      <c r="AL14" s="57">
        <v>11.47</v>
      </c>
      <c r="AM14" s="57">
        <v>10.945</v>
      </c>
      <c r="AN14">
        <v>11.7325</v>
      </c>
      <c r="AO14">
        <v>10.6725</v>
      </c>
      <c r="AP14">
        <v>11.1925</v>
      </c>
      <c r="AQ14" s="57">
        <v>10.9925</v>
      </c>
      <c r="AR14" s="57">
        <v>10.9525</v>
      </c>
      <c r="AS14" s="57">
        <v>10.315</v>
      </c>
      <c r="AT14" s="57">
        <v>10.3575</v>
      </c>
      <c r="AU14">
        <v>10.675</v>
      </c>
      <c r="AV14">
        <v>10.905</v>
      </c>
      <c r="AW14">
        <v>10.3525</v>
      </c>
      <c r="AX14" s="57">
        <v>9.98749999999999</v>
      </c>
      <c r="AY14" s="57">
        <v>10.2125</v>
      </c>
      <c r="AZ14">
        <v>10.1625</v>
      </c>
      <c r="BA14" s="57">
        <v>10.8725</v>
      </c>
      <c r="BB14" s="57">
        <v>11.2725</v>
      </c>
      <c r="BC14" s="57">
        <v>10.565</v>
      </c>
      <c r="BD14" s="57">
        <v>10.69178</v>
      </c>
      <c r="BE14" s="57">
        <v>10.69178</v>
      </c>
      <c r="BF14">
        <v>10.69178</v>
      </c>
      <c r="BG14">
        <v>9.4325</v>
      </c>
      <c r="BH14">
        <v>10.1222</v>
      </c>
      <c r="BI14" s="57">
        <v>9.86969999999999</v>
      </c>
      <c r="BJ14" s="57">
        <v>10.1022</v>
      </c>
      <c r="BK14" s="57">
        <v>9.6222</v>
      </c>
      <c r="BL14" s="57">
        <v>9.61220000000001</v>
      </c>
    </row>
    <row r="15" ht="15.95" customHeight="1" spans="1:64">
      <c r="A15" s="49">
        <v>5.5</v>
      </c>
      <c r="B15" s="14"/>
      <c r="C15" s="14"/>
      <c r="D15" s="14">
        <v>-0.920000000000002</v>
      </c>
      <c r="E15" s="14">
        <v>9.90885000000002</v>
      </c>
      <c r="F15" s="14">
        <v>9.97635000000001</v>
      </c>
      <c r="G15" s="14">
        <f t="shared" si="0"/>
        <v>0.0674999999999919</v>
      </c>
      <c r="H15" s="14">
        <f t="shared" si="1"/>
        <v>10.82885</v>
      </c>
      <c r="I15" s="14">
        <f t="shared" si="2"/>
        <v>10.89635</v>
      </c>
      <c r="J15" s="56"/>
      <c r="K15" s="56"/>
      <c r="L15" s="56"/>
      <c r="M15" s="57"/>
      <c r="N15" s="57"/>
      <c r="O15" s="57">
        <v>0.317500000000003</v>
      </c>
      <c r="P15" s="57">
        <v>4.125</v>
      </c>
      <c r="Q15" s="57">
        <v>4.80000000000001</v>
      </c>
      <c r="R15" s="57">
        <v>5.18400000000001</v>
      </c>
      <c r="S15">
        <v>6.785</v>
      </c>
      <c r="T15" s="57">
        <v>6.785</v>
      </c>
      <c r="U15" s="57">
        <v>6.765</v>
      </c>
      <c r="V15" s="57">
        <v>6.55000000000001</v>
      </c>
      <c r="W15" s="57">
        <v>9.754</v>
      </c>
      <c r="X15">
        <v>10.655</v>
      </c>
      <c r="Y15">
        <v>10.57</v>
      </c>
      <c r="Z15">
        <v>11.0275</v>
      </c>
      <c r="AA15">
        <v>10.4075</v>
      </c>
      <c r="AB15">
        <v>11.0375</v>
      </c>
      <c r="AC15">
        <v>12.52</v>
      </c>
      <c r="AD15" s="57">
        <v>11.685</v>
      </c>
      <c r="AE15" s="57">
        <v>12.3325</v>
      </c>
      <c r="AF15" s="57">
        <v>11.74</v>
      </c>
      <c r="AG15" s="57">
        <v>11.8125</v>
      </c>
      <c r="AH15" s="57">
        <v>11.87</v>
      </c>
      <c r="AI15" s="57">
        <v>12.0875</v>
      </c>
      <c r="AJ15" s="57">
        <v>12.8375</v>
      </c>
      <c r="AK15" s="57">
        <v>12.8575</v>
      </c>
      <c r="AL15" s="57">
        <v>12.84</v>
      </c>
      <c r="AM15" s="57">
        <v>12.25</v>
      </c>
      <c r="AN15">
        <v>13.1075</v>
      </c>
      <c r="AO15">
        <v>11.9125</v>
      </c>
      <c r="AP15">
        <v>12.53</v>
      </c>
      <c r="AQ15" s="57">
        <v>12.26</v>
      </c>
      <c r="AR15" s="57">
        <v>12.27</v>
      </c>
      <c r="AS15" s="57">
        <v>11.7275</v>
      </c>
      <c r="AT15" s="57">
        <v>11.7425</v>
      </c>
      <c r="AU15">
        <v>12.08</v>
      </c>
      <c r="AV15">
        <v>12.285</v>
      </c>
      <c r="AW15">
        <v>11.7875</v>
      </c>
      <c r="AX15" s="57">
        <v>11.3775</v>
      </c>
      <c r="AY15" s="57">
        <v>11.5825</v>
      </c>
      <c r="AZ15">
        <v>11.5425</v>
      </c>
      <c r="BA15" s="57">
        <v>12.2575</v>
      </c>
      <c r="BB15" s="57">
        <v>12.71</v>
      </c>
      <c r="BC15" s="57">
        <v>11.98</v>
      </c>
      <c r="BD15" s="57">
        <v>12.12376</v>
      </c>
      <c r="BE15" s="57">
        <v>12.15126</v>
      </c>
      <c r="BF15">
        <v>12.15126</v>
      </c>
      <c r="BG15">
        <v>10.695</v>
      </c>
      <c r="BH15">
        <v>11.46885</v>
      </c>
      <c r="BI15" s="57">
        <v>11.16135</v>
      </c>
      <c r="BJ15" s="57">
        <v>11.40635</v>
      </c>
      <c r="BK15" s="57">
        <v>10.84385</v>
      </c>
      <c r="BL15" s="57">
        <v>10.82885</v>
      </c>
    </row>
    <row r="16" ht="15.95" customHeight="1" spans="1:64">
      <c r="A16" s="49">
        <v>6</v>
      </c>
      <c r="B16" s="14"/>
      <c r="C16" s="14"/>
      <c r="D16" s="14">
        <v>4.4825</v>
      </c>
      <c r="E16" s="14">
        <v>16.4284</v>
      </c>
      <c r="F16" s="14">
        <v>16.4859</v>
      </c>
      <c r="G16" s="14">
        <f t="shared" si="0"/>
        <v>0.0574999999999903</v>
      </c>
      <c r="H16" s="14">
        <f t="shared" si="1"/>
        <v>11.9459</v>
      </c>
      <c r="I16" s="14">
        <f t="shared" si="2"/>
        <v>12.0034</v>
      </c>
      <c r="J16" s="56"/>
      <c r="K16" s="56"/>
      <c r="L16" s="56"/>
      <c r="M16" s="57"/>
      <c r="N16" s="57"/>
      <c r="O16" s="57">
        <v>0.3425</v>
      </c>
      <c r="P16" s="57">
        <v>4.505</v>
      </c>
      <c r="Q16" s="57">
        <v>5.31250000000001</v>
      </c>
      <c r="R16" s="57">
        <v>5.73750000000001</v>
      </c>
      <c r="S16">
        <v>7.275</v>
      </c>
      <c r="T16" s="57">
        <v>7.275</v>
      </c>
      <c r="U16" s="57">
        <v>7.2525</v>
      </c>
      <c r="V16" s="57">
        <v>7.0375</v>
      </c>
      <c r="W16" s="57">
        <v>10.532975</v>
      </c>
      <c r="X16">
        <v>11.495</v>
      </c>
      <c r="Y16">
        <v>11.42</v>
      </c>
      <c r="Z16">
        <v>11.9075</v>
      </c>
      <c r="AA16">
        <v>11.3225</v>
      </c>
      <c r="AB16">
        <v>12.0775</v>
      </c>
      <c r="AC16">
        <v>13.6175</v>
      </c>
      <c r="AD16" s="57">
        <v>12.8225</v>
      </c>
      <c r="AE16" s="57">
        <v>13.42</v>
      </c>
      <c r="AF16" s="57">
        <v>12.8575</v>
      </c>
      <c r="AG16" s="57">
        <v>12.9225</v>
      </c>
      <c r="AH16" s="57">
        <v>12.9675</v>
      </c>
      <c r="AI16" s="57">
        <v>13.2</v>
      </c>
      <c r="AJ16" s="57">
        <v>13.99</v>
      </c>
      <c r="AK16" s="57">
        <v>13.9975</v>
      </c>
      <c r="AL16" s="57">
        <v>13.9625</v>
      </c>
      <c r="AM16" s="57">
        <v>13.385</v>
      </c>
      <c r="AN16">
        <v>14.3075</v>
      </c>
      <c r="AO16">
        <v>13.0725</v>
      </c>
      <c r="AP16">
        <v>13.7275</v>
      </c>
      <c r="AQ16" s="57">
        <v>13.4125</v>
      </c>
      <c r="AR16" s="57">
        <v>13.4125</v>
      </c>
      <c r="AS16" s="57">
        <v>12.92</v>
      </c>
      <c r="AT16" s="57">
        <v>12.895</v>
      </c>
      <c r="AU16">
        <v>13.1725</v>
      </c>
      <c r="AV16">
        <v>13.395</v>
      </c>
      <c r="AW16">
        <v>12.8475</v>
      </c>
      <c r="AX16" s="57">
        <v>12.4475</v>
      </c>
      <c r="AY16" s="57">
        <v>12.575</v>
      </c>
      <c r="AZ16">
        <v>12.5625</v>
      </c>
      <c r="BA16" s="57">
        <v>13.3125</v>
      </c>
      <c r="BB16" s="57">
        <v>13.78</v>
      </c>
      <c r="BC16" s="57">
        <v>13.035</v>
      </c>
      <c r="BD16" s="57">
        <v>13.19142</v>
      </c>
      <c r="BE16" s="57">
        <v>13.31142</v>
      </c>
      <c r="BF16">
        <v>13.31142</v>
      </c>
      <c r="BG16">
        <v>11.7125</v>
      </c>
      <c r="BH16">
        <v>12.5309</v>
      </c>
      <c r="BI16" s="57">
        <v>12.2509</v>
      </c>
      <c r="BJ16" s="57">
        <v>12.4459</v>
      </c>
      <c r="BK16" s="57">
        <v>11.9334</v>
      </c>
      <c r="BL16" s="57">
        <v>11.9459</v>
      </c>
    </row>
    <row r="17" ht="15.95" customHeight="1" spans="1:64">
      <c r="A17" s="49">
        <v>6.5</v>
      </c>
      <c r="B17" s="14"/>
      <c r="C17" s="14"/>
      <c r="D17" s="14">
        <v>7.3425</v>
      </c>
      <c r="E17" s="14">
        <v>20.300525</v>
      </c>
      <c r="F17" s="14">
        <v>20.378025</v>
      </c>
      <c r="G17" s="14">
        <f t="shared" si="0"/>
        <v>0.0774999999999899</v>
      </c>
      <c r="H17" s="14">
        <f t="shared" si="1"/>
        <v>12.958025</v>
      </c>
      <c r="I17" s="14">
        <f t="shared" si="2"/>
        <v>13.035525</v>
      </c>
      <c r="J17" s="56"/>
      <c r="K17" s="56"/>
      <c r="L17" s="56"/>
      <c r="M17" s="57"/>
      <c r="N17" s="57"/>
      <c r="O17" s="57">
        <v>0.345</v>
      </c>
      <c r="P17" s="57">
        <v>4.8425</v>
      </c>
      <c r="Q17" s="57">
        <v>5.7625</v>
      </c>
      <c r="R17" s="57">
        <v>6.2235</v>
      </c>
      <c r="S17">
        <v>7.715</v>
      </c>
      <c r="T17" s="57">
        <v>7.715</v>
      </c>
      <c r="U17" s="57">
        <v>7.7125</v>
      </c>
      <c r="V17" s="57">
        <v>7.5275</v>
      </c>
      <c r="W17" s="57">
        <v>11.3011</v>
      </c>
      <c r="X17">
        <v>12.3</v>
      </c>
      <c r="Y17">
        <v>12.26</v>
      </c>
      <c r="Z17">
        <v>12.7875</v>
      </c>
      <c r="AA17">
        <v>12.265</v>
      </c>
      <c r="AB17">
        <v>13.1225</v>
      </c>
      <c r="AC17">
        <v>14.765</v>
      </c>
      <c r="AD17" s="57">
        <v>13.955</v>
      </c>
      <c r="AE17" s="57">
        <v>14.53</v>
      </c>
      <c r="AF17" s="57">
        <v>13.9775</v>
      </c>
      <c r="AG17" s="57">
        <v>14.06</v>
      </c>
      <c r="AH17" s="57">
        <v>14.0675</v>
      </c>
      <c r="AI17" s="57">
        <v>14.3475</v>
      </c>
      <c r="AJ17" s="57">
        <v>15.1625</v>
      </c>
      <c r="AK17" s="57">
        <v>15.15</v>
      </c>
      <c r="AL17" s="57">
        <v>15.15</v>
      </c>
      <c r="AM17" s="57">
        <v>14.5675</v>
      </c>
      <c r="AN17">
        <v>15.5425</v>
      </c>
      <c r="AO17">
        <v>14.315</v>
      </c>
      <c r="AP17">
        <v>14.985</v>
      </c>
      <c r="AQ17" s="57">
        <v>14.6175</v>
      </c>
      <c r="AR17" s="57">
        <v>14.61</v>
      </c>
      <c r="AS17" s="57">
        <v>14.1575</v>
      </c>
      <c r="AT17" s="57">
        <v>14.0775</v>
      </c>
      <c r="AU17">
        <v>14.3125</v>
      </c>
      <c r="AV17">
        <v>14.5075</v>
      </c>
      <c r="AW17">
        <v>13.97</v>
      </c>
      <c r="AX17" s="57">
        <v>13.575</v>
      </c>
      <c r="AY17" s="57">
        <v>13.6625</v>
      </c>
      <c r="AZ17">
        <v>13.66</v>
      </c>
      <c r="BA17" s="57">
        <v>14.4175</v>
      </c>
      <c r="BB17" s="57">
        <v>14.9</v>
      </c>
      <c r="BC17" s="57">
        <v>14.1525</v>
      </c>
      <c r="BD17" s="57">
        <v>14.32233</v>
      </c>
      <c r="BE17" s="57">
        <v>14.48733</v>
      </c>
      <c r="BF17">
        <v>14.48733</v>
      </c>
      <c r="BG17">
        <v>12.78</v>
      </c>
      <c r="BH17">
        <v>13.635525</v>
      </c>
      <c r="BI17" s="57">
        <v>13.375525</v>
      </c>
      <c r="BJ17" s="57">
        <v>13.555525</v>
      </c>
      <c r="BK17" s="57">
        <v>13.018025</v>
      </c>
      <c r="BL17" s="57">
        <v>12.958025</v>
      </c>
    </row>
    <row r="18" ht="15.95" customHeight="1" spans="1:64">
      <c r="A18" s="49">
        <v>7</v>
      </c>
      <c r="B18" s="14"/>
      <c r="C18" s="14"/>
      <c r="D18" s="14">
        <v>9.25</v>
      </c>
      <c r="E18" s="14">
        <v>23.33855</v>
      </c>
      <c r="F18" s="14">
        <v>23.45105</v>
      </c>
      <c r="G18" s="14">
        <f t="shared" si="0"/>
        <v>0.11249999999999</v>
      </c>
      <c r="H18" s="14">
        <f t="shared" si="1"/>
        <v>14.08855</v>
      </c>
      <c r="I18" s="14">
        <f t="shared" si="2"/>
        <v>14.20105</v>
      </c>
      <c r="J18" s="56"/>
      <c r="K18" s="56"/>
      <c r="L18" s="56"/>
      <c r="M18" s="57"/>
      <c r="N18" s="57"/>
      <c r="O18" s="57">
        <v>0.352499999999999</v>
      </c>
      <c r="P18" s="57">
        <v>5.135</v>
      </c>
      <c r="Q18" s="57">
        <v>6.16</v>
      </c>
      <c r="R18" s="57">
        <v>6.6528</v>
      </c>
      <c r="S18">
        <v>8.0975</v>
      </c>
      <c r="T18" s="57">
        <v>8.0975</v>
      </c>
      <c r="U18" s="57">
        <v>8.1175</v>
      </c>
      <c r="V18" s="57">
        <v>7.96250000000001</v>
      </c>
      <c r="W18" s="57">
        <v>12.06095</v>
      </c>
      <c r="X18">
        <v>13.0775</v>
      </c>
      <c r="Y18">
        <v>13.07</v>
      </c>
      <c r="Z18">
        <v>13.63</v>
      </c>
      <c r="AA18">
        <v>13.155</v>
      </c>
      <c r="AB18">
        <v>14.1225</v>
      </c>
      <c r="AC18">
        <v>15.8575</v>
      </c>
      <c r="AD18" s="57">
        <v>15.065</v>
      </c>
      <c r="AE18" s="57">
        <v>15.64</v>
      </c>
      <c r="AF18" s="57">
        <v>15.07</v>
      </c>
      <c r="AG18" s="57">
        <v>15.1875</v>
      </c>
      <c r="AH18" s="57">
        <v>15.19</v>
      </c>
      <c r="AI18" s="57">
        <v>15.49</v>
      </c>
      <c r="AJ18" s="57">
        <v>16.285</v>
      </c>
      <c r="AK18" s="57">
        <v>16.285</v>
      </c>
      <c r="AL18" s="57">
        <v>16.2825</v>
      </c>
      <c r="AM18" s="57">
        <v>15.7525</v>
      </c>
      <c r="AN18">
        <v>16.7825</v>
      </c>
      <c r="AO18">
        <v>15.5125</v>
      </c>
      <c r="AP18">
        <v>16.23</v>
      </c>
      <c r="AQ18" s="57">
        <v>15.8325</v>
      </c>
      <c r="AR18" s="57">
        <v>15.805</v>
      </c>
      <c r="AS18" s="57">
        <v>15.4025</v>
      </c>
      <c r="AT18" s="57">
        <v>15.265</v>
      </c>
      <c r="AU18">
        <v>15.4775</v>
      </c>
      <c r="AV18">
        <v>15.635</v>
      </c>
      <c r="AW18">
        <v>15.1075</v>
      </c>
      <c r="AX18" s="57">
        <v>14.7275</v>
      </c>
      <c r="AY18" s="57">
        <v>14.755</v>
      </c>
      <c r="AZ18">
        <v>14.75</v>
      </c>
      <c r="BA18" s="57">
        <v>15.535</v>
      </c>
      <c r="BB18" s="57">
        <v>16.0225</v>
      </c>
      <c r="BC18" s="57">
        <v>15.22</v>
      </c>
      <c r="BD18" s="57">
        <v>15.40264</v>
      </c>
      <c r="BE18" s="57">
        <v>15.60764</v>
      </c>
      <c r="BF18">
        <v>15.60764</v>
      </c>
      <c r="BG18">
        <v>13.9025</v>
      </c>
      <c r="BH18">
        <v>14.78855</v>
      </c>
      <c r="BI18" s="57">
        <v>14.53605</v>
      </c>
      <c r="BJ18" s="57">
        <v>14.68355</v>
      </c>
      <c r="BK18" s="57">
        <v>14.17605</v>
      </c>
      <c r="BL18" s="57">
        <v>14.08855</v>
      </c>
    </row>
    <row r="19" ht="15.95" customHeight="1" spans="1:64">
      <c r="A19" s="49">
        <v>7.5</v>
      </c>
      <c r="B19" s="14"/>
      <c r="C19" s="14"/>
      <c r="D19" s="14">
        <v>9.955</v>
      </c>
      <c r="E19" s="14">
        <v>25.1273</v>
      </c>
      <c r="F19" s="14">
        <v>25.2573</v>
      </c>
      <c r="G19" s="14">
        <f t="shared" si="0"/>
        <v>0.129999999999992</v>
      </c>
      <c r="H19" s="14">
        <f t="shared" si="1"/>
        <v>15.1723</v>
      </c>
      <c r="I19" s="14">
        <f t="shared" si="2"/>
        <v>15.3023</v>
      </c>
      <c r="J19" s="56"/>
      <c r="K19" s="56"/>
      <c r="L19" s="56"/>
      <c r="M19" s="57"/>
      <c r="N19" s="57"/>
      <c r="O19" s="57">
        <v>0.365</v>
      </c>
      <c r="P19" s="57">
        <v>5.3825</v>
      </c>
      <c r="Q19" s="57">
        <v>6.51</v>
      </c>
      <c r="R19" s="57">
        <v>7.0308</v>
      </c>
      <c r="S19">
        <v>8.4175</v>
      </c>
      <c r="T19" s="57">
        <v>8.4175</v>
      </c>
      <c r="U19" s="57">
        <v>8.4725</v>
      </c>
      <c r="V19" s="57">
        <v>8.35000000000001</v>
      </c>
      <c r="W19" s="57">
        <v>12.7288</v>
      </c>
      <c r="X19">
        <v>13.795</v>
      </c>
      <c r="Y19">
        <v>13.7725</v>
      </c>
      <c r="Z19">
        <v>14.4025</v>
      </c>
      <c r="AA19">
        <v>13.98</v>
      </c>
      <c r="AB19">
        <v>15.1075</v>
      </c>
      <c r="AC19">
        <v>16.935</v>
      </c>
      <c r="AD19" s="57">
        <v>16.125</v>
      </c>
      <c r="AE19" s="57">
        <v>16.7075</v>
      </c>
      <c r="AF19" s="57">
        <v>16.155</v>
      </c>
      <c r="AG19" s="57">
        <v>16.305</v>
      </c>
      <c r="AH19" s="57">
        <v>16.295</v>
      </c>
      <c r="AI19" s="57">
        <v>16.6225</v>
      </c>
      <c r="AJ19" s="57">
        <v>17.4325</v>
      </c>
      <c r="AK19" s="57">
        <v>17.415</v>
      </c>
      <c r="AL19" s="57">
        <v>17.49</v>
      </c>
      <c r="AM19" s="57">
        <v>16.9525</v>
      </c>
      <c r="AN19">
        <v>18.055</v>
      </c>
      <c r="AO19">
        <v>16.755</v>
      </c>
      <c r="AP19">
        <v>17.51</v>
      </c>
      <c r="AQ19" s="57">
        <v>17.23</v>
      </c>
      <c r="AR19" s="57">
        <v>17.0175</v>
      </c>
      <c r="AS19" s="57">
        <v>16.645</v>
      </c>
      <c r="AT19" s="57">
        <v>16.4525</v>
      </c>
      <c r="AU19">
        <v>16.645</v>
      </c>
      <c r="AV19">
        <v>16.745</v>
      </c>
      <c r="AW19">
        <v>16.255</v>
      </c>
      <c r="AX19" s="57">
        <v>15.89</v>
      </c>
      <c r="AY19" s="57">
        <v>15.8625</v>
      </c>
      <c r="AZ19">
        <v>15.8375</v>
      </c>
      <c r="BA19" s="57">
        <v>16.665</v>
      </c>
      <c r="BB19" s="57">
        <v>17.135</v>
      </c>
      <c r="BC19" s="57">
        <v>16.3325</v>
      </c>
      <c r="BD19" s="57">
        <v>16.52849</v>
      </c>
      <c r="BE19" s="57">
        <v>16.79349</v>
      </c>
      <c r="BF19">
        <v>16.79349</v>
      </c>
      <c r="BG19">
        <v>14.975</v>
      </c>
      <c r="BH19">
        <v>15.9023</v>
      </c>
      <c r="BI19" s="57">
        <v>15.6873</v>
      </c>
      <c r="BJ19" s="57">
        <v>15.7998</v>
      </c>
      <c r="BK19" s="57">
        <v>15.2773</v>
      </c>
      <c r="BL19" s="57">
        <v>15.1723</v>
      </c>
    </row>
    <row r="20" ht="15.95" customHeight="1" spans="1:64">
      <c r="A20" s="49">
        <v>8</v>
      </c>
      <c r="B20" s="14"/>
      <c r="C20" s="14"/>
      <c r="D20" s="14">
        <v>7.6825</v>
      </c>
      <c r="E20" s="14">
        <v>24.082925</v>
      </c>
      <c r="F20" s="14">
        <v>24.247925</v>
      </c>
      <c r="G20" s="14">
        <f t="shared" si="0"/>
        <v>0.164999999999992</v>
      </c>
      <c r="H20" s="14">
        <f t="shared" si="1"/>
        <v>16.400425</v>
      </c>
      <c r="I20" s="14">
        <f t="shared" si="2"/>
        <v>16.565425</v>
      </c>
      <c r="J20" s="56"/>
      <c r="K20" s="56"/>
      <c r="L20" s="56"/>
      <c r="M20" s="57"/>
      <c r="N20" s="57"/>
      <c r="O20" s="57">
        <v>0.4525</v>
      </c>
      <c r="P20" s="57">
        <v>5.6275</v>
      </c>
      <c r="Q20" s="57">
        <v>6.81</v>
      </c>
      <c r="R20" s="57">
        <v>7.3548</v>
      </c>
      <c r="S20">
        <v>8.695</v>
      </c>
      <c r="T20" s="57">
        <v>8.695</v>
      </c>
      <c r="U20" s="57">
        <v>8.7575</v>
      </c>
      <c r="V20" s="57">
        <v>8.66000000000001</v>
      </c>
      <c r="W20" s="57">
        <v>13.3414</v>
      </c>
      <c r="X20">
        <v>14.445</v>
      </c>
      <c r="Y20">
        <v>14.41</v>
      </c>
      <c r="Z20">
        <v>15.09</v>
      </c>
      <c r="AA20">
        <v>14.7625</v>
      </c>
      <c r="AB20">
        <v>16.0925</v>
      </c>
      <c r="AC20">
        <v>17.9725</v>
      </c>
      <c r="AD20" s="57">
        <v>17.1375</v>
      </c>
      <c r="AE20" s="57">
        <v>17.7675</v>
      </c>
      <c r="AF20" s="57">
        <v>17.2075</v>
      </c>
      <c r="AG20" s="57">
        <v>17.415</v>
      </c>
      <c r="AH20" s="57">
        <v>17.3875</v>
      </c>
      <c r="AI20" s="57">
        <v>17.7325</v>
      </c>
      <c r="AJ20" s="57">
        <v>18.5875</v>
      </c>
      <c r="AK20" s="57">
        <v>18.605</v>
      </c>
      <c r="AL20" s="57">
        <v>18.7625</v>
      </c>
      <c r="AM20" s="57">
        <v>18.24</v>
      </c>
      <c r="AN20">
        <v>19.3775</v>
      </c>
      <c r="AO20">
        <v>18.0625</v>
      </c>
      <c r="AP20">
        <v>18.8575</v>
      </c>
      <c r="AQ20" s="57">
        <v>18.575</v>
      </c>
      <c r="AR20" s="57">
        <v>18.295</v>
      </c>
      <c r="AS20" s="57">
        <v>17.96</v>
      </c>
      <c r="AT20" s="57">
        <v>17.7075</v>
      </c>
      <c r="AU20">
        <v>17.8275</v>
      </c>
      <c r="AV20">
        <v>17.875</v>
      </c>
      <c r="AW20">
        <v>17.4025</v>
      </c>
      <c r="AX20" s="57">
        <v>17.05</v>
      </c>
      <c r="AY20" s="57">
        <v>16.9575</v>
      </c>
      <c r="AZ20">
        <v>16.955</v>
      </c>
      <c r="BA20" s="57">
        <v>17.7875</v>
      </c>
      <c r="BB20" s="57">
        <v>18.275</v>
      </c>
      <c r="BC20" s="57">
        <v>17.4075</v>
      </c>
      <c r="BD20" s="57">
        <v>17.61639</v>
      </c>
      <c r="BE20" s="57">
        <v>17.75889</v>
      </c>
      <c r="BF20">
        <v>17.75889</v>
      </c>
      <c r="BG20">
        <v>16.1325</v>
      </c>
      <c r="BH20">
        <v>17.080425</v>
      </c>
      <c r="BI20" s="57">
        <v>16.920425</v>
      </c>
      <c r="BJ20" s="57">
        <v>16.977925</v>
      </c>
      <c r="BK20" s="57">
        <v>16.525425</v>
      </c>
      <c r="BL20" s="57">
        <v>16.400425</v>
      </c>
    </row>
    <row r="21" ht="15.95" customHeight="1" spans="1:64">
      <c r="A21" s="49">
        <v>8.5</v>
      </c>
      <c r="B21" s="14"/>
      <c r="C21" s="14"/>
      <c r="D21" s="14">
        <v>4.51</v>
      </c>
      <c r="E21" s="14">
        <v>22.378425</v>
      </c>
      <c r="F21" s="14">
        <v>22.560925</v>
      </c>
      <c r="G21" s="14">
        <f t="shared" si="0"/>
        <v>0.18249999999999</v>
      </c>
      <c r="H21" s="14">
        <f t="shared" si="1"/>
        <v>17.868425</v>
      </c>
      <c r="I21" s="14">
        <f t="shared" si="2"/>
        <v>18.050925</v>
      </c>
      <c r="J21" s="56"/>
      <c r="K21" s="56"/>
      <c r="L21" s="56"/>
      <c r="M21" s="57"/>
      <c r="N21" s="57"/>
      <c r="O21" s="57">
        <v>0.455</v>
      </c>
      <c r="P21" s="57">
        <v>5.7375</v>
      </c>
      <c r="Q21" s="57">
        <v>7.0525</v>
      </c>
      <c r="R21" s="57">
        <v>7.6167</v>
      </c>
      <c r="S21">
        <v>8.95</v>
      </c>
      <c r="T21" s="57">
        <v>8.95</v>
      </c>
      <c r="U21" s="57">
        <v>9.045</v>
      </c>
      <c r="V21" s="57">
        <v>8.95500000000001</v>
      </c>
      <c r="W21" s="57">
        <v>14.025775</v>
      </c>
      <c r="X21">
        <v>15.1425</v>
      </c>
      <c r="Y21">
        <v>15.17</v>
      </c>
      <c r="Z21">
        <v>15.895</v>
      </c>
      <c r="AA21">
        <v>15.615</v>
      </c>
      <c r="AB21">
        <v>17.16</v>
      </c>
      <c r="AC21">
        <v>19.075</v>
      </c>
      <c r="AD21" s="57">
        <v>18.275</v>
      </c>
      <c r="AE21" s="57">
        <v>18.9125</v>
      </c>
      <c r="AF21" s="57">
        <v>18.4</v>
      </c>
      <c r="AG21" s="57">
        <v>18.65</v>
      </c>
      <c r="AH21" s="57">
        <v>18.61</v>
      </c>
      <c r="AI21" s="57">
        <v>18.9575</v>
      </c>
      <c r="AJ21" s="57">
        <v>19.82</v>
      </c>
      <c r="AK21" s="57">
        <v>19.875</v>
      </c>
      <c r="AL21" s="57">
        <v>20.1425</v>
      </c>
      <c r="AM21" s="57">
        <v>19.6</v>
      </c>
      <c r="AN21">
        <v>20.7975</v>
      </c>
      <c r="AO21">
        <v>19.4625</v>
      </c>
      <c r="AP21">
        <v>20.2925</v>
      </c>
      <c r="AQ21" s="57">
        <v>19.9975</v>
      </c>
      <c r="AR21" s="57">
        <v>19.74</v>
      </c>
      <c r="AS21" s="57">
        <v>19.46</v>
      </c>
      <c r="AT21" s="57">
        <v>19.195</v>
      </c>
      <c r="AU21">
        <v>19.275</v>
      </c>
      <c r="AV21">
        <v>19.2375</v>
      </c>
      <c r="AW21">
        <v>18.8475</v>
      </c>
      <c r="AX21" s="57">
        <v>18.5175</v>
      </c>
      <c r="AY21" s="57">
        <v>18.385</v>
      </c>
      <c r="AZ21">
        <v>18.3675</v>
      </c>
      <c r="BA21" s="57">
        <v>19.2425</v>
      </c>
      <c r="BB21" s="57">
        <v>19.6775</v>
      </c>
      <c r="BC21" s="57">
        <v>18.815</v>
      </c>
      <c r="BD21" s="57">
        <v>19.04078</v>
      </c>
      <c r="BE21" s="57">
        <v>19.09828</v>
      </c>
      <c r="BF21">
        <v>19.09828</v>
      </c>
      <c r="BG21">
        <v>17.5675</v>
      </c>
      <c r="BH21">
        <v>18.548425</v>
      </c>
      <c r="BI21" s="57">
        <v>18.418425</v>
      </c>
      <c r="BJ21" s="57">
        <v>18.428425</v>
      </c>
      <c r="BK21" s="57">
        <v>18.015925</v>
      </c>
      <c r="BL21" s="57">
        <v>17.868425</v>
      </c>
    </row>
    <row r="22" ht="15.95" customHeight="1" spans="1:64">
      <c r="A22" s="49">
        <v>9</v>
      </c>
      <c r="B22" s="14"/>
      <c r="C22" s="14"/>
      <c r="D22" s="14">
        <v>1.7525</v>
      </c>
      <c r="E22" s="14">
        <v>21.0774</v>
      </c>
      <c r="F22" s="14">
        <v>21.2374</v>
      </c>
      <c r="G22" s="14">
        <f t="shared" si="0"/>
        <v>0.159999999999989</v>
      </c>
      <c r="H22" s="14">
        <f t="shared" si="1"/>
        <v>19.3249</v>
      </c>
      <c r="I22" s="14">
        <f t="shared" si="2"/>
        <v>19.4849</v>
      </c>
      <c r="J22" s="56"/>
      <c r="K22" s="56"/>
      <c r="L22" s="56"/>
      <c r="M22" s="57"/>
      <c r="N22" s="57"/>
      <c r="O22" s="57">
        <v>0.4625</v>
      </c>
      <c r="P22" s="57">
        <v>5.855</v>
      </c>
      <c r="Q22" s="57">
        <v>7.25250000000001</v>
      </c>
      <c r="R22" s="57">
        <v>7.83270000000001</v>
      </c>
      <c r="S22">
        <v>9.125</v>
      </c>
      <c r="T22" s="57">
        <v>9.125</v>
      </c>
      <c r="U22" s="57">
        <v>9.2475</v>
      </c>
      <c r="V22" s="57">
        <v>9.17750000000001</v>
      </c>
      <c r="W22" s="57">
        <v>14.59315</v>
      </c>
      <c r="X22">
        <v>15.72</v>
      </c>
      <c r="Y22">
        <v>15.785</v>
      </c>
      <c r="Z22">
        <v>16.57</v>
      </c>
      <c r="AA22">
        <v>16.3625</v>
      </c>
      <c r="AB22">
        <v>18.1225</v>
      </c>
      <c r="AC22">
        <v>20.12</v>
      </c>
      <c r="AD22" s="57">
        <v>19.34</v>
      </c>
      <c r="AE22" s="57">
        <v>19.9775</v>
      </c>
      <c r="AF22" s="57">
        <v>19.4875</v>
      </c>
      <c r="AG22" s="57">
        <v>19.81</v>
      </c>
      <c r="AH22" s="57">
        <v>19.7675</v>
      </c>
      <c r="AI22" s="57">
        <v>20.1375</v>
      </c>
      <c r="AJ22" s="57">
        <v>20.9975</v>
      </c>
      <c r="AK22" s="57">
        <v>21.105</v>
      </c>
      <c r="AL22" s="57">
        <v>21.4025</v>
      </c>
      <c r="AM22" s="57">
        <v>20.98</v>
      </c>
      <c r="AN22">
        <v>22.21</v>
      </c>
      <c r="AO22">
        <v>20.8825</v>
      </c>
      <c r="AP22">
        <v>21.725</v>
      </c>
      <c r="AQ22" s="57">
        <v>21.74</v>
      </c>
      <c r="AR22" s="57">
        <v>21.155</v>
      </c>
      <c r="AS22" s="57">
        <v>20.8975</v>
      </c>
      <c r="AT22" s="57">
        <v>20.6375</v>
      </c>
      <c r="AU22">
        <v>20.6625</v>
      </c>
      <c r="AV22">
        <v>20.56</v>
      </c>
      <c r="AW22">
        <v>20.2525</v>
      </c>
      <c r="AX22" s="57">
        <v>19.94</v>
      </c>
      <c r="AY22" s="57">
        <v>19.7675</v>
      </c>
      <c r="AZ22">
        <v>19.7675</v>
      </c>
      <c r="BA22" s="57">
        <v>20.59</v>
      </c>
      <c r="BB22" s="57">
        <v>21.0675</v>
      </c>
      <c r="BC22" s="57">
        <v>20.2325</v>
      </c>
      <c r="BD22" s="57">
        <v>20.47529</v>
      </c>
      <c r="BE22" s="57">
        <v>20.47029</v>
      </c>
      <c r="BF22">
        <v>20.47029</v>
      </c>
      <c r="BG22">
        <v>18.9575</v>
      </c>
      <c r="BH22">
        <v>19.9574</v>
      </c>
      <c r="BI22" s="57">
        <v>19.8999</v>
      </c>
      <c r="BJ22" s="57">
        <v>19.8449</v>
      </c>
      <c r="BK22" s="57">
        <v>19.4474</v>
      </c>
      <c r="BL22" s="57">
        <v>19.3249</v>
      </c>
    </row>
    <row r="23" ht="15.95" customHeight="1" spans="1:64">
      <c r="A23" s="49">
        <v>9.5</v>
      </c>
      <c r="B23" s="14"/>
      <c r="C23" s="14"/>
      <c r="D23" s="14">
        <v>-0.145000000000002</v>
      </c>
      <c r="E23" s="14">
        <v>21.112325</v>
      </c>
      <c r="F23" s="14">
        <v>21.192325</v>
      </c>
      <c r="G23" s="14">
        <f t="shared" si="0"/>
        <v>0.0799999999999912</v>
      </c>
      <c r="H23" s="14">
        <f t="shared" si="1"/>
        <v>21.257325</v>
      </c>
      <c r="I23" s="14">
        <f t="shared" si="2"/>
        <v>21.337325</v>
      </c>
      <c r="J23" s="56"/>
      <c r="K23" s="56"/>
      <c r="L23" s="56"/>
      <c r="M23" s="57"/>
      <c r="N23" s="57"/>
      <c r="O23" s="57">
        <v>0.435000000000002</v>
      </c>
      <c r="P23" s="57">
        <v>5.8925</v>
      </c>
      <c r="Q23" s="57">
        <v>7.39000000000001</v>
      </c>
      <c r="R23" s="57">
        <v>7.98120000000001</v>
      </c>
      <c r="S23">
        <v>9.29</v>
      </c>
      <c r="T23" s="57">
        <v>9.29</v>
      </c>
      <c r="U23" s="57">
        <v>9.525</v>
      </c>
      <c r="V23" s="57">
        <v>9.42250000000001</v>
      </c>
      <c r="W23" s="57">
        <v>15.22085</v>
      </c>
      <c r="X23">
        <v>16.39</v>
      </c>
      <c r="Y23">
        <v>16.52</v>
      </c>
      <c r="Z23">
        <v>17.385</v>
      </c>
      <c r="AA23">
        <v>17.21</v>
      </c>
      <c r="AB23">
        <v>19.2</v>
      </c>
      <c r="AC23">
        <v>21.265</v>
      </c>
      <c r="AD23" s="57">
        <v>20.4475</v>
      </c>
      <c r="AE23" s="57">
        <v>21.1925</v>
      </c>
      <c r="AF23" s="57">
        <v>20.755</v>
      </c>
      <c r="AG23" s="57">
        <v>21.135</v>
      </c>
      <c r="AH23" s="57">
        <v>21.095</v>
      </c>
      <c r="AI23" s="57">
        <v>21.4175</v>
      </c>
      <c r="AJ23" s="57">
        <v>22.335</v>
      </c>
      <c r="AK23" s="57">
        <v>22.505</v>
      </c>
      <c r="AL23" s="57">
        <v>22.835</v>
      </c>
      <c r="AM23" s="57">
        <v>22.545</v>
      </c>
      <c r="AN23">
        <v>23.7575</v>
      </c>
      <c r="AO23">
        <v>22.4825</v>
      </c>
      <c r="AP23">
        <v>23.34</v>
      </c>
      <c r="AQ23" s="57">
        <v>23.3475</v>
      </c>
      <c r="AR23" s="57">
        <v>22.8325</v>
      </c>
      <c r="AS23" s="57">
        <v>22.645</v>
      </c>
      <c r="AT23" s="57">
        <v>22.41</v>
      </c>
      <c r="AU23">
        <v>22.425</v>
      </c>
      <c r="AV23">
        <v>22.1775</v>
      </c>
      <c r="AW23">
        <v>22.02</v>
      </c>
      <c r="AX23" s="57">
        <v>21.695</v>
      </c>
      <c r="AY23" s="57">
        <v>21.5525</v>
      </c>
      <c r="AZ23">
        <v>21.535</v>
      </c>
      <c r="BA23" s="57">
        <v>22.3725</v>
      </c>
      <c r="BB23" s="57">
        <v>22.825</v>
      </c>
      <c r="BC23" s="57">
        <v>22.02</v>
      </c>
      <c r="BD23" s="57">
        <v>22.28424</v>
      </c>
      <c r="BE23" s="57">
        <v>22.19674</v>
      </c>
      <c r="BF23">
        <v>22.19674</v>
      </c>
      <c r="BG23">
        <v>20.8075</v>
      </c>
      <c r="BH23">
        <v>21.814825</v>
      </c>
      <c r="BI23" s="57">
        <v>21.772325</v>
      </c>
      <c r="BJ23" s="57">
        <v>21.704825</v>
      </c>
      <c r="BK23" s="57">
        <v>21.319825</v>
      </c>
      <c r="BL23" s="57">
        <v>21.257325</v>
      </c>
    </row>
    <row r="24" ht="15.95" customHeight="1" spans="1:64">
      <c r="A24" s="49">
        <v>10</v>
      </c>
      <c r="B24" s="14"/>
      <c r="C24" s="14"/>
      <c r="D24" s="14">
        <v>1.3775</v>
      </c>
      <c r="E24" s="14">
        <v>24.788475</v>
      </c>
      <c r="F24" s="14">
        <v>24.850975</v>
      </c>
      <c r="G24" s="14">
        <f t="shared" si="0"/>
        <v>0.0624999999999929</v>
      </c>
      <c r="H24" s="14">
        <f t="shared" si="1"/>
        <v>23.410975</v>
      </c>
      <c r="I24" s="14">
        <f t="shared" si="2"/>
        <v>23.473475</v>
      </c>
      <c r="J24" s="56"/>
      <c r="K24" s="56"/>
      <c r="L24" s="56"/>
      <c r="M24" s="57"/>
      <c r="N24" s="57"/>
      <c r="O24" s="57">
        <v>0.4075</v>
      </c>
      <c r="P24" s="57">
        <v>5.8525</v>
      </c>
      <c r="Q24" s="57">
        <v>7.42750000000001</v>
      </c>
      <c r="R24" s="57">
        <v>8.02170000000001</v>
      </c>
      <c r="S24">
        <v>9.5</v>
      </c>
      <c r="T24" s="57">
        <v>9.5</v>
      </c>
      <c r="U24" s="57">
        <v>9.8525</v>
      </c>
      <c r="V24" s="57">
        <v>9.70250000000001</v>
      </c>
      <c r="W24" s="57">
        <v>15.91915</v>
      </c>
      <c r="X24">
        <v>17.0375</v>
      </c>
      <c r="Y24">
        <v>17.34</v>
      </c>
      <c r="Z24">
        <v>18.2575</v>
      </c>
      <c r="AA24">
        <v>18.09</v>
      </c>
      <c r="AB24">
        <v>20.29</v>
      </c>
      <c r="AC24">
        <v>22.455</v>
      </c>
      <c r="AD24" s="57">
        <v>21.61</v>
      </c>
      <c r="AE24" s="57">
        <v>22.55</v>
      </c>
      <c r="AF24" s="57">
        <v>22.1125</v>
      </c>
      <c r="AG24" s="57">
        <v>22.5525</v>
      </c>
      <c r="AH24" s="57">
        <v>22.5025</v>
      </c>
      <c r="AI24" s="57">
        <v>22.82</v>
      </c>
      <c r="AJ24" s="57">
        <v>23.775</v>
      </c>
      <c r="AK24" s="57">
        <v>24.0075</v>
      </c>
      <c r="AL24" s="57">
        <v>24.395</v>
      </c>
      <c r="AM24" s="57">
        <v>24.27</v>
      </c>
      <c r="AN24">
        <v>25.475</v>
      </c>
      <c r="AO24">
        <v>24.21</v>
      </c>
      <c r="AP24">
        <v>25.1025</v>
      </c>
      <c r="AQ24" s="57">
        <v>25.095</v>
      </c>
      <c r="AR24" s="57">
        <v>24.68</v>
      </c>
      <c r="AS24" s="57">
        <v>24.63</v>
      </c>
      <c r="AT24" s="57">
        <v>24.4075</v>
      </c>
      <c r="AU24">
        <v>24.425</v>
      </c>
      <c r="AV24">
        <v>24.0325</v>
      </c>
      <c r="AW24">
        <v>24.0175</v>
      </c>
      <c r="AX24" s="57">
        <v>23.7</v>
      </c>
      <c r="AY24" s="57">
        <v>23.635</v>
      </c>
      <c r="AZ24">
        <v>23.6425</v>
      </c>
      <c r="BA24" s="57">
        <v>24.465</v>
      </c>
      <c r="BB24" s="57">
        <v>24.8925</v>
      </c>
      <c r="BC24" s="57">
        <v>24.1075</v>
      </c>
      <c r="BD24" s="57">
        <v>24.39679</v>
      </c>
      <c r="BE24" s="57">
        <v>24.31929</v>
      </c>
      <c r="BF24">
        <v>24.31929</v>
      </c>
      <c r="BG24">
        <v>22.9675</v>
      </c>
      <c r="BH24">
        <v>23.943475</v>
      </c>
      <c r="BI24" s="57">
        <v>24.000975</v>
      </c>
      <c r="BJ24" s="57">
        <v>23.948475</v>
      </c>
      <c r="BK24" s="57">
        <v>23.483475</v>
      </c>
      <c r="BL24" s="57">
        <v>23.410975</v>
      </c>
    </row>
    <row r="25" ht="15.95" customHeight="1" spans="1:64">
      <c r="A25" s="49">
        <v>10.5</v>
      </c>
      <c r="B25" s="14"/>
      <c r="C25" s="14"/>
      <c r="D25" s="14">
        <v>6.0925</v>
      </c>
      <c r="E25" s="14">
        <v>31.563575</v>
      </c>
      <c r="F25" s="14">
        <v>31.626075</v>
      </c>
      <c r="G25" s="14">
        <f t="shared" si="0"/>
        <v>0.0624999999999929</v>
      </c>
      <c r="H25" s="14">
        <f t="shared" si="1"/>
        <v>25.471075</v>
      </c>
      <c r="I25" s="14">
        <f t="shared" si="2"/>
        <v>25.533575</v>
      </c>
      <c r="J25" s="56"/>
      <c r="K25" s="56"/>
      <c r="L25" s="56"/>
      <c r="M25" s="57"/>
      <c r="N25" s="57"/>
      <c r="O25" s="57">
        <v>0.364999999999999</v>
      </c>
      <c r="P25" s="57">
        <v>5.7775</v>
      </c>
      <c r="Q25" s="57">
        <v>7.4</v>
      </c>
      <c r="R25" s="57">
        <v>7.992</v>
      </c>
      <c r="S25">
        <v>9.565</v>
      </c>
      <c r="T25" s="57">
        <v>9.565</v>
      </c>
      <c r="U25" s="57">
        <v>9.9775</v>
      </c>
      <c r="V25" s="57">
        <v>9.82000000000001</v>
      </c>
      <c r="W25" s="57">
        <v>16.3259</v>
      </c>
      <c r="X25">
        <v>17.5</v>
      </c>
      <c r="Y25">
        <v>17.8875</v>
      </c>
      <c r="Z25">
        <v>18.85</v>
      </c>
      <c r="AA25">
        <v>18.7675</v>
      </c>
      <c r="AB25">
        <v>21.2325</v>
      </c>
      <c r="AC25">
        <v>23.4775</v>
      </c>
      <c r="AD25" s="57">
        <v>22.6725</v>
      </c>
      <c r="AE25" s="57">
        <v>23.635</v>
      </c>
      <c r="AF25" s="57">
        <v>23.2875</v>
      </c>
      <c r="AG25" s="57">
        <v>23.7925</v>
      </c>
      <c r="AH25" s="57">
        <v>23.7475</v>
      </c>
      <c r="AI25" s="57">
        <v>24.08</v>
      </c>
      <c r="AJ25" s="57">
        <v>25.0875</v>
      </c>
      <c r="AK25" s="57">
        <v>25.3875</v>
      </c>
      <c r="AL25" s="57">
        <v>25.8475</v>
      </c>
      <c r="AM25" s="57">
        <v>25.9125</v>
      </c>
      <c r="AN25">
        <v>27.1175</v>
      </c>
      <c r="AO25">
        <v>25.905</v>
      </c>
      <c r="AP25">
        <v>26.81</v>
      </c>
      <c r="AQ25" s="57">
        <v>26.8225</v>
      </c>
      <c r="AR25" s="57">
        <v>26.4525</v>
      </c>
      <c r="AS25" s="57">
        <v>26.4275</v>
      </c>
      <c r="AT25" s="57">
        <v>26.275</v>
      </c>
      <c r="AU25">
        <v>26.2425</v>
      </c>
      <c r="AV25">
        <v>25.6875</v>
      </c>
      <c r="AW25">
        <v>25.8275</v>
      </c>
      <c r="AX25" s="57">
        <v>25.5325</v>
      </c>
      <c r="AY25" s="57">
        <v>25.52</v>
      </c>
      <c r="AZ25">
        <v>25.55</v>
      </c>
      <c r="BA25" s="57">
        <v>26.36</v>
      </c>
      <c r="BB25" s="57">
        <v>26.7675</v>
      </c>
      <c r="BC25" s="57">
        <v>26.045</v>
      </c>
      <c r="BD25" s="57">
        <v>26.35754</v>
      </c>
      <c r="BE25" s="57">
        <v>26.21254</v>
      </c>
      <c r="BF25">
        <v>26.21254</v>
      </c>
      <c r="BG25">
        <v>24.9525</v>
      </c>
      <c r="BH25">
        <v>25.918575</v>
      </c>
      <c r="BI25" s="57">
        <v>26.028575</v>
      </c>
      <c r="BJ25" s="57">
        <v>25.953575</v>
      </c>
      <c r="BK25" s="57">
        <v>25.486075</v>
      </c>
      <c r="BL25" s="57">
        <v>25.471075</v>
      </c>
    </row>
    <row r="26" ht="15.95" customHeight="1" spans="1:64">
      <c r="A26" s="49">
        <v>11</v>
      </c>
      <c r="B26" s="14"/>
      <c r="C26" s="14"/>
      <c r="D26" s="14">
        <v>11.5875</v>
      </c>
      <c r="E26" s="14">
        <v>39.0897</v>
      </c>
      <c r="F26" s="14">
        <v>39.1272</v>
      </c>
      <c r="G26" s="14">
        <f t="shared" si="0"/>
        <v>0.0374999999999943</v>
      </c>
      <c r="H26" s="14">
        <f t="shared" si="1"/>
        <v>27.5022</v>
      </c>
      <c r="I26" s="14">
        <f t="shared" si="2"/>
        <v>27.5397</v>
      </c>
      <c r="J26" s="56"/>
      <c r="K26" s="56"/>
      <c r="L26" s="56"/>
      <c r="M26" s="57"/>
      <c r="N26" s="57"/>
      <c r="O26" s="57">
        <v>0.327499999999999</v>
      </c>
      <c r="P26" s="57">
        <v>5.66</v>
      </c>
      <c r="Q26" s="57">
        <v>7.3325</v>
      </c>
      <c r="R26" s="57">
        <v>7.9191</v>
      </c>
      <c r="S26">
        <v>9.5475</v>
      </c>
      <c r="T26" s="57">
        <v>9.5475</v>
      </c>
      <c r="U26" s="57">
        <v>10.0025</v>
      </c>
      <c r="V26" s="57">
        <v>9.83500000000001</v>
      </c>
      <c r="W26" s="57">
        <v>16.66575</v>
      </c>
      <c r="X26">
        <v>17.8125</v>
      </c>
      <c r="Y26">
        <v>18.3225</v>
      </c>
      <c r="Z26">
        <v>19.34</v>
      </c>
      <c r="AA26">
        <v>19.3025</v>
      </c>
      <c r="AB26">
        <v>22.0375</v>
      </c>
      <c r="AC26">
        <v>24.3675</v>
      </c>
      <c r="AD26" s="57">
        <v>23.66</v>
      </c>
      <c r="AE26" s="57">
        <v>24.665</v>
      </c>
      <c r="AF26" s="57">
        <v>24.4025</v>
      </c>
      <c r="AG26" s="57">
        <v>24.9725</v>
      </c>
      <c r="AH26" s="57">
        <v>24.9225</v>
      </c>
      <c r="AI26" s="57">
        <v>25.23</v>
      </c>
      <c r="AJ26" s="57">
        <v>26.31</v>
      </c>
      <c r="AK26" s="57">
        <v>26.69</v>
      </c>
      <c r="AL26" s="57">
        <v>27.2325</v>
      </c>
      <c r="AM26" s="57">
        <v>27.4825</v>
      </c>
      <c r="AN26">
        <v>28.695</v>
      </c>
      <c r="AO26">
        <v>27.555</v>
      </c>
      <c r="AP26">
        <v>28.4475</v>
      </c>
      <c r="AQ26" s="57">
        <v>28.5075</v>
      </c>
      <c r="AR26" s="57">
        <v>28.2025</v>
      </c>
      <c r="AS26" s="57">
        <v>28.23</v>
      </c>
      <c r="AT26" s="57">
        <v>28.135</v>
      </c>
      <c r="AU26">
        <v>28.0425</v>
      </c>
      <c r="AV26">
        <v>27.365</v>
      </c>
      <c r="AW26">
        <v>27.6375</v>
      </c>
      <c r="AX26" s="57">
        <v>27.3625</v>
      </c>
      <c r="AY26" s="57">
        <v>27.405</v>
      </c>
      <c r="AZ26">
        <v>27.465</v>
      </c>
      <c r="BA26" s="57">
        <v>28.27</v>
      </c>
      <c r="BB26" s="57">
        <v>28.6075</v>
      </c>
      <c r="BC26" s="57">
        <v>27.93</v>
      </c>
      <c r="BD26" s="57">
        <v>28.26516</v>
      </c>
      <c r="BE26" s="57">
        <v>28.03266</v>
      </c>
      <c r="BF26">
        <v>28.03266</v>
      </c>
      <c r="BG26">
        <v>26.9325</v>
      </c>
      <c r="BH26">
        <v>27.8697</v>
      </c>
      <c r="BI26" s="57">
        <v>28.0147</v>
      </c>
      <c r="BJ26" s="57">
        <v>27.9747</v>
      </c>
      <c r="BK26" s="57">
        <v>27.4497</v>
      </c>
      <c r="BL26" s="57">
        <v>27.5022</v>
      </c>
    </row>
    <row r="27" ht="15.95" customHeight="1" spans="1:64">
      <c r="A27" s="49">
        <v>11.5</v>
      </c>
      <c r="B27" s="14"/>
      <c r="C27" s="14"/>
      <c r="D27" s="14">
        <v>19.68</v>
      </c>
      <c r="E27" s="14">
        <v>49.211</v>
      </c>
      <c r="F27" s="14">
        <v>49.2685</v>
      </c>
      <c r="G27" s="14">
        <f t="shared" si="0"/>
        <v>0.0574999999999974</v>
      </c>
      <c r="H27" s="14">
        <f t="shared" si="1"/>
        <v>29.531</v>
      </c>
      <c r="I27" s="14">
        <f t="shared" si="2"/>
        <v>29.5885</v>
      </c>
      <c r="J27" s="56"/>
      <c r="K27" s="56"/>
      <c r="L27" s="56"/>
      <c r="M27" s="57"/>
      <c r="N27" s="57"/>
      <c r="O27" s="57">
        <v>0.2775</v>
      </c>
      <c r="P27" s="57">
        <v>5.495</v>
      </c>
      <c r="Q27" s="57">
        <v>7.2325</v>
      </c>
      <c r="R27" s="57">
        <v>7.8111</v>
      </c>
      <c r="S27">
        <v>9.5325</v>
      </c>
      <c r="T27" s="57">
        <v>9.5325</v>
      </c>
      <c r="U27" s="57">
        <v>10.0525</v>
      </c>
      <c r="V27" s="57">
        <v>9.84750000000001</v>
      </c>
      <c r="W27" s="57">
        <v>16.911875</v>
      </c>
      <c r="X27">
        <v>18.055</v>
      </c>
      <c r="Y27">
        <v>18.68</v>
      </c>
      <c r="Z27">
        <v>19.79</v>
      </c>
      <c r="AA27">
        <v>19.81</v>
      </c>
      <c r="AB27">
        <v>22.8025</v>
      </c>
      <c r="AC27">
        <v>25.2775</v>
      </c>
      <c r="AD27" s="57">
        <v>24.6425</v>
      </c>
      <c r="AE27" s="57">
        <v>25.6825</v>
      </c>
      <c r="AF27" s="57">
        <v>25.51</v>
      </c>
      <c r="AG27" s="57">
        <v>26.1175</v>
      </c>
      <c r="AH27" s="57">
        <v>26.14</v>
      </c>
      <c r="AI27" s="57">
        <v>26.4475</v>
      </c>
      <c r="AJ27" s="57">
        <v>27.5875</v>
      </c>
      <c r="AK27" s="57">
        <v>28.0225</v>
      </c>
      <c r="AL27" s="57">
        <v>28.86</v>
      </c>
      <c r="AM27" s="57">
        <v>29.1025</v>
      </c>
      <c r="AN27">
        <v>30.35</v>
      </c>
      <c r="AO27">
        <v>29.3025</v>
      </c>
      <c r="AP27">
        <v>30.195</v>
      </c>
      <c r="AQ27" s="57">
        <v>30.255</v>
      </c>
      <c r="AR27" s="57">
        <v>30.06</v>
      </c>
      <c r="AS27" s="57">
        <v>30.1025</v>
      </c>
      <c r="AT27" s="57">
        <v>30.0675</v>
      </c>
      <c r="AU27">
        <v>29.93</v>
      </c>
      <c r="AV27">
        <v>29.115</v>
      </c>
      <c r="AW27">
        <v>29.535</v>
      </c>
      <c r="AX27" s="57">
        <v>29.2725</v>
      </c>
      <c r="AY27" s="57">
        <v>29.3575</v>
      </c>
      <c r="AZ27">
        <v>29.4875</v>
      </c>
      <c r="BA27" s="57">
        <v>30.25</v>
      </c>
      <c r="BB27" s="57">
        <v>30.6</v>
      </c>
      <c r="BC27" s="57">
        <v>29.9675</v>
      </c>
      <c r="BD27" s="57">
        <v>30.32711</v>
      </c>
      <c r="BE27" s="57">
        <v>29.97461</v>
      </c>
      <c r="BF27">
        <v>29.97461</v>
      </c>
      <c r="BG27">
        <v>28.9575</v>
      </c>
      <c r="BH27">
        <v>29.8485</v>
      </c>
      <c r="BI27" s="57">
        <v>30.061</v>
      </c>
      <c r="BJ27" s="57">
        <v>30.0485</v>
      </c>
      <c r="BK27" s="57">
        <v>29.471</v>
      </c>
      <c r="BL27" s="57">
        <v>29.531</v>
      </c>
    </row>
    <row r="28" ht="15.95" customHeight="1" spans="1:64">
      <c r="A28" s="49">
        <v>12</v>
      </c>
      <c r="B28" s="14"/>
      <c r="C28" s="14"/>
      <c r="D28" s="14">
        <v>26.9375</v>
      </c>
      <c r="E28" s="14">
        <v>58.0104</v>
      </c>
      <c r="F28" s="14">
        <v>58.0254</v>
      </c>
      <c r="G28" s="14">
        <f t="shared" si="0"/>
        <v>0.0150000000000006</v>
      </c>
      <c r="H28" s="14">
        <f t="shared" si="1"/>
        <v>31.0729</v>
      </c>
      <c r="I28" s="14">
        <f t="shared" si="2"/>
        <v>31.0879</v>
      </c>
      <c r="J28" s="56"/>
      <c r="K28" s="56"/>
      <c r="L28" s="56"/>
      <c r="M28" s="57"/>
      <c r="N28" s="57"/>
      <c r="O28" s="57">
        <v>0.227499999999999</v>
      </c>
      <c r="P28" s="57">
        <v>5.325</v>
      </c>
      <c r="Q28" s="57">
        <v>7.1125</v>
      </c>
      <c r="R28" s="57">
        <v>7.6815</v>
      </c>
      <c r="S28">
        <v>9.2275</v>
      </c>
      <c r="T28" s="57">
        <v>9.2275</v>
      </c>
      <c r="U28" s="57">
        <v>9.735</v>
      </c>
      <c r="V28" s="57">
        <v>9.50750000000001</v>
      </c>
      <c r="W28" s="57">
        <v>16.603025</v>
      </c>
      <c r="X28">
        <v>17.84</v>
      </c>
      <c r="Y28">
        <v>18.46</v>
      </c>
      <c r="Z28">
        <v>19.6375</v>
      </c>
      <c r="AA28">
        <v>19.7975</v>
      </c>
      <c r="AB28">
        <v>23.0825</v>
      </c>
      <c r="AC28">
        <v>25.7675</v>
      </c>
      <c r="AD28" s="57">
        <v>25.125</v>
      </c>
      <c r="AE28" s="57">
        <v>26.195</v>
      </c>
      <c r="AF28" s="57">
        <v>26.1225</v>
      </c>
      <c r="AG28" s="57">
        <v>26.8</v>
      </c>
      <c r="AH28" s="57">
        <v>26.8925</v>
      </c>
      <c r="AI28" s="57">
        <v>27.275</v>
      </c>
      <c r="AJ28" s="57">
        <v>28.4875</v>
      </c>
      <c r="AK28" s="57">
        <v>29.07</v>
      </c>
      <c r="AL28" s="57">
        <v>29.92</v>
      </c>
      <c r="AM28" s="57">
        <v>30.43</v>
      </c>
      <c r="AN28">
        <v>31.725</v>
      </c>
      <c r="AO28">
        <v>30.75</v>
      </c>
      <c r="AP28">
        <v>31.645</v>
      </c>
      <c r="AQ28" s="57">
        <v>31.775</v>
      </c>
      <c r="AR28" s="57">
        <v>31.525</v>
      </c>
      <c r="AS28" s="57">
        <v>31.515</v>
      </c>
      <c r="AT28" s="57">
        <v>31.385</v>
      </c>
      <c r="AU28">
        <v>31.2025</v>
      </c>
      <c r="AV28">
        <v>30.295</v>
      </c>
      <c r="AW28">
        <v>30.71</v>
      </c>
      <c r="AX28" s="57">
        <v>30.535</v>
      </c>
      <c r="AY28" s="57">
        <v>30.5875</v>
      </c>
      <c r="AZ28">
        <v>30.73</v>
      </c>
      <c r="BA28" s="57">
        <v>31.5225</v>
      </c>
      <c r="BB28" s="57">
        <v>31.795</v>
      </c>
      <c r="BC28" s="57">
        <v>31.295</v>
      </c>
      <c r="BD28" s="57">
        <v>31.67054</v>
      </c>
      <c r="BE28" s="57">
        <v>31.55304</v>
      </c>
      <c r="BF28">
        <v>31.55304</v>
      </c>
      <c r="BG28">
        <v>30.385</v>
      </c>
      <c r="BH28">
        <v>31.1704</v>
      </c>
      <c r="BI28" s="57">
        <v>31.5529</v>
      </c>
      <c r="BJ28" s="57">
        <v>31.4529</v>
      </c>
      <c r="BK28" s="57">
        <v>31.0029</v>
      </c>
      <c r="BL28" s="57">
        <v>31.0729</v>
      </c>
    </row>
    <row r="29" ht="15.95" customHeight="1" spans="1:64">
      <c r="A29" s="49">
        <v>12.5</v>
      </c>
      <c r="B29" s="14"/>
      <c r="C29" s="14"/>
      <c r="D29" s="14">
        <v>31.8725</v>
      </c>
      <c r="E29" s="14">
        <v>64.652325</v>
      </c>
      <c r="F29" s="14">
        <v>64.647325</v>
      </c>
      <c r="G29" s="14">
        <f t="shared" si="0"/>
        <v>-0.00500000000000966</v>
      </c>
      <c r="H29" s="14">
        <f t="shared" si="1"/>
        <v>32.779825</v>
      </c>
      <c r="I29" s="14">
        <f t="shared" si="2"/>
        <v>32.774825</v>
      </c>
      <c r="J29" s="56"/>
      <c r="K29" s="56"/>
      <c r="L29" s="56"/>
      <c r="M29" s="57"/>
      <c r="N29" s="57"/>
      <c r="O29" s="57">
        <v>0.205000000000002</v>
      </c>
      <c r="P29" s="57">
        <v>5.12749999999999</v>
      </c>
      <c r="Q29" s="57">
        <v>6.9525</v>
      </c>
      <c r="R29" s="57">
        <v>7.5087</v>
      </c>
      <c r="S29">
        <v>8.975</v>
      </c>
      <c r="T29" s="57">
        <v>8.975</v>
      </c>
      <c r="U29" s="57">
        <v>9.53</v>
      </c>
      <c r="V29" s="57">
        <v>9.28250000000001</v>
      </c>
      <c r="W29" s="57">
        <v>16.426975</v>
      </c>
      <c r="X29">
        <v>17.715</v>
      </c>
      <c r="Y29">
        <v>18.4025</v>
      </c>
      <c r="Z29">
        <v>19.61</v>
      </c>
      <c r="AA29">
        <v>19.8725</v>
      </c>
      <c r="AB29">
        <v>23.43</v>
      </c>
      <c r="AC29">
        <v>26.305</v>
      </c>
      <c r="AD29" s="57">
        <v>25.745</v>
      </c>
      <c r="AE29" s="57">
        <v>26.84</v>
      </c>
      <c r="AF29" s="57">
        <v>26.8575</v>
      </c>
      <c r="AG29" s="57">
        <v>27.625</v>
      </c>
      <c r="AH29" s="57">
        <v>27.7675</v>
      </c>
      <c r="AI29" s="57">
        <v>28.175</v>
      </c>
      <c r="AJ29" s="57">
        <v>29.485</v>
      </c>
      <c r="AK29" s="57">
        <v>30.1675</v>
      </c>
      <c r="AL29" s="57">
        <v>31.0925</v>
      </c>
      <c r="AM29" s="57">
        <v>31.8475</v>
      </c>
      <c r="AN29">
        <v>33.2075</v>
      </c>
      <c r="AO29">
        <v>32.34</v>
      </c>
      <c r="AP29">
        <v>33.2075</v>
      </c>
      <c r="AQ29" s="57">
        <v>33.3875</v>
      </c>
      <c r="AR29" s="57">
        <v>33.1625</v>
      </c>
      <c r="AS29" s="57">
        <v>33.185</v>
      </c>
      <c r="AT29" s="57">
        <v>32.98</v>
      </c>
      <c r="AU29">
        <v>32.7825</v>
      </c>
      <c r="AV29">
        <v>31.735</v>
      </c>
      <c r="AW29">
        <v>32.265</v>
      </c>
      <c r="AX29" s="57">
        <v>32.1275</v>
      </c>
      <c r="AY29" s="57">
        <v>32.2275</v>
      </c>
      <c r="AZ29">
        <v>32.4</v>
      </c>
      <c r="BA29" s="57">
        <v>33.1575</v>
      </c>
      <c r="BB29" s="57">
        <v>33.3875</v>
      </c>
      <c r="BC29" s="57">
        <v>32.91</v>
      </c>
      <c r="BD29" s="57">
        <v>33.30492</v>
      </c>
      <c r="BE29" s="57">
        <v>33.16992</v>
      </c>
      <c r="BF29">
        <v>33.16992</v>
      </c>
      <c r="BG29">
        <v>32.11</v>
      </c>
      <c r="BH29">
        <v>32.787325</v>
      </c>
      <c r="BI29" s="57">
        <v>33.314825</v>
      </c>
      <c r="BJ29" s="57">
        <v>33.109825</v>
      </c>
      <c r="BK29" s="57">
        <v>32.719825</v>
      </c>
      <c r="BL29" s="57">
        <v>32.779825</v>
      </c>
    </row>
    <row r="30" ht="15.95" customHeight="1" spans="1:64">
      <c r="A30" s="49">
        <v>13</v>
      </c>
      <c r="B30" s="14"/>
      <c r="C30" s="14"/>
      <c r="D30" s="14">
        <v>36.36</v>
      </c>
      <c r="E30" s="14">
        <v>70.797225</v>
      </c>
      <c r="F30" s="14">
        <v>70.754725</v>
      </c>
      <c r="G30" s="14">
        <f t="shared" si="0"/>
        <v>-0.0425000000000182</v>
      </c>
      <c r="H30" s="14">
        <f t="shared" si="1"/>
        <v>34.437225</v>
      </c>
      <c r="I30" s="14">
        <f t="shared" si="2"/>
        <v>34.394725</v>
      </c>
      <c r="J30" s="56"/>
      <c r="K30" s="56"/>
      <c r="L30" s="56"/>
      <c r="M30" s="57"/>
      <c r="N30" s="57"/>
      <c r="O30" s="57">
        <v>0.197499999999998</v>
      </c>
      <c r="P30" s="57">
        <v>4.91249999999999</v>
      </c>
      <c r="Q30" s="57">
        <v>6.735</v>
      </c>
      <c r="R30" s="57">
        <v>7.2738</v>
      </c>
      <c r="S30">
        <v>8.66</v>
      </c>
      <c r="T30" s="57">
        <v>8.66</v>
      </c>
      <c r="U30" s="57">
        <v>9.245</v>
      </c>
      <c r="V30" s="57">
        <v>8.96750000000001</v>
      </c>
      <c r="W30" s="57">
        <v>16.10975</v>
      </c>
      <c r="X30">
        <v>17.4775</v>
      </c>
      <c r="Y30">
        <v>18.1825</v>
      </c>
      <c r="Z30">
        <v>19.4575</v>
      </c>
      <c r="AA30">
        <v>19.7925</v>
      </c>
      <c r="AB30">
        <v>23.5575</v>
      </c>
      <c r="AC30">
        <v>26.6775</v>
      </c>
      <c r="AD30" s="57">
        <v>26.155</v>
      </c>
      <c r="AE30" s="57">
        <v>27.28</v>
      </c>
      <c r="AF30" s="57">
        <v>27.41</v>
      </c>
      <c r="AG30" s="57">
        <v>28.25</v>
      </c>
      <c r="AH30" s="57">
        <v>28.49</v>
      </c>
      <c r="AI30" s="57">
        <v>28.93</v>
      </c>
      <c r="AJ30" s="57">
        <v>30.3425</v>
      </c>
      <c r="AK30" s="57">
        <v>31.1375</v>
      </c>
      <c r="AL30" s="57">
        <v>32.195</v>
      </c>
      <c r="AM30" s="57">
        <v>33.1775</v>
      </c>
      <c r="AN30">
        <v>34.605</v>
      </c>
      <c r="AO30">
        <v>33.815</v>
      </c>
      <c r="AP30">
        <v>34.6825</v>
      </c>
      <c r="AQ30" s="57">
        <v>34.9175</v>
      </c>
      <c r="AR30" s="57">
        <v>34.75</v>
      </c>
      <c r="AS30" s="57">
        <v>34.7425</v>
      </c>
      <c r="AT30" s="57">
        <v>34.4975</v>
      </c>
      <c r="AU30">
        <v>34.2675</v>
      </c>
      <c r="AV30">
        <v>33.105</v>
      </c>
      <c r="AW30">
        <v>33.72</v>
      </c>
      <c r="AX30" s="57">
        <v>33.5925</v>
      </c>
      <c r="AY30" s="57">
        <v>33.765</v>
      </c>
      <c r="AZ30">
        <v>33.935</v>
      </c>
      <c r="BA30" s="57">
        <v>34.675</v>
      </c>
      <c r="BB30" s="57">
        <v>34.8575</v>
      </c>
      <c r="BC30" s="57">
        <v>34.49</v>
      </c>
      <c r="BD30" s="57">
        <v>34.90388</v>
      </c>
      <c r="BE30" s="57">
        <v>34.81138</v>
      </c>
      <c r="BF30">
        <v>34.81138</v>
      </c>
      <c r="BG30">
        <v>33.8175</v>
      </c>
      <c r="BH30">
        <v>34.339725</v>
      </c>
      <c r="BI30" s="57">
        <v>34.977225</v>
      </c>
      <c r="BJ30" s="57">
        <v>34.722225</v>
      </c>
      <c r="BK30" s="57">
        <v>34.347225</v>
      </c>
      <c r="BL30" s="57">
        <v>34.437225</v>
      </c>
    </row>
    <row r="31" ht="15.95" customHeight="1" spans="1:64">
      <c r="A31" s="49">
        <v>13.5</v>
      </c>
      <c r="B31" s="14"/>
      <c r="C31" s="14"/>
      <c r="D31" s="14">
        <v>39.9225</v>
      </c>
      <c r="E31" s="14">
        <v>76.093825</v>
      </c>
      <c r="F31" s="14">
        <v>76.016325</v>
      </c>
      <c r="G31" s="14">
        <f t="shared" si="0"/>
        <v>-0.0775000000000148</v>
      </c>
      <c r="H31" s="14">
        <f t="shared" si="1"/>
        <v>36.171325</v>
      </c>
      <c r="I31" s="14">
        <f t="shared" si="2"/>
        <v>36.093825</v>
      </c>
      <c r="J31" s="56"/>
      <c r="K31" s="56"/>
      <c r="L31" s="56"/>
      <c r="M31" s="57"/>
      <c r="N31" s="57"/>
      <c r="O31" s="57">
        <v>0.167500000000004</v>
      </c>
      <c r="P31" s="57">
        <v>4.66249999999999</v>
      </c>
      <c r="Q31" s="57">
        <v>6.51</v>
      </c>
      <c r="R31" s="57">
        <v>7.0308</v>
      </c>
      <c r="S31">
        <v>8.4075</v>
      </c>
      <c r="T31" s="57">
        <v>8.4075</v>
      </c>
      <c r="U31" s="57">
        <v>9.01000000000001</v>
      </c>
      <c r="V31" s="57">
        <v>8.70750000000001</v>
      </c>
      <c r="W31" s="57">
        <v>15.874225</v>
      </c>
      <c r="X31">
        <v>17.27</v>
      </c>
      <c r="Y31">
        <v>18.025</v>
      </c>
      <c r="Z31">
        <v>19.36</v>
      </c>
      <c r="AA31">
        <v>19.75</v>
      </c>
      <c r="AB31">
        <v>23.7075</v>
      </c>
      <c r="AC31">
        <v>27.055</v>
      </c>
      <c r="AD31" s="57">
        <v>26.6025</v>
      </c>
      <c r="AE31" s="57">
        <v>27.7825</v>
      </c>
      <c r="AF31" s="57">
        <v>27.9975</v>
      </c>
      <c r="AG31" s="57">
        <v>28.9375</v>
      </c>
      <c r="AH31" s="57">
        <v>29.2375</v>
      </c>
      <c r="AI31" s="57">
        <v>29.725</v>
      </c>
      <c r="AJ31" s="57">
        <v>31.2425</v>
      </c>
      <c r="AK31" s="57">
        <v>32.13</v>
      </c>
      <c r="AL31" s="57">
        <v>33.0425</v>
      </c>
      <c r="AM31" s="57">
        <v>34.575</v>
      </c>
      <c r="AN31">
        <v>36.0425</v>
      </c>
      <c r="AO31">
        <v>35.3625</v>
      </c>
      <c r="AP31">
        <v>36.225</v>
      </c>
      <c r="AQ31" s="57">
        <v>36.515</v>
      </c>
      <c r="AR31" s="57">
        <v>36.3975</v>
      </c>
      <c r="AS31" s="57">
        <v>36.3775</v>
      </c>
      <c r="AT31" s="57">
        <v>36.1475</v>
      </c>
      <c r="AU31">
        <v>35.9125</v>
      </c>
      <c r="AV31">
        <v>34.65</v>
      </c>
      <c r="AW31">
        <v>35.33</v>
      </c>
      <c r="AX31" s="57">
        <v>35.225</v>
      </c>
      <c r="AY31" s="57">
        <v>35.4625</v>
      </c>
      <c r="AZ31">
        <v>35.6575</v>
      </c>
      <c r="BA31" s="57">
        <v>36.335</v>
      </c>
      <c r="BB31" s="57">
        <v>36.4775</v>
      </c>
      <c r="BC31" s="57">
        <v>36.1775</v>
      </c>
      <c r="BD31" s="57">
        <v>36.61163</v>
      </c>
      <c r="BE31" s="57">
        <v>36.45663</v>
      </c>
      <c r="BF31">
        <v>36.45663</v>
      </c>
      <c r="BG31">
        <v>35.6425</v>
      </c>
      <c r="BH31">
        <v>36.006325</v>
      </c>
      <c r="BI31" s="57">
        <v>36.728825</v>
      </c>
      <c r="BJ31" s="57">
        <v>36.451325</v>
      </c>
      <c r="BK31" s="57">
        <v>36.086325</v>
      </c>
      <c r="BL31" s="57">
        <v>36.171325</v>
      </c>
    </row>
    <row r="32" ht="15.95" customHeight="1" spans="1:64">
      <c r="A32" s="49">
        <v>14</v>
      </c>
      <c r="B32" s="14"/>
      <c r="C32" s="14"/>
      <c r="D32" s="14">
        <v>43.2375</v>
      </c>
      <c r="E32" s="14">
        <v>80.799475</v>
      </c>
      <c r="F32" s="14">
        <v>80.739475</v>
      </c>
      <c r="G32" s="14">
        <f t="shared" si="0"/>
        <v>-0.0600000000000165</v>
      </c>
      <c r="H32" s="14">
        <f t="shared" si="1"/>
        <v>37.561975</v>
      </c>
      <c r="I32" s="14">
        <f t="shared" si="2"/>
        <v>37.501975</v>
      </c>
      <c r="J32" s="56"/>
      <c r="K32" s="56"/>
      <c r="L32" s="56"/>
      <c r="M32" s="57"/>
      <c r="N32" s="57"/>
      <c r="O32" s="57">
        <v>0.160000000000004</v>
      </c>
      <c r="P32" s="57">
        <v>4.4575</v>
      </c>
      <c r="Q32" s="57">
        <v>6.2325</v>
      </c>
      <c r="R32" s="57">
        <v>6.7311</v>
      </c>
      <c r="S32">
        <v>8.0225</v>
      </c>
      <c r="T32" s="57">
        <v>8.0225</v>
      </c>
      <c r="U32" s="57">
        <v>8.59250000000001</v>
      </c>
      <c r="V32" s="57">
        <v>8.27250000000002</v>
      </c>
      <c r="W32" s="57">
        <v>15.3836</v>
      </c>
      <c r="X32">
        <v>16.82</v>
      </c>
      <c r="Y32">
        <v>17.5725</v>
      </c>
      <c r="Z32">
        <v>18.9525</v>
      </c>
      <c r="AA32">
        <v>19.425</v>
      </c>
      <c r="AB32">
        <v>23.5375</v>
      </c>
      <c r="AC32">
        <v>27.1475</v>
      </c>
      <c r="AD32" s="57">
        <v>26.7225</v>
      </c>
      <c r="AE32" s="57">
        <v>27.945</v>
      </c>
      <c r="AF32" s="57">
        <v>28.2625</v>
      </c>
      <c r="AG32" s="57">
        <v>29.3125</v>
      </c>
      <c r="AH32" s="57">
        <v>29.6925</v>
      </c>
      <c r="AI32" s="57">
        <v>30.2375</v>
      </c>
      <c r="AJ32" s="57">
        <v>31.84</v>
      </c>
      <c r="AK32" s="57">
        <v>32.86</v>
      </c>
      <c r="AL32" s="57">
        <v>33.565</v>
      </c>
      <c r="AM32" s="57">
        <v>35.7</v>
      </c>
      <c r="AN32">
        <v>37.24</v>
      </c>
      <c r="AO32">
        <v>36.6675</v>
      </c>
      <c r="AP32">
        <v>37.535</v>
      </c>
      <c r="AQ32" s="57">
        <v>37.92</v>
      </c>
      <c r="AR32" s="57">
        <v>37.765</v>
      </c>
      <c r="AS32" s="57">
        <v>37.7175</v>
      </c>
      <c r="AT32" s="57">
        <v>37.4125</v>
      </c>
      <c r="AU32">
        <v>37.155</v>
      </c>
      <c r="AV32">
        <v>35.81</v>
      </c>
      <c r="AW32">
        <v>36.5075</v>
      </c>
      <c r="AX32" s="57">
        <v>36.4475</v>
      </c>
      <c r="AY32" s="57">
        <v>36.7075</v>
      </c>
      <c r="AZ32">
        <v>36.9225</v>
      </c>
      <c r="BA32" s="57">
        <v>37.6025</v>
      </c>
      <c r="BB32" s="57">
        <v>37.68</v>
      </c>
      <c r="BC32" s="57">
        <v>37.44</v>
      </c>
      <c r="BD32" s="57">
        <v>37.88928</v>
      </c>
      <c r="BE32" s="57">
        <v>37.81928</v>
      </c>
      <c r="BF32">
        <v>37.81928</v>
      </c>
      <c r="BG32">
        <v>37.0275</v>
      </c>
      <c r="BH32">
        <v>37.244475</v>
      </c>
      <c r="BI32" s="57">
        <v>38.059475</v>
      </c>
      <c r="BJ32" s="57">
        <v>37.739475</v>
      </c>
      <c r="BK32" s="57">
        <v>37.446975</v>
      </c>
      <c r="BL32" s="57">
        <v>37.561975</v>
      </c>
    </row>
    <row r="33" ht="15.95" customHeight="1" spans="1:64">
      <c r="A33" s="49">
        <v>14.5</v>
      </c>
      <c r="B33" s="14"/>
      <c r="C33" s="14"/>
      <c r="D33" s="14">
        <v>43.4125</v>
      </c>
      <c r="E33" s="14">
        <v>82.191675</v>
      </c>
      <c r="F33" s="14">
        <v>82.161675</v>
      </c>
      <c r="G33" s="14">
        <f t="shared" si="0"/>
        <v>-0.0300000000000153</v>
      </c>
      <c r="H33" s="14">
        <f t="shared" si="1"/>
        <v>38.779175</v>
      </c>
      <c r="I33" s="14">
        <f t="shared" si="2"/>
        <v>38.749175</v>
      </c>
      <c r="J33" s="56"/>
      <c r="K33" s="56"/>
      <c r="L33" s="56"/>
      <c r="M33" s="57"/>
      <c r="N33" s="57"/>
      <c r="O33" s="57">
        <v>0.184999999999995</v>
      </c>
      <c r="P33" s="57">
        <v>4.23499999999999</v>
      </c>
      <c r="Q33" s="57">
        <v>5.9525</v>
      </c>
      <c r="R33" s="57">
        <v>6.4287</v>
      </c>
      <c r="S33">
        <v>7.59999999999999</v>
      </c>
      <c r="T33" s="57">
        <v>7.6</v>
      </c>
      <c r="U33" s="57">
        <v>8.1375</v>
      </c>
      <c r="V33" s="57">
        <v>7.80250000000001</v>
      </c>
      <c r="W33" s="57">
        <v>14.789</v>
      </c>
      <c r="X33">
        <v>16.27</v>
      </c>
      <c r="Y33">
        <v>17</v>
      </c>
      <c r="Z33">
        <v>18.405</v>
      </c>
      <c r="AA33">
        <v>18.97</v>
      </c>
      <c r="AB33">
        <v>23.29</v>
      </c>
      <c r="AC33">
        <v>27.1</v>
      </c>
      <c r="AD33" s="57">
        <v>26.7125</v>
      </c>
      <c r="AE33" s="57">
        <v>27.9475</v>
      </c>
      <c r="AF33" s="57">
        <v>28.3575</v>
      </c>
      <c r="AG33" s="57">
        <v>29.54</v>
      </c>
      <c r="AH33" s="57">
        <v>30.0175</v>
      </c>
      <c r="AI33" s="57">
        <v>30.6375</v>
      </c>
      <c r="AJ33" s="57">
        <v>32.31</v>
      </c>
      <c r="AK33" s="57">
        <v>33.4775</v>
      </c>
      <c r="AL33" s="57">
        <v>34.1975</v>
      </c>
      <c r="AM33" s="57">
        <v>36.72</v>
      </c>
      <c r="AN33">
        <v>38.32</v>
      </c>
      <c r="AO33">
        <v>37.855</v>
      </c>
      <c r="AP33">
        <v>38.7275</v>
      </c>
      <c r="AQ33" s="57">
        <v>39.205</v>
      </c>
      <c r="AR33" s="57">
        <v>39.03</v>
      </c>
      <c r="AS33" s="57">
        <v>38.895</v>
      </c>
      <c r="AT33" s="57">
        <v>38.54</v>
      </c>
      <c r="AU33">
        <v>38.2575</v>
      </c>
      <c r="AV33">
        <v>36.83</v>
      </c>
      <c r="AW33">
        <v>37.5325</v>
      </c>
      <c r="AX33" s="57">
        <v>37.4825</v>
      </c>
      <c r="AY33" s="57">
        <v>37.79</v>
      </c>
      <c r="AZ33">
        <v>38.0125</v>
      </c>
      <c r="BA33" s="57">
        <v>38.6975</v>
      </c>
      <c r="BB33" s="57">
        <v>38.7725</v>
      </c>
      <c r="BC33" s="57">
        <v>38.5325</v>
      </c>
      <c r="BD33" s="57">
        <v>38.99489</v>
      </c>
      <c r="BE33" s="57">
        <v>38.94239</v>
      </c>
      <c r="BF33">
        <v>38.94239</v>
      </c>
      <c r="BG33">
        <v>38.28</v>
      </c>
      <c r="BH33">
        <v>38.361675</v>
      </c>
      <c r="BI33" s="57">
        <v>39.261675</v>
      </c>
      <c r="BJ33" s="57">
        <v>38.921675</v>
      </c>
      <c r="BK33" s="57">
        <v>38.649175</v>
      </c>
      <c r="BL33" s="57">
        <v>38.779175</v>
      </c>
    </row>
    <row r="34" ht="15.95" customHeight="1" spans="1:64">
      <c r="A34" s="49">
        <v>15</v>
      </c>
      <c r="B34" s="14"/>
      <c r="C34" s="14"/>
      <c r="D34" s="14">
        <v>39.635</v>
      </c>
      <c r="E34" s="14">
        <v>78.8625</v>
      </c>
      <c r="F34" s="14">
        <v>78.8275</v>
      </c>
      <c r="G34" s="14">
        <f t="shared" si="0"/>
        <v>-0.0350000000000108</v>
      </c>
      <c r="H34" s="14">
        <f t="shared" si="1"/>
        <v>39.2275</v>
      </c>
      <c r="I34" s="14">
        <f t="shared" si="2"/>
        <v>39.1925</v>
      </c>
      <c r="J34" s="56"/>
      <c r="K34" s="56"/>
      <c r="L34" s="56"/>
      <c r="M34" s="57"/>
      <c r="N34" s="57"/>
      <c r="O34" s="57">
        <v>0.195</v>
      </c>
      <c r="P34" s="57">
        <v>4.0175</v>
      </c>
      <c r="Q34" s="57">
        <v>5.53</v>
      </c>
      <c r="R34" s="57">
        <v>5.9724</v>
      </c>
      <c r="S34">
        <v>6.8475</v>
      </c>
      <c r="T34" s="57">
        <v>6.8475</v>
      </c>
      <c r="U34" s="57">
        <v>7.32500000000001</v>
      </c>
      <c r="V34" s="57">
        <v>6.98000000000001</v>
      </c>
      <c r="W34" s="57">
        <v>13.7084</v>
      </c>
      <c r="X34">
        <v>15.29</v>
      </c>
      <c r="Y34">
        <v>15.87</v>
      </c>
      <c r="Z34">
        <v>17.285</v>
      </c>
      <c r="AA34">
        <v>18.03</v>
      </c>
      <c r="AB34">
        <v>22.585</v>
      </c>
      <c r="AC34">
        <v>26.605</v>
      </c>
      <c r="AD34" s="57">
        <v>26.215</v>
      </c>
      <c r="AE34" s="57">
        <v>27.345</v>
      </c>
      <c r="AF34" s="57">
        <v>27.905</v>
      </c>
      <c r="AG34" s="57">
        <v>29.2225</v>
      </c>
      <c r="AH34" s="57">
        <v>29.845</v>
      </c>
      <c r="AI34" s="57">
        <v>30.52</v>
      </c>
      <c r="AJ34" s="57">
        <v>32.2925</v>
      </c>
      <c r="AK34" s="57">
        <v>33.5975</v>
      </c>
      <c r="AL34" s="57">
        <v>34.6875</v>
      </c>
      <c r="AM34" s="57">
        <v>37.2525</v>
      </c>
      <c r="AN34">
        <v>38.97</v>
      </c>
      <c r="AO34">
        <v>38.62</v>
      </c>
      <c r="AP34">
        <v>39.4725</v>
      </c>
      <c r="AQ34" s="57">
        <v>40.0675</v>
      </c>
      <c r="AR34" s="57">
        <v>39.7775</v>
      </c>
      <c r="AS34" s="57">
        <v>39.4925</v>
      </c>
      <c r="AT34" s="57">
        <v>38.93</v>
      </c>
      <c r="AU34">
        <v>38.575</v>
      </c>
      <c r="AV34">
        <v>37.1575</v>
      </c>
      <c r="AW34">
        <v>37.8125</v>
      </c>
      <c r="AX34" s="57">
        <v>37.7475</v>
      </c>
      <c r="AY34" s="57">
        <v>37.99</v>
      </c>
      <c r="AZ34">
        <v>38.305</v>
      </c>
      <c r="BA34" s="57">
        <v>39.02</v>
      </c>
      <c r="BB34" s="57">
        <v>39.015</v>
      </c>
      <c r="BC34" s="57">
        <v>38.5275</v>
      </c>
      <c r="BD34" s="57">
        <v>38.98983</v>
      </c>
      <c r="BE34" s="57">
        <v>39.05733</v>
      </c>
      <c r="BF34">
        <v>39.05733</v>
      </c>
      <c r="BG34">
        <v>38.735</v>
      </c>
      <c r="BH34">
        <v>38.6125</v>
      </c>
      <c r="BI34" s="57">
        <v>39.695</v>
      </c>
      <c r="BJ34" s="57">
        <v>39.2225</v>
      </c>
      <c r="BK34" s="57">
        <v>39.1</v>
      </c>
      <c r="BL34" s="57">
        <v>39.2275</v>
      </c>
    </row>
    <row r="35" ht="15.95" customHeight="1" spans="1:64">
      <c r="A35" s="49">
        <v>15.5</v>
      </c>
      <c r="B35" s="14"/>
      <c r="C35" s="14"/>
      <c r="D35" s="14">
        <v>29.47</v>
      </c>
      <c r="E35" s="14">
        <v>69.145</v>
      </c>
      <c r="F35" s="14">
        <v>69.11</v>
      </c>
      <c r="G35" s="14">
        <f t="shared" si="0"/>
        <v>-0.0350000000000108</v>
      </c>
      <c r="H35" s="14">
        <f t="shared" si="1"/>
        <v>39.675</v>
      </c>
      <c r="I35" s="14">
        <f t="shared" si="2"/>
        <v>39.64</v>
      </c>
      <c r="J35" s="56"/>
      <c r="K35" s="56"/>
      <c r="L35" s="56"/>
      <c r="M35" s="57"/>
      <c r="N35" s="57"/>
      <c r="O35" s="57">
        <v>0.190000000000001</v>
      </c>
      <c r="P35" s="57">
        <v>3.7925</v>
      </c>
      <c r="Q35" s="57">
        <v>5.1825</v>
      </c>
      <c r="R35" s="57">
        <v>5.5971</v>
      </c>
      <c r="S35">
        <v>6.25749999999999</v>
      </c>
      <c r="T35" s="57">
        <v>6.2575</v>
      </c>
      <c r="U35" s="57">
        <v>6.68000000000001</v>
      </c>
      <c r="V35" s="57">
        <v>6.30750000000001</v>
      </c>
      <c r="W35" s="57">
        <v>12.8401</v>
      </c>
      <c r="X35">
        <v>14.45</v>
      </c>
      <c r="Y35">
        <v>14.9775</v>
      </c>
      <c r="Z35">
        <v>16.4525</v>
      </c>
      <c r="AA35">
        <v>17.2175</v>
      </c>
      <c r="AB35">
        <v>21.8875</v>
      </c>
      <c r="AC35">
        <v>26.0225</v>
      </c>
      <c r="AD35" s="57">
        <v>25.5925</v>
      </c>
      <c r="AE35" s="57">
        <v>26.76</v>
      </c>
      <c r="AF35" s="57">
        <v>27.4</v>
      </c>
      <c r="AG35" s="57">
        <v>28.82</v>
      </c>
      <c r="AH35" s="57">
        <v>29.58</v>
      </c>
      <c r="AI35" s="57">
        <v>30.2925</v>
      </c>
      <c r="AJ35" s="57">
        <v>32.21</v>
      </c>
      <c r="AK35" s="57">
        <v>33.6175</v>
      </c>
      <c r="AL35" s="57">
        <v>34.905</v>
      </c>
      <c r="AM35" s="57">
        <v>37.6325</v>
      </c>
      <c r="AN35">
        <v>39.3825</v>
      </c>
      <c r="AO35">
        <v>39.14</v>
      </c>
      <c r="AP35">
        <v>39.9925</v>
      </c>
      <c r="AQ35" s="57">
        <v>40.7</v>
      </c>
      <c r="AR35" s="57">
        <v>40.335</v>
      </c>
      <c r="AS35" s="57">
        <v>39.965</v>
      </c>
      <c r="AT35" s="57">
        <v>39.4425</v>
      </c>
      <c r="AU35">
        <v>39.0475</v>
      </c>
      <c r="AV35">
        <v>37.6275</v>
      </c>
      <c r="AW35">
        <v>38.29</v>
      </c>
      <c r="AX35" s="57">
        <v>38.1775</v>
      </c>
      <c r="AY35" s="57">
        <v>38.4225</v>
      </c>
      <c r="AZ35">
        <v>38.7325</v>
      </c>
      <c r="BA35" s="57">
        <v>39.505</v>
      </c>
      <c r="BB35" s="57">
        <v>39.4675</v>
      </c>
      <c r="BC35" s="57">
        <v>39.075</v>
      </c>
      <c r="BD35" s="57">
        <v>39.5439</v>
      </c>
      <c r="BE35" s="57">
        <v>39.7064</v>
      </c>
      <c r="BF35">
        <v>39.7064</v>
      </c>
      <c r="BG35">
        <v>39.2625</v>
      </c>
      <c r="BH35">
        <v>38.93</v>
      </c>
      <c r="BI35" s="57">
        <v>40.1175</v>
      </c>
      <c r="BJ35" s="57">
        <v>39.56</v>
      </c>
      <c r="BK35" s="57">
        <v>39.55</v>
      </c>
      <c r="BL35" s="57">
        <v>39.675</v>
      </c>
    </row>
    <row r="36" ht="15.95" customHeight="1" spans="1:64">
      <c r="A36" s="49">
        <v>16</v>
      </c>
      <c r="B36" s="14"/>
      <c r="C36" s="14"/>
      <c r="D36" s="14">
        <v>17.1525</v>
      </c>
      <c r="E36" s="14">
        <v>57.6</v>
      </c>
      <c r="F36" s="14">
        <v>57.5375</v>
      </c>
      <c r="G36" s="14">
        <f t="shared" si="0"/>
        <v>-0.0625000000000071</v>
      </c>
      <c r="H36" s="14">
        <f t="shared" si="1"/>
        <v>40.4475</v>
      </c>
      <c r="I36" s="14">
        <f t="shared" si="2"/>
        <v>40.385</v>
      </c>
      <c r="J36" s="56"/>
      <c r="K36" s="56"/>
      <c r="L36" s="56"/>
      <c r="M36" s="57"/>
      <c r="N36" s="57"/>
      <c r="O36" s="57">
        <v>0.164999999999999</v>
      </c>
      <c r="P36" s="57">
        <v>3.515</v>
      </c>
      <c r="Q36" s="57">
        <v>4.875</v>
      </c>
      <c r="R36" s="57">
        <v>5.265</v>
      </c>
      <c r="S36">
        <v>5.95499999999999</v>
      </c>
      <c r="T36" s="57">
        <v>5.955</v>
      </c>
      <c r="U36" s="57">
        <v>6.43250000000001</v>
      </c>
      <c r="V36" s="57">
        <v>6.04000000000001</v>
      </c>
      <c r="W36" s="57">
        <v>12.521425</v>
      </c>
      <c r="X36">
        <v>14.08</v>
      </c>
      <c r="Y36">
        <v>14.6775</v>
      </c>
      <c r="Z36">
        <v>16.1325</v>
      </c>
      <c r="AA36">
        <v>16.9075</v>
      </c>
      <c r="AB36">
        <v>21.6075</v>
      </c>
      <c r="AC36">
        <v>25.825</v>
      </c>
      <c r="AD36" s="57">
        <v>25.4625</v>
      </c>
      <c r="AE36" s="57">
        <v>26.69</v>
      </c>
      <c r="AF36" s="57">
        <v>27.3975</v>
      </c>
      <c r="AG36" s="57">
        <v>28.845</v>
      </c>
      <c r="AH36" s="57">
        <v>29.7175</v>
      </c>
      <c r="AI36" s="57">
        <v>30.45</v>
      </c>
      <c r="AJ36" s="57">
        <v>32.445</v>
      </c>
      <c r="AK36" s="57">
        <v>33.975</v>
      </c>
      <c r="AL36" s="57">
        <v>35.14</v>
      </c>
      <c r="AM36" s="57">
        <v>38.195</v>
      </c>
      <c r="AN36">
        <v>39.9525</v>
      </c>
      <c r="AO36">
        <v>39.82</v>
      </c>
      <c r="AP36">
        <v>40.645</v>
      </c>
      <c r="AQ36" s="57">
        <v>41.4375</v>
      </c>
      <c r="AR36" s="57">
        <v>41.145</v>
      </c>
      <c r="AS36" s="57">
        <v>40.8225</v>
      </c>
      <c r="AT36" s="57">
        <v>40.265</v>
      </c>
      <c r="AU36">
        <v>39.905</v>
      </c>
      <c r="AV36">
        <v>38.45</v>
      </c>
      <c r="AW36">
        <v>39.1625</v>
      </c>
      <c r="AX36" s="57">
        <v>39.065</v>
      </c>
      <c r="AY36" s="57">
        <v>39.4025</v>
      </c>
      <c r="AZ36">
        <v>39.665</v>
      </c>
      <c r="BA36" s="57">
        <v>40.4475</v>
      </c>
      <c r="BB36" s="57">
        <v>40.365</v>
      </c>
      <c r="BC36" s="57">
        <v>40.0475</v>
      </c>
      <c r="BD36" s="57">
        <v>40.52807</v>
      </c>
      <c r="BE36" s="57">
        <v>40.62307</v>
      </c>
      <c r="BF36">
        <v>40.62307</v>
      </c>
      <c r="BG36">
        <v>40.145</v>
      </c>
      <c r="BH36">
        <v>39.75</v>
      </c>
      <c r="BI36" s="57">
        <v>40.905</v>
      </c>
      <c r="BJ36" s="57">
        <v>40.38</v>
      </c>
      <c r="BK36" s="57">
        <v>40.2875</v>
      </c>
      <c r="BL36" s="57">
        <v>40.4475</v>
      </c>
    </row>
    <row r="37" ht="15.95" customHeight="1" spans="1:64">
      <c r="A37" s="49">
        <v>16.5</v>
      </c>
      <c r="B37" s="14"/>
      <c r="C37" s="14"/>
      <c r="D37" s="14">
        <v>9.40999999999999</v>
      </c>
      <c r="E37" s="14">
        <v>50.965</v>
      </c>
      <c r="F37" s="14">
        <v>50.895</v>
      </c>
      <c r="G37" s="14">
        <f t="shared" si="0"/>
        <v>-0.0700000000000074</v>
      </c>
      <c r="H37" s="14">
        <f t="shared" si="1"/>
        <v>41.555</v>
      </c>
      <c r="I37" s="14">
        <f t="shared" si="2"/>
        <v>41.485</v>
      </c>
      <c r="J37" s="56"/>
      <c r="K37" s="56"/>
      <c r="L37" s="56"/>
      <c r="M37" s="57"/>
      <c r="N37" s="57"/>
      <c r="O37" s="57">
        <v>0.12750000000001</v>
      </c>
      <c r="P37" s="57">
        <v>3.21250000000001</v>
      </c>
      <c r="Q37" s="57">
        <v>4.66250000000001</v>
      </c>
      <c r="R37" s="57">
        <v>5.03550000000001</v>
      </c>
      <c r="S37">
        <v>5.94</v>
      </c>
      <c r="T37" s="57">
        <v>5.94000000000001</v>
      </c>
      <c r="U37" s="57">
        <v>6.47750000000002</v>
      </c>
      <c r="V37" s="57">
        <v>6.05500000000002</v>
      </c>
      <c r="W37" s="57">
        <v>12.505275</v>
      </c>
      <c r="X37">
        <v>13.95</v>
      </c>
      <c r="Y37">
        <v>14.7075</v>
      </c>
      <c r="Z37">
        <v>16.225</v>
      </c>
      <c r="AA37">
        <v>16.8775</v>
      </c>
      <c r="AB37">
        <v>21.53</v>
      </c>
      <c r="AC37">
        <v>25.78</v>
      </c>
      <c r="AD37" s="57">
        <v>25.5725</v>
      </c>
      <c r="AE37" s="57">
        <v>26.8525</v>
      </c>
      <c r="AF37" s="57">
        <v>27.61</v>
      </c>
      <c r="AG37" s="57">
        <v>29.085</v>
      </c>
      <c r="AH37" s="57">
        <v>29.99</v>
      </c>
      <c r="AI37" s="57">
        <v>30.7175</v>
      </c>
      <c r="AJ37" s="57">
        <v>32.7625</v>
      </c>
      <c r="AK37" s="57">
        <v>34.405</v>
      </c>
      <c r="AL37" s="57">
        <v>35.61</v>
      </c>
      <c r="AM37" s="57">
        <v>38.7275</v>
      </c>
      <c r="AN37">
        <v>40.4825</v>
      </c>
      <c r="AO37">
        <v>40.4525</v>
      </c>
      <c r="AP37">
        <v>41.2825</v>
      </c>
      <c r="AQ37" s="57">
        <v>42.16</v>
      </c>
      <c r="AR37" s="57">
        <v>41.975</v>
      </c>
      <c r="AS37" s="57">
        <v>41.745</v>
      </c>
      <c r="AT37" s="57">
        <v>41.3475</v>
      </c>
      <c r="AU37">
        <v>41.0075</v>
      </c>
      <c r="AV37">
        <v>39.6025</v>
      </c>
      <c r="AW37">
        <v>40.2925</v>
      </c>
      <c r="AX37" s="57">
        <v>40.2</v>
      </c>
      <c r="AY37" s="57">
        <v>40.6475</v>
      </c>
      <c r="AZ37">
        <v>40.86</v>
      </c>
      <c r="BA37" s="57">
        <v>41.655</v>
      </c>
      <c r="BB37" s="57">
        <v>41.5175</v>
      </c>
      <c r="BC37" s="57">
        <v>41.24</v>
      </c>
      <c r="BD37" s="57">
        <v>41.73488</v>
      </c>
      <c r="BE37" s="57">
        <v>41.83488</v>
      </c>
      <c r="BF37">
        <v>41.83488</v>
      </c>
      <c r="BG37">
        <v>41.27</v>
      </c>
      <c r="BH37">
        <v>40.7825</v>
      </c>
      <c r="BI37" s="57">
        <v>41.9425</v>
      </c>
      <c r="BJ37" s="57">
        <v>41.47</v>
      </c>
      <c r="BK37" s="57">
        <v>41.345</v>
      </c>
      <c r="BL37" s="57">
        <v>41.555</v>
      </c>
    </row>
    <row r="38" ht="15.95" customHeight="1" spans="1:64">
      <c r="A38" s="49">
        <v>17</v>
      </c>
      <c r="B38" s="14"/>
      <c r="C38" s="14"/>
      <c r="D38" s="14">
        <v>4.12999999999999</v>
      </c>
      <c r="E38" s="14">
        <v>46.195</v>
      </c>
      <c r="F38" s="14">
        <v>46.1075</v>
      </c>
      <c r="G38" s="14">
        <f t="shared" si="0"/>
        <v>-0.0875000000000128</v>
      </c>
      <c r="H38" s="14">
        <f t="shared" si="1"/>
        <v>42.065</v>
      </c>
      <c r="I38" s="14">
        <f t="shared" si="2"/>
        <v>41.9775</v>
      </c>
      <c r="J38" s="56"/>
      <c r="K38" s="56"/>
      <c r="L38" s="56"/>
      <c r="M38" s="57"/>
      <c r="N38" s="57"/>
      <c r="O38" s="57">
        <v>0.0475000000000101</v>
      </c>
      <c r="P38" s="57">
        <v>2.93500000000001</v>
      </c>
      <c r="Q38" s="57">
        <v>4.39000000000003</v>
      </c>
      <c r="R38" s="57">
        <v>4.74120000000003</v>
      </c>
      <c r="S38">
        <v>5.775</v>
      </c>
      <c r="T38" s="57">
        <v>5.775</v>
      </c>
      <c r="U38" s="57">
        <v>6.37000000000002</v>
      </c>
      <c r="V38" s="57">
        <v>5.92000000000002</v>
      </c>
      <c r="W38" s="57">
        <v>12.290175</v>
      </c>
      <c r="X38">
        <v>13.6625</v>
      </c>
      <c r="Y38">
        <v>14.48</v>
      </c>
      <c r="Z38">
        <v>16.0175</v>
      </c>
      <c r="AA38">
        <v>16.5925</v>
      </c>
      <c r="AB38">
        <v>21.2075</v>
      </c>
      <c r="AC38">
        <v>25.515</v>
      </c>
      <c r="AD38" s="57">
        <v>25.3675</v>
      </c>
      <c r="AE38" s="57">
        <v>26.69</v>
      </c>
      <c r="AF38" s="57">
        <v>27.48</v>
      </c>
      <c r="AG38" s="57">
        <v>28.8725</v>
      </c>
      <c r="AH38" s="57">
        <v>29.89</v>
      </c>
      <c r="AI38" s="57">
        <v>30.6</v>
      </c>
      <c r="AJ38" s="57">
        <v>32.7325</v>
      </c>
      <c r="AK38" s="57">
        <v>34.41</v>
      </c>
      <c r="AL38" s="57">
        <v>35.6725</v>
      </c>
      <c r="AM38" s="57">
        <v>38.85</v>
      </c>
      <c r="AN38">
        <v>40.5775</v>
      </c>
      <c r="AO38">
        <v>40.62</v>
      </c>
      <c r="AP38">
        <v>41.47</v>
      </c>
      <c r="AQ38" s="57">
        <v>42.4075</v>
      </c>
      <c r="AR38" s="57">
        <v>42.3225</v>
      </c>
      <c r="AS38" s="57">
        <v>42.18</v>
      </c>
      <c r="AT38" s="57">
        <v>41.8425</v>
      </c>
      <c r="AU38">
        <v>41.5725</v>
      </c>
      <c r="AV38">
        <v>40.2675</v>
      </c>
      <c r="AW38">
        <v>40.955</v>
      </c>
      <c r="AX38" s="57">
        <v>40.8425</v>
      </c>
      <c r="AY38" s="57">
        <v>41.3275</v>
      </c>
      <c r="AZ38">
        <v>41.5</v>
      </c>
      <c r="BA38" s="57">
        <v>42.3125</v>
      </c>
      <c r="BB38" s="57">
        <v>42.135</v>
      </c>
      <c r="BC38" s="57">
        <v>41.8625</v>
      </c>
      <c r="BD38" s="57">
        <v>42.36485</v>
      </c>
      <c r="BE38" s="57">
        <v>42.47985</v>
      </c>
      <c r="BF38">
        <v>42.47985</v>
      </c>
      <c r="BG38">
        <v>41.815</v>
      </c>
      <c r="BH38">
        <v>41.32</v>
      </c>
      <c r="BI38" s="57">
        <v>42.4825</v>
      </c>
      <c r="BJ38" s="57">
        <v>42.05</v>
      </c>
      <c r="BK38" s="57">
        <v>41.865</v>
      </c>
      <c r="BL38" s="57">
        <v>42.065</v>
      </c>
    </row>
    <row r="39" ht="15.95" customHeight="1" spans="1:64">
      <c r="A39" s="49">
        <v>17.5</v>
      </c>
      <c r="B39" s="14"/>
      <c r="C39" s="14"/>
      <c r="D39" s="14">
        <v>1.14499999999999</v>
      </c>
      <c r="E39" s="14">
        <v>43.2525</v>
      </c>
      <c r="F39" s="14">
        <v>43.175</v>
      </c>
      <c r="G39" s="14">
        <f t="shared" si="0"/>
        <v>-0.0775000000000148</v>
      </c>
      <c r="H39" s="14">
        <f t="shared" si="1"/>
        <v>42.1075</v>
      </c>
      <c r="I39" s="14">
        <f t="shared" si="2"/>
        <v>42.03</v>
      </c>
      <c r="J39" s="56"/>
      <c r="K39" s="56"/>
      <c r="L39" s="56"/>
      <c r="M39" s="57"/>
      <c r="N39" s="57"/>
      <c r="O39" s="57">
        <v>0.0125000000000099</v>
      </c>
      <c r="P39" s="57">
        <v>2.66500000000001</v>
      </c>
      <c r="Q39" s="57">
        <v>4.07500000000003</v>
      </c>
      <c r="R39" s="57">
        <v>4.40100000000003</v>
      </c>
      <c r="S39">
        <v>5.4775</v>
      </c>
      <c r="T39" s="57">
        <v>5.4775</v>
      </c>
      <c r="U39" s="57">
        <v>6.10250000000002</v>
      </c>
      <c r="V39" s="57">
        <v>5.60000000000002</v>
      </c>
      <c r="W39" s="57">
        <v>11.82555</v>
      </c>
      <c r="X39">
        <v>13.1575</v>
      </c>
      <c r="Y39">
        <v>14</v>
      </c>
      <c r="Z39">
        <v>15.535</v>
      </c>
      <c r="AA39">
        <v>16.05</v>
      </c>
      <c r="AB39">
        <v>20.625</v>
      </c>
      <c r="AC39">
        <v>24.95</v>
      </c>
      <c r="AD39" s="57">
        <v>24.84</v>
      </c>
      <c r="AE39" s="57">
        <v>26.2</v>
      </c>
      <c r="AF39" s="57">
        <v>27.015</v>
      </c>
      <c r="AG39" s="57">
        <v>28.41</v>
      </c>
      <c r="AH39" s="57">
        <v>29.465</v>
      </c>
      <c r="AI39" s="57">
        <v>30.1475</v>
      </c>
      <c r="AJ39" s="57">
        <v>32.3375</v>
      </c>
      <c r="AK39" s="57">
        <v>34.0825</v>
      </c>
      <c r="AL39" s="57">
        <v>35.2925</v>
      </c>
      <c r="AM39" s="57">
        <v>38.5925</v>
      </c>
      <c r="AN39">
        <v>40.3025</v>
      </c>
      <c r="AO39">
        <v>40.4225</v>
      </c>
      <c r="AP39">
        <v>41.2525</v>
      </c>
      <c r="AQ39" s="57">
        <v>42.27</v>
      </c>
      <c r="AR39" s="57">
        <v>42.2275</v>
      </c>
      <c r="AS39" s="57">
        <v>42.1225</v>
      </c>
      <c r="AT39" s="57">
        <v>41.855</v>
      </c>
      <c r="AU39">
        <v>41.64</v>
      </c>
      <c r="AV39">
        <v>40.425</v>
      </c>
      <c r="AW39">
        <v>41.1075</v>
      </c>
      <c r="AX39" s="57">
        <v>40.955</v>
      </c>
      <c r="AY39" s="57">
        <v>41.4775</v>
      </c>
      <c r="AZ39">
        <v>41.61</v>
      </c>
      <c r="BA39" s="57">
        <v>42.44</v>
      </c>
      <c r="BB39" s="57">
        <v>42.21</v>
      </c>
      <c r="BC39" s="57">
        <v>41.91</v>
      </c>
      <c r="BD39" s="57">
        <v>42.43</v>
      </c>
      <c r="BE39" s="57">
        <v>42.455</v>
      </c>
      <c r="BF39">
        <v>42.455</v>
      </c>
      <c r="BG39">
        <v>41.84</v>
      </c>
      <c r="BH39">
        <v>41.3225</v>
      </c>
      <c r="BI39" s="57">
        <v>42.51</v>
      </c>
      <c r="BJ39" s="57">
        <v>42.1125</v>
      </c>
      <c r="BK39" s="57">
        <v>41.91</v>
      </c>
      <c r="BL39" s="57">
        <v>42.1075</v>
      </c>
    </row>
    <row r="40" ht="15.95" customHeight="1" spans="1:64">
      <c r="A40" s="49">
        <v>18</v>
      </c>
      <c r="B40" s="14"/>
      <c r="C40" s="14"/>
      <c r="D40" s="14">
        <v>-0.227500000000011</v>
      </c>
      <c r="E40" s="14">
        <v>41.8075</v>
      </c>
      <c r="F40" s="14">
        <v>41.7</v>
      </c>
      <c r="G40" s="14">
        <f t="shared" si="0"/>
        <v>-0.107500000000016</v>
      </c>
      <c r="H40" s="14">
        <f t="shared" si="1"/>
        <v>42.035</v>
      </c>
      <c r="I40" s="14">
        <f t="shared" si="2"/>
        <v>41.9275</v>
      </c>
      <c r="J40" s="56"/>
      <c r="K40" s="56"/>
      <c r="L40" s="56"/>
      <c r="M40" s="57"/>
      <c r="N40" s="57"/>
      <c r="O40" s="57">
        <v>-0.032499999999988</v>
      </c>
      <c r="P40" s="57">
        <v>2.39000000000001</v>
      </c>
      <c r="Q40" s="57">
        <v>3.78500000000003</v>
      </c>
      <c r="R40" s="57">
        <v>4.08780000000003</v>
      </c>
      <c r="S40">
        <v>5.26</v>
      </c>
      <c r="T40" s="57">
        <v>5.26</v>
      </c>
      <c r="U40" s="57">
        <v>5.92500000000002</v>
      </c>
      <c r="V40" s="57">
        <v>5.37500000000002</v>
      </c>
      <c r="W40" s="57">
        <v>11.464825</v>
      </c>
      <c r="X40">
        <v>12.7</v>
      </c>
      <c r="Y40">
        <v>13.6175</v>
      </c>
      <c r="Z40">
        <v>15.185</v>
      </c>
      <c r="AA40">
        <v>15.5625</v>
      </c>
      <c r="AB40">
        <v>20.0475</v>
      </c>
      <c r="AC40">
        <v>24.42</v>
      </c>
      <c r="AD40" s="57">
        <v>24.37</v>
      </c>
      <c r="AE40" s="57">
        <v>25.7475</v>
      </c>
      <c r="AF40" s="57">
        <v>26.5675</v>
      </c>
      <c r="AG40" s="57">
        <v>27.9525</v>
      </c>
      <c r="AH40" s="57">
        <v>29.0175</v>
      </c>
      <c r="AI40" s="57">
        <v>29.6925</v>
      </c>
      <c r="AJ40" s="57">
        <v>31.885</v>
      </c>
      <c r="AK40" s="57">
        <v>33.6375</v>
      </c>
      <c r="AL40" s="57">
        <v>34.8775</v>
      </c>
      <c r="AM40" s="57">
        <v>38.16</v>
      </c>
      <c r="AN40">
        <v>39.82</v>
      </c>
      <c r="AO40">
        <v>39.9875</v>
      </c>
      <c r="AP40">
        <v>40.825</v>
      </c>
      <c r="AQ40" s="57">
        <v>41.92</v>
      </c>
      <c r="AR40" s="57">
        <v>41.93</v>
      </c>
      <c r="AS40" s="57">
        <v>41.91</v>
      </c>
      <c r="AT40" s="57">
        <v>41.69</v>
      </c>
      <c r="AU40">
        <v>41.5725</v>
      </c>
      <c r="AV40">
        <v>40.4625</v>
      </c>
      <c r="AW40">
        <v>41.1575</v>
      </c>
      <c r="AX40" s="57">
        <v>40.9725</v>
      </c>
      <c r="AY40" s="57">
        <v>41.5425</v>
      </c>
      <c r="AZ40">
        <v>41.645</v>
      </c>
      <c r="BA40" s="57">
        <v>42.4925</v>
      </c>
      <c r="BB40" s="57">
        <v>42.24</v>
      </c>
      <c r="BC40" s="57">
        <v>42.0075</v>
      </c>
      <c r="BD40" s="57">
        <v>42.5475</v>
      </c>
      <c r="BE40" s="57">
        <v>42.465</v>
      </c>
      <c r="BF40">
        <v>42.465</v>
      </c>
      <c r="BG40">
        <v>41.7725</v>
      </c>
      <c r="BH40">
        <v>41.3375</v>
      </c>
      <c r="BI40" s="57">
        <v>42.4225</v>
      </c>
      <c r="BJ40" s="57">
        <v>42.1125</v>
      </c>
      <c r="BK40" s="57">
        <v>41.7925</v>
      </c>
      <c r="BL40" s="57">
        <v>42.035</v>
      </c>
    </row>
    <row r="41" ht="15.95" customHeight="1" spans="1:64">
      <c r="A41" s="49">
        <v>18.5</v>
      </c>
      <c r="B41" s="14"/>
      <c r="C41" s="14"/>
      <c r="D41" s="14">
        <v>1.67249999999999</v>
      </c>
      <c r="E41" s="14">
        <v>43.845</v>
      </c>
      <c r="F41" s="14">
        <v>43.715</v>
      </c>
      <c r="G41" s="14">
        <f t="shared" si="0"/>
        <v>-0.130000000000017</v>
      </c>
      <c r="H41" s="14">
        <f t="shared" si="1"/>
        <v>42.1725</v>
      </c>
      <c r="I41" s="14">
        <f t="shared" si="2"/>
        <v>42.0425</v>
      </c>
      <c r="J41" s="56"/>
      <c r="K41" s="56"/>
      <c r="L41" s="56"/>
      <c r="M41" s="57"/>
      <c r="N41" s="57"/>
      <c r="O41" s="57">
        <v>-0.09249999999999</v>
      </c>
      <c r="P41" s="57">
        <v>2.10250000000001</v>
      </c>
      <c r="Q41" s="57">
        <v>3.55250000000003</v>
      </c>
      <c r="R41" s="57">
        <v>3.83670000000003</v>
      </c>
      <c r="S41">
        <v>5.31</v>
      </c>
      <c r="T41" s="57">
        <v>5.31</v>
      </c>
      <c r="U41" s="57">
        <v>6.01750000000002</v>
      </c>
      <c r="V41" s="57">
        <v>5.39250000000002</v>
      </c>
      <c r="W41" s="57">
        <v>11.428925</v>
      </c>
      <c r="X41">
        <v>12.54</v>
      </c>
      <c r="Y41">
        <v>13.615</v>
      </c>
      <c r="Z41">
        <v>15.205</v>
      </c>
      <c r="AA41">
        <v>15.3575</v>
      </c>
      <c r="AB41">
        <v>19.7225</v>
      </c>
      <c r="AC41">
        <v>24.1375</v>
      </c>
      <c r="AD41" s="57">
        <v>24.1825</v>
      </c>
      <c r="AE41" s="57">
        <v>25.54</v>
      </c>
      <c r="AF41" s="57">
        <v>26.3975</v>
      </c>
      <c r="AG41" s="57">
        <v>27.7125</v>
      </c>
      <c r="AH41" s="57">
        <v>28.6975</v>
      </c>
      <c r="AI41" s="57">
        <v>29.39</v>
      </c>
      <c r="AJ41" s="57">
        <v>31.555</v>
      </c>
      <c r="AK41" s="57">
        <v>33.355</v>
      </c>
      <c r="AL41" s="57">
        <v>34.59</v>
      </c>
      <c r="AM41" s="57">
        <v>37.84</v>
      </c>
      <c r="AN41">
        <v>39.3875</v>
      </c>
      <c r="AO41">
        <v>39.57</v>
      </c>
      <c r="AP41">
        <v>40.425</v>
      </c>
      <c r="AQ41" s="57">
        <v>41.5725</v>
      </c>
      <c r="AR41" s="57">
        <v>41.7</v>
      </c>
      <c r="AS41" s="57">
        <v>41.815</v>
      </c>
      <c r="AT41" s="57">
        <v>41.7675</v>
      </c>
      <c r="AU41">
        <v>41.74</v>
      </c>
      <c r="AV41">
        <v>40.7375</v>
      </c>
      <c r="AW41">
        <v>41.49</v>
      </c>
      <c r="AX41" s="57">
        <v>41.265</v>
      </c>
      <c r="AY41" s="57">
        <v>41.895</v>
      </c>
      <c r="AZ41">
        <v>41.98</v>
      </c>
      <c r="BA41" s="57">
        <v>42.8325</v>
      </c>
      <c r="BB41" s="57">
        <v>42.525</v>
      </c>
      <c r="BC41" s="57">
        <v>42.3075</v>
      </c>
      <c r="BD41" s="57">
        <v>42.8375</v>
      </c>
      <c r="BE41" s="57">
        <v>42.59</v>
      </c>
      <c r="BF41">
        <v>42.59</v>
      </c>
      <c r="BG41">
        <v>41.9225</v>
      </c>
      <c r="BH41">
        <v>41.5925</v>
      </c>
      <c r="BI41" s="57">
        <v>42.605</v>
      </c>
      <c r="BJ41" s="57">
        <v>42.3225</v>
      </c>
      <c r="BK41" s="57">
        <v>41.895</v>
      </c>
      <c r="BL41" s="57">
        <v>42.1725</v>
      </c>
    </row>
    <row r="42" ht="15.95" customHeight="1" spans="1:64">
      <c r="A42" s="49">
        <v>19</v>
      </c>
      <c r="B42" s="14"/>
      <c r="C42" s="14"/>
      <c r="D42" s="14">
        <v>7.14499999999999</v>
      </c>
      <c r="E42" s="14">
        <v>48.86775</v>
      </c>
      <c r="F42" s="14">
        <v>48.74025</v>
      </c>
      <c r="G42" s="14">
        <f t="shared" si="0"/>
        <v>-0.127500000000019</v>
      </c>
      <c r="H42" s="14">
        <f t="shared" si="1"/>
        <v>41.72275</v>
      </c>
      <c r="I42" s="14">
        <f t="shared" si="2"/>
        <v>41.59525</v>
      </c>
      <c r="J42" s="56"/>
      <c r="K42" s="56"/>
      <c r="L42" s="56"/>
      <c r="M42" s="57"/>
      <c r="N42" s="57"/>
      <c r="O42" s="57">
        <v>-0.0999999999999899</v>
      </c>
      <c r="P42" s="57">
        <v>1.88250000000001</v>
      </c>
      <c r="Q42" s="57">
        <v>3.29000000000001</v>
      </c>
      <c r="R42" s="57">
        <v>3.55320000000001</v>
      </c>
      <c r="S42">
        <v>5.0875</v>
      </c>
      <c r="T42" s="57">
        <v>5.08750000000001</v>
      </c>
      <c r="U42" s="57">
        <v>5.78750000000002</v>
      </c>
      <c r="V42" s="57">
        <v>5.12250000000002</v>
      </c>
      <c r="W42" s="57">
        <v>10.93865</v>
      </c>
      <c r="X42">
        <v>11.985</v>
      </c>
      <c r="Y42">
        <v>13.0625</v>
      </c>
      <c r="Z42">
        <v>14.65</v>
      </c>
      <c r="AA42">
        <v>14.6925</v>
      </c>
      <c r="AB42">
        <v>18.995</v>
      </c>
      <c r="AC42">
        <v>23.405</v>
      </c>
      <c r="AD42" s="57">
        <v>23.46</v>
      </c>
      <c r="AE42" s="57">
        <v>24.8225</v>
      </c>
      <c r="AF42" s="57">
        <v>25.665</v>
      </c>
      <c r="AG42" s="57">
        <v>26.9675</v>
      </c>
      <c r="AH42" s="57">
        <v>27.975</v>
      </c>
      <c r="AI42" s="57">
        <v>28.6375</v>
      </c>
      <c r="AJ42" s="57">
        <v>30.79</v>
      </c>
      <c r="AK42" s="57">
        <v>32.62</v>
      </c>
      <c r="AL42" s="57">
        <v>33.7175</v>
      </c>
      <c r="AM42" s="57">
        <v>37</v>
      </c>
      <c r="AN42">
        <v>38.495</v>
      </c>
      <c r="AO42">
        <v>38.7125</v>
      </c>
      <c r="AP42">
        <v>39.5375</v>
      </c>
      <c r="AQ42" s="57">
        <v>40.725</v>
      </c>
      <c r="AR42" s="57">
        <v>40.9025</v>
      </c>
      <c r="AS42" s="57">
        <v>41.04</v>
      </c>
      <c r="AT42" s="57">
        <v>41.0125</v>
      </c>
      <c r="AU42">
        <v>41.06</v>
      </c>
      <c r="AV42">
        <v>40.1575</v>
      </c>
      <c r="AW42">
        <v>40.92</v>
      </c>
      <c r="AX42" s="57">
        <v>40.6725</v>
      </c>
      <c r="AY42" s="57">
        <v>41.29</v>
      </c>
      <c r="AZ42">
        <v>41.3475</v>
      </c>
      <c r="BA42" s="57">
        <v>42.2175</v>
      </c>
      <c r="BB42" s="57">
        <v>41.905</v>
      </c>
      <c r="BC42" s="57">
        <v>41.6875</v>
      </c>
      <c r="BD42" s="57">
        <v>42.18775</v>
      </c>
      <c r="BE42" s="57">
        <v>41.96775</v>
      </c>
      <c r="BF42">
        <v>41.96775</v>
      </c>
      <c r="BG42">
        <v>41.33775</v>
      </c>
      <c r="BH42">
        <v>41.03525</v>
      </c>
      <c r="BI42" s="57">
        <v>42.15525</v>
      </c>
      <c r="BJ42" s="57">
        <v>41.90775</v>
      </c>
      <c r="BK42" s="57">
        <v>41.45775</v>
      </c>
      <c r="BL42" s="57">
        <v>41.72275</v>
      </c>
    </row>
    <row r="43" ht="15.95" customHeight="1" spans="1:64">
      <c r="A43" s="49">
        <v>19.5</v>
      </c>
      <c r="B43" s="14"/>
      <c r="C43" s="14"/>
      <c r="D43" s="14">
        <v>12.385</v>
      </c>
      <c r="E43" s="14">
        <v>52.13583</v>
      </c>
      <c r="F43" s="14">
        <v>51.96833</v>
      </c>
      <c r="G43" s="14">
        <f t="shared" si="0"/>
        <v>-0.167500000000018</v>
      </c>
      <c r="H43" s="14">
        <f t="shared" si="1"/>
        <v>39.75083</v>
      </c>
      <c r="I43" s="14">
        <f t="shared" si="2"/>
        <v>39.58333</v>
      </c>
      <c r="J43" s="56"/>
      <c r="K43" s="56"/>
      <c r="L43" s="56"/>
      <c r="M43" s="57"/>
      <c r="N43" s="57"/>
      <c r="O43" s="57">
        <v>0.00750000000000028</v>
      </c>
      <c r="P43" s="57">
        <v>1.73</v>
      </c>
      <c r="Q43" s="57">
        <v>2.9475</v>
      </c>
      <c r="R43" s="57">
        <v>3.1833</v>
      </c>
      <c r="S43">
        <v>4.5425</v>
      </c>
      <c r="T43" s="57">
        <v>4.5425</v>
      </c>
      <c r="U43" s="57">
        <v>5.19500000000001</v>
      </c>
      <c r="V43" s="57">
        <v>4.46500000000001</v>
      </c>
      <c r="W43" s="57">
        <v>9.87175</v>
      </c>
      <c r="X43">
        <v>10.85175</v>
      </c>
      <c r="Y43">
        <v>11.71925</v>
      </c>
      <c r="Z43">
        <v>13.24925</v>
      </c>
      <c r="AA43">
        <v>13.495</v>
      </c>
      <c r="AB43">
        <v>17.8025</v>
      </c>
      <c r="AC43">
        <v>22.1675</v>
      </c>
      <c r="AD43" s="57">
        <v>22.1725</v>
      </c>
      <c r="AE43" s="57">
        <v>23.375</v>
      </c>
      <c r="AF43" s="57">
        <v>24.275</v>
      </c>
      <c r="AG43" s="57">
        <v>25.645</v>
      </c>
      <c r="AH43" s="57">
        <v>26.675</v>
      </c>
      <c r="AI43" s="57">
        <v>27.3925</v>
      </c>
      <c r="AJ43" s="57">
        <v>29.5725</v>
      </c>
      <c r="AK43" s="57">
        <v>31.3975</v>
      </c>
      <c r="AL43" s="57">
        <v>32.42</v>
      </c>
      <c r="AM43" s="57">
        <v>35.685</v>
      </c>
      <c r="AN43">
        <v>37.1325</v>
      </c>
      <c r="AO43">
        <v>37.415</v>
      </c>
      <c r="AP43">
        <v>38.1275</v>
      </c>
      <c r="AQ43" s="57">
        <v>39.395</v>
      </c>
      <c r="AR43" s="57">
        <v>39.4975</v>
      </c>
      <c r="AS43" s="57">
        <v>39.4575</v>
      </c>
      <c r="AT43" s="57">
        <v>39.18</v>
      </c>
      <c r="AU43">
        <v>39.17</v>
      </c>
      <c r="AV43">
        <v>38.43</v>
      </c>
      <c r="AW43">
        <v>39.075</v>
      </c>
      <c r="AX43" s="57">
        <v>38.7925</v>
      </c>
      <c r="AY43" s="57">
        <v>39.29</v>
      </c>
      <c r="AZ43">
        <v>39.37</v>
      </c>
      <c r="BA43" s="57">
        <v>40.1025</v>
      </c>
      <c r="BB43" s="57">
        <v>39.87</v>
      </c>
      <c r="BC43" s="57">
        <v>39.6525</v>
      </c>
      <c r="BD43" s="57">
        <v>40.12833</v>
      </c>
      <c r="BE43" s="57">
        <v>39.97333</v>
      </c>
      <c r="BF43">
        <v>39.97333</v>
      </c>
      <c r="BG43">
        <v>39.37333</v>
      </c>
      <c r="BH43">
        <v>39.01083</v>
      </c>
      <c r="BI43" s="57">
        <v>40.14583</v>
      </c>
      <c r="BJ43" s="57">
        <v>39.84583</v>
      </c>
      <c r="BK43" s="57">
        <v>39.44833</v>
      </c>
      <c r="BL43" s="57">
        <v>39.75083</v>
      </c>
    </row>
    <row r="44" ht="15.95" customHeight="1" spans="1:64">
      <c r="A44" s="49">
        <v>20</v>
      </c>
      <c r="B44" s="14"/>
      <c r="C44" s="14"/>
      <c r="D44" s="14">
        <v>8.08749999999999</v>
      </c>
      <c r="E44" s="14">
        <v>45.94935</v>
      </c>
      <c r="F44" s="14">
        <v>45.82185</v>
      </c>
      <c r="G44" s="14">
        <f t="shared" si="0"/>
        <v>-0.127500000000012</v>
      </c>
      <c r="H44" s="14">
        <f t="shared" si="1"/>
        <v>37.86185</v>
      </c>
      <c r="I44" s="14">
        <f t="shared" si="2"/>
        <v>37.73435</v>
      </c>
      <c r="J44" s="56"/>
      <c r="K44" s="56"/>
      <c r="L44" s="56"/>
      <c r="M44" s="57"/>
      <c r="N44" s="57"/>
      <c r="O44" s="57">
        <v>0.187500000000011</v>
      </c>
      <c r="P44" s="57">
        <v>1.72500000000001</v>
      </c>
      <c r="Q44" s="57">
        <v>2.47750000000001</v>
      </c>
      <c r="R44" s="57">
        <v>2.67570000000001</v>
      </c>
      <c r="S44">
        <v>3.48250000000001</v>
      </c>
      <c r="T44" s="57">
        <v>3.48250000000001</v>
      </c>
      <c r="U44" s="57">
        <v>3.98500000000002</v>
      </c>
      <c r="V44" s="57">
        <v>3.23250000000002</v>
      </c>
      <c r="W44" s="57">
        <v>8.13640000000001</v>
      </c>
      <c r="X44">
        <v>9.05640000000001</v>
      </c>
      <c r="Y44">
        <v>9.45140000000001</v>
      </c>
      <c r="Z44">
        <v>10.9239</v>
      </c>
      <c r="AA44">
        <v>11.595</v>
      </c>
      <c r="AB44">
        <v>15.98</v>
      </c>
      <c r="AC44">
        <v>20.2275</v>
      </c>
      <c r="AD44" s="57">
        <v>20.14</v>
      </c>
      <c r="AE44" s="57">
        <v>21.1675</v>
      </c>
      <c r="AF44" s="57">
        <v>22.2125</v>
      </c>
      <c r="AG44" s="57">
        <v>23.5425</v>
      </c>
      <c r="AH44" s="57">
        <v>24.6625</v>
      </c>
      <c r="AI44" s="57">
        <v>25.3925</v>
      </c>
      <c r="AJ44" s="57">
        <v>27.53</v>
      </c>
      <c r="AK44" s="57">
        <v>29.4775</v>
      </c>
      <c r="AL44" s="57">
        <v>30.39</v>
      </c>
      <c r="AM44" s="57">
        <v>33.5625</v>
      </c>
      <c r="AN44">
        <v>35.0675</v>
      </c>
      <c r="AO44">
        <v>35.475</v>
      </c>
      <c r="AP44">
        <v>35.9975</v>
      </c>
      <c r="AQ44" s="57">
        <v>37.3825</v>
      </c>
      <c r="AR44" s="57">
        <v>37.27</v>
      </c>
      <c r="AS44" s="57">
        <v>37.015</v>
      </c>
      <c r="AT44" s="57">
        <v>36.48</v>
      </c>
      <c r="AU44">
        <v>36.435</v>
      </c>
      <c r="AV44">
        <v>36.775</v>
      </c>
      <c r="AW44">
        <v>37.3125</v>
      </c>
      <c r="AX44" s="57">
        <v>37.035</v>
      </c>
      <c r="AY44" s="57">
        <v>37.42</v>
      </c>
      <c r="AZ44">
        <v>37.5025</v>
      </c>
      <c r="BA44" s="57">
        <v>38.225</v>
      </c>
      <c r="BB44" s="57">
        <v>38.085</v>
      </c>
      <c r="BC44" s="57">
        <v>37.8625</v>
      </c>
      <c r="BD44" s="57">
        <v>38.31685</v>
      </c>
      <c r="BE44" s="57">
        <v>38.21435</v>
      </c>
      <c r="BF44">
        <v>38.21435</v>
      </c>
      <c r="BG44">
        <v>37.64435</v>
      </c>
      <c r="BH44">
        <v>37.22435</v>
      </c>
      <c r="BI44" s="57">
        <v>38.30435</v>
      </c>
      <c r="BJ44" s="57">
        <v>37.89685</v>
      </c>
      <c r="BK44" s="57">
        <v>37.60435</v>
      </c>
      <c r="BL44" s="57">
        <v>37.86185</v>
      </c>
    </row>
    <row r="45" ht="15.95" customHeight="1" spans="1:64">
      <c r="A45" s="49">
        <v>20.5</v>
      </c>
      <c r="B45" s="14"/>
      <c r="C45" s="14"/>
      <c r="D45" s="14">
        <v>-0.175000000000011</v>
      </c>
      <c r="E45" s="14">
        <v>36.37183</v>
      </c>
      <c r="F45" s="14">
        <v>36.26183</v>
      </c>
      <c r="G45" s="14">
        <f t="shared" si="0"/>
        <v>-0.110000000000007</v>
      </c>
      <c r="H45" s="14">
        <f t="shared" si="1"/>
        <v>36.54683</v>
      </c>
      <c r="I45" s="14">
        <f t="shared" si="2"/>
        <v>36.43683</v>
      </c>
      <c r="J45" s="56"/>
      <c r="K45" s="56"/>
      <c r="L45" s="56"/>
      <c r="M45" s="57"/>
      <c r="N45" s="57"/>
      <c r="O45" s="57">
        <v>0.237500000000013</v>
      </c>
      <c r="P45" s="57">
        <v>1.55000000000001</v>
      </c>
      <c r="Q45" s="57">
        <v>2.21000000000003</v>
      </c>
      <c r="R45" s="57">
        <v>2.38680000000003</v>
      </c>
      <c r="S45">
        <v>3.13500000000001</v>
      </c>
      <c r="T45" s="57">
        <v>3.13500000000001</v>
      </c>
      <c r="U45" s="57">
        <v>3.60500000000002</v>
      </c>
      <c r="V45" s="57">
        <v>2.81000000000002</v>
      </c>
      <c r="W45" s="57">
        <v>7.44912500000001</v>
      </c>
      <c r="X45">
        <v>8.30912500000001</v>
      </c>
      <c r="Y45">
        <v>8.64412500000001</v>
      </c>
      <c r="Z45">
        <v>10.106625</v>
      </c>
      <c r="AA45">
        <v>10.6625</v>
      </c>
      <c r="AB45">
        <v>15.0175</v>
      </c>
      <c r="AC45">
        <v>19.205</v>
      </c>
      <c r="AD45" s="57">
        <v>19.035</v>
      </c>
      <c r="AE45" s="57">
        <v>20.0175</v>
      </c>
      <c r="AF45" s="57">
        <v>21.085</v>
      </c>
      <c r="AG45" s="57">
        <v>22.3975</v>
      </c>
      <c r="AH45" s="57">
        <v>23.915</v>
      </c>
      <c r="AI45" s="57">
        <v>24.195</v>
      </c>
      <c r="AJ45" s="57">
        <v>26.3125</v>
      </c>
      <c r="AK45" s="57">
        <v>28.2075</v>
      </c>
      <c r="AL45" s="57">
        <v>29.0875</v>
      </c>
      <c r="AM45" s="57">
        <v>32.1625</v>
      </c>
      <c r="AN45">
        <v>33.6275</v>
      </c>
      <c r="AO45">
        <v>34</v>
      </c>
      <c r="AP45">
        <v>34.49</v>
      </c>
      <c r="AQ45" s="57">
        <v>35.8275</v>
      </c>
      <c r="AR45" s="57">
        <v>35.77</v>
      </c>
      <c r="AS45" s="57">
        <v>35.455</v>
      </c>
      <c r="AT45" s="57">
        <v>34.92</v>
      </c>
      <c r="AU45">
        <v>34.8975</v>
      </c>
      <c r="AV45">
        <v>35.3175</v>
      </c>
      <c r="AW45">
        <v>35.85</v>
      </c>
      <c r="AX45" s="57">
        <v>35.525</v>
      </c>
      <c r="AY45" s="57">
        <v>35.9225</v>
      </c>
      <c r="AZ45">
        <v>35.97</v>
      </c>
      <c r="BA45" s="57">
        <v>36.6875</v>
      </c>
      <c r="BB45" s="57">
        <v>36.6025</v>
      </c>
      <c r="BC45" s="57">
        <v>36.4025</v>
      </c>
      <c r="BD45" s="57">
        <v>36.83933</v>
      </c>
      <c r="BE45" s="57">
        <v>36.83933</v>
      </c>
      <c r="BF45">
        <v>36.83933</v>
      </c>
      <c r="BG45">
        <v>36.29933</v>
      </c>
      <c r="BH45">
        <v>35.91433</v>
      </c>
      <c r="BI45" s="57">
        <v>36.95433</v>
      </c>
      <c r="BJ45" s="57">
        <v>36.55933</v>
      </c>
      <c r="BK45" s="57">
        <v>36.28433</v>
      </c>
      <c r="BL45" s="57">
        <v>36.54683</v>
      </c>
    </row>
    <row r="46" ht="15.95" customHeight="1" spans="1:64">
      <c r="A46" s="49">
        <v>21</v>
      </c>
      <c r="B46" s="14"/>
      <c r="C46" s="14"/>
      <c r="D46" s="14">
        <v>-7.20000000000001</v>
      </c>
      <c r="E46" s="14">
        <v>27.75881</v>
      </c>
      <c r="F46" s="14">
        <v>27.69631</v>
      </c>
      <c r="G46" s="14">
        <f t="shared" si="0"/>
        <v>-0.0625000000000071</v>
      </c>
      <c r="H46" s="14">
        <f t="shared" si="1"/>
        <v>34.95881</v>
      </c>
      <c r="I46" s="14">
        <f t="shared" si="2"/>
        <v>34.89631</v>
      </c>
      <c r="J46" s="56"/>
      <c r="K46" s="56"/>
      <c r="L46" s="56"/>
      <c r="M46" s="57"/>
      <c r="N46" s="57"/>
      <c r="O46" s="57">
        <v>0.22750000000001</v>
      </c>
      <c r="P46" s="57">
        <v>1.30250000000001</v>
      </c>
      <c r="Q46" s="57">
        <v>2.01000000000003</v>
      </c>
      <c r="R46" s="57">
        <v>2.17080000000003</v>
      </c>
      <c r="S46">
        <v>3.135</v>
      </c>
      <c r="T46" s="57">
        <v>3.13500000000001</v>
      </c>
      <c r="U46" s="57">
        <v>3.61250000000002</v>
      </c>
      <c r="V46" s="57">
        <v>2.81000000000002</v>
      </c>
      <c r="W46" s="57">
        <v>7.29115000000001</v>
      </c>
      <c r="X46">
        <v>8.09115000000001</v>
      </c>
      <c r="Y46">
        <v>8.46615000000001</v>
      </c>
      <c r="Z46">
        <v>9.95365</v>
      </c>
      <c r="AA46">
        <v>10.43365</v>
      </c>
      <c r="AB46">
        <v>14.5</v>
      </c>
      <c r="AC46">
        <v>18.5775</v>
      </c>
      <c r="AD46" s="57">
        <v>18.4125</v>
      </c>
      <c r="AE46" s="57">
        <v>19.41</v>
      </c>
      <c r="AF46" s="57">
        <v>20.44</v>
      </c>
      <c r="AG46" s="57">
        <v>21.6675</v>
      </c>
      <c r="AH46" s="57">
        <v>23.14</v>
      </c>
      <c r="AI46" s="57">
        <v>23.385</v>
      </c>
      <c r="AJ46" s="57">
        <v>25.43</v>
      </c>
      <c r="AK46" s="57">
        <v>27.2275</v>
      </c>
      <c r="AL46" s="57">
        <v>28.185</v>
      </c>
      <c r="AM46" s="57">
        <v>31.04</v>
      </c>
      <c r="AN46">
        <v>32.385</v>
      </c>
      <c r="AO46">
        <v>32.7875</v>
      </c>
      <c r="AP46">
        <v>33.21</v>
      </c>
      <c r="AQ46" s="57">
        <v>34.535</v>
      </c>
      <c r="AR46" s="57">
        <v>34.5775</v>
      </c>
      <c r="AS46" s="57">
        <v>34.3025</v>
      </c>
      <c r="AT46" s="57">
        <v>33.955</v>
      </c>
      <c r="AU46">
        <v>33.985</v>
      </c>
      <c r="AV46">
        <v>33.5</v>
      </c>
      <c r="AW46">
        <v>34.0625</v>
      </c>
      <c r="AX46" s="57">
        <v>33.7075</v>
      </c>
      <c r="AY46" s="57">
        <v>34.1875</v>
      </c>
      <c r="AZ46">
        <v>34.1775</v>
      </c>
      <c r="BA46" s="57">
        <v>34.935</v>
      </c>
      <c r="BB46" s="57">
        <v>34.8475</v>
      </c>
      <c r="BC46" s="57">
        <v>34.6925</v>
      </c>
      <c r="BD46" s="57">
        <v>35.10881</v>
      </c>
      <c r="BE46" s="57">
        <v>35.20381</v>
      </c>
      <c r="BF46">
        <v>35.20381</v>
      </c>
      <c r="BG46">
        <v>34.69381</v>
      </c>
      <c r="BH46">
        <v>34.39631</v>
      </c>
      <c r="BI46" s="57">
        <v>35.39631</v>
      </c>
      <c r="BJ46" s="57">
        <v>35.06131</v>
      </c>
      <c r="BK46" s="57">
        <v>34.68881</v>
      </c>
      <c r="BL46" s="57">
        <v>34.95881</v>
      </c>
    </row>
    <row r="47" ht="15.95" customHeight="1" spans="1:64">
      <c r="A47" s="49">
        <v>21.5</v>
      </c>
      <c r="B47" s="14"/>
      <c r="C47" s="14"/>
      <c r="D47" s="14">
        <v>-9.08000000000001</v>
      </c>
      <c r="E47" s="14">
        <v>24.57376</v>
      </c>
      <c r="F47" s="14">
        <v>24.53376</v>
      </c>
      <c r="G47" s="14">
        <f t="shared" si="0"/>
        <v>-0.0400000000000063</v>
      </c>
      <c r="H47" s="14">
        <f t="shared" si="1"/>
        <v>33.65376</v>
      </c>
      <c r="I47" s="14">
        <f t="shared" si="2"/>
        <v>33.61376</v>
      </c>
      <c r="J47" s="56"/>
      <c r="K47" s="56"/>
      <c r="L47" s="56"/>
      <c r="M47" s="57"/>
      <c r="N47" s="57"/>
      <c r="O47" s="57">
        <v>0.185000000000011</v>
      </c>
      <c r="P47" s="57">
        <v>1.02000000000001</v>
      </c>
      <c r="Q47" s="57">
        <v>1.70250000000003</v>
      </c>
      <c r="R47" s="57">
        <v>1.83870000000003</v>
      </c>
      <c r="S47">
        <v>3.34250000000001</v>
      </c>
      <c r="T47" s="57">
        <v>3.3425</v>
      </c>
      <c r="U47" s="57">
        <v>3.91250000000002</v>
      </c>
      <c r="V47" s="57">
        <v>3.12250000000002</v>
      </c>
      <c r="W47" s="57">
        <v>7.46125000000001</v>
      </c>
      <c r="X47">
        <v>8.20125000000001</v>
      </c>
      <c r="Y47">
        <v>8.73375000000001</v>
      </c>
      <c r="Z47">
        <v>10.28875</v>
      </c>
      <c r="AA47">
        <v>10.74875</v>
      </c>
      <c r="AB47">
        <v>14.63875</v>
      </c>
      <c r="AC47">
        <v>18.185</v>
      </c>
      <c r="AD47" s="57">
        <v>18.0975</v>
      </c>
      <c r="AE47" s="57">
        <v>19.1625</v>
      </c>
      <c r="AF47" s="57">
        <v>20.05</v>
      </c>
      <c r="AG47" s="57">
        <v>21.24</v>
      </c>
      <c r="AH47" s="57">
        <v>22.6</v>
      </c>
      <c r="AI47" s="57">
        <v>22.835</v>
      </c>
      <c r="AJ47" s="57">
        <v>24.715</v>
      </c>
      <c r="AK47" s="57">
        <v>26.4775</v>
      </c>
      <c r="AL47" s="57">
        <v>27.305</v>
      </c>
      <c r="AM47" s="57">
        <v>30.0925</v>
      </c>
      <c r="AN47">
        <v>31.31</v>
      </c>
      <c r="AO47">
        <v>31.65</v>
      </c>
      <c r="AP47">
        <v>32.105</v>
      </c>
      <c r="AQ47" s="57">
        <v>33.36</v>
      </c>
      <c r="AR47" s="57">
        <v>33.5425</v>
      </c>
      <c r="AS47" s="57">
        <v>33.3825</v>
      </c>
      <c r="AT47" s="57">
        <v>33.2275</v>
      </c>
      <c r="AU47">
        <v>33.3625</v>
      </c>
      <c r="AV47">
        <v>32</v>
      </c>
      <c r="AW47">
        <v>32.6225</v>
      </c>
      <c r="AX47" s="57">
        <v>32.245</v>
      </c>
      <c r="AY47" s="57">
        <v>32.79</v>
      </c>
      <c r="AZ47">
        <v>32.7625</v>
      </c>
      <c r="BA47" s="57">
        <v>33.5075</v>
      </c>
      <c r="BB47" s="57">
        <v>33.4125</v>
      </c>
      <c r="BC47" s="57">
        <v>33.23</v>
      </c>
      <c r="BD47" s="57">
        <v>33.62876</v>
      </c>
      <c r="BE47" s="57">
        <v>33.74626</v>
      </c>
      <c r="BF47">
        <v>33.74626</v>
      </c>
      <c r="BG47">
        <v>33.26626</v>
      </c>
      <c r="BH47">
        <v>33.12626</v>
      </c>
      <c r="BI47" s="57">
        <v>34.08626</v>
      </c>
      <c r="BJ47" s="57">
        <v>33.83376</v>
      </c>
      <c r="BK47" s="57">
        <v>33.32376</v>
      </c>
      <c r="BL47" s="57">
        <v>33.65376</v>
      </c>
    </row>
    <row r="48" ht="15.95" customHeight="1" spans="1:64">
      <c r="A48" s="49">
        <v>22</v>
      </c>
      <c r="B48" s="14"/>
      <c r="C48" s="14"/>
      <c r="D48" s="14">
        <v>-6.96250000000001</v>
      </c>
      <c r="E48" s="14">
        <v>25.28823</v>
      </c>
      <c r="F48" s="14">
        <v>25.24323</v>
      </c>
      <c r="G48" s="14">
        <f t="shared" si="0"/>
        <v>-0.0450000000000053</v>
      </c>
      <c r="H48" s="14">
        <f t="shared" si="1"/>
        <v>32.25073</v>
      </c>
      <c r="I48" s="14">
        <f t="shared" si="2"/>
        <v>32.20573</v>
      </c>
      <c r="J48" s="56"/>
      <c r="K48" s="56"/>
      <c r="L48" s="56"/>
      <c r="M48" s="57"/>
      <c r="N48" s="57"/>
      <c r="O48" s="57">
        <v>0.192500000000011</v>
      </c>
      <c r="P48" s="57">
        <v>0.852500000000006</v>
      </c>
      <c r="Q48" s="57">
        <v>1.51750000000003</v>
      </c>
      <c r="R48" s="57">
        <v>1.63890000000003</v>
      </c>
      <c r="S48">
        <v>3.2175</v>
      </c>
      <c r="T48" s="57">
        <v>3.2175</v>
      </c>
      <c r="U48" s="57">
        <v>3.79000000000002</v>
      </c>
      <c r="V48" s="57">
        <v>2.96000000000002</v>
      </c>
      <c r="W48" s="57">
        <v>7.09850000000001</v>
      </c>
      <c r="X48">
        <v>7.77850000000001</v>
      </c>
      <c r="Y48">
        <v>8.28600000000001</v>
      </c>
      <c r="Z48">
        <v>9.831</v>
      </c>
      <c r="AA48">
        <v>10.271</v>
      </c>
      <c r="AB48">
        <v>13.981</v>
      </c>
      <c r="AC48">
        <v>17.4925</v>
      </c>
      <c r="AD48" s="57">
        <v>17.1325</v>
      </c>
      <c r="AE48" s="57">
        <v>18.2475</v>
      </c>
      <c r="AF48" s="57">
        <v>19.0625</v>
      </c>
      <c r="AG48" s="57">
        <v>20.2275</v>
      </c>
      <c r="AH48" s="57">
        <v>21.5125</v>
      </c>
      <c r="AI48" s="57">
        <v>21.6975</v>
      </c>
      <c r="AJ48" s="57">
        <v>23.5</v>
      </c>
      <c r="AK48" s="57">
        <v>25.2475</v>
      </c>
      <c r="AL48" s="57">
        <v>26.0175</v>
      </c>
      <c r="AM48" s="57">
        <v>28.6625</v>
      </c>
      <c r="AN48">
        <v>29.765</v>
      </c>
      <c r="AO48">
        <v>30.1325</v>
      </c>
      <c r="AP48">
        <v>30.53</v>
      </c>
      <c r="AQ48" s="57">
        <v>31.7375</v>
      </c>
      <c r="AR48" s="57">
        <v>31.945</v>
      </c>
      <c r="AS48" s="57">
        <v>31.78</v>
      </c>
      <c r="AT48" s="57">
        <v>31.6725</v>
      </c>
      <c r="AU48">
        <v>31.855</v>
      </c>
      <c r="AV48">
        <v>30.5575</v>
      </c>
      <c r="AW48">
        <v>31.155</v>
      </c>
      <c r="AX48" s="57">
        <v>30.8025</v>
      </c>
      <c r="AY48" s="57">
        <v>31.32</v>
      </c>
      <c r="AZ48">
        <v>31.3025</v>
      </c>
      <c r="BA48" s="57">
        <v>32.0325</v>
      </c>
      <c r="BB48" s="57">
        <v>31.9575</v>
      </c>
      <c r="BC48" s="57">
        <v>31.7275</v>
      </c>
      <c r="BD48" s="57">
        <v>32.10823</v>
      </c>
      <c r="BE48" s="57">
        <v>32.21823</v>
      </c>
      <c r="BF48">
        <v>32.21823</v>
      </c>
      <c r="BG48">
        <v>31.76823</v>
      </c>
      <c r="BH48">
        <v>31.74823</v>
      </c>
      <c r="BI48" s="57">
        <v>32.66823</v>
      </c>
      <c r="BJ48" s="57">
        <v>32.44073</v>
      </c>
      <c r="BK48" s="57">
        <v>31.88823</v>
      </c>
      <c r="BL48" s="57">
        <v>32.25073</v>
      </c>
    </row>
    <row r="49" ht="15.95" customHeight="1" spans="1:64">
      <c r="A49" s="49">
        <v>22.5</v>
      </c>
      <c r="B49" s="14"/>
      <c r="C49" s="14"/>
      <c r="D49" s="14">
        <v>-5.72250000000001</v>
      </c>
      <c r="E49" s="14">
        <v>23.45256</v>
      </c>
      <c r="F49" s="14">
        <v>23.44006</v>
      </c>
      <c r="G49" s="14">
        <f t="shared" si="0"/>
        <v>-0.0125000000000028</v>
      </c>
      <c r="H49" s="14">
        <f t="shared" si="1"/>
        <v>29.17506</v>
      </c>
      <c r="I49" s="14">
        <f t="shared" si="2"/>
        <v>29.16256</v>
      </c>
      <c r="J49" s="56"/>
      <c r="K49" s="56"/>
      <c r="L49" s="56"/>
      <c r="M49" s="57"/>
      <c r="N49" s="57"/>
      <c r="O49" s="57">
        <v>0.26000000000001</v>
      </c>
      <c r="P49" s="57">
        <v>0.785000000000006</v>
      </c>
      <c r="Q49" s="57">
        <v>1.21250000000003</v>
      </c>
      <c r="R49" s="57">
        <v>1.30950000000003</v>
      </c>
      <c r="S49">
        <v>2.5675</v>
      </c>
      <c r="T49" s="57">
        <v>2.5675</v>
      </c>
      <c r="U49" s="57">
        <v>3.02750000000002</v>
      </c>
      <c r="V49" s="57">
        <v>2.12250000000002</v>
      </c>
      <c r="W49" s="57">
        <v>3.97370000000001</v>
      </c>
      <c r="X49">
        <v>4.59370000000001</v>
      </c>
      <c r="Y49">
        <v>4.76620000000001</v>
      </c>
      <c r="Z49">
        <v>6.2537</v>
      </c>
      <c r="AA49">
        <v>6.6737</v>
      </c>
      <c r="AB49">
        <v>10.2037</v>
      </c>
      <c r="AC49">
        <v>15.86</v>
      </c>
      <c r="AD49" s="57">
        <v>15.2825</v>
      </c>
      <c r="AE49" s="57">
        <v>16.4</v>
      </c>
      <c r="AF49" s="57">
        <v>17.1725</v>
      </c>
      <c r="AG49" s="57">
        <v>18.34</v>
      </c>
      <c r="AH49" s="57">
        <v>19.6625</v>
      </c>
      <c r="AI49" s="57">
        <v>19.8575</v>
      </c>
      <c r="AJ49" s="57">
        <v>21.51</v>
      </c>
      <c r="AK49" s="57">
        <v>23.35</v>
      </c>
      <c r="AL49" s="57">
        <v>24.085</v>
      </c>
      <c r="AM49" s="57">
        <v>26.5375</v>
      </c>
      <c r="AN49">
        <v>27.615</v>
      </c>
      <c r="AO49">
        <v>28.015</v>
      </c>
      <c r="AP49">
        <v>28.295</v>
      </c>
      <c r="AQ49" s="57">
        <v>29.4825</v>
      </c>
      <c r="AR49" s="57">
        <v>29.545</v>
      </c>
      <c r="AS49" s="57">
        <v>29.42</v>
      </c>
      <c r="AT49" s="57">
        <v>28.99</v>
      </c>
      <c r="AU49">
        <v>29.06</v>
      </c>
      <c r="AV49">
        <v>27.8225</v>
      </c>
      <c r="AW49">
        <v>28.33</v>
      </c>
      <c r="AX49" s="57">
        <v>27.965</v>
      </c>
      <c r="AY49" s="57">
        <v>28.4525</v>
      </c>
      <c r="AZ49">
        <v>28.32</v>
      </c>
      <c r="BA49" s="57">
        <v>29.065</v>
      </c>
      <c r="BB49" s="57">
        <v>29.055</v>
      </c>
      <c r="BC49" s="57">
        <v>28.755</v>
      </c>
      <c r="BD49" s="57">
        <v>29.10006</v>
      </c>
      <c r="BE49" s="57">
        <v>29.24756</v>
      </c>
      <c r="BF49">
        <v>29.24756</v>
      </c>
      <c r="BG49">
        <v>28.82756</v>
      </c>
      <c r="BH49">
        <v>28.71756</v>
      </c>
      <c r="BI49" s="57">
        <v>29.59756</v>
      </c>
      <c r="BJ49" s="57">
        <v>29.30256</v>
      </c>
      <c r="BK49" s="57">
        <v>28.84756</v>
      </c>
      <c r="BL49" s="57">
        <v>29.17506</v>
      </c>
    </row>
    <row r="50" ht="15.95" customHeight="1" spans="1:64">
      <c r="A50" s="49">
        <v>23</v>
      </c>
      <c r="B50" s="14"/>
      <c r="C50" s="14"/>
      <c r="D50" s="14">
        <v>-10.82</v>
      </c>
      <c r="E50" s="14">
        <v>16.01014</v>
      </c>
      <c r="F50" s="14">
        <v>15.95264</v>
      </c>
      <c r="G50" s="14">
        <f t="shared" si="0"/>
        <v>-0.0575000000000045</v>
      </c>
      <c r="H50" s="14">
        <f t="shared" si="1"/>
        <v>26.83014</v>
      </c>
      <c r="I50" s="14">
        <f t="shared" si="2"/>
        <v>26.77264</v>
      </c>
      <c r="J50" s="56"/>
      <c r="K50" s="56"/>
      <c r="L50" s="56"/>
      <c r="M50" s="57"/>
      <c r="N50" s="57"/>
      <c r="O50" s="57">
        <v>0.3675</v>
      </c>
      <c r="P50" s="57">
        <v>0.782499999999997</v>
      </c>
      <c r="Q50" s="57">
        <v>0.850000000000021</v>
      </c>
      <c r="R50" s="57">
        <v>0.918000000000022</v>
      </c>
      <c r="S50">
        <v>1.75749999999999</v>
      </c>
      <c r="T50" s="57">
        <v>1.75749999999999</v>
      </c>
      <c r="U50" s="57">
        <v>2.00750000000001</v>
      </c>
      <c r="V50" s="57">
        <v>1.04250000000001</v>
      </c>
      <c r="W50" s="57">
        <v>2.4398</v>
      </c>
      <c r="X50">
        <v>2.9998</v>
      </c>
      <c r="Y50">
        <v>2.8348</v>
      </c>
      <c r="Z50">
        <v>4.23229999999999</v>
      </c>
      <c r="AA50">
        <v>4.63229999999999</v>
      </c>
      <c r="AB50">
        <v>7.98229999999999</v>
      </c>
      <c r="AC50">
        <v>13.9625</v>
      </c>
      <c r="AD50" s="57">
        <v>13.085</v>
      </c>
      <c r="AE50" s="57">
        <v>14.185</v>
      </c>
      <c r="AF50" s="57">
        <v>14.95</v>
      </c>
      <c r="AG50" s="57">
        <v>16.1525</v>
      </c>
      <c r="AH50" s="57">
        <v>17.52</v>
      </c>
      <c r="AI50" s="57">
        <v>17.71</v>
      </c>
      <c r="AJ50" s="57">
        <v>19.395</v>
      </c>
      <c r="AK50" s="57">
        <v>21.185</v>
      </c>
      <c r="AL50" s="57">
        <v>22.0375</v>
      </c>
      <c r="AM50" s="57">
        <v>24.1125</v>
      </c>
      <c r="AN50">
        <v>25.1825</v>
      </c>
      <c r="AO50">
        <v>25.6725</v>
      </c>
      <c r="AP50">
        <v>25.7775</v>
      </c>
      <c r="AQ50" s="57">
        <v>26.9875</v>
      </c>
      <c r="AR50" s="57">
        <v>26.875</v>
      </c>
      <c r="AS50" s="57">
        <v>26.5275</v>
      </c>
      <c r="AT50" s="57">
        <v>25.8325</v>
      </c>
      <c r="AU50">
        <v>25.86</v>
      </c>
      <c r="AV50">
        <v>25.695</v>
      </c>
      <c r="AW50">
        <v>26.0575</v>
      </c>
      <c r="AX50" s="57">
        <v>25.68</v>
      </c>
      <c r="AY50" s="57">
        <v>26.065</v>
      </c>
      <c r="AZ50">
        <v>25.885</v>
      </c>
      <c r="BA50" s="57">
        <v>26.6675</v>
      </c>
      <c r="BB50" s="57">
        <v>26.7325</v>
      </c>
      <c r="BC50" s="57">
        <v>26.47</v>
      </c>
      <c r="BD50" s="57">
        <v>26.78764</v>
      </c>
      <c r="BE50" s="57">
        <v>26.95764</v>
      </c>
      <c r="BF50">
        <v>26.95764</v>
      </c>
      <c r="BG50">
        <v>26.56764</v>
      </c>
      <c r="BH50">
        <v>26.44014</v>
      </c>
      <c r="BI50" s="57">
        <v>27.28014</v>
      </c>
      <c r="BJ50" s="57">
        <v>26.93764</v>
      </c>
      <c r="BK50" s="57">
        <v>26.53764</v>
      </c>
      <c r="BL50" s="57">
        <v>26.83014</v>
      </c>
    </row>
    <row r="51" ht="15.95" customHeight="1" spans="1:64">
      <c r="A51" s="49">
        <v>23.5</v>
      </c>
      <c r="B51" s="14"/>
      <c r="C51" s="14"/>
      <c r="D51" s="14">
        <v>-19.64</v>
      </c>
      <c r="E51" s="14">
        <v>5.33019000000003</v>
      </c>
      <c r="F51" s="14">
        <v>5.20269000000003</v>
      </c>
      <c r="G51" s="14">
        <f t="shared" si="0"/>
        <v>-0.127500000000005</v>
      </c>
      <c r="H51" s="14">
        <f t="shared" si="1"/>
        <v>24.97019</v>
      </c>
      <c r="I51" s="14">
        <f t="shared" si="2"/>
        <v>24.84269</v>
      </c>
      <c r="J51" s="56"/>
      <c r="K51" s="56"/>
      <c r="L51" s="56"/>
      <c r="M51" s="57"/>
      <c r="N51" s="57"/>
      <c r="O51" s="57">
        <v>0.3475</v>
      </c>
      <c r="P51" s="57">
        <v>0.607499999999998</v>
      </c>
      <c r="Q51" s="57">
        <v>0.627500000000001</v>
      </c>
      <c r="R51" s="57">
        <v>0.677700000000002</v>
      </c>
      <c r="S51">
        <v>1.55249999999999</v>
      </c>
      <c r="T51" s="57">
        <v>1.5525</v>
      </c>
      <c r="U51" s="57">
        <v>1.77750000000001</v>
      </c>
      <c r="V51" s="57">
        <v>0.797500000000014</v>
      </c>
      <c r="W51" s="57">
        <v>1.554</v>
      </c>
      <c r="X51">
        <v>2.054</v>
      </c>
      <c r="Y51">
        <v>2.639</v>
      </c>
      <c r="Z51">
        <v>4.01899999999999</v>
      </c>
      <c r="AA51">
        <v>4.399</v>
      </c>
      <c r="AB51">
        <v>7.569</v>
      </c>
      <c r="AC51">
        <v>12.79</v>
      </c>
      <c r="AD51" s="57">
        <v>11.88</v>
      </c>
      <c r="AE51" s="57">
        <v>13.0425</v>
      </c>
      <c r="AF51" s="57">
        <v>13.55</v>
      </c>
      <c r="AG51" s="57">
        <v>14.935</v>
      </c>
      <c r="AH51" s="57">
        <v>16.25</v>
      </c>
      <c r="AI51" s="57">
        <v>16.355</v>
      </c>
      <c r="AJ51" s="57">
        <v>17.9</v>
      </c>
      <c r="AK51" s="57">
        <v>19.64</v>
      </c>
      <c r="AL51" s="57">
        <v>20.3875</v>
      </c>
      <c r="AM51" s="57">
        <v>22.36</v>
      </c>
      <c r="AN51">
        <v>23.375</v>
      </c>
      <c r="AO51">
        <v>23.9375</v>
      </c>
      <c r="AP51">
        <v>23.9075</v>
      </c>
      <c r="AQ51" s="57">
        <v>25.075</v>
      </c>
      <c r="AR51" s="57">
        <v>24.955</v>
      </c>
      <c r="AS51" s="57">
        <v>24.3675</v>
      </c>
      <c r="AT51" s="57">
        <v>23.945</v>
      </c>
      <c r="AU51">
        <v>23.975</v>
      </c>
      <c r="AV51">
        <v>24.2375</v>
      </c>
      <c r="AW51">
        <v>24.1175</v>
      </c>
      <c r="AX51" s="57">
        <v>23.68</v>
      </c>
      <c r="AY51" s="57">
        <v>24.085</v>
      </c>
      <c r="AZ51">
        <v>24.02</v>
      </c>
      <c r="BA51" s="57">
        <v>24.955</v>
      </c>
      <c r="BB51" s="57">
        <v>25.1075</v>
      </c>
      <c r="BC51" s="57">
        <v>24.8075</v>
      </c>
      <c r="BD51" s="57">
        <v>25.10519</v>
      </c>
      <c r="BE51" s="57">
        <v>25.27519</v>
      </c>
      <c r="BF51">
        <v>25.27519</v>
      </c>
      <c r="BG51">
        <v>24.91519</v>
      </c>
      <c r="BH51">
        <v>24.73019</v>
      </c>
      <c r="BI51" s="57">
        <v>25.53019</v>
      </c>
      <c r="BJ51" s="57">
        <v>25.01269</v>
      </c>
      <c r="BK51" s="57">
        <v>24.65269</v>
      </c>
      <c r="BL51" s="57">
        <v>24.97019</v>
      </c>
    </row>
    <row r="52" ht="15.95" customHeight="1" spans="1:64">
      <c r="A52" s="49">
        <v>24</v>
      </c>
      <c r="B52" s="14"/>
      <c r="C52" s="14"/>
      <c r="D52" s="14">
        <v>-28.2575</v>
      </c>
      <c r="E52" s="14">
        <v>-4.28932999999996</v>
      </c>
      <c r="F52" s="14">
        <v>-4.49182999999996</v>
      </c>
      <c r="G52" s="14">
        <f t="shared" si="0"/>
        <v>-0.202500000000004</v>
      </c>
      <c r="H52" s="14">
        <f t="shared" si="1"/>
        <v>23.96817</v>
      </c>
      <c r="I52" s="14">
        <f t="shared" si="2"/>
        <v>23.76567</v>
      </c>
      <c r="J52" s="56"/>
      <c r="K52" s="56"/>
      <c r="L52" s="56"/>
      <c r="M52" s="57"/>
      <c r="N52" s="57"/>
      <c r="O52" s="57">
        <v>0.280000000000001</v>
      </c>
      <c r="P52" s="57">
        <v>0.424999999999997</v>
      </c>
      <c r="Q52" s="57">
        <v>0.427500000000002</v>
      </c>
      <c r="R52" s="57">
        <v>0.4617</v>
      </c>
      <c r="S52">
        <v>1.45499999999999</v>
      </c>
      <c r="T52" s="57">
        <v>1.455</v>
      </c>
      <c r="U52" s="57">
        <v>1.70500000000001</v>
      </c>
      <c r="V52" s="57">
        <v>0.717500000000015</v>
      </c>
      <c r="W52" s="57">
        <v>1.716525</v>
      </c>
      <c r="X52">
        <v>2.156525</v>
      </c>
      <c r="Y52">
        <v>2.506525</v>
      </c>
      <c r="Z52">
        <v>3.824025</v>
      </c>
      <c r="AA52">
        <v>4.184025</v>
      </c>
      <c r="AB52">
        <v>7.174025</v>
      </c>
      <c r="AC52">
        <v>11.8375</v>
      </c>
      <c r="AD52" s="57">
        <v>10.9125</v>
      </c>
      <c r="AE52" s="57">
        <v>12.0825</v>
      </c>
      <c r="AF52" s="57">
        <v>12.6575</v>
      </c>
      <c r="AG52" s="57">
        <v>13.82</v>
      </c>
      <c r="AH52" s="57">
        <v>15.0775</v>
      </c>
      <c r="AI52" s="57">
        <v>15.1175</v>
      </c>
      <c r="AJ52" s="57">
        <v>16.535</v>
      </c>
      <c r="AK52" s="57">
        <v>18.2175</v>
      </c>
      <c r="AL52" s="57">
        <v>18.8175</v>
      </c>
      <c r="AM52" s="57">
        <v>20.6725</v>
      </c>
      <c r="AN52">
        <v>21.615</v>
      </c>
      <c r="AO52">
        <v>22.1075</v>
      </c>
      <c r="AP52">
        <v>22.095</v>
      </c>
      <c r="AQ52" s="57">
        <v>23.2225</v>
      </c>
      <c r="AR52" s="57">
        <v>23.07</v>
      </c>
      <c r="AS52" s="57">
        <v>22.065</v>
      </c>
      <c r="AT52" s="57">
        <v>22.2175</v>
      </c>
      <c r="AU52">
        <v>21.9975</v>
      </c>
      <c r="AV52">
        <v>22.7925</v>
      </c>
      <c r="AW52">
        <v>22.715</v>
      </c>
      <c r="AX52" s="57">
        <v>22.13</v>
      </c>
      <c r="AY52" s="57">
        <v>22.915</v>
      </c>
      <c r="AZ52">
        <v>22.86</v>
      </c>
      <c r="BA52" s="57">
        <v>23.8275</v>
      </c>
      <c r="BB52" s="57">
        <v>23.8175</v>
      </c>
      <c r="BC52" s="57">
        <v>23.5975</v>
      </c>
      <c r="BD52" s="57">
        <v>23.88067</v>
      </c>
      <c r="BE52" s="57">
        <v>24.11567</v>
      </c>
      <c r="BF52">
        <v>24.11567</v>
      </c>
      <c r="BG52">
        <v>23.78567</v>
      </c>
      <c r="BH52">
        <v>23.52067</v>
      </c>
      <c r="BI52" s="57">
        <v>24.28067</v>
      </c>
      <c r="BJ52" s="57">
        <v>23.77817</v>
      </c>
      <c r="BK52" s="57">
        <v>23.45817</v>
      </c>
      <c r="BL52" s="57">
        <v>23.96817</v>
      </c>
    </row>
    <row r="53" ht="15.95" customHeight="1" spans="1:64">
      <c r="A53" s="49">
        <v>24.5</v>
      </c>
      <c r="B53" s="14"/>
      <c r="C53" s="14"/>
      <c r="D53" s="14">
        <v>-31.61</v>
      </c>
      <c r="E53" s="14">
        <v>-9.54489999999997</v>
      </c>
      <c r="F53" s="14">
        <v>-9.68239999999997</v>
      </c>
      <c r="G53" s="14">
        <f t="shared" si="0"/>
        <v>-0.137500000000005</v>
      </c>
      <c r="H53" s="14">
        <f t="shared" si="1"/>
        <v>22.0651</v>
      </c>
      <c r="I53" s="14">
        <f t="shared" si="2"/>
        <v>21.9276</v>
      </c>
      <c r="J53" s="56"/>
      <c r="K53" s="56"/>
      <c r="L53" s="56"/>
      <c r="M53" s="57"/>
      <c r="N53" s="57"/>
      <c r="O53" s="57">
        <v>0.195</v>
      </c>
      <c r="P53" s="57">
        <v>0.229999999999997</v>
      </c>
      <c r="Q53" s="57">
        <v>0.324999999999999</v>
      </c>
      <c r="R53" s="57">
        <v>0.350999999999999</v>
      </c>
      <c r="S53">
        <v>1.7</v>
      </c>
      <c r="T53" s="57">
        <v>1.7</v>
      </c>
      <c r="U53" s="57">
        <v>2.08500000000001</v>
      </c>
      <c r="V53" s="57">
        <v>1.00500000000001</v>
      </c>
      <c r="W53" s="57">
        <v>1.977325</v>
      </c>
      <c r="X53">
        <v>2.357325</v>
      </c>
      <c r="Y53">
        <v>2.867325</v>
      </c>
      <c r="Z53">
        <v>4.207325</v>
      </c>
      <c r="AA53">
        <v>4.547325</v>
      </c>
      <c r="AB53">
        <v>7.357325</v>
      </c>
      <c r="AC53">
        <v>11.385</v>
      </c>
      <c r="AD53" s="57">
        <v>10.495</v>
      </c>
      <c r="AE53" s="57">
        <v>11.63</v>
      </c>
      <c r="AF53" s="57">
        <v>12.1</v>
      </c>
      <c r="AG53" s="57">
        <v>13.2025</v>
      </c>
      <c r="AH53" s="57">
        <v>14.37</v>
      </c>
      <c r="AI53" s="57">
        <v>14.3375</v>
      </c>
      <c r="AJ53" s="57">
        <v>15.62</v>
      </c>
      <c r="AK53" s="57">
        <v>17.1975</v>
      </c>
      <c r="AL53" s="57">
        <v>17.6475</v>
      </c>
      <c r="AM53" s="57">
        <v>19.3375</v>
      </c>
      <c r="AN53">
        <v>20.2475</v>
      </c>
      <c r="AO53">
        <v>20.6275</v>
      </c>
      <c r="AP53">
        <v>20.6525</v>
      </c>
      <c r="AQ53" s="57">
        <v>21.715</v>
      </c>
      <c r="AR53" s="57">
        <v>21.6625</v>
      </c>
      <c r="AS53" s="57">
        <v>20.795</v>
      </c>
      <c r="AT53" s="57">
        <v>21.145</v>
      </c>
      <c r="AU53">
        <v>20.96</v>
      </c>
      <c r="AV53">
        <v>20.8275</v>
      </c>
      <c r="AW53">
        <v>20.85</v>
      </c>
      <c r="AX53" s="57">
        <v>20.22</v>
      </c>
      <c r="AY53" s="57">
        <v>21.0575</v>
      </c>
      <c r="AZ53">
        <v>21.07</v>
      </c>
      <c r="BA53" s="57">
        <v>22.01</v>
      </c>
      <c r="BB53" s="57">
        <v>21.9375</v>
      </c>
      <c r="BC53" s="57">
        <v>21.675</v>
      </c>
      <c r="BD53" s="57">
        <v>21.9351</v>
      </c>
      <c r="BE53" s="57">
        <v>21.9701</v>
      </c>
      <c r="BF53">
        <v>21.9701</v>
      </c>
      <c r="BG53">
        <v>21.6701</v>
      </c>
      <c r="BH53">
        <v>21.4076</v>
      </c>
      <c r="BI53" s="57">
        <v>22.1276</v>
      </c>
      <c r="BJ53" s="57">
        <v>21.6926</v>
      </c>
      <c r="BK53" s="57">
        <v>21.4126</v>
      </c>
      <c r="BL53" s="57">
        <v>22.0651</v>
      </c>
    </row>
    <row r="54" ht="15.95" customHeight="1" spans="1:64">
      <c r="A54" s="49">
        <v>25</v>
      </c>
      <c r="B54" s="14"/>
      <c r="C54" s="14"/>
      <c r="D54" s="14">
        <v>-31.49</v>
      </c>
      <c r="E54" s="14">
        <v>-11.57266</v>
      </c>
      <c r="F54" s="14">
        <v>-11.69016</v>
      </c>
      <c r="G54" s="14">
        <f t="shared" si="0"/>
        <v>-0.117500000000005</v>
      </c>
      <c r="H54" s="14">
        <f t="shared" si="1"/>
        <v>19.91734</v>
      </c>
      <c r="I54" s="14">
        <f t="shared" si="2"/>
        <v>19.79984</v>
      </c>
      <c r="J54" s="56"/>
      <c r="K54" s="56"/>
      <c r="L54" s="56"/>
      <c r="M54" s="57"/>
      <c r="N54" s="57"/>
      <c r="O54" s="57">
        <v>0.167499999999997</v>
      </c>
      <c r="P54" s="57">
        <v>0.137499999999996</v>
      </c>
      <c r="Q54" s="57">
        <v>0.174999999999997</v>
      </c>
      <c r="R54" s="57">
        <v>0.188999999999997</v>
      </c>
      <c r="S54">
        <v>1.53749999999999</v>
      </c>
      <c r="T54" s="57">
        <v>1.5375</v>
      </c>
      <c r="U54" s="57">
        <v>1.91750000000001</v>
      </c>
      <c r="V54" s="57">
        <v>0.812500000000011</v>
      </c>
      <c r="W54" s="57">
        <v>1.348725</v>
      </c>
      <c r="X54">
        <v>1.668725</v>
      </c>
      <c r="Y54">
        <v>2.111225</v>
      </c>
      <c r="Z54">
        <v>3.31622499999999</v>
      </c>
      <c r="AA54">
        <v>3.636225</v>
      </c>
      <c r="AB54">
        <v>6.266225</v>
      </c>
      <c r="AC54">
        <v>10.3825</v>
      </c>
      <c r="AD54" s="57">
        <v>9.5225</v>
      </c>
      <c r="AE54" s="57">
        <v>10.46</v>
      </c>
      <c r="AF54" s="57">
        <v>10.92</v>
      </c>
      <c r="AG54" s="57">
        <v>11.9475</v>
      </c>
      <c r="AH54" s="57">
        <v>13.08</v>
      </c>
      <c r="AI54" s="57">
        <v>13.0325</v>
      </c>
      <c r="AJ54" s="57">
        <v>14.16</v>
      </c>
      <c r="AK54" s="57">
        <v>15.6575</v>
      </c>
      <c r="AL54" s="57">
        <v>16.0675</v>
      </c>
      <c r="AM54" s="57">
        <v>17.6075</v>
      </c>
      <c r="AN54">
        <v>18.4575</v>
      </c>
      <c r="AO54">
        <v>18.7925</v>
      </c>
      <c r="AP54">
        <v>18.7675</v>
      </c>
      <c r="AQ54" s="57">
        <v>19.8025</v>
      </c>
      <c r="AR54" s="57">
        <v>19.7375</v>
      </c>
      <c r="AS54" s="57">
        <v>18.81</v>
      </c>
      <c r="AT54" s="57">
        <v>19.09</v>
      </c>
      <c r="AU54">
        <v>18.9425</v>
      </c>
      <c r="AV54">
        <v>18.79</v>
      </c>
      <c r="AW54">
        <v>18.8075</v>
      </c>
      <c r="AX54" s="57">
        <v>18.155</v>
      </c>
      <c r="AY54" s="57">
        <v>18.965</v>
      </c>
      <c r="AZ54">
        <v>18.95</v>
      </c>
      <c r="BA54" s="57">
        <v>19.855</v>
      </c>
      <c r="BB54" s="57">
        <v>19.885</v>
      </c>
      <c r="BC54" s="57">
        <v>19.57</v>
      </c>
      <c r="BD54" s="57">
        <v>19.80484</v>
      </c>
      <c r="BE54" s="57">
        <v>19.82734</v>
      </c>
      <c r="BF54">
        <v>19.82734</v>
      </c>
      <c r="BG54">
        <v>19.55734</v>
      </c>
      <c r="BH54">
        <v>19.26984</v>
      </c>
      <c r="BI54" s="57">
        <v>19.94984</v>
      </c>
      <c r="BJ54" s="57">
        <v>19.51484</v>
      </c>
      <c r="BK54" s="57">
        <v>19.27484</v>
      </c>
      <c r="BL54" s="57">
        <v>19.91734</v>
      </c>
    </row>
    <row r="55" ht="15.95" customHeight="1" spans="1:64">
      <c r="A55" s="49">
        <v>25.5</v>
      </c>
      <c r="B55" s="14"/>
      <c r="C55" s="14"/>
      <c r="D55" s="14">
        <v>-34.035</v>
      </c>
      <c r="E55" s="14">
        <v>-17.05373</v>
      </c>
      <c r="F55" s="14">
        <v>-17.15123</v>
      </c>
      <c r="G55" s="14">
        <f t="shared" si="0"/>
        <v>-0.0975000000000037</v>
      </c>
      <c r="H55" s="14">
        <f t="shared" si="1"/>
        <v>16.98127</v>
      </c>
      <c r="I55" s="14">
        <f t="shared" si="2"/>
        <v>16.88377</v>
      </c>
      <c r="J55" s="56"/>
      <c r="K55" s="56"/>
      <c r="L55" s="56"/>
      <c r="M55" s="57"/>
      <c r="N55" s="57"/>
      <c r="O55" s="57">
        <v>0.219999999999999</v>
      </c>
      <c r="P55" s="57">
        <v>0.154999999999994</v>
      </c>
      <c r="Q55" s="57">
        <v>-0.0175000000000054</v>
      </c>
      <c r="R55" s="57">
        <v>-0.0189000000000092</v>
      </c>
      <c r="S55">
        <v>1.07249999999999</v>
      </c>
      <c r="T55" s="57">
        <v>1.0725</v>
      </c>
      <c r="U55" s="57">
        <v>1.35000000000001</v>
      </c>
      <c r="V55" s="57">
        <v>0.202500000000008</v>
      </c>
      <c r="W55" s="57">
        <v>0.451699999999995</v>
      </c>
      <c r="X55">
        <v>0.711699999999993</v>
      </c>
      <c r="Y55">
        <v>0.964199999999998</v>
      </c>
      <c r="Z55">
        <v>2.07919999999999</v>
      </c>
      <c r="AA55">
        <v>2.3792</v>
      </c>
      <c r="AB55">
        <v>4.8292</v>
      </c>
      <c r="AC55">
        <v>8.98749999999998</v>
      </c>
      <c r="AD55" s="57">
        <v>8.1675</v>
      </c>
      <c r="AE55" s="57">
        <v>8.79500000000001</v>
      </c>
      <c r="AF55" s="57">
        <v>9.265</v>
      </c>
      <c r="AG55" s="57">
        <v>10.2425</v>
      </c>
      <c r="AH55" s="57">
        <v>11.175</v>
      </c>
      <c r="AI55" s="57">
        <v>11.3425</v>
      </c>
      <c r="AJ55" s="57">
        <v>12.3525</v>
      </c>
      <c r="AK55" s="57">
        <v>13.805</v>
      </c>
      <c r="AL55" s="57">
        <v>14.2</v>
      </c>
      <c r="AM55" s="57">
        <v>15.535</v>
      </c>
      <c r="AN55">
        <v>16.365</v>
      </c>
      <c r="AO55">
        <v>16.7</v>
      </c>
      <c r="AP55">
        <v>16.5575</v>
      </c>
      <c r="AQ55" s="57">
        <v>17.6025</v>
      </c>
      <c r="AR55" s="57">
        <v>17.455</v>
      </c>
      <c r="AS55" s="57">
        <v>16.345</v>
      </c>
      <c r="AT55" s="57">
        <v>16.4825</v>
      </c>
      <c r="AU55">
        <v>16.3175</v>
      </c>
      <c r="AV55">
        <v>16.155</v>
      </c>
      <c r="AW55">
        <v>16.0925</v>
      </c>
      <c r="AX55" s="57">
        <v>15.435</v>
      </c>
      <c r="AY55" s="57">
        <v>16.1925</v>
      </c>
      <c r="AZ55">
        <v>16.16</v>
      </c>
      <c r="BA55" s="57">
        <v>17.09</v>
      </c>
      <c r="BB55" s="57">
        <v>17.1775</v>
      </c>
      <c r="BC55" s="57">
        <v>16.7725</v>
      </c>
      <c r="BD55" s="57">
        <v>16.97377</v>
      </c>
      <c r="BE55" s="57">
        <v>17.05627</v>
      </c>
      <c r="BF55">
        <v>17.05627</v>
      </c>
      <c r="BG55">
        <v>16.81627</v>
      </c>
      <c r="BH55">
        <v>16.42127</v>
      </c>
      <c r="BI55" s="57">
        <v>17.06127</v>
      </c>
      <c r="BJ55" s="57">
        <v>16.55877</v>
      </c>
      <c r="BK55" s="57">
        <v>16.35877</v>
      </c>
      <c r="BL55" s="57">
        <v>16.98127</v>
      </c>
    </row>
    <row r="56" ht="15.95" customHeight="1" spans="1:64">
      <c r="A56" s="49">
        <v>26</v>
      </c>
      <c r="B56" s="14"/>
      <c r="C56" s="14"/>
      <c r="D56" s="14">
        <v>-38.9675</v>
      </c>
      <c r="E56" s="14">
        <v>-24.26501</v>
      </c>
      <c r="F56" s="14">
        <v>-24.38501</v>
      </c>
      <c r="G56" s="14">
        <f t="shared" si="0"/>
        <v>-0.120000000000005</v>
      </c>
      <c r="H56" s="14">
        <f t="shared" si="1"/>
        <v>14.70249</v>
      </c>
      <c r="I56" s="14">
        <f t="shared" si="2"/>
        <v>14.58249</v>
      </c>
      <c r="J56" s="56"/>
      <c r="K56" s="56"/>
      <c r="L56" s="56"/>
      <c r="M56" s="57"/>
      <c r="N56" s="57"/>
      <c r="O56" s="57">
        <v>0.207500000000003</v>
      </c>
      <c r="P56" s="57">
        <v>0.107500000000002</v>
      </c>
      <c r="Q56" s="57">
        <v>-0.177500000000002</v>
      </c>
      <c r="R56" s="57">
        <v>-0.191700000000004</v>
      </c>
      <c r="S56">
        <v>0.784999999999997</v>
      </c>
      <c r="T56" s="57">
        <v>0.785000000000004</v>
      </c>
      <c r="U56" s="57">
        <v>1.06000000000002</v>
      </c>
      <c r="V56" s="57">
        <v>-0.122499999999988</v>
      </c>
      <c r="W56" s="57">
        <v>-0.057974999999999</v>
      </c>
      <c r="X56">
        <v>0.142025000000004</v>
      </c>
      <c r="Y56">
        <v>0.297024999999998</v>
      </c>
      <c r="Z56">
        <v>1.29702499999999</v>
      </c>
      <c r="AA56">
        <v>1.577025</v>
      </c>
      <c r="AB56">
        <v>3.84702499999999</v>
      </c>
      <c r="AC56">
        <v>7.89499999999999</v>
      </c>
      <c r="AD56" s="57">
        <v>7.115</v>
      </c>
      <c r="AE56" s="57">
        <v>7.52250000000002</v>
      </c>
      <c r="AF56" s="57">
        <v>7.9875</v>
      </c>
      <c r="AG56" s="57">
        <v>8.9075</v>
      </c>
      <c r="AH56" s="57">
        <v>9.7875</v>
      </c>
      <c r="AI56" s="57">
        <v>9.96000000000001</v>
      </c>
      <c r="AJ56" s="57">
        <v>10.81</v>
      </c>
      <c r="AK56" s="57">
        <v>12.1825</v>
      </c>
      <c r="AL56" s="57">
        <v>12.535</v>
      </c>
      <c r="AM56" s="57">
        <v>13.73</v>
      </c>
      <c r="AN56">
        <v>14.47</v>
      </c>
      <c r="AO56">
        <v>14.775</v>
      </c>
      <c r="AP56">
        <v>14.585</v>
      </c>
      <c r="AQ56" s="57">
        <v>15.595</v>
      </c>
      <c r="AR56" s="57">
        <v>15.4</v>
      </c>
      <c r="AS56" s="57">
        <v>14.245</v>
      </c>
      <c r="AT56" s="57">
        <v>14.3575</v>
      </c>
      <c r="AU56">
        <v>14.22</v>
      </c>
      <c r="AV56">
        <v>14.0375</v>
      </c>
      <c r="AW56">
        <v>13.95</v>
      </c>
      <c r="AX56" s="57">
        <v>13.2875</v>
      </c>
      <c r="AY56" s="57">
        <v>14.0075</v>
      </c>
      <c r="AZ56">
        <v>13.995</v>
      </c>
      <c r="BA56" s="57">
        <v>14.935</v>
      </c>
      <c r="BB56" s="57">
        <v>15.0475</v>
      </c>
      <c r="BC56" s="57">
        <v>14.5825</v>
      </c>
      <c r="BD56" s="57">
        <v>14.75749</v>
      </c>
      <c r="BE56" s="57">
        <v>14.78999</v>
      </c>
      <c r="BF56">
        <v>14.78999</v>
      </c>
      <c r="BG56">
        <v>14.57999</v>
      </c>
      <c r="BH56">
        <v>14.15499</v>
      </c>
      <c r="BI56" s="57">
        <v>14.75499</v>
      </c>
      <c r="BJ56" s="57">
        <v>14.17499</v>
      </c>
      <c r="BK56" s="57">
        <v>14.01499</v>
      </c>
      <c r="BL56" s="57">
        <v>14.70249</v>
      </c>
    </row>
    <row r="57" ht="15.95" customHeight="1" spans="1:64">
      <c r="A57" s="49">
        <v>26.5</v>
      </c>
      <c r="B57" s="14"/>
      <c r="C57" s="14"/>
      <c r="D57" s="14">
        <v>-41.2775</v>
      </c>
      <c r="E57" s="14">
        <v>-27.66878</v>
      </c>
      <c r="F57" s="14">
        <v>-27.87878</v>
      </c>
      <c r="G57" s="14">
        <f t="shared" si="0"/>
        <v>-0.210000000000004</v>
      </c>
      <c r="H57" s="14">
        <f t="shared" si="1"/>
        <v>13.60872</v>
      </c>
      <c r="I57" s="14">
        <f t="shared" si="2"/>
        <v>13.39872</v>
      </c>
      <c r="J57" s="56"/>
      <c r="K57" s="56"/>
      <c r="L57" s="56"/>
      <c r="M57" s="57"/>
      <c r="N57" s="57"/>
      <c r="O57" s="57">
        <v>0.0250000000000057</v>
      </c>
      <c r="P57" s="57">
        <v>-0.127499999999998</v>
      </c>
      <c r="Q57" s="57">
        <v>-0.217499999999994</v>
      </c>
      <c r="R57" s="57">
        <v>-0.234899999999996</v>
      </c>
      <c r="S57">
        <v>1.2225</v>
      </c>
      <c r="T57" s="57">
        <v>1.2225</v>
      </c>
      <c r="U57" s="57">
        <v>1.77500000000002</v>
      </c>
      <c r="V57" s="57">
        <v>0.630000000000017</v>
      </c>
      <c r="W57" s="57">
        <v>0.770175000000009</v>
      </c>
      <c r="X57">
        <v>0.910175000000002</v>
      </c>
      <c r="Y57">
        <v>1.295175</v>
      </c>
      <c r="Z57">
        <v>2.40517499999999</v>
      </c>
      <c r="AA57">
        <v>2.665175</v>
      </c>
      <c r="AB57">
        <v>4.755175</v>
      </c>
      <c r="AC57">
        <v>7.93749999999999</v>
      </c>
      <c r="AD57" s="57">
        <v>7.1975</v>
      </c>
      <c r="AE57" s="57">
        <v>7.69000000000002</v>
      </c>
      <c r="AF57" s="57">
        <v>7.9975</v>
      </c>
      <c r="AG57" s="57">
        <v>8.8275</v>
      </c>
      <c r="AH57" s="57">
        <v>9.4175</v>
      </c>
      <c r="AI57" s="57">
        <v>9.65000000000002</v>
      </c>
      <c r="AJ57" s="57">
        <v>10.345</v>
      </c>
      <c r="AK57" s="57">
        <v>11.57</v>
      </c>
      <c r="AL57" s="57">
        <v>11.75</v>
      </c>
      <c r="AM57" s="57">
        <v>12.735</v>
      </c>
      <c r="AN57">
        <v>13.4375</v>
      </c>
      <c r="AO57">
        <v>13.595</v>
      </c>
      <c r="AP57">
        <v>13.4825</v>
      </c>
      <c r="AQ57" s="57">
        <v>14.3825</v>
      </c>
      <c r="AR57" s="57">
        <v>14.3575</v>
      </c>
      <c r="AS57" s="57">
        <v>13.5075</v>
      </c>
      <c r="AT57" s="57">
        <v>13.8375</v>
      </c>
      <c r="AU57">
        <v>13.9125</v>
      </c>
      <c r="AV57">
        <v>12.7625</v>
      </c>
      <c r="AW57">
        <v>12.83</v>
      </c>
      <c r="AX57" s="57">
        <v>12.1975</v>
      </c>
      <c r="AY57" s="57">
        <v>12.985</v>
      </c>
      <c r="AZ57">
        <v>12.99</v>
      </c>
      <c r="BA57" s="57">
        <v>14</v>
      </c>
      <c r="BB57" s="57">
        <v>13.96</v>
      </c>
      <c r="BC57" s="57">
        <v>13.435</v>
      </c>
      <c r="BD57" s="57">
        <v>13.59622</v>
      </c>
      <c r="BE57" s="57">
        <v>13.39622</v>
      </c>
      <c r="BF57">
        <v>13.39622</v>
      </c>
      <c r="BG57">
        <v>13.21622</v>
      </c>
      <c r="BH57">
        <v>12.83872</v>
      </c>
      <c r="BI57" s="57">
        <v>13.39872</v>
      </c>
      <c r="BJ57" s="57">
        <v>12.94622</v>
      </c>
      <c r="BK57" s="57">
        <v>12.82622</v>
      </c>
      <c r="BL57" s="57">
        <v>13.60872</v>
      </c>
    </row>
    <row r="58" ht="15.95" customHeight="1" spans="1:64">
      <c r="A58" s="49">
        <v>27</v>
      </c>
      <c r="B58" s="14"/>
      <c r="C58" s="14"/>
      <c r="D58" s="14">
        <v>-37.6075</v>
      </c>
      <c r="E58" s="14">
        <v>-25.95734</v>
      </c>
      <c r="F58" s="14">
        <v>-26.15734</v>
      </c>
      <c r="G58" s="14">
        <f t="shared" si="0"/>
        <v>-0.200000000000003</v>
      </c>
      <c r="H58" s="14">
        <f t="shared" si="1"/>
        <v>11.65016</v>
      </c>
      <c r="I58" s="14">
        <f t="shared" si="2"/>
        <v>11.45016</v>
      </c>
      <c r="J58" s="56"/>
      <c r="K58" s="56"/>
      <c r="L58" s="56"/>
      <c r="M58" s="57"/>
      <c r="N58" s="57"/>
      <c r="O58" s="57">
        <v>-0.125</v>
      </c>
      <c r="P58" s="57">
        <v>-0.262500000000003</v>
      </c>
      <c r="Q58" s="57">
        <v>-0.375</v>
      </c>
      <c r="R58" s="57">
        <v>-0.405000000000001</v>
      </c>
      <c r="S58">
        <v>1.145</v>
      </c>
      <c r="T58" s="57">
        <v>1.145</v>
      </c>
      <c r="U58" s="57">
        <v>1.75000000000002</v>
      </c>
      <c r="V58" s="57">
        <v>0.587500000000013</v>
      </c>
      <c r="W58" s="57">
        <v>0.591950000000004</v>
      </c>
      <c r="X58">
        <v>0.671950000000002</v>
      </c>
      <c r="Y58">
        <v>1.02945</v>
      </c>
      <c r="Z58">
        <v>2.09945</v>
      </c>
      <c r="AA58">
        <v>2.33945000000001</v>
      </c>
      <c r="AB58">
        <v>4.24945</v>
      </c>
      <c r="AC58">
        <v>7.20249999999999</v>
      </c>
      <c r="AD58" s="57">
        <v>6.5025</v>
      </c>
      <c r="AE58" s="57">
        <v>6.81000000000002</v>
      </c>
      <c r="AF58" s="57">
        <v>7.0675</v>
      </c>
      <c r="AG58" s="57">
        <v>7.8275</v>
      </c>
      <c r="AH58" s="57">
        <v>8.3575</v>
      </c>
      <c r="AI58" s="57">
        <v>8.59250000000002</v>
      </c>
      <c r="AJ58" s="57">
        <v>9.145</v>
      </c>
      <c r="AK58" s="57">
        <v>10.2375</v>
      </c>
      <c r="AL58" s="57">
        <v>10.3975</v>
      </c>
      <c r="AM58" s="57">
        <v>11.2475</v>
      </c>
      <c r="AN58">
        <v>11.8525</v>
      </c>
      <c r="AO58">
        <v>11.9875</v>
      </c>
      <c r="AP58">
        <v>11.805</v>
      </c>
      <c r="AQ58" s="57">
        <v>12.645</v>
      </c>
      <c r="AR58" s="57">
        <v>12.625</v>
      </c>
      <c r="AS58" s="57">
        <v>11.785</v>
      </c>
      <c r="AT58" s="57">
        <v>12.1225</v>
      </c>
      <c r="AU58">
        <v>12.25</v>
      </c>
      <c r="AV58">
        <v>11.0175</v>
      </c>
      <c r="AW58">
        <v>11.1175</v>
      </c>
      <c r="AX58" s="57">
        <v>10.485</v>
      </c>
      <c r="AY58" s="57">
        <v>11.185</v>
      </c>
      <c r="AZ58">
        <v>11.225</v>
      </c>
      <c r="BA58" s="57">
        <v>12.25</v>
      </c>
      <c r="BB58" s="57">
        <v>12.185</v>
      </c>
      <c r="BC58" s="57">
        <v>11.68</v>
      </c>
      <c r="BD58" s="57">
        <v>11.82016</v>
      </c>
      <c r="BE58" s="57">
        <v>11.48266</v>
      </c>
      <c r="BF58">
        <v>11.48266</v>
      </c>
      <c r="BG58">
        <v>11.33266</v>
      </c>
      <c r="BH58">
        <v>10.86016</v>
      </c>
      <c r="BI58" s="57">
        <v>11.38016</v>
      </c>
      <c r="BJ58" s="57">
        <v>10.92266</v>
      </c>
      <c r="BK58" s="57">
        <v>10.84266</v>
      </c>
      <c r="BL58" s="57">
        <v>11.65016</v>
      </c>
    </row>
    <row r="59" spans="30:32">
      <c r="AD59" s="57"/>
      <c r="AE59" s="57"/>
      <c r="AF59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L61"/>
  <sheetViews>
    <sheetView topLeftCell="A30" workbookViewId="0">
      <pane xSplit="15" topLeftCell="BK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9" width="12.625" customWidth="1"/>
    <col min="10" max="12" width="11.75" customWidth="1"/>
    <col min="13" max="13" width="11.75" hidden="1" customWidth="1"/>
    <col min="14" max="15" width="11.75" customWidth="1"/>
    <col min="17" max="17" width="12.25" hidden="1" customWidth="1"/>
    <col min="18" max="18" width="13.125" hidden="1" customWidth="1"/>
    <col min="19" max="19" width="11.875" hidden="1" customWidth="1"/>
    <col min="20" max="20" width="13.375" hidden="1" customWidth="1"/>
    <col min="21" max="21" width="12" hidden="1" customWidth="1"/>
    <col min="22" max="22" width="13.375" customWidth="1"/>
    <col min="23" max="23" width="13" customWidth="1"/>
    <col min="24" max="24" width="12" customWidth="1"/>
    <col min="25" max="26" width="11" customWidth="1"/>
    <col min="27" max="27" width="13.5" customWidth="1"/>
    <col min="28" max="28" width="12.375" customWidth="1"/>
    <col min="29" max="29" width="12.75" customWidth="1"/>
    <col min="30" max="30" width="11.75" customWidth="1"/>
    <col min="31" max="31" width="12.375" customWidth="1"/>
    <col min="32" max="32" width="12.25" customWidth="1"/>
    <col min="33" max="33" width="12.125" customWidth="1"/>
    <col min="34" max="34" width="12.875" customWidth="1"/>
    <col min="35" max="35" width="12.375" customWidth="1"/>
    <col min="36" max="36" width="13" customWidth="1"/>
    <col min="37" max="37" width="13.375" customWidth="1"/>
    <col min="38" max="38" width="11.75" customWidth="1"/>
    <col min="39" max="39" width="11.875" customWidth="1"/>
    <col min="40" max="40" width="11.625" customWidth="1"/>
    <col min="41" max="41" width="14.875" customWidth="1"/>
    <col min="42" max="42" width="13.625" customWidth="1"/>
    <col min="43" max="43" width="12.5" customWidth="1"/>
    <col min="44" max="44" width="13" customWidth="1"/>
    <col min="45" max="45" width="12.75" customWidth="1"/>
    <col min="46" max="46" width="11.875" customWidth="1"/>
    <col min="47" max="47" width="12.375" customWidth="1"/>
    <col min="48" max="48" width="11.5" customWidth="1"/>
    <col min="49" max="49" width="12.125" customWidth="1"/>
    <col min="50" max="50" width="12.75" customWidth="1"/>
    <col min="51" max="51" width="12.625" customWidth="1"/>
    <col min="52" max="52" width="12.25" customWidth="1"/>
    <col min="53" max="53" width="13.375" customWidth="1"/>
    <col min="54" max="54" width="12" customWidth="1"/>
    <col min="55" max="55" width="11.75" customWidth="1"/>
    <col min="56" max="56" width="11" customWidth="1"/>
    <col min="57" max="57" width="12.625" customWidth="1"/>
    <col min="58" max="60" width="12.125" customWidth="1"/>
    <col min="61" max="61" width="13.25" customWidth="1"/>
    <col min="62" max="62" width="12.125" customWidth="1"/>
    <col min="63" max="63" width="12.25" customWidth="1"/>
    <col min="64" max="64" width="13" customWidth="1"/>
  </cols>
  <sheetData>
    <row r="1" ht="15.95" customHeight="1" spans="1:15">
      <c r="A1" s="45" t="s">
        <v>170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62"/>
      <c r="J2" s="63"/>
      <c r="K2" s="51"/>
      <c r="L2" s="51"/>
      <c r="M2" s="51"/>
      <c r="N2" s="51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53"/>
      <c r="L3" s="53"/>
      <c r="M3" s="53"/>
      <c r="N3" s="53"/>
      <c r="O3" s="53"/>
    </row>
    <row r="4" ht="15.95" customHeight="1" spans="1:64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Q4" s="54" t="s">
        <v>40</v>
      </c>
      <c r="R4" s="54" t="s">
        <v>41</v>
      </c>
      <c r="S4" s="54" t="s">
        <v>42</v>
      </c>
      <c r="T4" s="54" t="s">
        <v>43</v>
      </c>
      <c r="U4" s="54" t="s">
        <v>45</v>
      </c>
      <c r="V4" s="54" t="s">
        <v>47</v>
      </c>
      <c r="W4" s="54" t="s">
        <v>11</v>
      </c>
      <c r="X4" s="54" t="s">
        <v>14</v>
      </c>
      <c r="Y4" s="54" t="s">
        <v>15</v>
      </c>
      <c r="Z4" s="54" t="s">
        <v>16</v>
      </c>
      <c r="AA4" s="54" t="s">
        <v>17</v>
      </c>
      <c r="AB4" s="54" t="s">
        <v>18</v>
      </c>
      <c r="AC4" s="54" t="s">
        <v>19</v>
      </c>
      <c r="AD4" s="54" t="s">
        <v>20</v>
      </c>
      <c r="AE4" s="54" t="s">
        <v>21</v>
      </c>
      <c r="AF4" s="54" t="s">
        <v>49</v>
      </c>
      <c r="AG4" s="54" t="s">
        <v>22</v>
      </c>
      <c r="AH4" s="54" t="s">
        <v>50</v>
      </c>
      <c r="AI4" s="54" t="s">
        <v>23</v>
      </c>
      <c r="AJ4" s="54" t="s">
        <v>51</v>
      </c>
      <c r="AK4" s="54" t="s">
        <v>24</v>
      </c>
      <c r="AL4" s="54" t="s">
        <v>25</v>
      </c>
      <c r="AM4" s="54" t="s">
        <v>52</v>
      </c>
      <c r="AN4" s="54" t="s">
        <v>53</v>
      </c>
      <c r="AO4" s="54" t="s">
        <v>158</v>
      </c>
      <c r="AP4" s="54" t="s">
        <v>119</v>
      </c>
      <c r="AQ4" s="54" t="s">
        <v>26</v>
      </c>
      <c r="AR4" s="54" t="s">
        <v>27</v>
      </c>
      <c r="AS4" s="54" t="s">
        <v>116</v>
      </c>
      <c r="AT4" s="54" t="s">
        <v>28</v>
      </c>
      <c r="AU4" s="54" t="s">
        <v>134</v>
      </c>
      <c r="AV4" s="54" t="s">
        <v>29</v>
      </c>
      <c r="AW4" s="54" t="s">
        <v>120</v>
      </c>
      <c r="AX4" s="54" t="s">
        <v>30</v>
      </c>
      <c r="AY4" s="54" t="s">
        <v>121</v>
      </c>
      <c r="AZ4" s="54" t="s">
        <v>31</v>
      </c>
      <c r="BA4" s="54" t="s">
        <v>122</v>
      </c>
      <c r="BB4" s="54" t="s">
        <v>32</v>
      </c>
      <c r="BC4" s="54" t="s">
        <v>33</v>
      </c>
      <c r="BD4" s="54" t="s">
        <v>33</v>
      </c>
      <c r="BE4" s="54" t="s">
        <v>34</v>
      </c>
      <c r="BF4" s="54" t="s">
        <v>35</v>
      </c>
      <c r="BG4" s="54" t="s">
        <v>36</v>
      </c>
      <c r="BH4" s="54" t="s">
        <v>37</v>
      </c>
      <c r="BI4" s="54" t="s">
        <v>126</v>
      </c>
      <c r="BJ4" s="54" t="s">
        <v>127</v>
      </c>
      <c r="BK4" s="54" t="s">
        <v>128</v>
      </c>
      <c r="BL4" s="54" t="s">
        <v>130</v>
      </c>
    </row>
    <row r="5" ht="15.95" customHeight="1" spans="1:64">
      <c r="A5" s="49">
        <v>0.5</v>
      </c>
      <c r="B5" s="14"/>
      <c r="C5" s="14"/>
      <c r="D5" s="14">
        <v>3.8325</v>
      </c>
      <c r="E5" s="14">
        <v>4.4525</v>
      </c>
      <c r="F5" s="14">
        <v>4.5275</v>
      </c>
      <c r="G5" s="14">
        <f t="shared" ref="G5:G64" si="0">F5-E5</f>
        <v>0.0750000000000002</v>
      </c>
      <c r="H5" s="14">
        <f t="shared" ref="H5:H64" si="1">E5-D5</f>
        <v>0.62</v>
      </c>
      <c r="I5" s="14">
        <f t="shared" ref="I5:I64" si="2">F5-D5</f>
        <v>0.695</v>
      </c>
      <c r="J5" s="56"/>
      <c r="K5" s="56"/>
      <c r="L5" s="56"/>
      <c r="M5" s="56"/>
      <c r="N5" s="56"/>
      <c r="O5" s="56"/>
      <c r="P5" s="57"/>
      <c r="Q5" s="57">
        <v>0.525</v>
      </c>
      <c r="R5" s="57">
        <v>0.569625</v>
      </c>
      <c r="S5" s="57">
        <v>0.49</v>
      </c>
      <c r="T5" s="57">
        <v>0.52087</v>
      </c>
      <c r="U5" s="57">
        <v>0.5625</v>
      </c>
      <c r="V5">
        <v>0.6925</v>
      </c>
      <c r="W5" s="57">
        <v>0.6375</v>
      </c>
      <c r="X5" s="57">
        <v>0.7775</v>
      </c>
      <c r="Y5" s="57">
        <v>0.763325</v>
      </c>
      <c r="Z5" s="57">
        <v>0.89583125</v>
      </c>
      <c r="AA5" s="57">
        <v>0.86333125</v>
      </c>
      <c r="AB5" s="57">
        <v>0.9275</v>
      </c>
      <c r="AC5" s="57">
        <v>0.855</v>
      </c>
      <c r="AD5" s="57">
        <v>0.8875</v>
      </c>
      <c r="AE5">
        <v>0.8875</v>
      </c>
      <c r="AF5" s="57">
        <v>0.87</v>
      </c>
      <c r="AG5" s="57">
        <v>0.8275</v>
      </c>
      <c r="AH5" s="57">
        <v>0.8575</v>
      </c>
      <c r="AI5">
        <v>0.8675</v>
      </c>
      <c r="AJ5">
        <v>0.875</v>
      </c>
      <c r="AK5">
        <v>0.915</v>
      </c>
      <c r="AL5">
        <v>0.9375</v>
      </c>
      <c r="AM5">
        <v>0.9</v>
      </c>
      <c r="AN5">
        <v>0.905</v>
      </c>
      <c r="AO5">
        <v>0.46</v>
      </c>
      <c r="AP5" s="57">
        <v>0.8625</v>
      </c>
      <c r="AQ5" s="57">
        <v>0.845</v>
      </c>
      <c r="AR5">
        <v>0.8525</v>
      </c>
      <c r="AS5">
        <v>0.8775</v>
      </c>
      <c r="AT5">
        <v>0.7975</v>
      </c>
      <c r="AU5">
        <v>0.965</v>
      </c>
      <c r="AV5">
        <v>0.835</v>
      </c>
      <c r="AW5">
        <v>0.79</v>
      </c>
      <c r="AX5" s="57">
        <v>0.8375</v>
      </c>
      <c r="AY5" s="57">
        <v>0.732499999999999</v>
      </c>
      <c r="AZ5" s="57">
        <v>0.749825000000001</v>
      </c>
      <c r="BA5" s="57">
        <v>0.715</v>
      </c>
      <c r="BB5" s="57">
        <v>0.79</v>
      </c>
      <c r="BC5" s="60">
        <v>0.746125000000001</v>
      </c>
      <c r="BD5" s="57">
        <v>0.806124999999999</v>
      </c>
      <c r="BE5" s="57">
        <v>0.898625</v>
      </c>
      <c r="BF5">
        <v>0.9165975</v>
      </c>
      <c r="BG5">
        <v>0.8365975</v>
      </c>
      <c r="BH5" s="57">
        <v>0.77360705</v>
      </c>
      <c r="BI5" s="57">
        <v>0.7075</v>
      </c>
      <c r="BJ5">
        <v>0.745</v>
      </c>
      <c r="BK5">
        <v>0.695</v>
      </c>
      <c r="BL5">
        <v>0.62</v>
      </c>
    </row>
    <row r="6" ht="15.95" customHeight="1" spans="1:64">
      <c r="A6" s="49">
        <v>1</v>
      </c>
      <c r="B6" s="14"/>
      <c r="C6" s="14"/>
      <c r="D6" s="14">
        <v>8.7525</v>
      </c>
      <c r="E6" s="14">
        <v>9.985</v>
      </c>
      <c r="F6" s="14">
        <v>10.075</v>
      </c>
      <c r="G6" s="14">
        <f t="shared" si="0"/>
        <v>0.0899999999999999</v>
      </c>
      <c r="H6" s="14">
        <f t="shared" si="1"/>
        <v>1.2325</v>
      </c>
      <c r="I6" s="14">
        <f t="shared" si="2"/>
        <v>1.3225</v>
      </c>
      <c r="J6" s="56"/>
      <c r="K6" s="56"/>
      <c r="L6" s="56"/>
      <c r="M6" s="56"/>
      <c r="N6" s="56"/>
      <c r="O6" s="56"/>
      <c r="P6" s="57"/>
      <c r="Q6" s="57">
        <v>1.0025</v>
      </c>
      <c r="R6" s="57">
        <v>1.0877125</v>
      </c>
      <c r="S6" s="57">
        <v>0.987500000000001</v>
      </c>
      <c r="T6" s="57">
        <v>1.0497125</v>
      </c>
      <c r="U6" s="57">
        <v>1.1225</v>
      </c>
      <c r="V6">
        <v>1.395</v>
      </c>
      <c r="W6" s="57">
        <v>1.3225</v>
      </c>
      <c r="X6" s="57">
        <v>1.5825</v>
      </c>
      <c r="Y6" s="57">
        <v>1.5384</v>
      </c>
      <c r="Z6" s="57">
        <v>1.79085</v>
      </c>
      <c r="AA6" s="57">
        <v>1.71085</v>
      </c>
      <c r="AB6" s="57">
        <v>1.8</v>
      </c>
      <c r="AC6" s="57">
        <v>1.65</v>
      </c>
      <c r="AD6" s="57">
        <v>1.725</v>
      </c>
      <c r="AE6">
        <v>1.765</v>
      </c>
      <c r="AF6" s="57">
        <v>1.7</v>
      </c>
      <c r="AG6" s="57">
        <v>1.6675</v>
      </c>
      <c r="AH6" s="57">
        <v>1.685</v>
      </c>
      <c r="AI6">
        <v>1.6875</v>
      </c>
      <c r="AJ6">
        <v>1.7</v>
      </c>
      <c r="AK6">
        <v>1.8025</v>
      </c>
      <c r="AL6">
        <v>1.82</v>
      </c>
      <c r="AM6">
        <v>1.7175</v>
      </c>
      <c r="AN6">
        <v>1.7875</v>
      </c>
      <c r="AO6">
        <v>1.2825</v>
      </c>
      <c r="AP6" s="57">
        <v>1.685</v>
      </c>
      <c r="AQ6" s="57">
        <v>1.665</v>
      </c>
      <c r="AR6">
        <v>1.6375</v>
      </c>
      <c r="AS6">
        <v>1.6325</v>
      </c>
      <c r="AT6">
        <v>1.5175</v>
      </c>
      <c r="AU6">
        <v>1.6875</v>
      </c>
      <c r="AV6">
        <v>1.6275</v>
      </c>
      <c r="AW6">
        <v>1.52</v>
      </c>
      <c r="AX6" s="57">
        <v>1.5325</v>
      </c>
      <c r="AY6" s="57">
        <v>1.465</v>
      </c>
      <c r="AZ6" s="57">
        <v>1.450825</v>
      </c>
      <c r="BA6" s="57">
        <v>1.4125</v>
      </c>
      <c r="BB6" s="57">
        <v>1.505</v>
      </c>
      <c r="BC6" s="60">
        <v>1.308375</v>
      </c>
      <c r="BD6" s="57">
        <v>1.388375</v>
      </c>
      <c r="BE6" s="57">
        <v>1.445875</v>
      </c>
      <c r="BF6">
        <v>1.4747925</v>
      </c>
      <c r="BG6">
        <v>1.2947925</v>
      </c>
      <c r="BH6" s="57">
        <v>1.36932115</v>
      </c>
      <c r="BI6" s="57">
        <v>1.3675</v>
      </c>
      <c r="BJ6">
        <v>1.4</v>
      </c>
      <c r="BK6">
        <v>1.335</v>
      </c>
      <c r="BL6">
        <v>1.2325</v>
      </c>
    </row>
    <row r="7" ht="15.95" customHeight="1" spans="1:64">
      <c r="A7" s="49">
        <v>1.5</v>
      </c>
      <c r="B7" s="14"/>
      <c r="C7" s="14"/>
      <c r="D7" s="14">
        <v>16.48</v>
      </c>
      <c r="E7" s="14">
        <v>18.2875</v>
      </c>
      <c r="F7" s="14">
        <v>18.42</v>
      </c>
      <c r="G7" s="14">
        <f t="shared" si="0"/>
        <v>0.1325</v>
      </c>
      <c r="H7" s="14">
        <f t="shared" si="1"/>
        <v>1.8075</v>
      </c>
      <c r="I7" s="14">
        <f t="shared" si="2"/>
        <v>1.94</v>
      </c>
      <c r="J7" s="56"/>
      <c r="K7" s="56"/>
      <c r="L7" s="56"/>
      <c r="M7" s="56"/>
      <c r="N7" s="56"/>
      <c r="O7" s="56"/>
      <c r="P7" s="57"/>
      <c r="Q7" s="57">
        <v>1.5</v>
      </c>
      <c r="R7" s="57">
        <v>1.6275</v>
      </c>
      <c r="S7" s="57">
        <v>1.465</v>
      </c>
      <c r="T7" s="57">
        <v>1.557295</v>
      </c>
      <c r="U7" s="57">
        <v>1.6425</v>
      </c>
      <c r="V7">
        <v>2.0625</v>
      </c>
      <c r="W7" s="57">
        <v>1.9625</v>
      </c>
      <c r="X7" s="57">
        <v>2.4025</v>
      </c>
      <c r="Y7" s="57">
        <v>2.31115</v>
      </c>
      <c r="Z7" s="57">
        <v>2.6234125</v>
      </c>
      <c r="AA7" s="57">
        <v>2.5359125</v>
      </c>
      <c r="AB7" s="57">
        <v>2.6375</v>
      </c>
      <c r="AC7" s="57">
        <v>2.4225</v>
      </c>
      <c r="AD7" s="57">
        <v>2.485</v>
      </c>
      <c r="AE7">
        <v>2.36</v>
      </c>
      <c r="AF7" s="57">
        <v>2.495</v>
      </c>
      <c r="AG7" s="57">
        <v>2.43</v>
      </c>
      <c r="AH7" s="57">
        <v>2.3875</v>
      </c>
      <c r="AI7">
        <v>2.42</v>
      </c>
      <c r="AJ7">
        <v>2.4675</v>
      </c>
      <c r="AK7">
        <v>2.56</v>
      </c>
      <c r="AL7">
        <v>2.645</v>
      </c>
      <c r="AM7">
        <v>2.5225</v>
      </c>
      <c r="AN7">
        <v>2.5975</v>
      </c>
      <c r="AO7">
        <v>1.97</v>
      </c>
      <c r="AP7" s="57">
        <v>2.4575</v>
      </c>
      <c r="AQ7" s="57">
        <v>2.4475</v>
      </c>
      <c r="AR7">
        <v>2.3575</v>
      </c>
      <c r="AS7">
        <v>2.3125</v>
      </c>
      <c r="AT7">
        <v>2.1975</v>
      </c>
      <c r="AU7">
        <v>2.3625</v>
      </c>
      <c r="AV7">
        <v>2.37</v>
      </c>
      <c r="AW7">
        <v>2.2275</v>
      </c>
      <c r="AX7" s="57">
        <v>2.21249999999999</v>
      </c>
      <c r="AY7" s="57">
        <v>2.165</v>
      </c>
      <c r="AZ7" s="57">
        <v>2.1146</v>
      </c>
      <c r="BA7" s="57">
        <v>2.1325</v>
      </c>
      <c r="BB7" s="57">
        <v>2.2325</v>
      </c>
      <c r="BC7" s="60">
        <v>2.003375</v>
      </c>
      <c r="BD7" s="57">
        <v>2.093375</v>
      </c>
      <c r="BE7" s="57">
        <v>2.060875</v>
      </c>
      <c r="BF7">
        <v>2.1020925</v>
      </c>
      <c r="BG7">
        <v>1.8970925</v>
      </c>
      <c r="BH7" s="57">
        <v>2.00894515</v>
      </c>
      <c r="BI7" s="57">
        <v>2.0525</v>
      </c>
      <c r="BJ7">
        <v>2.06</v>
      </c>
      <c r="BK7">
        <v>1.9425</v>
      </c>
      <c r="BL7">
        <v>1.8075</v>
      </c>
    </row>
    <row r="8" ht="15.95" customHeight="1" spans="1:64">
      <c r="A8" s="49">
        <v>2</v>
      </c>
      <c r="B8" s="14"/>
      <c r="C8" s="14"/>
      <c r="D8" s="14">
        <v>23.9575</v>
      </c>
      <c r="E8" s="14">
        <v>26.1025</v>
      </c>
      <c r="F8" s="14">
        <v>26.36</v>
      </c>
      <c r="G8" s="14">
        <f t="shared" si="0"/>
        <v>0.257500000000004</v>
      </c>
      <c r="H8" s="14">
        <f t="shared" si="1"/>
        <v>2.145</v>
      </c>
      <c r="I8" s="14">
        <f t="shared" si="2"/>
        <v>2.4025</v>
      </c>
      <c r="J8" s="56"/>
      <c r="K8" s="56"/>
      <c r="L8" s="56"/>
      <c r="M8" s="56"/>
      <c r="N8" s="56"/>
      <c r="O8" s="56"/>
      <c r="P8" s="57"/>
      <c r="Q8" s="57">
        <v>2</v>
      </c>
      <c r="R8" s="57">
        <v>2.17</v>
      </c>
      <c r="S8" s="57">
        <v>1.965</v>
      </c>
      <c r="T8" s="57">
        <v>2.088795</v>
      </c>
      <c r="U8" s="57">
        <v>2.0575</v>
      </c>
      <c r="V8">
        <v>2.6775</v>
      </c>
      <c r="W8" s="57">
        <v>2.5575</v>
      </c>
      <c r="X8" s="57">
        <v>3.0975</v>
      </c>
      <c r="Y8" s="57">
        <v>2.9841</v>
      </c>
      <c r="Z8" s="57">
        <v>3.39165</v>
      </c>
      <c r="AA8" s="57">
        <v>3.26165</v>
      </c>
      <c r="AB8" s="57">
        <v>3.45</v>
      </c>
      <c r="AC8" s="57">
        <v>3.15</v>
      </c>
      <c r="AD8" s="57">
        <v>3.24</v>
      </c>
      <c r="AE8">
        <v>3.1075</v>
      </c>
      <c r="AF8" s="57">
        <v>3.215</v>
      </c>
      <c r="AG8" s="57">
        <v>3.0825</v>
      </c>
      <c r="AH8" s="57">
        <v>3.0325</v>
      </c>
      <c r="AI8">
        <v>3.0925</v>
      </c>
      <c r="AJ8">
        <v>3.2225</v>
      </c>
      <c r="AK8">
        <v>3.3075</v>
      </c>
      <c r="AL8">
        <v>3.47</v>
      </c>
      <c r="AM8">
        <v>3.2375</v>
      </c>
      <c r="AN8">
        <v>3.3875</v>
      </c>
      <c r="AO8">
        <v>2.63</v>
      </c>
      <c r="AP8" s="57">
        <v>3.165</v>
      </c>
      <c r="AQ8" s="57">
        <v>3.0625</v>
      </c>
      <c r="AR8">
        <v>2.9925</v>
      </c>
      <c r="AS8">
        <v>2.8775</v>
      </c>
      <c r="AT8">
        <v>2.8075</v>
      </c>
      <c r="AU8">
        <v>2.9175</v>
      </c>
      <c r="AV8">
        <v>3.06</v>
      </c>
      <c r="AW8">
        <v>2.8225</v>
      </c>
      <c r="AX8" s="57">
        <v>2.74</v>
      </c>
      <c r="AY8" s="57">
        <v>2.6475</v>
      </c>
      <c r="AZ8" s="57">
        <v>2.5908</v>
      </c>
      <c r="BA8" s="57">
        <v>2.635</v>
      </c>
      <c r="BB8" s="57">
        <v>2.805</v>
      </c>
      <c r="BC8" s="60">
        <v>2.53525</v>
      </c>
      <c r="BD8" s="57">
        <v>2.63806725</v>
      </c>
      <c r="BE8" s="57">
        <v>2.50056725</v>
      </c>
      <c r="BF8">
        <v>2.550578595</v>
      </c>
      <c r="BG8">
        <v>2.330578595</v>
      </c>
      <c r="BH8" s="57">
        <v>2.4790198661</v>
      </c>
      <c r="BI8" s="57">
        <v>2.555</v>
      </c>
      <c r="BJ8">
        <v>2.585</v>
      </c>
      <c r="BK8">
        <v>2.325</v>
      </c>
      <c r="BL8">
        <v>2.145</v>
      </c>
    </row>
    <row r="9" ht="15.95" customHeight="1" spans="1:64">
      <c r="A9" s="49">
        <v>2.5</v>
      </c>
      <c r="B9" s="14"/>
      <c r="C9" s="14"/>
      <c r="D9" s="14">
        <v>25.77</v>
      </c>
      <c r="E9" s="14">
        <v>28.27</v>
      </c>
      <c r="F9" s="14">
        <v>28.5225</v>
      </c>
      <c r="G9" s="14">
        <f t="shared" si="0"/>
        <v>0.252500000000005</v>
      </c>
      <c r="H9" s="14">
        <f t="shared" si="1"/>
        <v>2.5</v>
      </c>
      <c r="I9" s="14">
        <f t="shared" si="2"/>
        <v>2.7525</v>
      </c>
      <c r="J9" s="56"/>
      <c r="K9" s="56"/>
      <c r="L9" s="56"/>
      <c r="M9" s="56"/>
      <c r="N9" s="56"/>
      <c r="O9" s="56"/>
      <c r="P9" s="57"/>
      <c r="Q9" s="57">
        <v>2.5025</v>
      </c>
      <c r="R9" s="57">
        <v>2.7152125</v>
      </c>
      <c r="S9" s="57">
        <v>2.4325</v>
      </c>
      <c r="T9" s="57">
        <v>2.5857475</v>
      </c>
      <c r="U9" s="57">
        <v>2.48</v>
      </c>
      <c r="V9">
        <v>3.2075</v>
      </c>
      <c r="W9" s="57">
        <v>3.07</v>
      </c>
      <c r="X9" s="57">
        <v>3.7225</v>
      </c>
      <c r="Y9" s="57">
        <v>3.620125</v>
      </c>
      <c r="Z9" s="57">
        <v>4.06815625</v>
      </c>
      <c r="AA9" s="57">
        <v>3.97565625</v>
      </c>
      <c r="AB9" s="57">
        <v>4.205</v>
      </c>
      <c r="AC9" s="57">
        <v>3.76</v>
      </c>
      <c r="AD9" s="57">
        <v>3.8975</v>
      </c>
      <c r="AE9">
        <v>3.815</v>
      </c>
      <c r="AF9" s="57">
        <v>3.84</v>
      </c>
      <c r="AG9" s="57">
        <v>3.61</v>
      </c>
      <c r="AH9" s="57">
        <v>3.555</v>
      </c>
      <c r="AI9">
        <v>3.65</v>
      </c>
      <c r="AJ9">
        <v>3.825</v>
      </c>
      <c r="AK9">
        <v>3.89</v>
      </c>
      <c r="AL9">
        <v>4.13</v>
      </c>
      <c r="AM9">
        <v>3.8975</v>
      </c>
      <c r="AN9">
        <v>4.035</v>
      </c>
      <c r="AO9">
        <v>3.2175</v>
      </c>
      <c r="AP9" s="57">
        <v>3.765</v>
      </c>
      <c r="AQ9" s="57">
        <v>3.54</v>
      </c>
      <c r="AR9">
        <v>3.525</v>
      </c>
      <c r="AS9">
        <v>3.39</v>
      </c>
      <c r="AT9">
        <v>3.22</v>
      </c>
      <c r="AU9">
        <v>3.33</v>
      </c>
      <c r="AV9">
        <v>3.6625</v>
      </c>
      <c r="AW9">
        <v>3.3175</v>
      </c>
      <c r="AX9" s="57">
        <v>3.145</v>
      </c>
      <c r="AY9" s="57">
        <v>2.9975</v>
      </c>
      <c r="AZ9" s="57">
        <v>2.9471</v>
      </c>
      <c r="BA9" s="57">
        <v>3.0625</v>
      </c>
      <c r="BB9" s="57">
        <v>3.23</v>
      </c>
      <c r="BC9" s="60">
        <v>2.9505</v>
      </c>
      <c r="BD9" s="57">
        <v>3.0570545</v>
      </c>
      <c r="BE9" s="57">
        <v>2.9620545</v>
      </c>
      <c r="BF9">
        <v>3.02129559</v>
      </c>
      <c r="BG9">
        <v>2.72879559</v>
      </c>
      <c r="BH9" s="57">
        <v>2.8473423242</v>
      </c>
      <c r="BI9" s="57">
        <v>2.9175</v>
      </c>
      <c r="BJ9">
        <v>2.9425</v>
      </c>
      <c r="BK9">
        <v>2.675</v>
      </c>
      <c r="BL9">
        <v>2.5</v>
      </c>
    </row>
    <row r="10" ht="15.95" customHeight="1" spans="1:64">
      <c r="A10" s="49">
        <v>3</v>
      </c>
      <c r="B10" s="14"/>
      <c r="C10" s="14"/>
      <c r="D10" s="14">
        <v>21.045</v>
      </c>
      <c r="E10" s="14">
        <v>23.8225</v>
      </c>
      <c r="F10" s="14">
        <v>23.995</v>
      </c>
      <c r="G10" s="14">
        <f t="shared" si="0"/>
        <v>0.172500000000003</v>
      </c>
      <c r="H10" s="14">
        <f t="shared" si="1"/>
        <v>2.7775</v>
      </c>
      <c r="I10" s="14">
        <f t="shared" si="2"/>
        <v>2.95</v>
      </c>
      <c r="J10" s="56"/>
      <c r="K10" s="56"/>
      <c r="L10" s="56"/>
      <c r="M10" s="56"/>
      <c r="N10" s="56"/>
      <c r="O10" s="56"/>
      <c r="P10" s="57"/>
      <c r="Q10" s="57">
        <v>2.9975</v>
      </c>
      <c r="R10" s="57">
        <v>3.2522875</v>
      </c>
      <c r="S10" s="57">
        <v>2.8575</v>
      </c>
      <c r="T10" s="57">
        <v>3.0375225</v>
      </c>
      <c r="U10" s="57">
        <v>2.835</v>
      </c>
      <c r="V10">
        <v>3.6575</v>
      </c>
      <c r="W10" s="57">
        <v>3.465</v>
      </c>
      <c r="X10" s="57">
        <v>4.2025</v>
      </c>
      <c r="Y10" s="57">
        <v>4.0765</v>
      </c>
      <c r="Z10" s="57">
        <v>4.604125</v>
      </c>
      <c r="AA10" s="57">
        <v>4.586625</v>
      </c>
      <c r="AB10" s="57">
        <v>4.88</v>
      </c>
      <c r="AC10" s="57">
        <v>4.29</v>
      </c>
      <c r="AD10" s="57">
        <v>4.47</v>
      </c>
      <c r="AE10">
        <v>4.39249999999999</v>
      </c>
      <c r="AF10" s="57">
        <v>4.3425</v>
      </c>
      <c r="AG10" s="57">
        <v>3.965</v>
      </c>
      <c r="AH10" s="57">
        <v>3.9875</v>
      </c>
      <c r="AI10">
        <v>4.055</v>
      </c>
      <c r="AJ10">
        <v>4.315</v>
      </c>
      <c r="AK10">
        <v>4.49</v>
      </c>
      <c r="AL10">
        <v>4.6375</v>
      </c>
      <c r="AM10">
        <v>4.4775</v>
      </c>
      <c r="AN10">
        <v>4.6175</v>
      </c>
      <c r="AO10">
        <v>3.6925</v>
      </c>
      <c r="AP10" s="57">
        <v>4.3275</v>
      </c>
      <c r="AQ10" s="57">
        <v>3.9525</v>
      </c>
      <c r="AR10">
        <v>3.93</v>
      </c>
      <c r="AS10">
        <v>3.7875</v>
      </c>
      <c r="AT10">
        <v>3.455</v>
      </c>
      <c r="AU10">
        <v>3.5525</v>
      </c>
      <c r="AV10">
        <v>4.1</v>
      </c>
      <c r="AW10">
        <v>3.56</v>
      </c>
      <c r="AX10" s="57">
        <v>3.40999999999999</v>
      </c>
      <c r="AY10" s="57">
        <v>3.0925</v>
      </c>
      <c r="AZ10" s="57">
        <v>3.0484</v>
      </c>
      <c r="BA10" s="57">
        <v>3.34999999999999</v>
      </c>
      <c r="BB10" s="57">
        <v>3.635</v>
      </c>
      <c r="BC10" s="60">
        <v>3.31</v>
      </c>
      <c r="BD10" s="57">
        <v>3.44</v>
      </c>
      <c r="BE10" s="57">
        <v>3.1625</v>
      </c>
      <c r="BF10">
        <v>3.22575</v>
      </c>
      <c r="BG10">
        <v>2.74575</v>
      </c>
      <c r="BH10" s="57">
        <v>3.027385</v>
      </c>
      <c r="BI10" s="57">
        <v>3.1475</v>
      </c>
      <c r="BJ10">
        <v>3.1925</v>
      </c>
      <c r="BK10">
        <v>2.895</v>
      </c>
      <c r="BL10">
        <v>2.7775</v>
      </c>
    </row>
    <row r="11" ht="15.95" customHeight="1" spans="1:64">
      <c r="A11" s="49">
        <v>3.5</v>
      </c>
      <c r="B11" s="14"/>
      <c r="C11" s="14"/>
      <c r="D11" s="14">
        <v>7.485</v>
      </c>
      <c r="E11" s="14">
        <v>10.6125</v>
      </c>
      <c r="F11" s="14">
        <v>10.8475</v>
      </c>
      <c r="G11" s="14">
        <f t="shared" si="0"/>
        <v>0.235000000000003</v>
      </c>
      <c r="H11" s="14">
        <f t="shared" si="1"/>
        <v>3.1275</v>
      </c>
      <c r="I11" s="14">
        <f t="shared" si="2"/>
        <v>3.3625</v>
      </c>
      <c r="J11" s="56"/>
      <c r="K11" s="56"/>
      <c r="L11" s="56"/>
      <c r="M11" s="56"/>
      <c r="N11" s="56"/>
      <c r="O11" s="56"/>
      <c r="P11" s="57"/>
      <c r="Q11" s="57">
        <v>3.5075</v>
      </c>
      <c r="R11" s="57">
        <v>3.8056375</v>
      </c>
      <c r="S11" s="57">
        <v>3.33</v>
      </c>
      <c r="T11" s="57">
        <v>3.53979</v>
      </c>
      <c r="U11" s="57">
        <v>3.32</v>
      </c>
      <c r="V11">
        <v>4.225</v>
      </c>
      <c r="W11" s="57">
        <v>3.9975</v>
      </c>
      <c r="X11" s="57">
        <v>4.7975</v>
      </c>
      <c r="Y11" s="57">
        <v>4.5581</v>
      </c>
      <c r="Z11" s="57">
        <v>5.260775</v>
      </c>
      <c r="AA11" s="57">
        <v>5.200775</v>
      </c>
      <c r="AB11" s="57">
        <v>5.6125</v>
      </c>
      <c r="AC11" s="57">
        <v>4.9325</v>
      </c>
      <c r="AD11" s="57">
        <v>5.13</v>
      </c>
      <c r="AE11">
        <v>5.07</v>
      </c>
      <c r="AF11" s="57">
        <v>4.99</v>
      </c>
      <c r="AG11" s="57">
        <v>4.535</v>
      </c>
      <c r="AH11" s="57">
        <v>4.54</v>
      </c>
      <c r="AI11">
        <v>4.645</v>
      </c>
      <c r="AJ11">
        <v>4.9475</v>
      </c>
      <c r="AK11">
        <v>5.175</v>
      </c>
      <c r="AL11">
        <v>5.285</v>
      </c>
      <c r="AM11">
        <v>5.15</v>
      </c>
      <c r="AN11">
        <v>5.3575</v>
      </c>
      <c r="AO11">
        <v>4.305</v>
      </c>
      <c r="AP11" s="57">
        <v>4.975</v>
      </c>
      <c r="AQ11" s="57">
        <v>4.53</v>
      </c>
      <c r="AR11">
        <v>4.4575</v>
      </c>
      <c r="AS11">
        <v>4.35</v>
      </c>
      <c r="AT11">
        <v>3.9375</v>
      </c>
      <c r="AU11">
        <v>4.0025</v>
      </c>
      <c r="AV11">
        <v>4.7075</v>
      </c>
      <c r="AW11">
        <v>4.1175</v>
      </c>
      <c r="AX11" s="57">
        <v>3.91249999999999</v>
      </c>
      <c r="AY11" s="57">
        <v>3.49250000000001</v>
      </c>
      <c r="AZ11" s="57">
        <v>3.4106</v>
      </c>
      <c r="BA11" s="57">
        <v>3.8175</v>
      </c>
      <c r="BB11" s="57">
        <v>4.1875</v>
      </c>
      <c r="BC11" s="60">
        <v>3.82675</v>
      </c>
      <c r="BD11" s="57">
        <v>3.96675</v>
      </c>
      <c r="BE11" s="57">
        <v>3.55175</v>
      </c>
      <c r="BF11">
        <v>3.622785</v>
      </c>
      <c r="BG11">
        <v>3.117785</v>
      </c>
      <c r="BH11" s="57">
        <v>3.4369083</v>
      </c>
      <c r="BI11" s="57">
        <v>3.56</v>
      </c>
      <c r="BJ11">
        <v>3.615</v>
      </c>
      <c r="BK11">
        <v>3.265</v>
      </c>
      <c r="BL11">
        <v>3.1275</v>
      </c>
    </row>
    <row r="12" ht="15.95" customHeight="1" spans="1:64">
      <c r="A12" s="49">
        <v>4</v>
      </c>
      <c r="B12" s="14"/>
      <c r="C12" s="14"/>
      <c r="D12" s="14">
        <v>-5.7375</v>
      </c>
      <c r="E12" s="14">
        <v>-1.77</v>
      </c>
      <c r="F12" s="14">
        <v>-1.4575</v>
      </c>
      <c r="G12" s="14">
        <f t="shared" si="0"/>
        <v>0.312500000000004</v>
      </c>
      <c r="H12" s="14">
        <f t="shared" si="1"/>
        <v>3.9675</v>
      </c>
      <c r="I12" s="14">
        <f t="shared" si="2"/>
        <v>4.28</v>
      </c>
      <c r="J12" s="56"/>
      <c r="K12" s="56"/>
      <c r="L12" s="56"/>
      <c r="M12" s="56"/>
      <c r="N12" s="56"/>
      <c r="O12" s="56"/>
      <c r="P12" s="57"/>
      <c r="Q12" s="57">
        <v>3.9325</v>
      </c>
      <c r="R12" s="57">
        <v>4.2667625</v>
      </c>
      <c r="S12" s="57">
        <v>3.83</v>
      </c>
      <c r="T12" s="57">
        <v>4.07129</v>
      </c>
      <c r="U12" s="57">
        <v>3.8875</v>
      </c>
      <c r="V12">
        <v>4.9225</v>
      </c>
      <c r="W12" s="57">
        <v>4.725</v>
      </c>
      <c r="X12" s="57">
        <v>5.81</v>
      </c>
      <c r="Y12" s="57">
        <v>5.540675</v>
      </c>
      <c r="Z12" s="57">
        <v>6.26766875</v>
      </c>
      <c r="AA12" s="57">
        <v>6.25016875</v>
      </c>
      <c r="AB12" s="57">
        <v>6.65</v>
      </c>
      <c r="AC12" s="57">
        <v>5.95</v>
      </c>
      <c r="AD12" s="57">
        <v>6.1125</v>
      </c>
      <c r="AE12">
        <v>6.115</v>
      </c>
      <c r="AF12" s="57">
        <v>6.035</v>
      </c>
      <c r="AG12" s="57">
        <v>5.5775</v>
      </c>
      <c r="AH12" s="57">
        <v>5.5575</v>
      </c>
      <c r="AI12">
        <v>5.6175</v>
      </c>
      <c r="AJ12">
        <v>5.9825</v>
      </c>
      <c r="AK12">
        <v>6.1725</v>
      </c>
      <c r="AL12">
        <v>6.2775</v>
      </c>
      <c r="AM12">
        <v>6.1125</v>
      </c>
      <c r="AN12">
        <v>6.3725</v>
      </c>
      <c r="AO12">
        <v>5.2225</v>
      </c>
      <c r="AP12" s="57">
        <v>5.91</v>
      </c>
      <c r="AQ12" s="57">
        <v>5.4975</v>
      </c>
      <c r="AR12">
        <v>5.4375</v>
      </c>
      <c r="AS12">
        <v>5.3575</v>
      </c>
      <c r="AT12">
        <v>4.99</v>
      </c>
      <c r="AU12">
        <v>5.02</v>
      </c>
      <c r="AV12">
        <v>5.7825</v>
      </c>
      <c r="AW12">
        <v>5.1725</v>
      </c>
      <c r="AX12" s="57">
        <v>4.9175</v>
      </c>
      <c r="AY12" s="57">
        <v>4.525</v>
      </c>
      <c r="AZ12" s="57">
        <v>4.38955</v>
      </c>
      <c r="BA12" s="57">
        <v>4.805</v>
      </c>
      <c r="BB12" s="57">
        <v>5.2075</v>
      </c>
      <c r="BC12" s="60">
        <v>4.759</v>
      </c>
      <c r="BD12" s="57">
        <v>4.909</v>
      </c>
      <c r="BE12" s="57">
        <v>4.349</v>
      </c>
      <c r="BF12">
        <v>4.43598</v>
      </c>
      <c r="BG12">
        <v>3.87848</v>
      </c>
      <c r="BH12" s="57">
        <v>4.3428724</v>
      </c>
      <c r="BI12" s="57">
        <v>4.495</v>
      </c>
      <c r="BJ12">
        <v>4.5825</v>
      </c>
      <c r="BK12">
        <v>4.16</v>
      </c>
      <c r="BL12">
        <v>3.9675</v>
      </c>
    </row>
    <row r="13" ht="15.95" customHeight="1" spans="1:64">
      <c r="A13" s="49">
        <v>4.5</v>
      </c>
      <c r="B13" s="14"/>
      <c r="C13" s="14"/>
      <c r="D13" s="14">
        <v>-15.5225</v>
      </c>
      <c r="E13" s="14">
        <v>-10.56</v>
      </c>
      <c r="F13" s="14">
        <v>-10.18</v>
      </c>
      <c r="G13" s="14">
        <f t="shared" si="0"/>
        <v>0.380000000000004</v>
      </c>
      <c r="H13" s="14">
        <f t="shared" si="1"/>
        <v>4.9625</v>
      </c>
      <c r="I13" s="14">
        <f t="shared" si="2"/>
        <v>5.3425</v>
      </c>
      <c r="J13" s="56"/>
      <c r="K13" s="56"/>
      <c r="L13" s="56"/>
      <c r="M13" s="56"/>
      <c r="N13" s="56"/>
      <c r="O13" s="56"/>
      <c r="P13" s="57"/>
      <c r="Q13" s="57">
        <v>4.3225</v>
      </c>
      <c r="R13" s="57">
        <v>4.6899125</v>
      </c>
      <c r="S13" s="57">
        <v>4.3225</v>
      </c>
      <c r="T13" s="57">
        <v>4.5948175</v>
      </c>
      <c r="U13" s="57">
        <v>4.4675</v>
      </c>
      <c r="V13">
        <v>5.6125</v>
      </c>
      <c r="W13" s="57">
        <v>5.4825</v>
      </c>
      <c r="X13" s="57">
        <v>6.85</v>
      </c>
      <c r="Y13" s="57">
        <v>6.568075</v>
      </c>
      <c r="Z13" s="57">
        <v>7.31764375</v>
      </c>
      <c r="AA13" s="57">
        <v>7.33764375</v>
      </c>
      <c r="AB13" s="57">
        <v>7.76</v>
      </c>
      <c r="AC13" s="57">
        <v>7.0375</v>
      </c>
      <c r="AD13" s="57">
        <v>7.185</v>
      </c>
      <c r="AE13">
        <v>7.22</v>
      </c>
      <c r="AF13" s="57">
        <v>7.13</v>
      </c>
      <c r="AG13" s="57">
        <v>6.7325</v>
      </c>
      <c r="AH13" s="57">
        <v>6.5825</v>
      </c>
      <c r="AI13">
        <v>6.6925</v>
      </c>
      <c r="AJ13">
        <v>7.0675</v>
      </c>
      <c r="AK13">
        <v>7.2425</v>
      </c>
      <c r="AL13">
        <v>7.425</v>
      </c>
      <c r="AM13">
        <v>7.185</v>
      </c>
      <c r="AN13">
        <v>7.4375</v>
      </c>
      <c r="AO13">
        <v>6.2825</v>
      </c>
      <c r="AP13" s="57">
        <v>6.9875</v>
      </c>
      <c r="AQ13" s="57">
        <v>6.5725</v>
      </c>
      <c r="AR13">
        <v>6.515</v>
      </c>
      <c r="AS13">
        <v>6.4425</v>
      </c>
      <c r="AT13">
        <v>6.105</v>
      </c>
      <c r="AU13">
        <v>6.1875</v>
      </c>
      <c r="AV13">
        <v>6.9575</v>
      </c>
      <c r="AW13">
        <v>6.29</v>
      </c>
      <c r="AX13" s="57">
        <v>6.05749999999999</v>
      </c>
      <c r="AY13" s="57">
        <v>5.665</v>
      </c>
      <c r="AZ13" s="57">
        <v>5.49804999999999</v>
      </c>
      <c r="BA13" s="57">
        <v>5.9575</v>
      </c>
      <c r="BB13" s="57">
        <v>6.4275</v>
      </c>
      <c r="BC13" s="60">
        <v>5.964375</v>
      </c>
      <c r="BD13" s="57">
        <v>6.124375</v>
      </c>
      <c r="BE13" s="57">
        <v>5.389375</v>
      </c>
      <c r="BF13">
        <v>5.4971625</v>
      </c>
      <c r="BG13">
        <v>4.9321625</v>
      </c>
      <c r="BH13" s="57">
        <v>5.45937175</v>
      </c>
      <c r="BI13" s="57">
        <v>5.6175</v>
      </c>
      <c r="BJ13">
        <v>5.72</v>
      </c>
      <c r="BK13">
        <v>5.20250000000001</v>
      </c>
      <c r="BL13">
        <v>4.9625</v>
      </c>
    </row>
    <row r="14" ht="15.95" customHeight="1" spans="1:64">
      <c r="A14" s="49">
        <v>5</v>
      </c>
      <c r="B14" s="14"/>
      <c r="C14" s="14"/>
      <c r="D14" s="14">
        <v>-22.6625</v>
      </c>
      <c r="E14" s="14">
        <v>-16.5475</v>
      </c>
      <c r="F14" s="14">
        <v>-16.125</v>
      </c>
      <c r="G14" s="14">
        <f t="shared" si="0"/>
        <v>0.422500000000003</v>
      </c>
      <c r="H14" s="14">
        <f t="shared" si="1"/>
        <v>6.115</v>
      </c>
      <c r="I14" s="14">
        <f t="shared" si="2"/>
        <v>6.5375</v>
      </c>
      <c r="J14" s="56"/>
      <c r="K14" s="56"/>
      <c r="L14" s="56"/>
      <c r="M14" s="56"/>
      <c r="N14" s="56"/>
      <c r="O14" s="56"/>
      <c r="P14" s="57"/>
      <c r="Q14" s="57">
        <v>4.735</v>
      </c>
      <c r="R14" s="57">
        <v>5.137475</v>
      </c>
      <c r="S14" s="57">
        <v>4.85</v>
      </c>
      <c r="T14" s="57">
        <v>5.15555</v>
      </c>
      <c r="U14" s="57">
        <v>5.0925</v>
      </c>
      <c r="V14">
        <v>6.3125</v>
      </c>
      <c r="W14" s="57">
        <v>6.2075</v>
      </c>
      <c r="X14" s="57">
        <v>7.8625</v>
      </c>
      <c r="Y14" s="57">
        <v>7.596325</v>
      </c>
      <c r="Z14" s="57">
        <v>8.38470625</v>
      </c>
      <c r="AA14" s="57">
        <v>8.45220625</v>
      </c>
      <c r="AB14" s="57">
        <v>8.9025</v>
      </c>
      <c r="AC14" s="57">
        <v>8.1825</v>
      </c>
      <c r="AD14" s="57">
        <v>8.3175</v>
      </c>
      <c r="AE14">
        <v>8.395</v>
      </c>
      <c r="AF14" s="57">
        <v>8.275</v>
      </c>
      <c r="AG14" s="57">
        <v>7.9325</v>
      </c>
      <c r="AH14" s="57">
        <v>7.7475</v>
      </c>
      <c r="AI14">
        <v>7.8825</v>
      </c>
      <c r="AJ14">
        <v>8.2125</v>
      </c>
      <c r="AK14">
        <v>8.415</v>
      </c>
      <c r="AL14">
        <v>8.64</v>
      </c>
      <c r="AM14">
        <v>8.325</v>
      </c>
      <c r="AN14">
        <v>8.6525</v>
      </c>
      <c r="AO14">
        <v>7.465</v>
      </c>
      <c r="AP14" s="57">
        <v>8.13000000000001</v>
      </c>
      <c r="AQ14" s="57">
        <v>7.715</v>
      </c>
      <c r="AR14">
        <v>7.6925</v>
      </c>
      <c r="AS14">
        <v>7.6625</v>
      </c>
      <c r="AT14">
        <v>7.3325</v>
      </c>
      <c r="AU14">
        <v>7.4225</v>
      </c>
      <c r="AV14">
        <v>8.2475</v>
      </c>
      <c r="AW14">
        <v>7.5175</v>
      </c>
      <c r="AX14" s="57">
        <v>7.29499999999999</v>
      </c>
      <c r="AY14" s="57">
        <v>6.87750000000001</v>
      </c>
      <c r="AZ14" s="57">
        <v>6.655425</v>
      </c>
      <c r="BA14" s="57">
        <v>7.0975</v>
      </c>
      <c r="BB14" s="57">
        <v>7.615</v>
      </c>
      <c r="BC14" s="60">
        <v>7.14375</v>
      </c>
      <c r="BD14" s="57">
        <v>7.31375</v>
      </c>
      <c r="BE14" s="57">
        <v>6.51125</v>
      </c>
      <c r="BF14">
        <v>6.641475</v>
      </c>
      <c r="BG14">
        <v>6.056475</v>
      </c>
      <c r="BH14" s="57">
        <v>6.6709105</v>
      </c>
      <c r="BI14" s="57">
        <v>6.8525</v>
      </c>
      <c r="BJ14">
        <v>6.91</v>
      </c>
      <c r="BK14">
        <v>6.37250000000001</v>
      </c>
      <c r="BL14">
        <v>6.11500000000001</v>
      </c>
    </row>
    <row r="15" ht="15.95" customHeight="1" spans="1:64">
      <c r="A15" s="49">
        <v>5.5</v>
      </c>
      <c r="B15" s="14"/>
      <c r="C15" s="14"/>
      <c r="D15" s="14">
        <v>-26.6675</v>
      </c>
      <c r="E15" s="14">
        <v>-18.7975</v>
      </c>
      <c r="F15" s="14">
        <v>-18.3975</v>
      </c>
      <c r="G15" s="14">
        <f t="shared" si="0"/>
        <v>0.400000000000002</v>
      </c>
      <c r="H15" s="14">
        <f t="shared" si="1"/>
        <v>7.87</v>
      </c>
      <c r="I15" s="14">
        <f t="shared" si="2"/>
        <v>8.27</v>
      </c>
      <c r="J15" s="56"/>
      <c r="K15" s="56"/>
      <c r="L15" s="56"/>
      <c r="M15" s="56"/>
      <c r="N15" s="56"/>
      <c r="O15" s="56"/>
      <c r="P15" s="57"/>
      <c r="Q15" s="57">
        <v>5.0125</v>
      </c>
      <c r="R15" s="57">
        <v>5.4385625</v>
      </c>
      <c r="S15" s="57">
        <v>5.35</v>
      </c>
      <c r="T15" s="57">
        <v>5.68705</v>
      </c>
      <c r="U15" s="57">
        <v>5.71</v>
      </c>
      <c r="V15">
        <v>7.0775</v>
      </c>
      <c r="W15" s="57">
        <v>7.0625</v>
      </c>
      <c r="X15" s="57">
        <v>9.105</v>
      </c>
      <c r="Y15" s="57">
        <v>8.810475</v>
      </c>
      <c r="Z15" s="57">
        <v>9.63511875</v>
      </c>
      <c r="AA15" s="57">
        <v>9.80511875</v>
      </c>
      <c r="AB15" s="57">
        <v>10.3025</v>
      </c>
      <c r="AC15" s="57">
        <v>9.595</v>
      </c>
      <c r="AD15" s="57">
        <v>9.695</v>
      </c>
      <c r="AE15">
        <v>9.83</v>
      </c>
      <c r="AF15" s="57">
        <v>9.695</v>
      </c>
      <c r="AG15" s="57">
        <v>9.4275</v>
      </c>
      <c r="AH15" s="57">
        <v>9.2575</v>
      </c>
      <c r="AI15">
        <v>9.3375</v>
      </c>
      <c r="AJ15">
        <v>9.6125</v>
      </c>
      <c r="AK15">
        <v>9.8825</v>
      </c>
      <c r="AL15">
        <v>10.085</v>
      </c>
      <c r="AM15">
        <v>9.67</v>
      </c>
      <c r="AN15">
        <v>10.115</v>
      </c>
      <c r="AO15">
        <v>8.865</v>
      </c>
      <c r="AP15" s="57">
        <v>9.51250000000001</v>
      </c>
      <c r="AQ15" s="57">
        <v>9.175</v>
      </c>
      <c r="AR15">
        <v>9.1875</v>
      </c>
      <c r="AS15">
        <v>9.2075</v>
      </c>
      <c r="AT15">
        <v>8.895</v>
      </c>
      <c r="AU15">
        <v>9.0975</v>
      </c>
      <c r="AV15">
        <v>9.905</v>
      </c>
      <c r="AW15">
        <v>9.075</v>
      </c>
      <c r="AX15" s="57">
        <v>8.97499999999999</v>
      </c>
      <c r="AY15" s="57">
        <v>8.70250000000001</v>
      </c>
      <c r="AZ15" s="57">
        <v>8.3497</v>
      </c>
      <c r="BA15" s="57">
        <v>8.745</v>
      </c>
      <c r="BB15" s="57">
        <v>9.25</v>
      </c>
      <c r="BC15" s="60">
        <v>8.715375</v>
      </c>
      <c r="BD15" s="57">
        <v>8.895375</v>
      </c>
      <c r="BE15" s="57">
        <v>8.062875</v>
      </c>
      <c r="BF15">
        <v>8.2241325</v>
      </c>
      <c r="BG15">
        <v>7.8116325</v>
      </c>
      <c r="BH15" s="57">
        <v>8.49107035</v>
      </c>
      <c r="BI15" s="57">
        <v>8.6575</v>
      </c>
      <c r="BJ15">
        <v>8.75</v>
      </c>
      <c r="BK15">
        <v>8.17750000000001</v>
      </c>
      <c r="BL15">
        <v>7.87000000000001</v>
      </c>
    </row>
    <row r="16" ht="15.95" customHeight="1" spans="1:64">
      <c r="A16" s="49">
        <v>6</v>
      </c>
      <c r="B16" s="14"/>
      <c r="C16" s="14"/>
      <c r="D16" s="14">
        <v>-26.0775</v>
      </c>
      <c r="E16" s="14">
        <v>-16.525</v>
      </c>
      <c r="F16" s="14">
        <v>-16.16</v>
      </c>
      <c r="G16" s="14">
        <f t="shared" si="0"/>
        <v>0.365000000000002</v>
      </c>
      <c r="H16" s="14">
        <f t="shared" si="1"/>
        <v>9.5525</v>
      </c>
      <c r="I16" s="14">
        <f t="shared" si="2"/>
        <v>9.9175</v>
      </c>
      <c r="J16" s="56"/>
      <c r="K16" s="56"/>
      <c r="L16" s="56"/>
      <c r="M16" s="56"/>
      <c r="N16" s="56"/>
      <c r="O16" s="56"/>
      <c r="P16" s="57"/>
      <c r="Q16" s="57">
        <v>5.4775</v>
      </c>
      <c r="R16" s="57">
        <v>5.9430875</v>
      </c>
      <c r="S16" s="57">
        <v>5.86</v>
      </c>
      <c r="T16" s="57">
        <v>6.22918</v>
      </c>
      <c r="U16" s="57">
        <v>6.3475</v>
      </c>
      <c r="V16">
        <v>7.7725</v>
      </c>
      <c r="W16" s="57">
        <v>7.8025</v>
      </c>
      <c r="X16" s="57">
        <v>10.2</v>
      </c>
      <c r="Y16" s="57">
        <v>9.914925</v>
      </c>
      <c r="Z16" s="57">
        <v>10.76248125</v>
      </c>
      <c r="AA16" s="57">
        <v>10.95498125</v>
      </c>
      <c r="AB16" s="57">
        <v>11.5875</v>
      </c>
      <c r="AC16" s="57">
        <v>10.875</v>
      </c>
      <c r="AD16" s="57">
        <v>10.9575</v>
      </c>
      <c r="AE16">
        <v>11.1225</v>
      </c>
      <c r="AF16" s="57">
        <v>11.015</v>
      </c>
      <c r="AG16" s="57">
        <v>10.8275</v>
      </c>
      <c r="AH16" s="57">
        <v>10.63</v>
      </c>
      <c r="AI16">
        <v>10.7075</v>
      </c>
      <c r="AJ16">
        <v>10.995</v>
      </c>
      <c r="AK16">
        <v>11.275</v>
      </c>
      <c r="AL16">
        <v>11.45</v>
      </c>
      <c r="AM16">
        <v>11.0425</v>
      </c>
      <c r="AN16">
        <v>11.5025</v>
      </c>
      <c r="AO16">
        <v>10.2275</v>
      </c>
      <c r="AP16" s="57">
        <v>10.8875</v>
      </c>
      <c r="AQ16" s="57">
        <v>10.545</v>
      </c>
      <c r="AR16">
        <v>10.6125</v>
      </c>
      <c r="AS16">
        <v>10.6475</v>
      </c>
      <c r="AT16">
        <v>10.35</v>
      </c>
      <c r="AU16">
        <v>10.545</v>
      </c>
      <c r="AV16">
        <v>11.4075</v>
      </c>
      <c r="AW16">
        <v>10.585</v>
      </c>
      <c r="AX16" s="57">
        <v>10.4775</v>
      </c>
      <c r="AY16" s="57">
        <v>10.1725</v>
      </c>
      <c r="AZ16" s="57">
        <v>9.8008</v>
      </c>
      <c r="BA16" s="57">
        <v>10.17</v>
      </c>
      <c r="BB16" s="57">
        <v>10.7075</v>
      </c>
      <c r="BC16" s="60">
        <v>10.163125</v>
      </c>
      <c r="BD16" s="57">
        <v>10.334593125</v>
      </c>
      <c r="BE16" s="57">
        <v>9.417093125</v>
      </c>
      <c r="BF16">
        <v>9.6054349875</v>
      </c>
      <c r="BG16">
        <v>9.3029349875</v>
      </c>
      <c r="BH16" s="57">
        <v>10.12416529525</v>
      </c>
      <c r="BI16" s="57">
        <v>10.415</v>
      </c>
      <c r="BJ16">
        <v>10.4475</v>
      </c>
      <c r="BK16">
        <v>9.89500000000001</v>
      </c>
      <c r="BL16">
        <v>9.55250000000001</v>
      </c>
    </row>
    <row r="17" ht="15.95" customHeight="1" spans="1:64">
      <c r="A17" s="49">
        <v>6.5</v>
      </c>
      <c r="B17" s="14"/>
      <c r="C17" s="14"/>
      <c r="D17" s="14">
        <v>-26.0825</v>
      </c>
      <c r="E17" s="14">
        <v>-15.02</v>
      </c>
      <c r="F17" s="14">
        <v>-14.6375</v>
      </c>
      <c r="G17" s="14">
        <f t="shared" si="0"/>
        <v>0.382500000000004</v>
      </c>
      <c r="H17" s="14">
        <f t="shared" si="1"/>
        <v>11.0625</v>
      </c>
      <c r="I17" s="14">
        <f t="shared" si="2"/>
        <v>11.445</v>
      </c>
      <c r="J17" s="56"/>
      <c r="K17" s="56"/>
      <c r="L17" s="56"/>
      <c r="M17" s="56"/>
      <c r="N17" s="56"/>
      <c r="O17" s="56"/>
      <c r="P17" s="57"/>
      <c r="Q17" s="57">
        <v>5.9125</v>
      </c>
      <c r="R17" s="57">
        <v>6.4150625</v>
      </c>
      <c r="S17" s="57">
        <v>6.3625</v>
      </c>
      <c r="T17" s="57">
        <v>6.7633375</v>
      </c>
      <c r="U17" s="57">
        <v>6.9675</v>
      </c>
      <c r="V17">
        <v>8.35</v>
      </c>
      <c r="W17" s="57">
        <v>8.3925</v>
      </c>
      <c r="X17" s="57">
        <v>11.12</v>
      </c>
      <c r="Y17" s="57">
        <v>10.872725</v>
      </c>
      <c r="Z17" s="57">
        <v>11.74068125</v>
      </c>
      <c r="AA17" s="57">
        <v>11.98318125</v>
      </c>
      <c r="AB17" s="57">
        <v>12.725</v>
      </c>
      <c r="AC17" s="57">
        <v>12.0725</v>
      </c>
      <c r="AD17" s="57">
        <v>12.1025</v>
      </c>
      <c r="AE17">
        <v>12.2675</v>
      </c>
      <c r="AF17" s="57">
        <v>12.165</v>
      </c>
      <c r="AG17" s="57">
        <v>12.0425</v>
      </c>
      <c r="AH17" s="57">
        <v>11.8225</v>
      </c>
      <c r="AI17">
        <v>11.9225</v>
      </c>
      <c r="AJ17">
        <v>12.1875</v>
      </c>
      <c r="AK17">
        <v>12.4775</v>
      </c>
      <c r="AL17">
        <v>12.64</v>
      </c>
      <c r="AM17">
        <v>12.3075</v>
      </c>
      <c r="AN17">
        <v>12.77</v>
      </c>
      <c r="AO17">
        <v>11.4775</v>
      </c>
      <c r="AP17" s="57">
        <v>12.16</v>
      </c>
      <c r="AQ17" s="57">
        <v>11.7675</v>
      </c>
      <c r="AR17">
        <v>11.91</v>
      </c>
      <c r="AS17">
        <v>11.9425</v>
      </c>
      <c r="AT17">
        <v>11.585</v>
      </c>
      <c r="AU17">
        <v>11.815</v>
      </c>
      <c r="AV17">
        <v>12.77</v>
      </c>
      <c r="AW17">
        <v>11.9125</v>
      </c>
      <c r="AX17" s="57">
        <v>11.8025</v>
      </c>
      <c r="AY17" s="57">
        <v>11.435</v>
      </c>
      <c r="AZ17" s="57">
        <v>11.052275</v>
      </c>
      <c r="BA17" s="57">
        <v>11.46</v>
      </c>
      <c r="BB17" s="57">
        <v>11.9625</v>
      </c>
      <c r="BC17" s="60">
        <v>11.41</v>
      </c>
      <c r="BD17" s="57">
        <v>11.59269</v>
      </c>
      <c r="BE17" s="57">
        <v>10.77269</v>
      </c>
      <c r="BF17">
        <v>10.9881438</v>
      </c>
      <c r="BG17">
        <v>10.8331438</v>
      </c>
      <c r="BH17" s="57">
        <v>11.634094644</v>
      </c>
      <c r="BI17" s="57">
        <v>11.965</v>
      </c>
      <c r="BJ17">
        <v>11.935</v>
      </c>
      <c r="BK17">
        <v>11.42</v>
      </c>
      <c r="BL17">
        <v>11.0625</v>
      </c>
    </row>
    <row r="18" ht="15.95" customHeight="1" spans="1:64">
      <c r="A18" s="49">
        <v>7</v>
      </c>
      <c r="B18" s="14"/>
      <c r="C18" s="14"/>
      <c r="D18" s="14">
        <v>-27.46</v>
      </c>
      <c r="E18" s="14">
        <v>-15.07</v>
      </c>
      <c r="F18" s="14">
        <v>-14.7</v>
      </c>
      <c r="G18" s="14">
        <f t="shared" si="0"/>
        <v>0.370000000000005</v>
      </c>
      <c r="H18" s="14">
        <f t="shared" si="1"/>
        <v>12.39</v>
      </c>
      <c r="I18" s="14">
        <f t="shared" si="2"/>
        <v>12.76</v>
      </c>
      <c r="J18" s="56"/>
      <c r="K18" s="56"/>
      <c r="L18" s="56"/>
      <c r="M18" s="56"/>
      <c r="N18" s="56"/>
      <c r="O18" s="56"/>
      <c r="P18" s="57"/>
      <c r="Q18" s="57">
        <v>6.295</v>
      </c>
      <c r="R18" s="57">
        <v>6.830075</v>
      </c>
      <c r="S18" s="57">
        <v>6.8125</v>
      </c>
      <c r="T18" s="57">
        <v>7.2416875</v>
      </c>
      <c r="U18" s="57">
        <v>7.4875</v>
      </c>
      <c r="V18">
        <v>8.8425</v>
      </c>
      <c r="W18" s="57">
        <v>8.8975</v>
      </c>
      <c r="X18" s="57">
        <v>11.9875</v>
      </c>
      <c r="Y18" s="57">
        <v>11.7733</v>
      </c>
      <c r="Z18" s="57">
        <v>12.652075</v>
      </c>
      <c r="AA18" s="57">
        <v>12.922075</v>
      </c>
      <c r="AB18" s="57">
        <v>13.825</v>
      </c>
      <c r="AC18" s="57">
        <v>13.1825</v>
      </c>
      <c r="AD18" s="57">
        <v>13.2</v>
      </c>
      <c r="AE18">
        <v>13.35</v>
      </c>
      <c r="AF18" s="57">
        <v>13.2675</v>
      </c>
      <c r="AG18" s="57">
        <v>13.08</v>
      </c>
      <c r="AH18" s="57">
        <v>12.9625</v>
      </c>
      <c r="AI18">
        <v>13.05</v>
      </c>
      <c r="AJ18">
        <v>13.3275</v>
      </c>
      <c r="AK18">
        <v>13.62</v>
      </c>
      <c r="AL18">
        <v>13.7425</v>
      </c>
      <c r="AM18">
        <v>13.5125</v>
      </c>
      <c r="AN18">
        <v>13.9525</v>
      </c>
      <c r="AO18">
        <v>12.65</v>
      </c>
      <c r="AP18" s="57">
        <v>13.365</v>
      </c>
      <c r="AQ18" s="57">
        <v>12.825</v>
      </c>
      <c r="AR18">
        <v>13.1275</v>
      </c>
      <c r="AS18">
        <v>13.1775</v>
      </c>
      <c r="AT18">
        <v>12.7325</v>
      </c>
      <c r="AU18">
        <v>12.925</v>
      </c>
      <c r="AV18">
        <v>13.975</v>
      </c>
      <c r="AW18">
        <v>13.1075</v>
      </c>
      <c r="AX18" s="57">
        <v>12.9725</v>
      </c>
      <c r="AY18" s="57">
        <v>12.5225</v>
      </c>
      <c r="AZ18" s="57">
        <v>12.127175</v>
      </c>
      <c r="BA18" s="57">
        <v>12.4775</v>
      </c>
      <c r="BB18" s="57">
        <v>13.0725</v>
      </c>
      <c r="BC18" s="60">
        <v>12.502125</v>
      </c>
      <c r="BD18" s="57">
        <v>12.694644125</v>
      </c>
      <c r="BE18" s="57">
        <v>11.879644125</v>
      </c>
      <c r="BF18">
        <v>12.1172370075</v>
      </c>
      <c r="BG18">
        <v>12.0372370075</v>
      </c>
      <c r="BH18" s="57">
        <v>12.89145006285</v>
      </c>
      <c r="BI18" s="57">
        <v>13.3075</v>
      </c>
      <c r="BJ18">
        <v>13.235</v>
      </c>
      <c r="BK18">
        <v>12.8</v>
      </c>
      <c r="BL18">
        <v>12.39</v>
      </c>
    </row>
    <row r="19" ht="15.95" customHeight="1" spans="1:64">
      <c r="A19" s="49">
        <v>7.5</v>
      </c>
      <c r="B19" s="14"/>
      <c r="C19" s="14"/>
      <c r="D19" s="14">
        <v>-30.15</v>
      </c>
      <c r="E19" s="14">
        <v>-16.115</v>
      </c>
      <c r="F19" s="14">
        <v>-15.7475</v>
      </c>
      <c r="G19" s="14">
        <f t="shared" si="0"/>
        <v>0.367500000000003</v>
      </c>
      <c r="H19" s="14">
        <f t="shared" si="1"/>
        <v>14.035</v>
      </c>
      <c r="I19" s="14">
        <f t="shared" si="2"/>
        <v>14.4025</v>
      </c>
      <c r="J19" s="56"/>
      <c r="K19" s="56"/>
      <c r="L19" s="56"/>
      <c r="M19" s="56"/>
      <c r="N19" s="56"/>
      <c r="O19" s="56"/>
      <c r="P19" s="57"/>
      <c r="Q19" s="57">
        <v>6.5275</v>
      </c>
      <c r="R19" s="57">
        <v>7.0823375</v>
      </c>
      <c r="S19" s="57">
        <v>7.175</v>
      </c>
      <c r="T19" s="57">
        <v>7.627025</v>
      </c>
      <c r="U19" s="57">
        <v>7.965</v>
      </c>
      <c r="V19">
        <v>9.38499999999999</v>
      </c>
      <c r="W19" s="57">
        <v>9.4725</v>
      </c>
      <c r="X19" s="57">
        <v>13.04</v>
      </c>
      <c r="Y19" s="57">
        <v>12.8636</v>
      </c>
      <c r="Z19" s="57">
        <v>13.721525</v>
      </c>
      <c r="AA19" s="57">
        <v>14.006525</v>
      </c>
      <c r="AB19" s="57">
        <v>15.0525</v>
      </c>
      <c r="AC19" s="57">
        <v>14.45</v>
      </c>
      <c r="AD19" s="57">
        <v>14.4475</v>
      </c>
      <c r="AE19">
        <v>14.6325</v>
      </c>
      <c r="AF19" s="57">
        <v>14.56</v>
      </c>
      <c r="AG19" s="57">
        <v>14.39</v>
      </c>
      <c r="AH19" s="57">
        <v>14.2825</v>
      </c>
      <c r="AI19">
        <v>14.37</v>
      </c>
      <c r="AJ19">
        <v>14.64</v>
      </c>
      <c r="AK19">
        <v>14.8925</v>
      </c>
      <c r="AL19">
        <v>15.0875</v>
      </c>
      <c r="AM19">
        <v>14.765</v>
      </c>
      <c r="AN19">
        <v>15.245</v>
      </c>
      <c r="AO19">
        <v>13.955</v>
      </c>
      <c r="AP19" s="57">
        <v>14.6875</v>
      </c>
      <c r="AQ19" s="57">
        <v>14.155</v>
      </c>
      <c r="AR19">
        <v>14.5225</v>
      </c>
      <c r="AS19">
        <v>14.61</v>
      </c>
      <c r="AT19">
        <v>14.36</v>
      </c>
      <c r="AU19">
        <v>14.575</v>
      </c>
      <c r="AV19">
        <v>15.565</v>
      </c>
      <c r="AW19">
        <v>14.755</v>
      </c>
      <c r="AX19" s="57">
        <v>14.635</v>
      </c>
      <c r="AY19" s="57">
        <v>14.18</v>
      </c>
      <c r="AZ19" s="57">
        <v>13.693325</v>
      </c>
      <c r="BA19" s="57">
        <v>14.02</v>
      </c>
      <c r="BB19" s="57">
        <v>14.6625</v>
      </c>
      <c r="BC19" s="60">
        <v>14.09375</v>
      </c>
      <c r="BD19" s="57">
        <v>14.30059375</v>
      </c>
      <c r="BE19" s="57">
        <v>13.48809375</v>
      </c>
      <c r="BF19">
        <v>13.757855625</v>
      </c>
      <c r="BG19">
        <v>13.830355625</v>
      </c>
      <c r="BH19" s="57">
        <v>14.6376851375</v>
      </c>
      <c r="BI19" s="57">
        <v>15.055</v>
      </c>
      <c r="BJ19">
        <v>14.985</v>
      </c>
      <c r="BK19">
        <v>14.5175</v>
      </c>
      <c r="BL19">
        <v>14.035</v>
      </c>
    </row>
    <row r="20" ht="15.95" customHeight="1" spans="1:64">
      <c r="A20" s="49">
        <v>8</v>
      </c>
      <c r="B20" s="14"/>
      <c r="C20" s="14"/>
      <c r="D20" s="14">
        <v>-30.4</v>
      </c>
      <c r="E20" s="14">
        <v>-14.9675</v>
      </c>
      <c r="F20" s="14">
        <v>-14.6575</v>
      </c>
      <c r="G20" s="14">
        <f t="shared" si="0"/>
        <v>0.310000000000004</v>
      </c>
      <c r="H20" s="14">
        <f t="shared" si="1"/>
        <v>15.4325</v>
      </c>
      <c r="I20" s="14">
        <f t="shared" si="2"/>
        <v>15.7425</v>
      </c>
      <c r="J20" s="56"/>
      <c r="K20" s="56"/>
      <c r="L20" s="56"/>
      <c r="M20" s="56"/>
      <c r="N20" s="56"/>
      <c r="O20" s="56"/>
      <c r="P20" s="57"/>
      <c r="Q20" s="57">
        <v>6.6725</v>
      </c>
      <c r="R20" s="57">
        <v>7.2396625</v>
      </c>
      <c r="S20" s="57">
        <v>7.43</v>
      </c>
      <c r="T20" s="57">
        <v>7.89809</v>
      </c>
      <c r="U20" s="57">
        <v>8.3225</v>
      </c>
      <c r="V20">
        <v>9.71499999999999</v>
      </c>
      <c r="W20" s="57">
        <v>9.8675</v>
      </c>
      <c r="X20" s="57">
        <v>13.79</v>
      </c>
      <c r="Y20" s="57">
        <v>13.664</v>
      </c>
      <c r="Z20" s="57">
        <v>14.51225</v>
      </c>
      <c r="AA20" s="57">
        <v>14.82975</v>
      </c>
      <c r="AB20" s="57">
        <v>16.0725</v>
      </c>
      <c r="AC20" s="57">
        <v>15.53</v>
      </c>
      <c r="AD20" s="57">
        <v>15.5025</v>
      </c>
      <c r="AE20">
        <v>15.5</v>
      </c>
      <c r="AF20" s="57">
        <v>15.6375</v>
      </c>
      <c r="AG20" s="57">
        <v>15.47</v>
      </c>
      <c r="AH20" s="57">
        <v>15.37</v>
      </c>
      <c r="AI20">
        <v>15.46</v>
      </c>
      <c r="AJ20">
        <v>15.7575</v>
      </c>
      <c r="AK20">
        <v>15.9825</v>
      </c>
      <c r="AL20">
        <v>16.17</v>
      </c>
      <c r="AM20">
        <v>15.8675</v>
      </c>
      <c r="AN20">
        <v>16.39</v>
      </c>
      <c r="AO20">
        <v>15.0825</v>
      </c>
      <c r="AP20" s="57">
        <v>15.835</v>
      </c>
      <c r="AQ20" s="57">
        <v>15.315</v>
      </c>
      <c r="AR20">
        <v>15.725</v>
      </c>
      <c r="AS20">
        <v>15.8425</v>
      </c>
      <c r="AT20">
        <v>15.595</v>
      </c>
      <c r="AU20">
        <v>15.785</v>
      </c>
      <c r="AV20">
        <v>16.8575</v>
      </c>
      <c r="AW20">
        <v>16.0875</v>
      </c>
      <c r="AX20" s="57">
        <v>15.9475</v>
      </c>
      <c r="AY20" s="57">
        <v>15.4275</v>
      </c>
      <c r="AZ20" s="57">
        <v>14.925075</v>
      </c>
      <c r="BA20" s="57">
        <v>15.2</v>
      </c>
      <c r="BB20" s="57">
        <v>15.875</v>
      </c>
      <c r="BC20" s="60">
        <v>15.298125</v>
      </c>
      <c r="BD20" s="57">
        <v>15.515808125</v>
      </c>
      <c r="BE20" s="57">
        <v>14.680808125</v>
      </c>
      <c r="BF20">
        <v>14.9744242875</v>
      </c>
      <c r="BG20">
        <v>15.1969242875</v>
      </c>
      <c r="BH20" s="57">
        <v>15.98158122925</v>
      </c>
      <c r="BI20" s="57">
        <v>16.4425</v>
      </c>
      <c r="BJ20">
        <v>16.325</v>
      </c>
      <c r="BK20">
        <v>15.92</v>
      </c>
      <c r="BL20">
        <v>15.4325</v>
      </c>
    </row>
    <row r="21" ht="15.95" customHeight="1" spans="1:64">
      <c r="A21" s="49">
        <v>8.5</v>
      </c>
      <c r="B21" s="14"/>
      <c r="C21" s="14"/>
      <c r="D21" s="14">
        <v>-31.72</v>
      </c>
      <c r="E21" s="14">
        <v>-15.13</v>
      </c>
      <c r="F21" s="14">
        <v>-14.7275</v>
      </c>
      <c r="G21" s="14">
        <f t="shared" si="0"/>
        <v>0.402500000000005</v>
      </c>
      <c r="H21" s="14">
        <f t="shared" si="1"/>
        <v>16.59</v>
      </c>
      <c r="I21" s="14">
        <f t="shared" si="2"/>
        <v>16.9925</v>
      </c>
      <c r="J21" s="56"/>
      <c r="K21" s="56"/>
      <c r="L21" s="56"/>
      <c r="M21" s="56"/>
      <c r="N21" s="56"/>
      <c r="O21" s="56"/>
      <c r="P21" s="57"/>
      <c r="Q21" s="57">
        <v>6.7475</v>
      </c>
      <c r="R21" s="57">
        <v>7.3275</v>
      </c>
      <c r="S21" s="57">
        <v>7.65</v>
      </c>
      <c r="T21" s="57">
        <v>8.13195</v>
      </c>
      <c r="U21" s="57">
        <v>8.5825</v>
      </c>
      <c r="V21">
        <v>9.90499999999999</v>
      </c>
      <c r="W21" s="57">
        <v>10.1175</v>
      </c>
      <c r="X21" s="57">
        <v>14.3925</v>
      </c>
      <c r="Y21" s="57">
        <v>14.33265</v>
      </c>
      <c r="Z21" s="57">
        <v>15.1556625</v>
      </c>
      <c r="AA21" s="57">
        <v>15.5006625</v>
      </c>
      <c r="AB21" s="57">
        <v>16.9675</v>
      </c>
      <c r="AC21" s="57">
        <v>16.4875</v>
      </c>
      <c r="AD21" s="57">
        <v>16.44</v>
      </c>
      <c r="AE21">
        <v>16.45</v>
      </c>
      <c r="AF21" s="57">
        <v>16.6075</v>
      </c>
      <c r="AG21" s="57">
        <v>16.41</v>
      </c>
      <c r="AH21" s="57">
        <v>16.3975</v>
      </c>
      <c r="AI21">
        <v>16.44</v>
      </c>
      <c r="AJ21">
        <v>16.76</v>
      </c>
      <c r="AK21">
        <v>16.9725</v>
      </c>
      <c r="AL21">
        <v>17.13</v>
      </c>
      <c r="AM21">
        <v>16.86</v>
      </c>
      <c r="AN21">
        <v>17.45</v>
      </c>
      <c r="AO21">
        <v>16.1625</v>
      </c>
      <c r="AP21" s="57">
        <v>16.94</v>
      </c>
      <c r="AQ21" s="57">
        <v>16.3775</v>
      </c>
      <c r="AR21">
        <v>16.82</v>
      </c>
      <c r="AS21">
        <v>16.9775</v>
      </c>
      <c r="AT21">
        <v>16.73</v>
      </c>
      <c r="AU21">
        <v>16.94</v>
      </c>
      <c r="AV21">
        <v>18.065</v>
      </c>
      <c r="AW21">
        <v>17.3625</v>
      </c>
      <c r="AX21" s="57">
        <v>17.1875</v>
      </c>
      <c r="AY21" s="57">
        <v>16.5875</v>
      </c>
      <c r="AZ21" s="57">
        <v>16.0394</v>
      </c>
      <c r="BA21" s="57">
        <v>16.3025</v>
      </c>
      <c r="BB21" s="57">
        <v>16.995</v>
      </c>
      <c r="BC21" s="60">
        <v>16.41325</v>
      </c>
      <c r="BD21" s="57">
        <v>16.64096925</v>
      </c>
      <c r="BE21" s="57">
        <v>15.83846925</v>
      </c>
      <c r="BF21">
        <v>16.155238635</v>
      </c>
      <c r="BG21">
        <v>16.535238635</v>
      </c>
      <c r="BH21" s="57">
        <v>17.2356906813</v>
      </c>
      <c r="BI21" s="57">
        <v>17.7</v>
      </c>
      <c r="BJ21">
        <v>17.5675</v>
      </c>
      <c r="BK21">
        <v>17.1475</v>
      </c>
      <c r="BL21">
        <v>16.59</v>
      </c>
    </row>
    <row r="22" ht="15.95" customHeight="1" spans="1:64">
      <c r="A22" s="49">
        <v>9</v>
      </c>
      <c r="B22" s="14"/>
      <c r="C22" s="14"/>
      <c r="D22" s="14">
        <v>-32.695</v>
      </c>
      <c r="E22" s="14">
        <v>-14.5975</v>
      </c>
      <c r="F22" s="14">
        <v>-14.11</v>
      </c>
      <c r="G22" s="14">
        <f t="shared" si="0"/>
        <v>0.487500000000004</v>
      </c>
      <c r="H22" s="14">
        <f t="shared" si="1"/>
        <v>18.0975</v>
      </c>
      <c r="I22" s="14">
        <f t="shared" si="2"/>
        <v>18.585</v>
      </c>
      <c r="J22" s="56"/>
      <c r="K22" s="56"/>
      <c r="L22" s="56"/>
      <c r="M22" s="56"/>
      <c r="N22" s="56"/>
      <c r="O22" s="56"/>
      <c r="P22" s="57"/>
      <c r="Q22" s="57">
        <v>6.75</v>
      </c>
      <c r="R22" s="57">
        <v>7.34</v>
      </c>
      <c r="S22" s="57">
        <v>7.7875</v>
      </c>
      <c r="T22" s="57">
        <v>8.2781125</v>
      </c>
      <c r="U22" s="57">
        <v>8.835</v>
      </c>
      <c r="V22">
        <v>10.1875</v>
      </c>
      <c r="W22" s="57">
        <v>10.4875</v>
      </c>
      <c r="X22" s="57">
        <v>15.16</v>
      </c>
      <c r="Y22" s="57">
        <v>15.16</v>
      </c>
      <c r="Z22" s="57">
        <v>15.941875</v>
      </c>
      <c r="AA22" s="57">
        <v>16.341875</v>
      </c>
      <c r="AB22" s="57">
        <v>18.0475</v>
      </c>
      <c r="AC22" s="57">
        <v>17.63</v>
      </c>
      <c r="AD22" s="57">
        <v>17.605</v>
      </c>
      <c r="AE22">
        <v>17.61</v>
      </c>
      <c r="AF22" s="57">
        <v>17.785</v>
      </c>
      <c r="AG22" s="57">
        <v>17.615</v>
      </c>
      <c r="AH22" s="57">
        <v>17.6225</v>
      </c>
      <c r="AI22">
        <v>17.645</v>
      </c>
      <c r="AJ22">
        <v>17.99</v>
      </c>
      <c r="AK22">
        <v>18.135</v>
      </c>
      <c r="AL22">
        <v>18.3025</v>
      </c>
      <c r="AM22">
        <v>18.0575</v>
      </c>
      <c r="AN22">
        <v>18.6375</v>
      </c>
      <c r="AO22">
        <v>17.4175</v>
      </c>
      <c r="AP22" s="57">
        <v>18.235</v>
      </c>
      <c r="AQ22" s="57">
        <v>17.6825</v>
      </c>
      <c r="AR22">
        <v>18.1525</v>
      </c>
      <c r="AS22">
        <v>18.3575</v>
      </c>
      <c r="AT22">
        <v>18.1825</v>
      </c>
      <c r="AU22">
        <v>18.4425</v>
      </c>
      <c r="AV22">
        <v>19.6025</v>
      </c>
      <c r="AW22">
        <v>18.975</v>
      </c>
      <c r="AX22" s="57">
        <v>18.8</v>
      </c>
      <c r="AY22" s="57">
        <v>18.165</v>
      </c>
      <c r="AZ22" s="57">
        <v>17.57595</v>
      </c>
      <c r="BA22" s="57">
        <v>17.6675</v>
      </c>
      <c r="BB22" s="57">
        <v>18.4525</v>
      </c>
      <c r="BC22" s="60">
        <v>17.85125</v>
      </c>
      <c r="BD22" s="57">
        <v>18.09191125</v>
      </c>
      <c r="BE22" s="57">
        <v>17.39941125</v>
      </c>
      <c r="BF22">
        <v>17.747399475</v>
      </c>
      <c r="BG22">
        <v>18.307399475</v>
      </c>
      <c r="BH22" s="57">
        <v>18.8778618005</v>
      </c>
      <c r="BI22" s="57">
        <v>19.33</v>
      </c>
      <c r="BJ22">
        <v>19.175</v>
      </c>
      <c r="BK22">
        <v>18.7225</v>
      </c>
      <c r="BL22">
        <v>18.0975</v>
      </c>
    </row>
    <row r="23" ht="15.95" customHeight="1" spans="1:64">
      <c r="A23" s="49">
        <v>9.5</v>
      </c>
      <c r="B23" s="14"/>
      <c r="C23" s="14"/>
      <c r="D23" s="14">
        <v>-33.2775</v>
      </c>
      <c r="E23" s="14">
        <v>-13.56</v>
      </c>
      <c r="F23" s="14">
        <v>-12.9775</v>
      </c>
      <c r="G23" s="14">
        <f t="shared" si="0"/>
        <v>0.582500000000005</v>
      </c>
      <c r="H23" s="14">
        <f t="shared" si="1"/>
        <v>19.7175</v>
      </c>
      <c r="I23" s="14">
        <f t="shared" si="2"/>
        <v>20.3</v>
      </c>
      <c r="J23" s="56"/>
      <c r="K23" s="56"/>
      <c r="L23" s="56"/>
      <c r="M23" s="56"/>
      <c r="N23" s="56"/>
      <c r="O23" s="56"/>
      <c r="P23" s="57"/>
      <c r="Q23" s="57">
        <v>6.705</v>
      </c>
      <c r="R23" s="57">
        <v>7.274925</v>
      </c>
      <c r="S23" s="57">
        <v>7.88000000000001</v>
      </c>
      <c r="T23" s="57">
        <v>8.37644</v>
      </c>
      <c r="U23" s="57">
        <v>9.0275</v>
      </c>
      <c r="V23">
        <v>10.3675</v>
      </c>
      <c r="W23" s="57">
        <v>10.7275</v>
      </c>
      <c r="X23" s="57">
        <v>15.755</v>
      </c>
      <c r="Y23" s="57">
        <v>15.854225</v>
      </c>
      <c r="Z23" s="57">
        <v>16.62168125</v>
      </c>
      <c r="AA23" s="57">
        <v>17.05168125</v>
      </c>
      <c r="AB23" s="57">
        <v>19.07</v>
      </c>
      <c r="AC23" s="57">
        <v>18.7425</v>
      </c>
      <c r="AD23" s="57">
        <v>18.695</v>
      </c>
      <c r="AE23">
        <v>18.7225</v>
      </c>
      <c r="AF23" s="57">
        <v>18.9275</v>
      </c>
      <c r="AG23" s="57">
        <v>18.7775</v>
      </c>
      <c r="AH23" s="57">
        <v>18.8225</v>
      </c>
      <c r="AI23">
        <v>18.8375</v>
      </c>
      <c r="AJ23">
        <v>19.1975</v>
      </c>
      <c r="AK23">
        <v>19.325</v>
      </c>
      <c r="AL23">
        <v>19.485</v>
      </c>
      <c r="AM23">
        <v>19.2875</v>
      </c>
      <c r="AN23">
        <v>19.8925</v>
      </c>
      <c r="AO23">
        <v>18.7575</v>
      </c>
      <c r="AP23" s="57">
        <v>19.5325</v>
      </c>
      <c r="AQ23" s="57">
        <v>19.0175</v>
      </c>
      <c r="AR23">
        <v>19.525</v>
      </c>
      <c r="AS23">
        <v>19.7575</v>
      </c>
      <c r="AT23">
        <v>19.635</v>
      </c>
      <c r="AU23">
        <v>19.95</v>
      </c>
      <c r="AV23">
        <v>21.1525</v>
      </c>
      <c r="AW23">
        <v>20.535</v>
      </c>
      <c r="AX23" s="57">
        <v>20.4475</v>
      </c>
      <c r="AY23" s="57">
        <v>19.7975</v>
      </c>
      <c r="AZ23" s="57">
        <v>19.13915</v>
      </c>
      <c r="BA23" s="57">
        <v>19.1225</v>
      </c>
      <c r="BB23" s="57">
        <v>19.945</v>
      </c>
      <c r="BC23" s="60">
        <v>19.36</v>
      </c>
      <c r="BD23" s="57">
        <v>19.61424</v>
      </c>
      <c r="BE23" s="57">
        <v>19.04174</v>
      </c>
      <c r="BF23">
        <v>19.4225748</v>
      </c>
      <c r="BG23">
        <v>20.1600748</v>
      </c>
      <c r="BH23" s="57">
        <v>20.578528424</v>
      </c>
      <c r="BI23" s="57">
        <v>21.0525</v>
      </c>
      <c r="BJ23">
        <v>20.865</v>
      </c>
      <c r="BK23">
        <v>20.4125</v>
      </c>
      <c r="BL23">
        <v>19.7175</v>
      </c>
    </row>
    <row r="24" ht="15.95" customHeight="1" spans="1:64">
      <c r="A24" s="49">
        <v>10</v>
      </c>
      <c r="B24" s="14"/>
      <c r="C24" s="14"/>
      <c r="D24" s="14">
        <v>-31.975</v>
      </c>
      <c r="E24" s="14">
        <v>-9.99249999999998</v>
      </c>
      <c r="F24" s="14">
        <v>-9.3475</v>
      </c>
      <c r="G24" s="14">
        <f t="shared" si="0"/>
        <v>0.644999999999984</v>
      </c>
      <c r="H24" s="14">
        <f t="shared" si="1"/>
        <v>21.9825</v>
      </c>
      <c r="I24" s="14">
        <f t="shared" si="2"/>
        <v>22.6275</v>
      </c>
      <c r="J24" s="56"/>
      <c r="K24" s="56"/>
      <c r="L24" s="56"/>
      <c r="M24" s="56"/>
      <c r="N24" s="56"/>
      <c r="O24" s="56"/>
      <c r="P24" s="57"/>
      <c r="Q24" s="57">
        <v>6.55</v>
      </c>
      <c r="R24" s="57">
        <v>7.10675</v>
      </c>
      <c r="S24" s="57">
        <v>7.875</v>
      </c>
      <c r="T24" s="57">
        <v>8.371125</v>
      </c>
      <c r="U24" s="57">
        <v>9.2675</v>
      </c>
      <c r="V24">
        <v>10.6975</v>
      </c>
      <c r="W24" s="57">
        <v>11.1075</v>
      </c>
      <c r="X24" s="57">
        <v>16.5925</v>
      </c>
      <c r="Y24" s="57">
        <v>16.813</v>
      </c>
      <c r="Z24" s="57">
        <v>17.502625</v>
      </c>
      <c r="AA24" s="57">
        <v>18.075125</v>
      </c>
      <c r="AB24" s="57">
        <v>20.395</v>
      </c>
      <c r="AC24" s="57">
        <v>20.1875</v>
      </c>
      <c r="AD24" s="57">
        <v>19.995</v>
      </c>
      <c r="AE24">
        <v>20.155</v>
      </c>
      <c r="AF24" s="57">
        <v>20.4125</v>
      </c>
      <c r="AG24" s="57">
        <v>20.335</v>
      </c>
      <c r="AH24" s="57">
        <v>20.3575</v>
      </c>
      <c r="AI24">
        <v>20.415</v>
      </c>
      <c r="AJ24">
        <v>20.7475</v>
      </c>
      <c r="AK24">
        <v>20.85</v>
      </c>
      <c r="AL24">
        <v>21</v>
      </c>
      <c r="AM24">
        <v>20.78</v>
      </c>
      <c r="AN24">
        <v>21.47</v>
      </c>
      <c r="AO24">
        <v>20.3875</v>
      </c>
      <c r="AP24" s="57">
        <v>21.1825</v>
      </c>
      <c r="AQ24" s="57">
        <v>20.75</v>
      </c>
      <c r="AR24">
        <v>21.2725</v>
      </c>
      <c r="AS24">
        <v>21.5925</v>
      </c>
      <c r="AT24">
        <v>21.62</v>
      </c>
      <c r="AU24">
        <v>22.0325</v>
      </c>
      <c r="AV24">
        <v>23.2625</v>
      </c>
      <c r="AW24">
        <v>22.785</v>
      </c>
      <c r="AX24" s="57">
        <v>22.7025</v>
      </c>
      <c r="AY24" s="57">
        <v>22.1325</v>
      </c>
      <c r="AZ24" s="57">
        <v>21.4332</v>
      </c>
      <c r="BA24" s="57">
        <v>21.2775</v>
      </c>
      <c r="BB24" s="57">
        <v>22.115</v>
      </c>
      <c r="BC24" s="60">
        <v>21.50725</v>
      </c>
      <c r="BD24" s="57">
        <v>21.78081525</v>
      </c>
      <c r="BE24" s="57">
        <v>21.26081525</v>
      </c>
      <c r="BF24">
        <v>21.686031555</v>
      </c>
      <c r="BG24">
        <v>22.648531555</v>
      </c>
      <c r="BH24" s="57">
        <v>22.9268919909</v>
      </c>
      <c r="BI24" s="57">
        <v>23.4275</v>
      </c>
      <c r="BJ24">
        <v>23.195</v>
      </c>
      <c r="BK24">
        <v>22.7275</v>
      </c>
      <c r="BL24">
        <v>21.9825</v>
      </c>
    </row>
    <row r="25" ht="15.95" customHeight="1" spans="1:64">
      <c r="A25" s="49">
        <v>10.5</v>
      </c>
      <c r="B25" s="14"/>
      <c r="C25" s="14"/>
      <c r="D25" s="14">
        <v>-29.99</v>
      </c>
      <c r="E25" s="14">
        <v>-6.45749999999998</v>
      </c>
      <c r="F25" s="14">
        <v>-5.8225</v>
      </c>
      <c r="G25" s="14">
        <f t="shared" si="0"/>
        <v>0.634999999999984</v>
      </c>
      <c r="H25" s="14">
        <f t="shared" si="1"/>
        <v>23.5325</v>
      </c>
      <c r="I25" s="14">
        <f t="shared" si="2"/>
        <v>24.1675</v>
      </c>
      <c r="J25" s="56"/>
      <c r="K25" s="56"/>
      <c r="L25" s="56"/>
      <c r="M25" s="56"/>
      <c r="N25" s="56"/>
      <c r="O25" s="56"/>
      <c r="P25" s="57"/>
      <c r="Q25" s="57">
        <v>6.46</v>
      </c>
      <c r="R25" s="57">
        <v>7.0091</v>
      </c>
      <c r="S25" s="57">
        <v>7.9325</v>
      </c>
      <c r="T25" s="57">
        <v>8.4322475</v>
      </c>
      <c r="U25" s="57">
        <v>9.235</v>
      </c>
      <c r="V25">
        <v>10.5575</v>
      </c>
      <c r="W25" s="57">
        <v>10.9575</v>
      </c>
      <c r="X25" s="57">
        <v>16.61</v>
      </c>
      <c r="Y25" s="57">
        <v>16.9943</v>
      </c>
      <c r="Z25" s="57">
        <v>17.73545</v>
      </c>
      <c r="AA25" s="57">
        <v>18.30545</v>
      </c>
      <c r="AB25" s="57">
        <v>21.0375</v>
      </c>
      <c r="AC25" s="57">
        <v>21.0025</v>
      </c>
      <c r="AD25" s="57">
        <v>20.8625</v>
      </c>
      <c r="AE25">
        <v>20.95</v>
      </c>
      <c r="AF25" s="57">
        <v>21.235</v>
      </c>
      <c r="AG25" s="57">
        <v>21.21</v>
      </c>
      <c r="AH25" s="57">
        <v>21.295</v>
      </c>
      <c r="AI25">
        <v>21.43</v>
      </c>
      <c r="AJ25">
        <v>21.7225</v>
      </c>
      <c r="AK25">
        <v>21.855</v>
      </c>
      <c r="AL25">
        <v>22.05</v>
      </c>
      <c r="AM25">
        <v>21.935</v>
      </c>
      <c r="AN25">
        <v>22.665</v>
      </c>
      <c r="AO25">
        <v>21.7175</v>
      </c>
      <c r="AP25" s="57">
        <v>22.5</v>
      </c>
      <c r="AQ25" s="57">
        <v>21.9775</v>
      </c>
      <c r="AR25">
        <v>22.53</v>
      </c>
      <c r="AS25">
        <v>22.77</v>
      </c>
      <c r="AT25">
        <v>22.8025</v>
      </c>
      <c r="AU25">
        <v>23.255</v>
      </c>
      <c r="AV25">
        <v>24.6725</v>
      </c>
      <c r="AW25">
        <v>24.205</v>
      </c>
      <c r="AX25" s="57">
        <v>24.0275</v>
      </c>
      <c r="AY25" s="57">
        <v>23.47</v>
      </c>
      <c r="AZ25" s="57">
        <v>22.778575</v>
      </c>
      <c r="BA25" s="57">
        <v>22.545</v>
      </c>
      <c r="BB25" s="57">
        <v>23.38</v>
      </c>
      <c r="BC25" s="60">
        <v>22.803125</v>
      </c>
      <c r="BD25" s="57">
        <v>23.088353125</v>
      </c>
      <c r="BE25" s="57">
        <v>22.735853125</v>
      </c>
      <c r="BF25">
        <v>23.1905701875</v>
      </c>
      <c r="BG25">
        <v>24.3355701875</v>
      </c>
      <c r="BH25" s="57">
        <v>24.44526667125</v>
      </c>
      <c r="BI25" s="57">
        <v>24.985</v>
      </c>
      <c r="BJ25">
        <v>24.7175</v>
      </c>
      <c r="BK25">
        <v>24.2625</v>
      </c>
      <c r="BL25">
        <v>23.5325</v>
      </c>
    </row>
    <row r="26" ht="15.95" customHeight="1" spans="1:64">
      <c r="A26" s="49">
        <v>11</v>
      </c>
      <c r="B26" s="14"/>
      <c r="C26" s="14"/>
      <c r="D26" s="14">
        <v>-30.7975</v>
      </c>
      <c r="E26" s="14">
        <v>-5.62749999999998</v>
      </c>
      <c r="F26" s="14">
        <v>-5.015</v>
      </c>
      <c r="G26" s="14">
        <f t="shared" si="0"/>
        <v>0.612499999999984</v>
      </c>
      <c r="H26" s="14">
        <f t="shared" si="1"/>
        <v>25.17</v>
      </c>
      <c r="I26" s="14">
        <f t="shared" si="2"/>
        <v>25.7825</v>
      </c>
      <c r="J26" s="56"/>
      <c r="K26" s="56"/>
      <c r="L26" s="56"/>
      <c r="M26" s="56"/>
      <c r="N26" s="56"/>
      <c r="O26" s="56"/>
      <c r="P26" s="57"/>
      <c r="Q26" s="57">
        <v>6.285</v>
      </c>
      <c r="R26" s="57">
        <v>6.819225</v>
      </c>
      <c r="S26" s="57">
        <v>7.8425</v>
      </c>
      <c r="T26" s="57">
        <v>8.3365775</v>
      </c>
      <c r="U26" s="57">
        <v>9.1675</v>
      </c>
      <c r="V26">
        <v>10.445</v>
      </c>
      <c r="W26" s="57">
        <v>10.8425</v>
      </c>
      <c r="X26" s="57">
        <v>16.6275</v>
      </c>
      <c r="Y26" s="57">
        <v>17.1945</v>
      </c>
      <c r="Z26" s="57">
        <v>17.988</v>
      </c>
      <c r="AA26" s="57">
        <v>18.468</v>
      </c>
      <c r="AB26" s="57">
        <v>21.785</v>
      </c>
      <c r="AC26" s="57">
        <v>21.9075</v>
      </c>
      <c r="AD26" s="57">
        <v>21.69</v>
      </c>
      <c r="AE26">
        <v>21.795</v>
      </c>
      <c r="AF26" s="57">
        <v>22.065</v>
      </c>
      <c r="AG26" s="57">
        <v>22.0575</v>
      </c>
      <c r="AH26" s="57">
        <v>22.1975</v>
      </c>
      <c r="AI26">
        <v>22.4075</v>
      </c>
      <c r="AJ26">
        <v>22.69</v>
      </c>
      <c r="AK26">
        <v>22.935</v>
      </c>
      <c r="AL26">
        <v>23.11</v>
      </c>
      <c r="AM26">
        <v>23.0975</v>
      </c>
      <c r="AN26">
        <v>23.8925</v>
      </c>
      <c r="AO26">
        <v>23.06</v>
      </c>
      <c r="AP26" s="57">
        <v>23.8425</v>
      </c>
      <c r="AQ26" s="57">
        <v>23.32</v>
      </c>
      <c r="AR26">
        <v>23.805</v>
      </c>
      <c r="AS26">
        <v>23.985</v>
      </c>
      <c r="AT26">
        <v>23.99</v>
      </c>
      <c r="AU26">
        <v>24.6075</v>
      </c>
      <c r="AV26">
        <v>26.135</v>
      </c>
      <c r="AW26">
        <v>25.73</v>
      </c>
      <c r="AX26" s="57">
        <v>25.515</v>
      </c>
      <c r="AY26" s="57">
        <v>24.9775</v>
      </c>
      <c r="AZ26" s="57">
        <v>24.273475</v>
      </c>
      <c r="BA26" s="57">
        <v>23.935</v>
      </c>
      <c r="BB26" s="57">
        <v>24.695</v>
      </c>
      <c r="BC26" s="60">
        <v>24.19125</v>
      </c>
      <c r="BD26" s="57">
        <v>24.48897125</v>
      </c>
      <c r="BE26" s="57">
        <v>24.43397125</v>
      </c>
      <c r="BF26">
        <v>24.922650675</v>
      </c>
      <c r="BG26">
        <v>26.205150675</v>
      </c>
      <c r="BH26" s="57">
        <v>26.1544114995</v>
      </c>
      <c r="BI26" s="57">
        <v>26.575</v>
      </c>
      <c r="BJ26">
        <v>26.35</v>
      </c>
      <c r="BK26">
        <v>25.9075</v>
      </c>
      <c r="BL26">
        <v>25.17</v>
      </c>
    </row>
    <row r="27" ht="15.95" customHeight="1" spans="1:64">
      <c r="A27" s="49">
        <v>11.5</v>
      </c>
      <c r="B27" s="14"/>
      <c r="C27" s="14"/>
      <c r="D27" s="14">
        <v>-33.195</v>
      </c>
      <c r="E27" s="14">
        <v>-5.83999999999998</v>
      </c>
      <c r="F27" s="14">
        <v>-5.35</v>
      </c>
      <c r="G27" s="14">
        <f t="shared" si="0"/>
        <v>0.489999999999984</v>
      </c>
      <c r="H27" s="14">
        <f t="shared" si="1"/>
        <v>27.355</v>
      </c>
      <c r="I27" s="14">
        <f t="shared" si="2"/>
        <v>27.845</v>
      </c>
      <c r="J27" s="56"/>
      <c r="K27" s="56"/>
      <c r="L27" s="56"/>
      <c r="M27" s="56"/>
      <c r="N27" s="56"/>
      <c r="O27" s="56"/>
      <c r="P27" s="57"/>
      <c r="Q27" s="57">
        <v>5.97</v>
      </c>
      <c r="R27" s="57">
        <v>6.47745</v>
      </c>
      <c r="S27" s="57">
        <v>7.6575</v>
      </c>
      <c r="T27" s="57">
        <v>8.1399225</v>
      </c>
      <c r="U27" s="57">
        <v>9.0775</v>
      </c>
      <c r="V27">
        <v>10.4225</v>
      </c>
      <c r="W27" s="57">
        <v>10.9025</v>
      </c>
      <c r="X27" s="57">
        <v>17.0475</v>
      </c>
      <c r="Y27" s="57">
        <v>17.748375</v>
      </c>
      <c r="Z27" s="57">
        <v>18.46021875</v>
      </c>
      <c r="AA27" s="57">
        <v>19.08021875</v>
      </c>
      <c r="AB27" s="57">
        <v>22.78</v>
      </c>
      <c r="AC27" s="57">
        <v>23.1125</v>
      </c>
      <c r="AD27" s="57">
        <v>22.75</v>
      </c>
      <c r="AE27">
        <v>22.9075</v>
      </c>
      <c r="AF27" s="57">
        <v>23.2925</v>
      </c>
      <c r="AG27" s="57">
        <v>23.375</v>
      </c>
      <c r="AH27" s="57">
        <v>23.4625</v>
      </c>
      <c r="AI27">
        <v>23.735</v>
      </c>
      <c r="AJ27">
        <v>23.9525</v>
      </c>
      <c r="AK27">
        <v>24.165</v>
      </c>
      <c r="AL27">
        <v>24.355</v>
      </c>
      <c r="AM27">
        <v>24.31</v>
      </c>
      <c r="AN27">
        <v>25.275</v>
      </c>
      <c r="AO27">
        <v>24.47</v>
      </c>
      <c r="AP27" s="57">
        <v>25.3025</v>
      </c>
      <c r="AQ27" s="57">
        <v>24.875</v>
      </c>
      <c r="AR27">
        <v>25.3875</v>
      </c>
      <c r="AS27">
        <v>25.66</v>
      </c>
      <c r="AT27">
        <v>25.87</v>
      </c>
      <c r="AU27">
        <v>26.58</v>
      </c>
      <c r="AV27">
        <v>28.1275</v>
      </c>
      <c r="AW27">
        <v>27.9025</v>
      </c>
      <c r="AX27" s="57">
        <v>27.7275</v>
      </c>
      <c r="AY27" s="57">
        <v>27.2975</v>
      </c>
      <c r="AZ27" s="57">
        <v>26.546225</v>
      </c>
      <c r="BA27" s="57">
        <v>26.0625</v>
      </c>
      <c r="BB27" s="57">
        <v>26.755</v>
      </c>
      <c r="BC27" s="60">
        <v>26.278875</v>
      </c>
      <c r="BD27" s="57">
        <v>26.595384875</v>
      </c>
      <c r="BE27" s="57">
        <v>26.487884875</v>
      </c>
      <c r="BF27">
        <v>27.0176425725</v>
      </c>
      <c r="BG27">
        <v>28.4351425725</v>
      </c>
      <c r="BH27" s="57">
        <v>28.34475550365</v>
      </c>
      <c r="BI27" s="57">
        <v>28.7625</v>
      </c>
      <c r="BJ27">
        <v>28.4575</v>
      </c>
      <c r="BK27">
        <v>28.05</v>
      </c>
      <c r="BL27">
        <v>27.355</v>
      </c>
    </row>
    <row r="28" ht="15.95" customHeight="1" spans="1:64">
      <c r="A28" s="49">
        <v>12</v>
      </c>
      <c r="B28" s="14"/>
      <c r="C28" s="14"/>
      <c r="D28" s="14">
        <v>-30.4625</v>
      </c>
      <c r="E28" s="14">
        <v>-1.18749999999999</v>
      </c>
      <c r="F28" s="14">
        <v>-0.797499999999996</v>
      </c>
      <c r="G28" s="14">
        <f t="shared" si="0"/>
        <v>0.389999999999994</v>
      </c>
      <c r="H28" s="14">
        <f t="shared" si="1"/>
        <v>29.275</v>
      </c>
      <c r="I28" s="14">
        <f t="shared" si="2"/>
        <v>29.665</v>
      </c>
      <c r="J28" s="56"/>
      <c r="K28" s="56"/>
      <c r="L28" s="56"/>
      <c r="M28" s="56"/>
      <c r="N28" s="56"/>
      <c r="O28" s="56"/>
      <c r="P28" s="57"/>
      <c r="Q28" s="57">
        <v>5.4825</v>
      </c>
      <c r="R28" s="57">
        <v>5.9485125</v>
      </c>
      <c r="S28" s="57">
        <v>7.3925</v>
      </c>
      <c r="T28" s="57">
        <v>7.8582275</v>
      </c>
      <c r="U28" s="57">
        <v>8.9875</v>
      </c>
      <c r="V28">
        <v>10.3475</v>
      </c>
      <c r="W28" s="57">
        <v>10.9025</v>
      </c>
      <c r="X28" s="57">
        <v>17.2025</v>
      </c>
      <c r="Y28" s="57">
        <v>18.067175</v>
      </c>
      <c r="Z28" s="57">
        <v>18.75554375</v>
      </c>
      <c r="AA28" s="57">
        <v>19.51804375</v>
      </c>
      <c r="AB28" s="57">
        <v>23.6325</v>
      </c>
      <c r="AC28" s="57">
        <v>24.1175</v>
      </c>
      <c r="AD28" s="57">
        <v>23.7125</v>
      </c>
      <c r="AE28">
        <v>23.9</v>
      </c>
      <c r="AF28" s="57">
        <v>24.36</v>
      </c>
      <c r="AG28" s="57">
        <v>24.4725</v>
      </c>
      <c r="AH28" s="57">
        <v>24.61</v>
      </c>
      <c r="AI28">
        <v>24.8725</v>
      </c>
      <c r="AJ28">
        <v>25.1225</v>
      </c>
      <c r="AK28">
        <v>25.3125</v>
      </c>
      <c r="AL28">
        <v>25.4875</v>
      </c>
      <c r="AM28">
        <v>25.465</v>
      </c>
      <c r="AN28">
        <v>27.1025</v>
      </c>
      <c r="AO28">
        <v>25.8575</v>
      </c>
      <c r="AP28" s="57">
        <v>26.7125</v>
      </c>
      <c r="AQ28" s="57">
        <v>26.3775</v>
      </c>
      <c r="AR28">
        <v>26.855</v>
      </c>
      <c r="AS28">
        <v>27.23</v>
      </c>
      <c r="AT28">
        <v>27.5275</v>
      </c>
      <c r="AU28">
        <v>28.415</v>
      </c>
      <c r="AV28">
        <v>29.98</v>
      </c>
      <c r="AW28">
        <v>29.8875</v>
      </c>
      <c r="AX28" s="57">
        <v>29.765</v>
      </c>
      <c r="AY28" s="57">
        <v>29.4225</v>
      </c>
      <c r="AZ28" s="57">
        <v>28.61295</v>
      </c>
      <c r="BA28" s="57">
        <v>28.0275</v>
      </c>
      <c r="BB28" s="57">
        <v>28.6275</v>
      </c>
      <c r="BC28" s="60">
        <v>28.17575</v>
      </c>
      <c r="BD28" s="57">
        <v>28.50933175</v>
      </c>
      <c r="BE28" s="57">
        <v>28.54933175</v>
      </c>
      <c r="BF28">
        <v>29.120318385</v>
      </c>
      <c r="BG28">
        <v>30.610318385</v>
      </c>
      <c r="BH28" s="57">
        <v>30.4334356049</v>
      </c>
      <c r="BI28" s="57">
        <v>30.7225</v>
      </c>
      <c r="BJ28">
        <v>30.375</v>
      </c>
      <c r="BK28">
        <v>29.945</v>
      </c>
      <c r="BL28">
        <v>29.275</v>
      </c>
    </row>
    <row r="29" ht="15.95" customHeight="1" spans="1:64">
      <c r="A29" s="49">
        <v>12.5</v>
      </c>
      <c r="B29" s="14"/>
      <c r="C29" s="14"/>
      <c r="D29" s="14">
        <v>-27.7075</v>
      </c>
      <c r="E29" s="14">
        <v>2.69500000000002</v>
      </c>
      <c r="F29" s="14">
        <v>3.105</v>
      </c>
      <c r="G29" s="14">
        <f t="shared" si="0"/>
        <v>0.409999999999984</v>
      </c>
      <c r="H29" s="14">
        <f t="shared" si="1"/>
        <v>30.4025</v>
      </c>
      <c r="I29" s="14">
        <f t="shared" si="2"/>
        <v>30.8125</v>
      </c>
      <c r="J29" s="56"/>
      <c r="K29" s="56"/>
      <c r="L29" s="56"/>
      <c r="M29" s="56"/>
      <c r="N29" s="56"/>
      <c r="O29" s="56"/>
      <c r="P29" s="57"/>
      <c r="Q29" s="57">
        <v>5.18</v>
      </c>
      <c r="R29" s="57">
        <v>5.6203</v>
      </c>
      <c r="S29" s="57">
        <v>7.1425</v>
      </c>
      <c r="T29" s="57">
        <v>7.5924775</v>
      </c>
      <c r="U29" s="57">
        <v>8.7</v>
      </c>
      <c r="V29">
        <v>9.97749999999999</v>
      </c>
      <c r="W29" s="57">
        <v>10.555</v>
      </c>
      <c r="X29" s="57">
        <v>16.8</v>
      </c>
      <c r="Y29" s="57">
        <v>17.828475</v>
      </c>
      <c r="Z29" s="57">
        <v>18.60211875</v>
      </c>
      <c r="AA29" s="57">
        <v>19.31961875</v>
      </c>
      <c r="AB29" s="57">
        <v>23.955</v>
      </c>
      <c r="AC29" s="57">
        <v>24.655</v>
      </c>
      <c r="AD29" s="57">
        <v>24.225</v>
      </c>
      <c r="AE29">
        <v>24.4025</v>
      </c>
      <c r="AF29" s="57">
        <v>24.9475</v>
      </c>
      <c r="AG29" s="57">
        <v>25.0475</v>
      </c>
      <c r="AH29" s="57">
        <v>25.2525</v>
      </c>
      <c r="AI29">
        <v>25.5475</v>
      </c>
      <c r="AJ29">
        <v>25.905</v>
      </c>
      <c r="AK29">
        <v>26.0675</v>
      </c>
      <c r="AL29">
        <v>26.2225</v>
      </c>
      <c r="AM29">
        <v>26.3075</v>
      </c>
      <c r="AN29">
        <v>28.02</v>
      </c>
      <c r="AO29">
        <v>26.895</v>
      </c>
      <c r="AP29" s="57">
        <v>27.77</v>
      </c>
      <c r="AQ29" s="57">
        <v>27.5075</v>
      </c>
      <c r="AR29">
        <v>27.8975</v>
      </c>
      <c r="AS29">
        <v>28.265</v>
      </c>
      <c r="AT29">
        <v>28.6175</v>
      </c>
      <c r="AU29">
        <v>29.5525</v>
      </c>
      <c r="AV29">
        <v>31.2475</v>
      </c>
      <c r="AW29">
        <v>31.27</v>
      </c>
      <c r="AX29" s="57">
        <v>31.1225</v>
      </c>
      <c r="AY29" s="57">
        <v>30.8</v>
      </c>
      <c r="AZ29" s="57">
        <v>29.954225</v>
      </c>
      <c r="BA29" s="57">
        <v>29.23</v>
      </c>
      <c r="BB29" s="57">
        <v>29.805</v>
      </c>
      <c r="BC29" s="60">
        <v>29.413375</v>
      </c>
      <c r="BD29" s="57">
        <v>29.758095375</v>
      </c>
      <c r="BE29" s="57">
        <v>30.018095375</v>
      </c>
      <c r="BF29">
        <v>30.6184572825</v>
      </c>
      <c r="BG29">
        <v>32.0309572825</v>
      </c>
      <c r="BH29" s="57">
        <v>31.76030838905</v>
      </c>
      <c r="BI29" s="57">
        <v>31.9275</v>
      </c>
      <c r="BJ29">
        <v>31.5075</v>
      </c>
      <c r="BK29">
        <v>31.085</v>
      </c>
      <c r="BL29">
        <v>30.4025</v>
      </c>
    </row>
    <row r="30" ht="15.95" customHeight="1" spans="1:64">
      <c r="A30" s="49">
        <v>13</v>
      </c>
      <c r="B30" s="14"/>
      <c r="C30" s="14"/>
      <c r="D30" s="14">
        <v>-28.105</v>
      </c>
      <c r="E30" s="14">
        <v>3.46500000000002</v>
      </c>
      <c r="F30" s="14">
        <v>3.8175</v>
      </c>
      <c r="G30" s="14">
        <f t="shared" si="0"/>
        <v>0.352499999999984</v>
      </c>
      <c r="H30" s="14">
        <f t="shared" si="1"/>
        <v>31.57</v>
      </c>
      <c r="I30" s="14">
        <f t="shared" si="2"/>
        <v>31.9225</v>
      </c>
      <c r="J30" s="56"/>
      <c r="K30" s="56"/>
      <c r="L30" s="56"/>
      <c r="M30" s="56"/>
      <c r="N30" s="56"/>
      <c r="O30" s="56"/>
      <c r="P30" s="57"/>
      <c r="Q30" s="57">
        <v>4.855</v>
      </c>
      <c r="R30" s="57">
        <v>5.267675</v>
      </c>
      <c r="S30" s="57">
        <v>6.85</v>
      </c>
      <c r="T30" s="57">
        <v>7.28155</v>
      </c>
      <c r="U30" s="57">
        <v>8.3725</v>
      </c>
      <c r="V30">
        <v>9.57749999999999</v>
      </c>
      <c r="W30" s="57">
        <v>10.12</v>
      </c>
      <c r="X30" s="57">
        <v>16.37</v>
      </c>
      <c r="Y30" s="57">
        <v>17.546525</v>
      </c>
      <c r="Z30" s="57">
        <v>18.35350625</v>
      </c>
      <c r="AA30" s="57">
        <v>19.11100625</v>
      </c>
      <c r="AB30" s="57">
        <v>24.195</v>
      </c>
      <c r="AC30" s="57">
        <v>24.9975</v>
      </c>
      <c r="AD30" s="57">
        <v>24.555</v>
      </c>
      <c r="AE30">
        <v>24.7975</v>
      </c>
      <c r="AF30" s="57">
        <v>25.42</v>
      </c>
      <c r="AG30" s="57">
        <v>25.535</v>
      </c>
      <c r="AH30" s="57">
        <v>25.8075</v>
      </c>
      <c r="AI30">
        <v>26.075</v>
      </c>
      <c r="AJ30">
        <v>26.46</v>
      </c>
      <c r="AK30">
        <v>26.65</v>
      </c>
      <c r="AL30">
        <v>26.8025</v>
      </c>
      <c r="AM30">
        <v>26.9275</v>
      </c>
      <c r="AN30">
        <v>28.82</v>
      </c>
      <c r="AO30">
        <v>27.81</v>
      </c>
      <c r="AP30" s="57">
        <v>28.6775</v>
      </c>
      <c r="AQ30" s="57">
        <v>28.5075</v>
      </c>
      <c r="AR30">
        <v>28.8125</v>
      </c>
      <c r="AS30">
        <v>29.255</v>
      </c>
      <c r="AT30">
        <v>29.69</v>
      </c>
      <c r="AU30">
        <v>30.79</v>
      </c>
      <c r="AV30">
        <v>32.565</v>
      </c>
      <c r="AW30">
        <v>32.72</v>
      </c>
      <c r="AX30" s="57">
        <v>32.565</v>
      </c>
      <c r="AY30" s="57">
        <v>32.27</v>
      </c>
      <c r="AZ30" s="57">
        <v>31.395875</v>
      </c>
      <c r="BA30" s="57">
        <v>30.5775</v>
      </c>
      <c r="BB30" s="57">
        <v>31.0575</v>
      </c>
      <c r="BC30" s="60">
        <v>30.704875</v>
      </c>
      <c r="BD30" s="57">
        <v>31.061218875</v>
      </c>
      <c r="BE30" s="57">
        <v>31.386218875</v>
      </c>
      <c r="BF30">
        <v>32.0139432525</v>
      </c>
      <c r="BG30">
        <v>33.3064432525</v>
      </c>
      <c r="BH30" s="57">
        <v>32.98821800685</v>
      </c>
      <c r="BI30" s="57">
        <v>33.1375</v>
      </c>
      <c r="BJ30">
        <v>32.6775</v>
      </c>
      <c r="BK30">
        <v>32.255</v>
      </c>
      <c r="BL30">
        <v>31.57</v>
      </c>
    </row>
    <row r="31" ht="15.95" customHeight="1" spans="1:64">
      <c r="A31" s="49">
        <v>13.5</v>
      </c>
      <c r="B31" s="14"/>
      <c r="C31" s="14"/>
      <c r="D31" s="14">
        <v>-29.13</v>
      </c>
      <c r="E31" s="14">
        <v>3.28250000000002</v>
      </c>
      <c r="F31" s="14">
        <v>3.6375</v>
      </c>
      <c r="G31" s="14">
        <f t="shared" si="0"/>
        <v>0.354999999999984</v>
      </c>
      <c r="H31" s="14">
        <f t="shared" si="1"/>
        <v>32.4125</v>
      </c>
      <c r="I31" s="14">
        <f t="shared" si="2"/>
        <v>32.7675</v>
      </c>
      <c r="J31" s="56"/>
      <c r="K31" s="56"/>
      <c r="L31" s="56"/>
      <c r="M31" s="56"/>
      <c r="N31" s="56"/>
      <c r="O31" s="56"/>
      <c r="P31" s="57"/>
      <c r="Q31" s="57">
        <v>4.515</v>
      </c>
      <c r="R31" s="57">
        <v>4.898775</v>
      </c>
      <c r="S31" s="57">
        <v>6.5525</v>
      </c>
      <c r="T31" s="57">
        <v>6.9653075</v>
      </c>
      <c r="U31" s="57">
        <v>7.9975</v>
      </c>
      <c r="V31">
        <v>9.11749999999999</v>
      </c>
      <c r="W31" s="57">
        <v>9.6475</v>
      </c>
      <c r="X31" s="57">
        <v>15.8125</v>
      </c>
      <c r="Y31" s="57">
        <v>17.118175</v>
      </c>
      <c r="Z31" s="57">
        <v>17.98766875</v>
      </c>
      <c r="AA31" s="57">
        <v>18.73266875</v>
      </c>
      <c r="AB31" s="57">
        <v>24.24</v>
      </c>
      <c r="AC31" s="57">
        <v>25.255</v>
      </c>
      <c r="AD31" s="57">
        <v>24.795</v>
      </c>
      <c r="AE31">
        <v>25.0675</v>
      </c>
      <c r="AF31" s="57">
        <v>25.7225</v>
      </c>
      <c r="AG31" s="57">
        <v>25.89</v>
      </c>
      <c r="AH31" s="57">
        <v>26.2</v>
      </c>
      <c r="AI31">
        <v>26.48</v>
      </c>
      <c r="AJ31">
        <v>26.915</v>
      </c>
      <c r="AK31">
        <v>27.1375</v>
      </c>
      <c r="AL31">
        <v>27.43</v>
      </c>
      <c r="AM31">
        <v>27.4625</v>
      </c>
      <c r="AN31">
        <v>29.515</v>
      </c>
      <c r="AO31">
        <v>28.655</v>
      </c>
      <c r="AP31" s="57">
        <v>29.5375</v>
      </c>
      <c r="AQ31" s="57">
        <v>29.4075</v>
      </c>
      <c r="AR31">
        <v>29.6675</v>
      </c>
      <c r="AS31">
        <v>30.075</v>
      </c>
      <c r="AT31">
        <v>30.5675</v>
      </c>
      <c r="AU31">
        <v>31.7775</v>
      </c>
      <c r="AV31">
        <v>33.67</v>
      </c>
      <c r="AW31">
        <v>33.95</v>
      </c>
      <c r="AX31" s="57">
        <v>33.785</v>
      </c>
      <c r="AY31" s="57">
        <v>33.505</v>
      </c>
      <c r="AZ31" s="57">
        <v>32.5978</v>
      </c>
      <c r="BA31" s="57">
        <v>31.6725</v>
      </c>
      <c r="BB31" s="57">
        <v>32.085</v>
      </c>
      <c r="BC31" s="60">
        <v>31.748625</v>
      </c>
      <c r="BD31" s="57">
        <v>32.114362625</v>
      </c>
      <c r="BE31" s="57">
        <v>32.714362625</v>
      </c>
      <c r="BF31">
        <v>33.3686498775</v>
      </c>
      <c r="BG31">
        <v>34.5486498775</v>
      </c>
      <c r="BH31" s="57">
        <v>34.12520090935</v>
      </c>
      <c r="BI31" s="57">
        <v>34.125</v>
      </c>
      <c r="BJ31">
        <v>33.625</v>
      </c>
      <c r="BK31">
        <v>33.1875</v>
      </c>
      <c r="BL31">
        <v>32.4125</v>
      </c>
    </row>
    <row r="32" ht="15.95" customHeight="1" spans="1:64">
      <c r="A32" s="49">
        <v>14</v>
      </c>
      <c r="B32" s="14"/>
      <c r="C32" s="14"/>
      <c r="D32" s="14">
        <v>-30.1375</v>
      </c>
      <c r="E32" s="14">
        <v>4.10250000000002</v>
      </c>
      <c r="F32" s="14">
        <v>4.2675</v>
      </c>
      <c r="G32" s="14">
        <f t="shared" si="0"/>
        <v>0.164999999999984</v>
      </c>
      <c r="H32" s="14">
        <f t="shared" si="1"/>
        <v>34.24</v>
      </c>
      <c r="I32" s="14">
        <f t="shared" si="2"/>
        <v>34.405</v>
      </c>
      <c r="J32" s="56"/>
      <c r="K32" s="56"/>
      <c r="L32" s="56"/>
      <c r="M32" s="56"/>
      <c r="N32" s="56"/>
      <c r="O32" s="56"/>
      <c r="P32" s="57"/>
      <c r="Q32" s="57">
        <v>4.05</v>
      </c>
      <c r="R32" s="57">
        <v>4.39425</v>
      </c>
      <c r="S32" s="57">
        <v>6.14</v>
      </c>
      <c r="T32" s="57">
        <v>6.52682</v>
      </c>
      <c r="U32" s="57">
        <v>7.77</v>
      </c>
      <c r="V32">
        <v>9.00499999999999</v>
      </c>
      <c r="W32" s="57">
        <v>9.57250000000001</v>
      </c>
      <c r="X32" s="57">
        <v>15.86</v>
      </c>
      <c r="Y32" s="57">
        <v>17.2775</v>
      </c>
      <c r="Z32" s="57">
        <v>18.09875</v>
      </c>
      <c r="AA32" s="57">
        <v>19.00625</v>
      </c>
      <c r="AB32" s="57">
        <v>24.845</v>
      </c>
      <c r="AC32" s="57">
        <v>26</v>
      </c>
      <c r="AD32" s="57">
        <v>25.485</v>
      </c>
      <c r="AE32">
        <v>25.86</v>
      </c>
      <c r="AF32" s="57">
        <v>26.6</v>
      </c>
      <c r="AG32" s="57">
        <v>26.7975</v>
      </c>
      <c r="AH32" s="57">
        <v>27.1325</v>
      </c>
      <c r="AI32">
        <v>27.4075</v>
      </c>
      <c r="AJ32">
        <v>27.8375</v>
      </c>
      <c r="AK32">
        <v>28.0425</v>
      </c>
      <c r="AL32">
        <v>28.37</v>
      </c>
      <c r="AM32">
        <v>28.3625</v>
      </c>
      <c r="AN32">
        <v>30.5275</v>
      </c>
      <c r="AO32">
        <v>29.8125</v>
      </c>
      <c r="AP32" s="57">
        <v>30.725</v>
      </c>
      <c r="AQ32" s="57">
        <v>30.76</v>
      </c>
      <c r="AR32">
        <v>30.9975</v>
      </c>
      <c r="AS32">
        <v>31.51</v>
      </c>
      <c r="AT32">
        <v>32.24</v>
      </c>
      <c r="AU32">
        <v>33.635</v>
      </c>
      <c r="AV32">
        <v>35.6225</v>
      </c>
      <c r="AW32">
        <v>36.0425</v>
      </c>
      <c r="AX32" s="57">
        <v>35.96</v>
      </c>
      <c r="AY32" s="57">
        <v>35.75</v>
      </c>
      <c r="AZ32" s="57">
        <v>34.784525</v>
      </c>
      <c r="BA32" s="57">
        <v>33.755</v>
      </c>
      <c r="BB32" s="57">
        <v>34.0775</v>
      </c>
      <c r="BC32" s="60">
        <v>33.744375</v>
      </c>
      <c r="BD32" s="57">
        <v>34.128074375</v>
      </c>
      <c r="BE32" s="57">
        <v>34.790574375</v>
      </c>
      <c r="BF32">
        <v>35.4863858625</v>
      </c>
      <c r="BG32">
        <v>36.6538858625</v>
      </c>
      <c r="BH32" s="57">
        <v>36.14652553825</v>
      </c>
      <c r="BI32" s="57">
        <v>35.9675</v>
      </c>
      <c r="BJ32">
        <v>35.4525</v>
      </c>
      <c r="BK32">
        <v>34.98</v>
      </c>
      <c r="BL32">
        <v>34.24</v>
      </c>
    </row>
    <row r="33" ht="15.95" customHeight="1" spans="1:64">
      <c r="A33" s="49">
        <v>14.5</v>
      </c>
      <c r="B33" s="14"/>
      <c r="C33" s="14"/>
      <c r="D33" s="14">
        <v>-25.49</v>
      </c>
      <c r="E33" s="14">
        <v>10.8575</v>
      </c>
      <c r="F33" s="14">
        <v>10.8625</v>
      </c>
      <c r="G33" s="14">
        <f t="shared" si="0"/>
        <v>0.00500000000000433</v>
      </c>
      <c r="H33" s="14">
        <f t="shared" si="1"/>
        <v>36.3475</v>
      </c>
      <c r="I33" s="14">
        <f t="shared" si="2"/>
        <v>36.3525</v>
      </c>
      <c r="J33" s="56"/>
      <c r="K33" s="56"/>
      <c r="L33" s="56"/>
      <c r="M33" s="56"/>
      <c r="N33" s="56"/>
      <c r="O33" s="56"/>
      <c r="P33" s="57"/>
      <c r="Q33" s="57">
        <v>3.525</v>
      </c>
      <c r="R33" s="57">
        <v>3.824625</v>
      </c>
      <c r="S33" s="57">
        <v>5.64</v>
      </c>
      <c r="T33" s="57">
        <v>5.99532</v>
      </c>
      <c r="U33" s="57">
        <v>7.52</v>
      </c>
      <c r="V33">
        <v>8.99499999999999</v>
      </c>
      <c r="W33" s="57">
        <v>9.71</v>
      </c>
      <c r="X33" s="57">
        <v>16.1325</v>
      </c>
      <c r="Y33" s="57">
        <v>17.68545</v>
      </c>
      <c r="Z33" s="57">
        <v>18.3938625</v>
      </c>
      <c r="AA33" s="57">
        <v>19.5488625</v>
      </c>
      <c r="AB33" s="57">
        <v>25.575</v>
      </c>
      <c r="AC33" s="57">
        <v>26.875</v>
      </c>
      <c r="AD33" s="57">
        <v>26.3375</v>
      </c>
      <c r="AE33">
        <v>26.85</v>
      </c>
      <c r="AF33" s="57">
        <v>27.665</v>
      </c>
      <c r="AG33" s="57">
        <v>27.97</v>
      </c>
      <c r="AH33" s="57">
        <v>28.2175</v>
      </c>
      <c r="AI33">
        <v>28.53</v>
      </c>
      <c r="AJ33">
        <v>28.8625</v>
      </c>
      <c r="AK33">
        <v>29.1275</v>
      </c>
      <c r="AL33">
        <v>29.5275</v>
      </c>
      <c r="AM33">
        <v>29.34</v>
      </c>
      <c r="AN33">
        <v>31.67</v>
      </c>
      <c r="AO33">
        <v>30.985</v>
      </c>
      <c r="AP33" s="57">
        <v>32.0075</v>
      </c>
      <c r="AQ33" s="57">
        <v>32.2175</v>
      </c>
      <c r="AR33">
        <v>32.5125</v>
      </c>
      <c r="AS33">
        <v>33.1625</v>
      </c>
      <c r="AT33">
        <v>34.2175</v>
      </c>
      <c r="AU33">
        <v>35.8625</v>
      </c>
      <c r="AV33">
        <v>37.7825</v>
      </c>
      <c r="AW33">
        <v>38.45</v>
      </c>
      <c r="AX33" s="57">
        <v>38.4575</v>
      </c>
      <c r="AY33" s="57">
        <v>38.3425</v>
      </c>
      <c r="AZ33" s="57">
        <v>37.3912</v>
      </c>
      <c r="BA33" s="57">
        <v>36.1675</v>
      </c>
      <c r="BB33" s="57">
        <v>36.3625</v>
      </c>
      <c r="BC33" s="60">
        <v>36.04725</v>
      </c>
      <c r="BD33" s="57">
        <v>36.45167525</v>
      </c>
      <c r="BE33" s="57">
        <v>37.22417525</v>
      </c>
      <c r="BF33">
        <v>37.968658755</v>
      </c>
      <c r="BG33">
        <v>38.913658755</v>
      </c>
      <c r="BH33" s="57">
        <v>38.3673574787</v>
      </c>
      <c r="BI33" s="57">
        <v>38.1375</v>
      </c>
      <c r="BJ33">
        <v>37.6175</v>
      </c>
      <c r="BK33">
        <v>37.0775</v>
      </c>
      <c r="BL33">
        <v>36.3475</v>
      </c>
    </row>
    <row r="34" ht="15.95" customHeight="1" spans="1:64">
      <c r="A34" s="49">
        <v>15</v>
      </c>
      <c r="B34" s="14"/>
      <c r="C34" s="14"/>
      <c r="D34" s="14">
        <v>-14.68</v>
      </c>
      <c r="E34" s="14">
        <v>23.12</v>
      </c>
      <c r="F34" s="14">
        <v>23.0675</v>
      </c>
      <c r="G34" s="14">
        <f t="shared" si="0"/>
        <v>-0.0524999999999984</v>
      </c>
      <c r="H34" s="14">
        <f t="shared" si="1"/>
        <v>37.8</v>
      </c>
      <c r="I34" s="14">
        <f t="shared" si="2"/>
        <v>37.7475</v>
      </c>
      <c r="J34" s="56"/>
      <c r="K34" s="56"/>
      <c r="L34" s="56"/>
      <c r="M34" s="56"/>
      <c r="N34" s="56"/>
      <c r="O34" s="56"/>
      <c r="P34" s="57"/>
      <c r="Q34" s="57">
        <v>3.0975</v>
      </c>
      <c r="R34" s="57">
        <v>3.3607875</v>
      </c>
      <c r="S34" s="57">
        <v>5.255</v>
      </c>
      <c r="T34" s="57">
        <v>5.586065</v>
      </c>
      <c r="U34" s="57">
        <v>7.255</v>
      </c>
      <c r="V34">
        <v>8.83999999999999</v>
      </c>
      <c r="W34" s="57">
        <v>9.63000000000001</v>
      </c>
      <c r="X34" s="57">
        <v>16.055</v>
      </c>
      <c r="Y34" s="57">
        <v>17.70875</v>
      </c>
      <c r="Z34" s="57">
        <v>18.3903125</v>
      </c>
      <c r="AA34" s="57">
        <v>19.6553125</v>
      </c>
      <c r="AB34" s="57">
        <v>25.925</v>
      </c>
      <c r="AC34" s="57">
        <v>27.39</v>
      </c>
      <c r="AD34" s="57">
        <v>26.795</v>
      </c>
      <c r="AE34">
        <v>27.3575</v>
      </c>
      <c r="AF34" s="57">
        <v>28.2875</v>
      </c>
      <c r="AG34" s="57">
        <v>28.63</v>
      </c>
      <c r="AH34" s="57">
        <v>28.9225</v>
      </c>
      <c r="AI34">
        <v>29.23</v>
      </c>
      <c r="AJ34">
        <v>29.56</v>
      </c>
      <c r="AK34">
        <v>29.8225</v>
      </c>
      <c r="AL34">
        <v>30.2525</v>
      </c>
      <c r="AM34">
        <v>30.0425</v>
      </c>
      <c r="AN34">
        <v>32.5225</v>
      </c>
      <c r="AO34">
        <v>31.9275</v>
      </c>
      <c r="AP34" s="57">
        <v>33.0275</v>
      </c>
      <c r="AQ34" s="57">
        <v>33.3425</v>
      </c>
      <c r="AR34">
        <v>33.6575</v>
      </c>
      <c r="AS34">
        <v>34.3525</v>
      </c>
      <c r="AT34">
        <v>35.5325</v>
      </c>
      <c r="AU34">
        <v>37.3675</v>
      </c>
      <c r="AV34">
        <v>38.89</v>
      </c>
      <c r="AW34">
        <v>39.6475</v>
      </c>
      <c r="AX34" s="57">
        <v>39.685</v>
      </c>
      <c r="AY34" s="57">
        <v>39.6325</v>
      </c>
      <c r="AZ34" s="57">
        <v>38.644975</v>
      </c>
      <c r="BA34" s="57">
        <v>37.7875</v>
      </c>
      <c r="BB34" s="57">
        <v>37.9125</v>
      </c>
      <c r="BC34" s="60">
        <v>37.514375</v>
      </c>
      <c r="BD34" s="57">
        <v>37.932004375</v>
      </c>
      <c r="BE34" s="57">
        <v>38.879504375</v>
      </c>
      <c r="BF34">
        <v>39.6570944625</v>
      </c>
      <c r="BG34">
        <v>40.5370944625</v>
      </c>
      <c r="BH34" s="57">
        <v>39.94374990225</v>
      </c>
      <c r="BI34" s="57">
        <v>39.62</v>
      </c>
      <c r="BJ34">
        <v>39.135</v>
      </c>
      <c r="BK34">
        <v>38.5375</v>
      </c>
      <c r="BL34">
        <v>37.8</v>
      </c>
    </row>
    <row r="35" ht="15.95" customHeight="1" spans="1:64">
      <c r="A35" s="49">
        <v>15.5</v>
      </c>
      <c r="B35" s="14"/>
      <c r="C35" s="14"/>
      <c r="D35" s="14">
        <v>-5.745</v>
      </c>
      <c r="E35" s="14">
        <v>31.8825</v>
      </c>
      <c r="F35" s="14">
        <v>31.78</v>
      </c>
      <c r="G35" s="14">
        <f t="shared" si="0"/>
        <v>-0.102499999999999</v>
      </c>
      <c r="H35" s="14">
        <f t="shared" si="1"/>
        <v>37.6275</v>
      </c>
      <c r="I35" s="14">
        <f t="shared" si="2"/>
        <v>37.525</v>
      </c>
      <c r="J35" s="56"/>
      <c r="K35" s="56"/>
      <c r="L35" s="56"/>
      <c r="M35" s="56"/>
      <c r="N35" s="56"/>
      <c r="O35" s="56"/>
      <c r="P35" s="57"/>
      <c r="Q35" s="57">
        <v>2.9</v>
      </c>
      <c r="R35" s="57">
        <v>3.1465</v>
      </c>
      <c r="S35" s="57">
        <v>4.9825</v>
      </c>
      <c r="T35" s="57">
        <v>5.2963975</v>
      </c>
      <c r="U35" s="57">
        <v>6.85</v>
      </c>
      <c r="V35">
        <v>8.19499999999999</v>
      </c>
      <c r="W35" s="57">
        <v>8.78500000000001</v>
      </c>
      <c r="X35" s="57">
        <v>14.865</v>
      </c>
      <c r="Y35" s="57">
        <v>16.649475</v>
      </c>
      <c r="Z35" s="57">
        <v>17.40361875</v>
      </c>
      <c r="AA35" s="57">
        <v>18.58361875</v>
      </c>
      <c r="AB35" s="57">
        <v>25.1225</v>
      </c>
      <c r="AC35" s="57">
        <v>26.77</v>
      </c>
      <c r="AD35" s="57">
        <v>26.1425</v>
      </c>
      <c r="AE35">
        <v>26.685</v>
      </c>
      <c r="AF35" s="57">
        <v>27.66</v>
      </c>
      <c r="AG35" s="57">
        <v>28.005</v>
      </c>
      <c r="AH35" s="57">
        <v>28.3625</v>
      </c>
      <c r="AI35">
        <v>28.765</v>
      </c>
      <c r="AJ35">
        <v>29.085</v>
      </c>
      <c r="AK35">
        <v>29.33</v>
      </c>
      <c r="AL35">
        <v>29.895</v>
      </c>
      <c r="AM35">
        <v>29.81</v>
      </c>
      <c r="AN35">
        <v>32.3575</v>
      </c>
      <c r="AO35">
        <v>31.9075</v>
      </c>
      <c r="AP35" s="57">
        <v>33.0375</v>
      </c>
      <c r="AQ35" s="57">
        <v>33.355</v>
      </c>
      <c r="AR35">
        <v>33.6275</v>
      </c>
      <c r="AS35">
        <v>34.1525</v>
      </c>
      <c r="AT35">
        <v>35.2425</v>
      </c>
      <c r="AU35">
        <v>37.1025</v>
      </c>
      <c r="AV35">
        <v>39.225</v>
      </c>
      <c r="AW35">
        <v>40.07</v>
      </c>
      <c r="AX35" s="57">
        <v>40.1075</v>
      </c>
      <c r="AY35" s="57">
        <v>40.025</v>
      </c>
      <c r="AZ35" s="57">
        <v>39.045</v>
      </c>
      <c r="BA35" s="57">
        <v>37.6525</v>
      </c>
      <c r="BB35" s="57">
        <v>37.775</v>
      </c>
      <c r="BC35" s="60">
        <v>37.372</v>
      </c>
      <c r="BD35" s="57">
        <v>37.788348</v>
      </c>
      <c r="BE35" s="57">
        <v>38.918348</v>
      </c>
      <c r="BF35">
        <v>39.69671496</v>
      </c>
      <c r="BG35">
        <v>40.50671496</v>
      </c>
      <c r="BH35" s="57">
        <v>39.8673190704</v>
      </c>
      <c r="BI35" s="57">
        <v>39.4375</v>
      </c>
      <c r="BJ35">
        <v>38.9725</v>
      </c>
      <c r="BK35">
        <v>38.4225</v>
      </c>
      <c r="BL35">
        <v>37.6275</v>
      </c>
    </row>
    <row r="36" ht="15.95" customHeight="1" spans="1:64">
      <c r="A36" s="49">
        <v>16</v>
      </c>
      <c r="B36" s="14"/>
      <c r="C36" s="14"/>
      <c r="D36" s="14">
        <v>-0.882500000000005</v>
      </c>
      <c r="E36" s="14">
        <v>36.305</v>
      </c>
      <c r="F36" s="14">
        <v>36.205</v>
      </c>
      <c r="G36" s="14">
        <f t="shared" si="0"/>
        <v>-0.100000000000001</v>
      </c>
      <c r="H36" s="14">
        <f t="shared" si="1"/>
        <v>37.1875</v>
      </c>
      <c r="I36" s="14">
        <f t="shared" si="2"/>
        <v>37.0875</v>
      </c>
      <c r="J36" s="56"/>
      <c r="K36" s="56"/>
      <c r="L36" s="56"/>
      <c r="M36" s="56"/>
      <c r="N36" s="56"/>
      <c r="O36" s="56"/>
      <c r="P36" s="57"/>
      <c r="Q36" s="57">
        <v>2.60750000000001</v>
      </c>
      <c r="R36" s="57">
        <v>2.82913750000001</v>
      </c>
      <c r="S36" s="57">
        <v>4.72</v>
      </c>
      <c r="T36" s="57">
        <v>5.01736</v>
      </c>
      <c r="U36" s="57">
        <v>6.41500000000001</v>
      </c>
      <c r="V36">
        <v>7.51999999999999</v>
      </c>
      <c r="W36" s="57">
        <v>7.95250000000001</v>
      </c>
      <c r="X36" s="57">
        <v>13.6075</v>
      </c>
      <c r="Y36" s="57">
        <v>15.5353</v>
      </c>
      <c r="Z36" s="57">
        <v>16.390075</v>
      </c>
      <c r="AA36" s="57">
        <v>17.400075</v>
      </c>
      <c r="AB36" s="57">
        <v>24.245</v>
      </c>
      <c r="AC36" s="57">
        <v>26.01</v>
      </c>
      <c r="AD36" s="57">
        <v>25.4625</v>
      </c>
      <c r="AE36">
        <v>25.8925</v>
      </c>
      <c r="AF36" s="57">
        <v>26.935</v>
      </c>
      <c r="AG36" s="57">
        <v>27.2825</v>
      </c>
      <c r="AH36" s="57">
        <v>27.6475</v>
      </c>
      <c r="AI36">
        <v>28.1525</v>
      </c>
      <c r="AJ36">
        <v>28.505</v>
      </c>
      <c r="AK36">
        <v>28.795</v>
      </c>
      <c r="AL36">
        <v>29.3275</v>
      </c>
      <c r="AM36">
        <v>29.4725</v>
      </c>
      <c r="AN36">
        <v>32.0875</v>
      </c>
      <c r="AO36">
        <v>31.77</v>
      </c>
      <c r="AP36" s="57">
        <v>32.9225</v>
      </c>
      <c r="AQ36" s="57">
        <v>33.1875</v>
      </c>
      <c r="AR36">
        <v>33.385</v>
      </c>
      <c r="AS36">
        <v>33.745</v>
      </c>
      <c r="AT36">
        <v>34.63</v>
      </c>
      <c r="AU36">
        <v>36.44</v>
      </c>
      <c r="AV36">
        <v>38.695</v>
      </c>
      <c r="AW36">
        <v>39.635</v>
      </c>
      <c r="AX36" s="57">
        <v>39.6025</v>
      </c>
      <c r="AY36" s="57">
        <v>39.4575</v>
      </c>
      <c r="AZ36" s="57">
        <v>38.485725</v>
      </c>
      <c r="BA36" s="57">
        <v>37.195</v>
      </c>
      <c r="BB36" s="57">
        <v>37.2625</v>
      </c>
      <c r="BC36" s="60">
        <v>37.0805</v>
      </c>
      <c r="BD36" s="57">
        <v>37.4942245</v>
      </c>
      <c r="BE36" s="57">
        <v>38.8742245</v>
      </c>
      <c r="BF36">
        <v>39.65170899</v>
      </c>
      <c r="BG36">
        <v>40.42170899</v>
      </c>
      <c r="BH36" s="57">
        <v>39.6724646526</v>
      </c>
      <c r="BI36" s="57">
        <v>38.9375</v>
      </c>
      <c r="BJ36">
        <v>38.5575</v>
      </c>
      <c r="BK36">
        <v>37.995</v>
      </c>
      <c r="BL36">
        <v>37.1875</v>
      </c>
    </row>
    <row r="37" ht="15.95" customHeight="1" spans="1:64">
      <c r="A37" s="49">
        <v>16.5</v>
      </c>
      <c r="B37" s="14"/>
      <c r="C37" s="14"/>
      <c r="D37" s="14">
        <v>-2.5</v>
      </c>
      <c r="E37" s="14">
        <v>34.19</v>
      </c>
      <c r="F37" s="14">
        <v>34.05</v>
      </c>
      <c r="G37" s="14">
        <f t="shared" si="0"/>
        <v>-0.140000000000001</v>
      </c>
      <c r="H37" s="14">
        <f t="shared" si="1"/>
        <v>36.69</v>
      </c>
      <c r="I37" s="14">
        <f t="shared" si="2"/>
        <v>36.55</v>
      </c>
      <c r="J37" s="56"/>
      <c r="K37" s="56"/>
      <c r="L37" s="56"/>
      <c r="M37" s="56"/>
      <c r="N37" s="56"/>
      <c r="O37" s="56"/>
      <c r="P37" s="57"/>
      <c r="Q37" s="57">
        <v>2.4775</v>
      </c>
      <c r="R37" s="57">
        <v>2.6880875</v>
      </c>
      <c r="S37" s="57">
        <v>4.53</v>
      </c>
      <c r="T37" s="57">
        <v>4.81539</v>
      </c>
      <c r="U37" s="57">
        <v>5.995</v>
      </c>
      <c r="V37">
        <v>6.85249999999999</v>
      </c>
      <c r="W37" s="57">
        <v>7.16500000000001</v>
      </c>
      <c r="X37" s="57">
        <v>12.42</v>
      </c>
      <c r="Y37" s="57">
        <v>14.447025</v>
      </c>
      <c r="Z37" s="57">
        <v>15.41300625</v>
      </c>
      <c r="AA37" s="57">
        <v>16.27550625</v>
      </c>
      <c r="AB37" s="57">
        <v>23.26</v>
      </c>
      <c r="AC37" s="57">
        <v>25.19</v>
      </c>
      <c r="AD37" s="57">
        <v>24.64</v>
      </c>
      <c r="AE37">
        <v>25.0025</v>
      </c>
      <c r="AF37" s="57">
        <v>26.0875</v>
      </c>
      <c r="AG37" s="57">
        <v>26.44</v>
      </c>
      <c r="AH37" s="57">
        <v>26.8025</v>
      </c>
      <c r="AI37">
        <v>27.35</v>
      </c>
      <c r="AJ37">
        <v>27.765</v>
      </c>
      <c r="AK37">
        <v>28.11</v>
      </c>
      <c r="AL37">
        <v>28.63</v>
      </c>
      <c r="AM37">
        <v>28.97</v>
      </c>
      <c r="AN37">
        <v>31.6425</v>
      </c>
      <c r="AO37">
        <v>31.4525</v>
      </c>
      <c r="AP37" s="57">
        <v>32.5175</v>
      </c>
      <c r="AQ37" s="57">
        <v>32.82</v>
      </c>
      <c r="AR37">
        <v>32.9275</v>
      </c>
      <c r="AS37">
        <v>33.175</v>
      </c>
      <c r="AT37">
        <v>33.9575</v>
      </c>
      <c r="AU37">
        <v>35.6725</v>
      </c>
      <c r="AV37">
        <v>38.115</v>
      </c>
      <c r="AW37">
        <v>39.065</v>
      </c>
      <c r="AX37" s="57">
        <v>38.9625</v>
      </c>
      <c r="AY37" s="57">
        <v>38.8525</v>
      </c>
      <c r="AZ37" s="57">
        <v>37.8697</v>
      </c>
      <c r="BA37" s="57">
        <v>36.6425</v>
      </c>
      <c r="BB37" s="57">
        <v>36.7325</v>
      </c>
      <c r="BC37" s="60">
        <v>36.396125</v>
      </c>
      <c r="BD37" s="57">
        <v>36.836125</v>
      </c>
      <c r="BE37" s="57">
        <v>38.143625</v>
      </c>
      <c r="BF37">
        <v>38.9064975</v>
      </c>
      <c r="BG37">
        <v>39.6514975</v>
      </c>
      <c r="BH37" s="57">
        <v>38.94260815</v>
      </c>
      <c r="BI37" s="57">
        <v>38.425</v>
      </c>
      <c r="BJ37">
        <v>37.925</v>
      </c>
      <c r="BK37">
        <v>37.4625</v>
      </c>
      <c r="BL37">
        <v>36.69</v>
      </c>
    </row>
    <row r="38" ht="15.95" customHeight="1" spans="1:64">
      <c r="A38" s="49">
        <v>17</v>
      </c>
      <c r="B38" s="14"/>
      <c r="C38" s="14"/>
      <c r="D38" s="14">
        <v>-5.745</v>
      </c>
      <c r="E38" s="14">
        <v>31.01</v>
      </c>
      <c r="F38" s="14">
        <v>30.8725</v>
      </c>
      <c r="G38" s="14">
        <f t="shared" si="0"/>
        <v>-0.137500000000006</v>
      </c>
      <c r="H38" s="14">
        <f t="shared" si="1"/>
        <v>36.755</v>
      </c>
      <c r="I38" s="14">
        <f t="shared" si="2"/>
        <v>36.6175</v>
      </c>
      <c r="J38" s="56"/>
      <c r="K38" s="56"/>
      <c r="L38" s="56"/>
      <c r="M38" s="56"/>
      <c r="N38" s="56"/>
      <c r="O38" s="56"/>
      <c r="P38" s="57"/>
      <c r="Q38" s="57">
        <v>2.2</v>
      </c>
      <c r="R38" s="57">
        <v>2.387</v>
      </c>
      <c r="S38" s="57">
        <v>4.245</v>
      </c>
      <c r="T38" s="57">
        <v>4.512435</v>
      </c>
      <c r="U38" s="57">
        <v>5.7025</v>
      </c>
      <c r="V38">
        <v>6.58499999999999</v>
      </c>
      <c r="W38" s="57">
        <v>6.88750000000001</v>
      </c>
      <c r="X38" s="57">
        <v>11.985</v>
      </c>
      <c r="Y38" s="57">
        <v>14.0577</v>
      </c>
      <c r="Z38" s="57">
        <v>15.011925</v>
      </c>
      <c r="AA38" s="57">
        <v>15.924425</v>
      </c>
      <c r="AB38" s="57">
        <v>22.915</v>
      </c>
      <c r="AC38" s="57">
        <v>24.9225</v>
      </c>
      <c r="AD38" s="57">
        <v>24.345</v>
      </c>
      <c r="AE38">
        <v>24.7525</v>
      </c>
      <c r="AF38" s="57">
        <v>25.8625</v>
      </c>
      <c r="AG38" s="57">
        <v>26.235</v>
      </c>
      <c r="AH38" s="57">
        <v>26.5775</v>
      </c>
      <c r="AI38">
        <v>27.095</v>
      </c>
      <c r="AJ38">
        <v>27.5475</v>
      </c>
      <c r="AK38">
        <v>27.885</v>
      </c>
      <c r="AL38">
        <v>28.36</v>
      </c>
      <c r="AM38">
        <v>28.7775</v>
      </c>
      <c r="AN38">
        <v>31.5425</v>
      </c>
      <c r="AO38">
        <v>31.4275</v>
      </c>
      <c r="AP38" s="57">
        <v>32.4575</v>
      </c>
      <c r="AQ38" s="57">
        <v>32.7875</v>
      </c>
      <c r="AR38">
        <v>32.915</v>
      </c>
      <c r="AS38">
        <v>33.1725</v>
      </c>
      <c r="AT38">
        <v>34.0075</v>
      </c>
      <c r="AU38">
        <v>35.68</v>
      </c>
      <c r="AV38">
        <v>38.15</v>
      </c>
      <c r="AW38">
        <v>39.1625</v>
      </c>
      <c r="AX38" s="57">
        <v>39.1425</v>
      </c>
      <c r="AY38" s="57">
        <v>39.1375</v>
      </c>
      <c r="AZ38" s="57">
        <v>38.15155</v>
      </c>
      <c r="BA38" s="57">
        <v>36.9825</v>
      </c>
      <c r="BB38" s="57">
        <v>36.99</v>
      </c>
      <c r="BC38" s="60">
        <v>36.689375</v>
      </c>
      <c r="BD38" s="57">
        <v>37.139375</v>
      </c>
      <c r="BE38" s="57">
        <v>38.461875</v>
      </c>
      <c r="BF38">
        <v>39.2311125</v>
      </c>
      <c r="BG38">
        <v>39.9836125</v>
      </c>
      <c r="BH38" s="57">
        <v>39.23387325</v>
      </c>
      <c r="BI38" s="57">
        <v>38.6075</v>
      </c>
      <c r="BJ38">
        <v>38.11</v>
      </c>
      <c r="BK38">
        <v>37.57</v>
      </c>
      <c r="BL38">
        <v>36.755</v>
      </c>
    </row>
    <row r="39" ht="15.95" customHeight="1" spans="1:64">
      <c r="A39" s="49">
        <v>17.5</v>
      </c>
      <c r="B39" s="14"/>
      <c r="C39" s="14"/>
      <c r="D39" s="14">
        <v>-6.845</v>
      </c>
      <c r="E39" s="14">
        <v>30.405</v>
      </c>
      <c r="F39" s="14">
        <v>30.1625</v>
      </c>
      <c r="G39" s="14">
        <f t="shared" si="0"/>
        <v>-0.242500000000007</v>
      </c>
      <c r="H39" s="14">
        <f t="shared" si="1"/>
        <v>37.25</v>
      </c>
      <c r="I39" s="14">
        <f t="shared" si="2"/>
        <v>37.0075</v>
      </c>
      <c r="J39" s="56"/>
      <c r="K39" s="56"/>
      <c r="L39" s="56"/>
      <c r="M39" s="56"/>
      <c r="N39" s="56"/>
      <c r="O39" s="56"/>
      <c r="P39" s="57"/>
      <c r="Q39" s="57">
        <v>1.915</v>
      </c>
      <c r="R39" s="57">
        <v>2.077775</v>
      </c>
      <c r="S39" s="57">
        <v>3.925</v>
      </c>
      <c r="T39" s="57">
        <v>4.172275</v>
      </c>
      <c r="U39" s="57">
        <v>5.5125</v>
      </c>
      <c r="V39">
        <v>6.52499999999999</v>
      </c>
      <c r="W39" s="57">
        <v>6.94750000000001</v>
      </c>
      <c r="X39" s="57">
        <v>11.9525</v>
      </c>
      <c r="Y39" s="57">
        <v>14.07245</v>
      </c>
      <c r="Z39" s="57">
        <v>14.9424875</v>
      </c>
      <c r="AA39" s="57">
        <v>15.9999875</v>
      </c>
      <c r="AB39" s="57">
        <v>22.8825</v>
      </c>
      <c r="AC39" s="57">
        <v>24.9425</v>
      </c>
      <c r="AD39" s="57">
        <v>24.3375</v>
      </c>
      <c r="AE39">
        <v>24.7975</v>
      </c>
      <c r="AF39" s="57">
        <v>25.94</v>
      </c>
      <c r="AG39" s="57">
        <v>26.415</v>
      </c>
      <c r="AH39" s="57">
        <v>26.64</v>
      </c>
      <c r="AI39">
        <v>27.085</v>
      </c>
      <c r="AJ39">
        <v>27.57</v>
      </c>
      <c r="AK39">
        <v>27.9425</v>
      </c>
      <c r="AL39">
        <v>28.4125</v>
      </c>
      <c r="AM39">
        <v>28.6675</v>
      </c>
      <c r="AN39">
        <v>31.5225</v>
      </c>
      <c r="AO39">
        <v>31.475</v>
      </c>
      <c r="AP39" s="57">
        <v>32.4425</v>
      </c>
      <c r="AQ39" s="57">
        <v>32.9</v>
      </c>
      <c r="AR39">
        <v>33.095</v>
      </c>
      <c r="AS39">
        <v>33.4125</v>
      </c>
      <c r="AT39">
        <v>34.3775</v>
      </c>
      <c r="AU39">
        <v>36.0125</v>
      </c>
      <c r="AV39">
        <v>38.5</v>
      </c>
      <c r="AW39">
        <v>39.63</v>
      </c>
      <c r="AX39" s="57">
        <v>39.6525</v>
      </c>
      <c r="AY39" s="57">
        <v>39.765</v>
      </c>
      <c r="AZ39" s="57">
        <v>38.812125</v>
      </c>
      <c r="BA39" s="57">
        <v>37.735</v>
      </c>
      <c r="BB39" s="57">
        <v>37.585</v>
      </c>
      <c r="BC39" s="60">
        <v>37.268125</v>
      </c>
      <c r="BD39" s="57">
        <v>37.738125</v>
      </c>
      <c r="BE39" s="57">
        <v>39.098125</v>
      </c>
      <c r="BF39">
        <v>39.8800875</v>
      </c>
      <c r="BG39">
        <v>40.5525875</v>
      </c>
      <c r="BH39" s="57">
        <v>39.81091475</v>
      </c>
      <c r="BI39" s="57">
        <v>39.18</v>
      </c>
      <c r="BJ39">
        <v>38.655</v>
      </c>
      <c r="BK39">
        <v>38.04</v>
      </c>
      <c r="BL39">
        <v>37.25</v>
      </c>
    </row>
    <row r="40" ht="15.95" customHeight="1" spans="1:64">
      <c r="A40" s="49">
        <v>18</v>
      </c>
      <c r="B40" s="14"/>
      <c r="C40" s="14"/>
      <c r="D40" s="14">
        <v>-4.5825</v>
      </c>
      <c r="E40" s="14">
        <v>32.725</v>
      </c>
      <c r="F40" s="14">
        <v>32.425</v>
      </c>
      <c r="G40" s="14">
        <f t="shared" si="0"/>
        <v>-0.300000000000004</v>
      </c>
      <c r="H40" s="14">
        <f t="shared" si="1"/>
        <v>37.3075</v>
      </c>
      <c r="I40" s="14">
        <f t="shared" si="2"/>
        <v>37.0075</v>
      </c>
      <c r="J40" s="56"/>
      <c r="K40" s="56"/>
      <c r="L40" s="56"/>
      <c r="M40" s="56"/>
      <c r="N40" s="56"/>
      <c r="O40" s="56"/>
      <c r="P40" s="57"/>
      <c r="Q40" s="57">
        <v>1.63</v>
      </c>
      <c r="R40" s="57">
        <v>1.76855</v>
      </c>
      <c r="S40" s="57">
        <v>3.6125</v>
      </c>
      <c r="T40" s="57">
        <v>3.8400875</v>
      </c>
      <c r="U40" s="57">
        <v>5.2625</v>
      </c>
      <c r="V40">
        <v>6.40249999999999</v>
      </c>
      <c r="W40" s="57">
        <v>6.86250000000001</v>
      </c>
      <c r="X40" s="57">
        <v>11.7475</v>
      </c>
      <c r="Y40" s="57">
        <v>13.88005</v>
      </c>
      <c r="Z40" s="57">
        <v>14.6862625</v>
      </c>
      <c r="AA40" s="57">
        <v>15.8562625</v>
      </c>
      <c r="AB40" s="57">
        <v>22.5775</v>
      </c>
      <c r="AC40" s="57">
        <v>24.7375</v>
      </c>
      <c r="AD40" s="57">
        <v>24.0875</v>
      </c>
      <c r="AE40">
        <v>24.5725</v>
      </c>
      <c r="AF40" s="57">
        <v>25.7475</v>
      </c>
      <c r="AG40" s="57">
        <v>26.2725</v>
      </c>
      <c r="AH40" s="57">
        <v>26.405</v>
      </c>
      <c r="AI40">
        <v>26.8725</v>
      </c>
      <c r="AJ40">
        <v>27.3175</v>
      </c>
      <c r="AK40">
        <v>27.6925</v>
      </c>
      <c r="AL40">
        <v>28.17</v>
      </c>
      <c r="AM40">
        <v>28.385</v>
      </c>
      <c r="AN40">
        <v>31.2525</v>
      </c>
      <c r="AO40">
        <v>31.1775</v>
      </c>
      <c r="AP40" s="57">
        <v>32.1925</v>
      </c>
      <c r="AQ40" s="57">
        <v>32.68</v>
      </c>
      <c r="AR40">
        <v>32.9275</v>
      </c>
      <c r="AS40">
        <v>33.27</v>
      </c>
      <c r="AT40">
        <v>34.2925</v>
      </c>
      <c r="AU40">
        <v>35.9025</v>
      </c>
      <c r="AV40">
        <v>38.4175</v>
      </c>
      <c r="AW40">
        <v>39.65</v>
      </c>
      <c r="AX40" s="57">
        <v>39.6825</v>
      </c>
      <c r="AY40" s="57">
        <v>39.9025</v>
      </c>
      <c r="AZ40" s="57">
        <v>38.959075</v>
      </c>
      <c r="BA40" s="57">
        <v>38.0075</v>
      </c>
      <c r="BB40" s="57">
        <v>37.7675</v>
      </c>
      <c r="BC40" s="60">
        <v>37.548125</v>
      </c>
      <c r="BD40" s="57">
        <v>38.008125</v>
      </c>
      <c r="BE40" s="57">
        <v>39.263125</v>
      </c>
      <c r="BF40">
        <v>40.0483875</v>
      </c>
      <c r="BG40">
        <v>40.7583875</v>
      </c>
      <c r="BH40" s="57">
        <v>39.99960675</v>
      </c>
      <c r="BI40" s="57">
        <v>39.245</v>
      </c>
      <c r="BJ40">
        <v>38.785</v>
      </c>
      <c r="BK40">
        <v>38.1</v>
      </c>
      <c r="BL40">
        <v>37.3075</v>
      </c>
    </row>
    <row r="41" ht="15.95" customHeight="1" spans="1:64">
      <c r="A41" s="49">
        <v>18.5</v>
      </c>
      <c r="B41" s="14"/>
      <c r="C41" s="14"/>
      <c r="D41" s="14">
        <v>0.459999999999996</v>
      </c>
      <c r="E41" s="14">
        <v>37.65</v>
      </c>
      <c r="F41" s="14">
        <v>37.3025</v>
      </c>
      <c r="G41" s="14">
        <f t="shared" si="0"/>
        <v>-0.347500000000004</v>
      </c>
      <c r="H41" s="14">
        <f t="shared" si="1"/>
        <v>37.19</v>
      </c>
      <c r="I41" s="14">
        <f t="shared" si="2"/>
        <v>36.8425</v>
      </c>
      <c r="J41" s="56"/>
      <c r="K41" s="56"/>
      <c r="L41" s="56"/>
      <c r="M41" s="56"/>
      <c r="N41" s="56"/>
      <c r="O41" s="56"/>
      <c r="P41" s="57"/>
      <c r="Q41" s="57">
        <v>1.41</v>
      </c>
      <c r="R41" s="57">
        <v>1.52985</v>
      </c>
      <c r="S41" s="57">
        <v>3.3275</v>
      </c>
      <c r="T41" s="57">
        <v>3.5371325</v>
      </c>
      <c r="U41" s="57">
        <v>5.0375</v>
      </c>
      <c r="V41">
        <v>6.27499999999999</v>
      </c>
      <c r="W41" s="57">
        <v>6.74750000000001</v>
      </c>
      <c r="X41" s="57">
        <v>11.4925</v>
      </c>
      <c r="Y41" s="57">
        <v>13.6156</v>
      </c>
      <c r="Z41" s="57">
        <v>14.41015</v>
      </c>
      <c r="AA41" s="57">
        <v>15.61765</v>
      </c>
      <c r="AB41" s="57">
        <v>22.2275</v>
      </c>
      <c r="AC41" s="57">
        <v>24.47</v>
      </c>
      <c r="AD41" s="57">
        <v>23.7625</v>
      </c>
      <c r="AE41">
        <v>24.2475</v>
      </c>
      <c r="AF41" s="57">
        <v>25.4575</v>
      </c>
      <c r="AG41" s="57">
        <v>26.03</v>
      </c>
      <c r="AH41" s="57">
        <v>25.985</v>
      </c>
      <c r="AI41">
        <v>26.58</v>
      </c>
      <c r="AJ41">
        <v>26.9725</v>
      </c>
      <c r="AK41">
        <v>27.3875</v>
      </c>
      <c r="AL41">
        <v>27.865</v>
      </c>
      <c r="AM41">
        <v>28.045</v>
      </c>
      <c r="AN41">
        <v>30.9175</v>
      </c>
      <c r="AO41">
        <v>30.835</v>
      </c>
      <c r="AP41" s="57">
        <v>31.815</v>
      </c>
      <c r="AQ41" s="57">
        <v>32.31</v>
      </c>
      <c r="AR41">
        <v>32.5925</v>
      </c>
      <c r="AS41">
        <v>32.9675</v>
      </c>
      <c r="AT41">
        <v>34.0075</v>
      </c>
      <c r="AU41">
        <v>35.6</v>
      </c>
      <c r="AV41">
        <v>38.1475</v>
      </c>
      <c r="AW41">
        <v>39.4225</v>
      </c>
      <c r="AX41" s="57">
        <v>39.49</v>
      </c>
      <c r="AY41" s="57">
        <v>39.8125</v>
      </c>
      <c r="AZ41" s="57">
        <v>38.88325</v>
      </c>
      <c r="BA41" s="57">
        <v>38.015</v>
      </c>
      <c r="BB41" s="57">
        <v>37.7</v>
      </c>
      <c r="BC41" s="60">
        <v>37.522875</v>
      </c>
      <c r="BD41" s="57">
        <v>37.940580875</v>
      </c>
      <c r="BE41" s="57">
        <v>39.198080875</v>
      </c>
      <c r="BF41">
        <v>39.9820424925</v>
      </c>
      <c r="BG41">
        <v>40.6820424925</v>
      </c>
      <c r="BH41" s="57">
        <v>39.91321144445</v>
      </c>
      <c r="BI41" s="57">
        <v>39.1275</v>
      </c>
      <c r="BJ41">
        <v>38.6825</v>
      </c>
      <c r="BK41">
        <v>37.9675</v>
      </c>
      <c r="BL41">
        <v>37.19</v>
      </c>
    </row>
    <row r="42" ht="15.95" customHeight="1" spans="1:64">
      <c r="A42" s="49">
        <v>19</v>
      </c>
      <c r="B42" s="14"/>
      <c r="C42" s="14"/>
      <c r="D42" s="14">
        <v>6.925</v>
      </c>
      <c r="E42" s="14">
        <v>43.3825</v>
      </c>
      <c r="F42" s="14">
        <v>42.9525</v>
      </c>
      <c r="G42" s="14">
        <f t="shared" si="0"/>
        <v>-0.430000000000007</v>
      </c>
      <c r="H42" s="14">
        <f t="shared" si="1"/>
        <v>36.4575</v>
      </c>
      <c r="I42" s="14">
        <f t="shared" si="2"/>
        <v>36.0275</v>
      </c>
      <c r="J42" s="56"/>
      <c r="K42" s="56"/>
      <c r="L42" s="56"/>
      <c r="M42" s="56"/>
      <c r="N42" s="56"/>
      <c r="O42" s="56"/>
      <c r="P42" s="57"/>
      <c r="Q42" s="57">
        <v>1.1925</v>
      </c>
      <c r="R42" s="57">
        <v>1.2938625</v>
      </c>
      <c r="S42" s="57">
        <v>3.075</v>
      </c>
      <c r="T42" s="57">
        <v>3.268725</v>
      </c>
      <c r="U42" s="57">
        <v>4.75</v>
      </c>
      <c r="V42">
        <v>5.93249999999999</v>
      </c>
      <c r="W42" s="57">
        <v>6.47750000000001</v>
      </c>
      <c r="X42" s="57">
        <v>10.8325</v>
      </c>
      <c r="Y42" s="57">
        <v>13.049</v>
      </c>
      <c r="Z42" s="57">
        <v>13.85225</v>
      </c>
      <c r="AA42" s="57">
        <v>14.93975</v>
      </c>
      <c r="AB42" s="57">
        <v>21.4825</v>
      </c>
      <c r="AC42" s="57">
        <v>23.825</v>
      </c>
      <c r="AD42" s="57">
        <v>23.085</v>
      </c>
      <c r="AE42">
        <v>23.55</v>
      </c>
      <c r="AF42" s="57">
        <v>24.765</v>
      </c>
      <c r="AG42" s="57">
        <v>25.345</v>
      </c>
      <c r="AH42" s="57">
        <v>25.2725</v>
      </c>
      <c r="AI42">
        <v>25.925</v>
      </c>
      <c r="AJ42">
        <v>26.3025</v>
      </c>
      <c r="AK42">
        <v>26.7575</v>
      </c>
      <c r="AL42">
        <v>27.2675</v>
      </c>
      <c r="AM42">
        <v>27.3725</v>
      </c>
      <c r="AN42">
        <v>30.195</v>
      </c>
      <c r="AO42">
        <v>30.12</v>
      </c>
      <c r="AP42" s="57">
        <v>31.05</v>
      </c>
      <c r="AQ42" s="57">
        <v>31.6825</v>
      </c>
      <c r="AR42">
        <v>31.8775</v>
      </c>
      <c r="AS42">
        <v>32.16</v>
      </c>
      <c r="AT42">
        <v>33.0775</v>
      </c>
      <c r="AU42">
        <v>34.555</v>
      </c>
      <c r="AV42">
        <v>37.1325</v>
      </c>
      <c r="AW42">
        <v>38.4275</v>
      </c>
      <c r="AX42" s="57">
        <v>38.5225</v>
      </c>
      <c r="AY42" s="57">
        <v>38.855</v>
      </c>
      <c r="AZ42" s="57">
        <v>37.9541</v>
      </c>
      <c r="BA42" s="57">
        <v>37.145</v>
      </c>
      <c r="BB42" s="57">
        <v>36.8525</v>
      </c>
      <c r="BC42" s="60">
        <v>36.68025</v>
      </c>
      <c r="BD42" s="57">
        <v>37.09037225</v>
      </c>
      <c r="BE42" s="57">
        <v>38.35037225</v>
      </c>
      <c r="BF42">
        <v>39.117379695</v>
      </c>
      <c r="BG42">
        <v>39.792379695</v>
      </c>
      <c r="BH42" s="57">
        <v>39.0254109743</v>
      </c>
      <c r="BI42" s="57">
        <v>38.3375</v>
      </c>
      <c r="BJ42">
        <v>37.8</v>
      </c>
      <c r="BK42">
        <v>37.15</v>
      </c>
      <c r="BL42">
        <v>36.4575</v>
      </c>
    </row>
    <row r="43" ht="15.95" customHeight="1" spans="1:64">
      <c r="A43" s="49">
        <v>19.5</v>
      </c>
      <c r="B43" s="14"/>
      <c r="C43" s="14"/>
      <c r="D43" s="14">
        <v>8.6475</v>
      </c>
      <c r="E43" s="14">
        <v>43.245</v>
      </c>
      <c r="F43" s="14">
        <v>42.9125</v>
      </c>
      <c r="G43" s="14">
        <f t="shared" si="0"/>
        <v>-0.332500000000003</v>
      </c>
      <c r="H43" s="14">
        <f t="shared" si="1"/>
        <v>34.5975</v>
      </c>
      <c r="I43" s="14">
        <f t="shared" si="2"/>
        <v>34.265</v>
      </c>
      <c r="J43" s="56"/>
      <c r="K43" s="56"/>
      <c r="L43" s="56"/>
      <c r="M43" s="56"/>
      <c r="N43" s="56"/>
      <c r="O43" s="56"/>
      <c r="P43" s="57"/>
      <c r="Q43" s="57">
        <v>1.1375</v>
      </c>
      <c r="R43" s="57">
        <v>1.2341875</v>
      </c>
      <c r="S43" s="57">
        <v>2.945</v>
      </c>
      <c r="T43" s="57">
        <v>3.130535</v>
      </c>
      <c r="U43" s="57">
        <v>4.4625</v>
      </c>
      <c r="V43">
        <v>5.26499999999999</v>
      </c>
      <c r="W43" s="57">
        <v>5.58750000000001</v>
      </c>
      <c r="X43" s="57">
        <v>9.4875</v>
      </c>
      <c r="Y43" s="57">
        <v>11.728375</v>
      </c>
      <c r="Z43" s="57">
        <v>12.58459375</v>
      </c>
      <c r="AA43" s="57">
        <v>13.58209375</v>
      </c>
      <c r="AB43" s="57">
        <v>20.015</v>
      </c>
      <c r="AC43" s="57">
        <v>22.43</v>
      </c>
      <c r="AD43" s="57">
        <v>21.6725</v>
      </c>
      <c r="AE43">
        <v>22.09</v>
      </c>
      <c r="AF43" s="57">
        <v>23.2975</v>
      </c>
      <c r="AG43" s="57">
        <v>23.8825</v>
      </c>
      <c r="AH43" s="57">
        <v>23.7725</v>
      </c>
      <c r="AI43">
        <v>24.4925</v>
      </c>
      <c r="AJ43">
        <v>24.8425</v>
      </c>
      <c r="AK43">
        <v>25.335</v>
      </c>
      <c r="AL43">
        <v>25.85</v>
      </c>
      <c r="AM43">
        <v>26.17</v>
      </c>
      <c r="AN43">
        <v>28.975</v>
      </c>
      <c r="AO43">
        <v>28.86</v>
      </c>
      <c r="AP43" s="57">
        <v>29.7625</v>
      </c>
      <c r="AQ43" s="57">
        <v>30.19</v>
      </c>
      <c r="AR43">
        <v>30.335</v>
      </c>
      <c r="AS43">
        <v>30.52</v>
      </c>
      <c r="AT43">
        <v>31.1975</v>
      </c>
      <c r="AU43">
        <v>32.575</v>
      </c>
      <c r="AV43">
        <v>35.2</v>
      </c>
      <c r="AW43">
        <v>36.495</v>
      </c>
      <c r="AX43" s="57">
        <v>36.5925</v>
      </c>
      <c r="AY43" s="57">
        <v>36.8525</v>
      </c>
      <c r="AZ43" s="57">
        <v>36.0209</v>
      </c>
      <c r="BA43" s="57">
        <v>35.3375</v>
      </c>
      <c r="BB43" s="57">
        <v>35.0075</v>
      </c>
      <c r="BC43" s="60">
        <v>34.85475</v>
      </c>
      <c r="BD43" s="57">
        <v>35.24844275</v>
      </c>
      <c r="BE43" s="57">
        <v>36.56344275</v>
      </c>
      <c r="BF43">
        <v>37.294711605</v>
      </c>
      <c r="BG43">
        <v>38.037211605</v>
      </c>
      <c r="BH43" s="57">
        <v>37.2605365877</v>
      </c>
      <c r="BI43" s="57">
        <v>36.5425</v>
      </c>
      <c r="BJ43">
        <v>35.9775</v>
      </c>
      <c r="BK43">
        <v>35.36</v>
      </c>
      <c r="BL43">
        <v>34.5975</v>
      </c>
    </row>
    <row r="44" ht="15.95" customHeight="1" spans="1:64">
      <c r="A44" s="49">
        <v>20</v>
      </c>
      <c r="B44" s="14"/>
      <c r="C44" s="14"/>
      <c r="D44" s="14">
        <v>8.9875</v>
      </c>
      <c r="E44" s="14">
        <v>42.4825</v>
      </c>
      <c r="F44" s="14">
        <v>42.105</v>
      </c>
      <c r="G44" s="14">
        <f t="shared" si="0"/>
        <v>-0.377500000000005</v>
      </c>
      <c r="H44" s="14">
        <f t="shared" si="1"/>
        <v>33.495</v>
      </c>
      <c r="I44" s="14">
        <f t="shared" si="2"/>
        <v>33.1175</v>
      </c>
      <c r="J44" s="56"/>
      <c r="K44" s="56"/>
      <c r="L44" s="56"/>
      <c r="M44" s="56"/>
      <c r="N44" s="56"/>
      <c r="O44" s="56"/>
      <c r="P44" s="57"/>
      <c r="Q44" s="57">
        <v>0.92</v>
      </c>
      <c r="R44" s="57">
        <v>0.998200000000001</v>
      </c>
      <c r="S44" s="57">
        <v>2.6875</v>
      </c>
      <c r="T44" s="57">
        <v>2.8568125</v>
      </c>
      <c r="U44" s="57">
        <v>4.1725</v>
      </c>
      <c r="V44">
        <v>5.00999999999999</v>
      </c>
      <c r="W44" s="57">
        <v>5.34250000000001</v>
      </c>
      <c r="X44" s="57">
        <v>8.9925</v>
      </c>
      <c r="Y44" s="57">
        <v>11.2285</v>
      </c>
      <c r="Z44" s="57">
        <v>12.062125</v>
      </c>
      <c r="AA44" s="57">
        <v>13.057125</v>
      </c>
      <c r="AB44" s="57">
        <v>19.2675</v>
      </c>
      <c r="AC44" s="57">
        <v>21.7025</v>
      </c>
      <c r="AD44" s="57">
        <v>20.9425</v>
      </c>
      <c r="AE44">
        <v>21.3</v>
      </c>
      <c r="AF44" s="57">
        <v>22.5375</v>
      </c>
      <c r="AG44" s="57">
        <v>23.1425</v>
      </c>
      <c r="AH44" s="57">
        <v>23.005</v>
      </c>
      <c r="AI44">
        <v>23.6625</v>
      </c>
      <c r="AJ44">
        <v>24.0175</v>
      </c>
      <c r="AK44">
        <v>24.5025</v>
      </c>
      <c r="AL44">
        <v>25.025</v>
      </c>
      <c r="AM44">
        <v>25.405</v>
      </c>
      <c r="AN44">
        <v>28.0525</v>
      </c>
      <c r="AO44">
        <v>27.9075</v>
      </c>
      <c r="AP44" s="57">
        <v>28.7625</v>
      </c>
      <c r="AQ44" s="57">
        <v>29.2175</v>
      </c>
      <c r="AR44">
        <v>29.36</v>
      </c>
      <c r="AS44">
        <v>29.52</v>
      </c>
      <c r="AT44">
        <v>30.1525</v>
      </c>
      <c r="AU44">
        <v>31.4825</v>
      </c>
      <c r="AV44">
        <v>34.0975</v>
      </c>
      <c r="AW44">
        <v>35.385</v>
      </c>
      <c r="AX44" s="57">
        <v>35.4875</v>
      </c>
      <c r="AY44" s="57">
        <v>35.7925</v>
      </c>
      <c r="AZ44" s="57">
        <v>34.9735</v>
      </c>
      <c r="BA44" s="57">
        <v>34.375</v>
      </c>
      <c r="BB44" s="57">
        <v>34.0075</v>
      </c>
      <c r="BC44" s="60">
        <v>33.83525</v>
      </c>
      <c r="BD44" s="57">
        <v>34.21976725</v>
      </c>
      <c r="BE44" s="57">
        <v>35.51976725</v>
      </c>
      <c r="BF44">
        <v>36.230162595</v>
      </c>
      <c r="BG44">
        <v>36.972662595</v>
      </c>
      <c r="BH44" s="57">
        <v>36.1939203203</v>
      </c>
      <c r="BI44" s="57">
        <v>35.48</v>
      </c>
      <c r="BJ44">
        <v>34.9375</v>
      </c>
      <c r="BK44">
        <v>34.235</v>
      </c>
      <c r="BL44">
        <v>33.495</v>
      </c>
    </row>
    <row r="45" ht="15.95" customHeight="1" spans="1:64">
      <c r="A45" s="49">
        <v>20.5</v>
      </c>
      <c r="B45" s="14"/>
      <c r="C45" s="14"/>
      <c r="D45" s="14">
        <v>12.305</v>
      </c>
      <c r="E45" s="14">
        <v>45.1125</v>
      </c>
      <c r="F45" s="14">
        <v>44.645</v>
      </c>
      <c r="G45" s="14">
        <f t="shared" si="0"/>
        <v>-0.467500000000001</v>
      </c>
      <c r="H45" s="14">
        <f t="shared" si="1"/>
        <v>32.8075</v>
      </c>
      <c r="I45" s="14">
        <f t="shared" si="2"/>
        <v>32.34</v>
      </c>
      <c r="J45" s="56"/>
      <c r="K45" s="56"/>
      <c r="L45" s="56"/>
      <c r="M45" s="56"/>
      <c r="N45" s="56"/>
      <c r="O45" s="56"/>
      <c r="P45" s="57"/>
      <c r="Q45" s="57">
        <v>0.6775</v>
      </c>
      <c r="R45" s="57">
        <v>0.735087500000001</v>
      </c>
      <c r="S45" s="57">
        <v>2.415</v>
      </c>
      <c r="T45" s="57">
        <v>2.567145</v>
      </c>
      <c r="U45" s="57">
        <v>3.9675</v>
      </c>
      <c r="V45">
        <v>5.01499999999999</v>
      </c>
      <c r="W45" s="57">
        <v>5.41500000000001</v>
      </c>
      <c r="X45" s="57">
        <v>8.93</v>
      </c>
      <c r="Y45" s="57">
        <v>11.101</v>
      </c>
      <c r="Z45" s="57">
        <v>11.854</v>
      </c>
      <c r="AA45" s="57">
        <v>12.974</v>
      </c>
      <c r="AB45" s="57">
        <v>18.79</v>
      </c>
      <c r="AC45" s="57">
        <v>21.27</v>
      </c>
      <c r="AD45" s="57">
        <v>20.5025</v>
      </c>
      <c r="AE45">
        <v>20.8325</v>
      </c>
      <c r="AF45" s="57">
        <v>22.0775</v>
      </c>
      <c r="AG45" s="57">
        <v>22.685</v>
      </c>
      <c r="AH45" s="57">
        <v>22.4775</v>
      </c>
      <c r="AI45">
        <v>23.055</v>
      </c>
      <c r="AJ45">
        <v>23.4325</v>
      </c>
      <c r="AK45">
        <v>23.905</v>
      </c>
      <c r="AL45">
        <v>24.4325</v>
      </c>
      <c r="AM45">
        <v>24.6525</v>
      </c>
      <c r="AN45">
        <v>27.275</v>
      </c>
      <c r="AO45">
        <v>27.155</v>
      </c>
      <c r="AP45" s="57">
        <v>27.9225</v>
      </c>
      <c r="AQ45" s="57">
        <v>28.415</v>
      </c>
      <c r="AR45">
        <v>28.57</v>
      </c>
      <c r="AS45">
        <v>28.8525</v>
      </c>
      <c r="AT45">
        <v>29.4925</v>
      </c>
      <c r="AU45">
        <v>30.6925</v>
      </c>
      <c r="AV45">
        <v>33.3725</v>
      </c>
      <c r="AW45">
        <v>34.685</v>
      </c>
      <c r="AX45" s="57">
        <v>34.8025</v>
      </c>
      <c r="AY45" s="57">
        <v>35.2125</v>
      </c>
      <c r="AZ45" s="57">
        <v>34.4376</v>
      </c>
      <c r="BA45" s="57">
        <v>33.8825</v>
      </c>
      <c r="BB45" s="57">
        <v>33.405</v>
      </c>
      <c r="BC45" s="60">
        <v>33.223</v>
      </c>
      <c r="BD45" s="57">
        <v>33.602007</v>
      </c>
      <c r="BE45" s="57">
        <v>34.907007</v>
      </c>
      <c r="BF45">
        <v>35.60514714</v>
      </c>
      <c r="BG45">
        <v>36.36014714</v>
      </c>
      <c r="BH45" s="57">
        <v>35.5671088836</v>
      </c>
      <c r="BI45" s="57">
        <v>34.8575</v>
      </c>
      <c r="BJ45">
        <v>34.2825</v>
      </c>
      <c r="BK45">
        <v>33.525</v>
      </c>
      <c r="BL45">
        <v>32.8075</v>
      </c>
    </row>
    <row r="46" ht="15.95" customHeight="1" spans="1:64">
      <c r="A46" s="49">
        <v>21</v>
      </c>
      <c r="B46" s="14"/>
      <c r="C46" s="14"/>
      <c r="D46" s="14">
        <v>18.1175</v>
      </c>
      <c r="E46" s="14">
        <v>49.43</v>
      </c>
      <c r="F46" s="14">
        <v>49.0375</v>
      </c>
      <c r="G46" s="14">
        <f t="shared" si="0"/>
        <v>-0.392500000000005</v>
      </c>
      <c r="H46" s="14">
        <f t="shared" si="1"/>
        <v>31.3125</v>
      </c>
      <c r="I46" s="14">
        <f t="shared" si="2"/>
        <v>30.92</v>
      </c>
      <c r="J46" s="56"/>
      <c r="K46" s="56"/>
      <c r="L46" s="56"/>
      <c r="M46" s="56"/>
      <c r="N46" s="56"/>
      <c r="O46" s="56"/>
      <c r="P46" s="57"/>
      <c r="Q46" s="57">
        <v>0.504999999999999</v>
      </c>
      <c r="R46" s="57">
        <v>0.547924999999999</v>
      </c>
      <c r="S46" s="57">
        <v>2.1975</v>
      </c>
      <c r="T46" s="57">
        <v>2.3359425</v>
      </c>
      <c r="U46" s="57">
        <v>3.735</v>
      </c>
      <c r="V46">
        <v>4.83999999999999</v>
      </c>
      <c r="W46" s="57">
        <v>5.21500000000001</v>
      </c>
      <c r="X46" s="57">
        <v>8.4175</v>
      </c>
      <c r="Y46" s="57">
        <v>10.55925</v>
      </c>
      <c r="Z46" s="57">
        <v>11.3004375</v>
      </c>
      <c r="AA46" s="57">
        <v>12.4004375</v>
      </c>
      <c r="AB46" s="57">
        <v>17.945</v>
      </c>
      <c r="AC46" s="57">
        <v>20.44</v>
      </c>
      <c r="AD46" s="57">
        <v>19.6675</v>
      </c>
      <c r="AE46">
        <v>19.9275</v>
      </c>
      <c r="AF46" s="57">
        <v>21.1525</v>
      </c>
      <c r="AG46" s="57">
        <v>21.7625</v>
      </c>
      <c r="AH46" s="57">
        <v>21.5375</v>
      </c>
      <c r="AI46">
        <v>22.0525</v>
      </c>
      <c r="AJ46">
        <v>22.4375</v>
      </c>
      <c r="AK46">
        <v>22.93</v>
      </c>
      <c r="AL46">
        <v>23.46</v>
      </c>
      <c r="AM46">
        <v>23.66</v>
      </c>
      <c r="AN46">
        <v>26.19</v>
      </c>
      <c r="AO46">
        <v>26.0475</v>
      </c>
      <c r="AP46" s="57">
        <v>26.775</v>
      </c>
      <c r="AQ46" s="57">
        <v>27.2825</v>
      </c>
      <c r="AR46">
        <v>27.37</v>
      </c>
      <c r="AS46">
        <v>27.635</v>
      </c>
      <c r="AT46">
        <v>28.2125</v>
      </c>
      <c r="AU46">
        <v>29.305</v>
      </c>
      <c r="AV46">
        <v>31.9675</v>
      </c>
      <c r="AW46">
        <v>33.2925</v>
      </c>
      <c r="AX46" s="57">
        <v>33.405</v>
      </c>
      <c r="AY46" s="57">
        <v>33.8</v>
      </c>
      <c r="AZ46" s="57">
        <v>33.0251</v>
      </c>
      <c r="BA46" s="57">
        <v>32.5375</v>
      </c>
      <c r="BB46" s="57">
        <v>32.065</v>
      </c>
      <c r="BC46" s="60">
        <v>31.844</v>
      </c>
      <c r="BD46" s="57">
        <v>32.210596</v>
      </c>
      <c r="BE46" s="57">
        <v>33.498096</v>
      </c>
      <c r="BF46">
        <v>34.16805792</v>
      </c>
      <c r="BG46">
        <v>34.92555792</v>
      </c>
      <c r="BH46" s="57">
        <v>34.1473628608</v>
      </c>
      <c r="BI46" s="57">
        <v>33.5275</v>
      </c>
      <c r="BJ46">
        <v>32.9375</v>
      </c>
      <c r="BK46">
        <v>32.1225</v>
      </c>
      <c r="BL46">
        <v>31.3125</v>
      </c>
    </row>
    <row r="47" ht="15.95" customHeight="1" spans="1:64">
      <c r="A47" s="49">
        <v>21.5</v>
      </c>
      <c r="B47" s="14"/>
      <c r="C47" s="14"/>
      <c r="D47" s="14">
        <v>22.575</v>
      </c>
      <c r="E47" s="14">
        <v>51.37</v>
      </c>
      <c r="F47" s="14">
        <v>51.125</v>
      </c>
      <c r="G47" s="14">
        <f t="shared" si="0"/>
        <v>-0.245000000000005</v>
      </c>
      <c r="H47" s="14">
        <f t="shared" si="1"/>
        <v>28.795</v>
      </c>
      <c r="I47" s="14">
        <f t="shared" si="2"/>
        <v>28.55</v>
      </c>
      <c r="J47" s="56"/>
      <c r="K47" s="56"/>
      <c r="L47" s="56"/>
      <c r="M47" s="56"/>
      <c r="N47" s="56"/>
      <c r="O47" s="56"/>
      <c r="P47" s="57"/>
      <c r="Q47" s="57">
        <v>0.48</v>
      </c>
      <c r="R47" s="57">
        <v>0.520800000000001</v>
      </c>
      <c r="S47" s="57">
        <v>2.06</v>
      </c>
      <c r="T47" s="57">
        <v>2.18978</v>
      </c>
      <c r="U47" s="57">
        <v>3.4575</v>
      </c>
      <c r="V47">
        <v>4.20999999999999</v>
      </c>
      <c r="W47" s="57">
        <v>4.48750000000001</v>
      </c>
      <c r="X47" s="57">
        <v>7.145</v>
      </c>
      <c r="Y47" s="57">
        <v>9.2965</v>
      </c>
      <c r="Z47" s="57">
        <v>10.094125</v>
      </c>
      <c r="AA47" s="57">
        <v>11.096625</v>
      </c>
      <c r="AB47" s="57">
        <v>16.3725</v>
      </c>
      <c r="AC47" s="57">
        <v>18.955</v>
      </c>
      <c r="AD47" s="57">
        <v>18.145</v>
      </c>
      <c r="AE47">
        <v>18.28</v>
      </c>
      <c r="AF47" s="57">
        <v>19.47</v>
      </c>
      <c r="AG47" s="57">
        <v>20.065</v>
      </c>
      <c r="AH47" s="57">
        <v>19.8325</v>
      </c>
      <c r="AI47">
        <v>20.425</v>
      </c>
      <c r="AJ47">
        <v>20.82</v>
      </c>
      <c r="AK47">
        <v>21.3375</v>
      </c>
      <c r="AL47">
        <v>21.8525</v>
      </c>
      <c r="AM47">
        <v>22.1225</v>
      </c>
      <c r="AN47">
        <v>24.5825</v>
      </c>
      <c r="AO47">
        <v>24.44</v>
      </c>
      <c r="AP47" s="57">
        <v>25.0625</v>
      </c>
      <c r="AQ47" s="57">
        <v>25.5175</v>
      </c>
      <c r="AR47">
        <v>25.5975</v>
      </c>
      <c r="AS47">
        <v>25.64</v>
      </c>
      <c r="AT47">
        <v>25.945</v>
      </c>
      <c r="AU47">
        <v>26.9225</v>
      </c>
      <c r="AV47">
        <v>29.53</v>
      </c>
      <c r="AW47">
        <v>30.86</v>
      </c>
      <c r="AX47" s="57">
        <v>30.9</v>
      </c>
      <c r="AY47" s="57">
        <v>31.18</v>
      </c>
      <c r="AZ47" s="57">
        <v>30.47755</v>
      </c>
      <c r="BA47" s="57">
        <v>30.1175</v>
      </c>
      <c r="BB47" s="57">
        <v>29.64</v>
      </c>
      <c r="BC47" s="60">
        <v>29.410875</v>
      </c>
      <c r="BD47" s="57">
        <v>29.755572875</v>
      </c>
      <c r="BE47" s="57">
        <v>31.088072875</v>
      </c>
      <c r="BF47">
        <v>31.7098343325</v>
      </c>
      <c r="BG47">
        <v>32.4248343325</v>
      </c>
      <c r="BH47" s="57">
        <v>31.66892740605</v>
      </c>
      <c r="BI47" s="57">
        <v>31.1775</v>
      </c>
      <c r="BJ47">
        <v>30.5075</v>
      </c>
      <c r="BK47">
        <v>29.725</v>
      </c>
      <c r="BL47">
        <v>28.795</v>
      </c>
    </row>
    <row r="48" ht="15.95" customHeight="1" spans="1:64">
      <c r="A48" s="49">
        <v>22</v>
      </c>
      <c r="B48" s="14"/>
      <c r="C48" s="14"/>
      <c r="D48" s="14">
        <v>21.5025</v>
      </c>
      <c r="E48" s="14">
        <v>47.3875</v>
      </c>
      <c r="F48" s="14">
        <v>47.095</v>
      </c>
      <c r="G48" s="14">
        <f t="shared" si="0"/>
        <v>-0.292500000000011</v>
      </c>
      <c r="H48" s="14">
        <f t="shared" si="1"/>
        <v>25.885</v>
      </c>
      <c r="I48" s="14">
        <f t="shared" si="2"/>
        <v>25.5925</v>
      </c>
      <c r="J48" s="56"/>
      <c r="K48" s="56"/>
      <c r="L48" s="56"/>
      <c r="M48" s="56"/>
      <c r="N48" s="56"/>
      <c r="O48" s="56"/>
      <c r="P48" s="57"/>
      <c r="Q48" s="57">
        <v>0.514999999999997</v>
      </c>
      <c r="R48" s="57">
        <v>0.558774999999997</v>
      </c>
      <c r="S48" s="57">
        <v>1.9575</v>
      </c>
      <c r="T48" s="57">
        <v>2.0808225</v>
      </c>
      <c r="U48" s="57">
        <v>3.14</v>
      </c>
      <c r="V48">
        <v>3.35749999999998</v>
      </c>
      <c r="W48" s="57">
        <v>3.47000000000001</v>
      </c>
      <c r="X48" s="57">
        <v>5.48749999999999</v>
      </c>
      <c r="Y48" s="57">
        <v>7.62599999999999</v>
      </c>
      <c r="Z48" s="57">
        <v>8.58149999999999</v>
      </c>
      <c r="AA48" s="57">
        <v>9.27400000000001</v>
      </c>
      <c r="AB48" s="57">
        <v>14.195</v>
      </c>
      <c r="AC48" s="57">
        <v>17.075</v>
      </c>
      <c r="AD48" s="57">
        <v>16.2575</v>
      </c>
      <c r="AE48">
        <v>16.285</v>
      </c>
      <c r="AF48" s="57">
        <v>17.475</v>
      </c>
      <c r="AG48" s="57">
        <v>18.0275</v>
      </c>
      <c r="AH48" s="57">
        <v>17.7775</v>
      </c>
      <c r="AI48">
        <v>18.6775</v>
      </c>
      <c r="AJ48">
        <v>18.6775</v>
      </c>
      <c r="AK48">
        <v>19.365</v>
      </c>
      <c r="AL48">
        <v>19.845</v>
      </c>
      <c r="AM48">
        <v>20.27</v>
      </c>
      <c r="AN48">
        <v>22.5925</v>
      </c>
      <c r="AO48">
        <v>22.5525</v>
      </c>
      <c r="AP48" s="57">
        <v>22.995</v>
      </c>
      <c r="AQ48" s="57">
        <v>23.3775</v>
      </c>
      <c r="AR48">
        <v>23.2825</v>
      </c>
      <c r="AS48">
        <v>23.2</v>
      </c>
      <c r="AT48">
        <v>23.2025</v>
      </c>
      <c r="AU48">
        <v>23.97</v>
      </c>
      <c r="AV48">
        <v>26.955</v>
      </c>
      <c r="AW48">
        <v>28.2875</v>
      </c>
      <c r="AX48" s="57">
        <v>28.185</v>
      </c>
      <c r="AY48" s="57">
        <v>28.2675</v>
      </c>
      <c r="AZ48" s="57">
        <v>27.67845</v>
      </c>
      <c r="BA48" s="57">
        <v>27.3525</v>
      </c>
      <c r="BB48" s="57">
        <v>26.5825</v>
      </c>
      <c r="BC48" s="60">
        <v>26.307875</v>
      </c>
      <c r="BD48" s="57">
        <v>26.624645875</v>
      </c>
      <c r="BE48" s="57">
        <v>27.917145875</v>
      </c>
      <c r="BF48">
        <v>28.4754887925</v>
      </c>
      <c r="BG48">
        <v>29.1479887925</v>
      </c>
      <c r="BH48" s="57">
        <v>28.44911170645</v>
      </c>
      <c r="BI48" s="57">
        <v>28.28</v>
      </c>
      <c r="BJ48">
        <v>27.53</v>
      </c>
      <c r="BK48">
        <v>26.78</v>
      </c>
      <c r="BL48">
        <v>25.885</v>
      </c>
    </row>
    <row r="49" ht="15.95" customHeight="1" spans="1:64">
      <c r="A49" s="49">
        <v>22.5</v>
      </c>
      <c r="B49" s="14"/>
      <c r="C49" s="14"/>
      <c r="D49" s="14">
        <v>17.395</v>
      </c>
      <c r="E49" s="14">
        <v>42.0075</v>
      </c>
      <c r="F49" s="14">
        <v>41.5575</v>
      </c>
      <c r="G49" s="14">
        <f t="shared" si="0"/>
        <v>-0.45000000000001</v>
      </c>
      <c r="H49" s="14">
        <f t="shared" si="1"/>
        <v>24.6125</v>
      </c>
      <c r="I49" s="14">
        <f t="shared" si="2"/>
        <v>24.1625</v>
      </c>
      <c r="J49" s="56"/>
      <c r="K49" s="56"/>
      <c r="L49" s="56"/>
      <c r="M49" s="56"/>
      <c r="N49" s="56"/>
      <c r="O49" s="56"/>
      <c r="P49" s="57"/>
      <c r="Q49" s="57">
        <v>0.297499999999999</v>
      </c>
      <c r="R49" s="57">
        <v>0.3227875</v>
      </c>
      <c r="S49" s="57">
        <v>1.7275</v>
      </c>
      <c r="T49" s="57">
        <v>1.8363325</v>
      </c>
      <c r="U49" s="57">
        <v>2.925</v>
      </c>
      <c r="V49">
        <v>3.25499999999998</v>
      </c>
      <c r="W49" s="57">
        <v>3.42250000000001</v>
      </c>
      <c r="X49" s="57">
        <v>5.29</v>
      </c>
      <c r="Y49" s="57">
        <v>7.378125</v>
      </c>
      <c r="Z49" s="57">
        <v>8.19328125</v>
      </c>
      <c r="AA49" s="57">
        <v>8.99828125000001</v>
      </c>
      <c r="AB49" s="57">
        <v>13.4325</v>
      </c>
      <c r="AC49" s="57">
        <v>16.3025</v>
      </c>
      <c r="AD49" s="57">
        <v>15.465</v>
      </c>
      <c r="AE49">
        <v>15.36</v>
      </c>
      <c r="AF49" s="57">
        <v>16.5675</v>
      </c>
      <c r="AG49" s="57">
        <v>17.125</v>
      </c>
      <c r="AH49" s="57">
        <v>16.88</v>
      </c>
      <c r="AI49">
        <v>17.695</v>
      </c>
      <c r="AJ49">
        <v>17.655</v>
      </c>
      <c r="AK49">
        <v>18.3325</v>
      </c>
      <c r="AL49">
        <v>18.82</v>
      </c>
      <c r="AM49">
        <v>19.075</v>
      </c>
      <c r="AN49">
        <v>21.3525</v>
      </c>
      <c r="AO49">
        <v>21.2475</v>
      </c>
      <c r="AP49" s="57">
        <v>21.675</v>
      </c>
      <c r="AQ49" s="57">
        <v>22.065</v>
      </c>
      <c r="AR49">
        <v>22.025</v>
      </c>
      <c r="AS49">
        <v>21.94</v>
      </c>
      <c r="AT49">
        <v>21.9975</v>
      </c>
      <c r="AU49">
        <v>22.7325</v>
      </c>
      <c r="AV49">
        <v>25.335</v>
      </c>
      <c r="AW49">
        <v>26.6775</v>
      </c>
      <c r="AX49" s="57">
        <v>26.5725</v>
      </c>
      <c r="AY49" s="57">
        <v>26.7725</v>
      </c>
      <c r="AZ49" s="57">
        <v>26.17085</v>
      </c>
      <c r="BA49" s="57">
        <v>25.9775</v>
      </c>
      <c r="BB49" s="57">
        <v>25.48</v>
      </c>
      <c r="BC49" s="60">
        <v>25.205375</v>
      </c>
      <c r="BD49" s="57">
        <v>25.512223375</v>
      </c>
      <c r="BE49" s="57">
        <v>26.704723375</v>
      </c>
      <c r="BF49">
        <v>27.2388178425</v>
      </c>
      <c r="BG49">
        <v>27.9588178425</v>
      </c>
      <c r="BH49" s="57">
        <v>27.24867520345</v>
      </c>
      <c r="BI49" s="57">
        <v>26.985</v>
      </c>
      <c r="BJ49">
        <v>26.305</v>
      </c>
      <c r="BK49">
        <v>25.515</v>
      </c>
      <c r="BL49">
        <v>24.6125</v>
      </c>
    </row>
    <row r="50" ht="15.95" customHeight="1" spans="1:64">
      <c r="A50" s="49">
        <v>23</v>
      </c>
      <c r="B50" s="14"/>
      <c r="C50" s="14"/>
      <c r="D50" s="14">
        <v>17.7175</v>
      </c>
      <c r="E50" s="14">
        <v>40.8825</v>
      </c>
      <c r="F50" s="14">
        <v>40.4075</v>
      </c>
      <c r="G50" s="14">
        <f t="shared" si="0"/>
        <v>-0.475000000000009</v>
      </c>
      <c r="H50" s="14">
        <f t="shared" si="1"/>
        <v>23.165</v>
      </c>
      <c r="I50" s="14">
        <f t="shared" si="2"/>
        <v>22.69</v>
      </c>
      <c r="J50" s="56"/>
      <c r="K50" s="56"/>
      <c r="L50" s="56"/>
      <c r="M50" s="56"/>
      <c r="N50" s="56"/>
      <c r="O50" s="56"/>
      <c r="P50" s="57"/>
      <c r="Q50" s="57">
        <v>0.0549999999999997</v>
      </c>
      <c r="R50" s="57">
        <v>0.0596749999999986</v>
      </c>
      <c r="S50" s="57">
        <v>1.505</v>
      </c>
      <c r="T50" s="57">
        <v>1.599815</v>
      </c>
      <c r="U50" s="57">
        <v>2.7975</v>
      </c>
      <c r="V50">
        <v>3.31999999999998</v>
      </c>
      <c r="W50" s="57">
        <v>3.48</v>
      </c>
      <c r="X50" s="57">
        <v>5.04249999999999</v>
      </c>
      <c r="Y50" s="57">
        <v>7.11599999999999</v>
      </c>
      <c r="Z50" s="57">
        <v>7.88025</v>
      </c>
      <c r="AA50" s="57">
        <v>8.65525000000001</v>
      </c>
      <c r="AB50" s="57">
        <v>12.705</v>
      </c>
      <c r="AC50" s="57">
        <v>15.5925</v>
      </c>
      <c r="AD50" s="57">
        <v>14.7025</v>
      </c>
      <c r="AE50">
        <v>14.51</v>
      </c>
      <c r="AF50" s="57">
        <v>15.6825</v>
      </c>
      <c r="AG50" s="57">
        <v>16.2125</v>
      </c>
      <c r="AH50" s="57">
        <v>15.975</v>
      </c>
      <c r="AI50">
        <v>16.7525</v>
      </c>
      <c r="AJ50">
        <v>16.6825</v>
      </c>
      <c r="AK50">
        <v>17.3625</v>
      </c>
      <c r="AL50">
        <v>17.835</v>
      </c>
      <c r="AM50">
        <v>18.0175</v>
      </c>
      <c r="AN50">
        <v>20.2575</v>
      </c>
      <c r="AO50">
        <v>20.0875</v>
      </c>
      <c r="AP50" s="57">
        <v>20.4925</v>
      </c>
      <c r="AQ50" s="57">
        <v>20.855</v>
      </c>
      <c r="AR50">
        <v>21.0675</v>
      </c>
      <c r="AS50">
        <v>20.7075</v>
      </c>
      <c r="AT50">
        <v>20.665</v>
      </c>
      <c r="AU50">
        <v>21.2825</v>
      </c>
      <c r="AV50">
        <v>23.9075</v>
      </c>
      <c r="AW50">
        <v>25.2475</v>
      </c>
      <c r="AX50" s="57">
        <v>25.065</v>
      </c>
      <c r="AY50" s="57">
        <v>25.24</v>
      </c>
      <c r="AZ50" s="57">
        <v>24.643075</v>
      </c>
      <c r="BA50" s="57">
        <v>24.49</v>
      </c>
      <c r="BB50" s="57">
        <v>24.055</v>
      </c>
      <c r="BC50" s="60">
        <v>23.7625</v>
      </c>
      <c r="BD50" s="57">
        <v>24.0563625</v>
      </c>
      <c r="BE50" s="57">
        <v>25.2513625</v>
      </c>
      <c r="BF50">
        <v>25.75638975</v>
      </c>
      <c r="BG50">
        <v>26.44888975</v>
      </c>
      <c r="BH50" s="57">
        <v>25.758878415</v>
      </c>
      <c r="BI50" s="57">
        <v>25.56</v>
      </c>
      <c r="BJ50">
        <v>24.8325</v>
      </c>
      <c r="BK50">
        <v>24.0425</v>
      </c>
      <c r="BL50">
        <v>23.165</v>
      </c>
    </row>
    <row r="51" ht="15.95" customHeight="1" spans="1:64">
      <c r="A51" s="49">
        <v>23.5</v>
      </c>
      <c r="B51" s="14"/>
      <c r="C51" s="14"/>
      <c r="D51" s="14">
        <v>15.1675</v>
      </c>
      <c r="E51" s="14">
        <v>35.735</v>
      </c>
      <c r="F51" s="14">
        <v>35.2225</v>
      </c>
      <c r="G51" s="14">
        <f t="shared" si="0"/>
        <v>-0.51250000000001</v>
      </c>
      <c r="H51" s="14">
        <f t="shared" si="1"/>
        <v>20.5675</v>
      </c>
      <c r="I51" s="14">
        <f t="shared" si="2"/>
        <v>20.055</v>
      </c>
      <c r="J51" s="56"/>
      <c r="K51" s="56"/>
      <c r="L51" s="56"/>
      <c r="M51" s="56"/>
      <c r="N51" s="56"/>
      <c r="O51" s="56"/>
      <c r="P51" s="57"/>
      <c r="Q51" s="57">
        <v>0.1525</v>
      </c>
      <c r="R51" s="57">
        <v>0.1654625</v>
      </c>
      <c r="S51" s="57">
        <v>1.475</v>
      </c>
      <c r="T51" s="57">
        <v>1.567925</v>
      </c>
      <c r="U51" s="57">
        <v>2.585</v>
      </c>
      <c r="V51">
        <v>2.66749999999998</v>
      </c>
      <c r="W51" s="57">
        <v>2.7375</v>
      </c>
      <c r="X51" s="57">
        <v>3.78499999999999</v>
      </c>
      <c r="Y51" s="57">
        <v>5.55714374999999</v>
      </c>
      <c r="Z51" s="57">
        <v>6.25714375</v>
      </c>
      <c r="AA51" s="57">
        <v>6.86214375000001</v>
      </c>
      <c r="AB51" s="57">
        <v>11.0075</v>
      </c>
      <c r="AC51" s="57">
        <v>13.9475</v>
      </c>
      <c r="AD51" s="57">
        <v>12.9975</v>
      </c>
      <c r="AE51">
        <v>12.6725</v>
      </c>
      <c r="AF51" s="57">
        <v>13.835</v>
      </c>
      <c r="AG51" s="57">
        <v>14.3425</v>
      </c>
      <c r="AH51" s="57">
        <v>14.105</v>
      </c>
      <c r="AI51">
        <v>14.8225</v>
      </c>
      <c r="AJ51">
        <v>14.9</v>
      </c>
      <c r="AK51">
        <v>15.5575</v>
      </c>
      <c r="AL51">
        <v>16.0575</v>
      </c>
      <c r="AM51">
        <v>16.2725</v>
      </c>
      <c r="AN51">
        <v>18.4225</v>
      </c>
      <c r="AO51">
        <v>18.245</v>
      </c>
      <c r="AP51" s="57">
        <v>18.55</v>
      </c>
      <c r="AQ51" s="57">
        <v>18.83</v>
      </c>
      <c r="AR51">
        <v>19</v>
      </c>
      <c r="AS51">
        <v>18.4825</v>
      </c>
      <c r="AT51">
        <v>18.235</v>
      </c>
      <c r="AU51">
        <v>18.575</v>
      </c>
      <c r="AV51">
        <v>21.2725</v>
      </c>
      <c r="AW51">
        <v>22.585</v>
      </c>
      <c r="AX51" s="57">
        <v>22.325</v>
      </c>
      <c r="AY51" s="57">
        <v>22.4725</v>
      </c>
      <c r="AZ51" s="57">
        <v>21.885025</v>
      </c>
      <c r="BA51" s="57">
        <v>21.8075</v>
      </c>
      <c r="BB51" s="57">
        <v>21.3475</v>
      </c>
      <c r="BC51" s="60">
        <v>21.037125</v>
      </c>
      <c r="BD51" s="57">
        <v>21.306459125</v>
      </c>
      <c r="BE51" s="57">
        <v>22.366459125</v>
      </c>
      <c r="BF51">
        <v>22.8137883075</v>
      </c>
      <c r="BG51">
        <v>23.3912883075</v>
      </c>
      <c r="BH51" s="57">
        <v>22.79360334755</v>
      </c>
      <c r="BI51" s="57">
        <v>22.925</v>
      </c>
      <c r="BJ51">
        <v>22.195</v>
      </c>
      <c r="BK51">
        <v>21.4375</v>
      </c>
      <c r="BL51">
        <v>20.5675</v>
      </c>
    </row>
    <row r="52" ht="15.95" customHeight="1" spans="1:64">
      <c r="A52" s="49">
        <v>24</v>
      </c>
      <c r="B52" s="14"/>
      <c r="C52" s="14"/>
      <c r="D52" s="14">
        <v>10.9975</v>
      </c>
      <c r="E52" s="14">
        <v>30.36</v>
      </c>
      <c r="F52" s="14">
        <v>29.78</v>
      </c>
      <c r="G52" s="14">
        <f t="shared" si="0"/>
        <v>-0.580000000000009</v>
      </c>
      <c r="H52" s="14">
        <f t="shared" si="1"/>
        <v>19.3625</v>
      </c>
      <c r="I52" s="14">
        <f t="shared" si="2"/>
        <v>18.7825</v>
      </c>
      <c r="J52" s="56"/>
      <c r="K52" s="56"/>
      <c r="L52" s="56"/>
      <c r="M52" s="56"/>
      <c r="N52" s="56"/>
      <c r="O52" s="56"/>
      <c r="P52" s="57"/>
      <c r="Q52" s="57">
        <v>0.00499999999999901</v>
      </c>
      <c r="R52" s="57">
        <v>0.0054249999999989</v>
      </c>
      <c r="S52" s="57">
        <v>1.315</v>
      </c>
      <c r="T52" s="57">
        <v>1.397845</v>
      </c>
      <c r="U52" s="57">
        <v>2.47</v>
      </c>
      <c r="V52">
        <v>2.70499999999998</v>
      </c>
      <c r="W52" s="57">
        <v>2.8175</v>
      </c>
      <c r="X52" s="57">
        <v>3.69999999999999</v>
      </c>
      <c r="Y52" s="57">
        <v>5.39</v>
      </c>
      <c r="Z52" s="57">
        <v>6.08</v>
      </c>
      <c r="AA52" s="57">
        <v>6.80750000000001</v>
      </c>
      <c r="AB52" s="57">
        <v>10.38</v>
      </c>
      <c r="AC52" s="57">
        <v>13.2575</v>
      </c>
      <c r="AD52" s="57">
        <v>12.3975</v>
      </c>
      <c r="AE52">
        <v>11.9075</v>
      </c>
      <c r="AF52" s="57">
        <v>13.025</v>
      </c>
      <c r="AG52" s="57">
        <v>13.5025</v>
      </c>
      <c r="AH52" s="57">
        <v>13.2325</v>
      </c>
      <c r="AI52">
        <v>13.9025</v>
      </c>
      <c r="AJ52">
        <v>13.9475</v>
      </c>
      <c r="AK52">
        <v>14.5875</v>
      </c>
      <c r="AL52">
        <v>15.0975</v>
      </c>
      <c r="AM52">
        <v>15.185</v>
      </c>
      <c r="AN52">
        <v>17.2725</v>
      </c>
      <c r="AO52">
        <v>17.02</v>
      </c>
      <c r="AP52" s="57">
        <v>17.2725</v>
      </c>
      <c r="AQ52" s="57">
        <v>17.57</v>
      </c>
      <c r="AR52">
        <v>17.7575</v>
      </c>
      <c r="AS52">
        <v>17.2975</v>
      </c>
      <c r="AT52">
        <v>17.08</v>
      </c>
      <c r="AU52">
        <v>17.375</v>
      </c>
      <c r="AV52">
        <v>20.0775</v>
      </c>
      <c r="AW52">
        <v>21.3725</v>
      </c>
      <c r="AX52" s="57">
        <v>21.1575</v>
      </c>
      <c r="AY52" s="57">
        <v>21.355</v>
      </c>
      <c r="AZ52" s="57">
        <v>20.788</v>
      </c>
      <c r="BA52" s="57">
        <v>20.7125</v>
      </c>
      <c r="BB52" s="57">
        <v>20.2075</v>
      </c>
      <c r="BC52" s="60">
        <v>19.871125</v>
      </c>
      <c r="BD52" s="57">
        <v>20.129965125</v>
      </c>
      <c r="BE52" s="57">
        <v>21.094965125</v>
      </c>
      <c r="BF52">
        <v>21.5168644275</v>
      </c>
      <c r="BG52">
        <v>22.0868644275</v>
      </c>
      <c r="BH52" s="57">
        <v>21.50852967635</v>
      </c>
      <c r="BI52" s="57">
        <v>21.76</v>
      </c>
      <c r="BJ52">
        <v>20.945</v>
      </c>
      <c r="BK52">
        <v>20.1625</v>
      </c>
      <c r="BL52">
        <v>19.3625</v>
      </c>
    </row>
    <row r="53" ht="15.95" customHeight="1" spans="1:64">
      <c r="A53" s="49">
        <v>24.5</v>
      </c>
      <c r="B53" s="14"/>
      <c r="C53" s="14"/>
      <c r="D53" s="14">
        <v>11.555</v>
      </c>
      <c r="E53" s="14">
        <v>30.195</v>
      </c>
      <c r="F53" s="14">
        <v>29.5575</v>
      </c>
      <c r="G53" s="14">
        <f t="shared" si="0"/>
        <v>-0.63750000000001</v>
      </c>
      <c r="H53" s="14">
        <f t="shared" si="1"/>
        <v>18.64</v>
      </c>
      <c r="I53" s="14">
        <f t="shared" si="2"/>
        <v>18.0025</v>
      </c>
      <c r="J53" s="56"/>
      <c r="K53" s="56"/>
      <c r="L53" s="56"/>
      <c r="M53" s="56"/>
      <c r="N53" s="56"/>
      <c r="O53" s="56"/>
      <c r="P53" s="57"/>
      <c r="Q53" s="57">
        <v>-0.234999999999999</v>
      </c>
      <c r="R53" s="57">
        <v>-0.254975</v>
      </c>
      <c r="S53" s="57">
        <v>1.1</v>
      </c>
      <c r="T53" s="57">
        <v>1.1693</v>
      </c>
      <c r="U53" s="57">
        <v>2.3775</v>
      </c>
      <c r="V53">
        <v>3.04999999999998</v>
      </c>
      <c r="W53" s="57">
        <v>3.2625</v>
      </c>
      <c r="X53" s="57">
        <v>4.05749999999999</v>
      </c>
      <c r="Y53" s="57">
        <v>5.6775</v>
      </c>
      <c r="Z53" s="57">
        <v>6.3375</v>
      </c>
      <c r="AA53" s="57">
        <v>7.34750000000001</v>
      </c>
      <c r="AB53" s="57">
        <v>10.2175</v>
      </c>
      <c r="AC53" s="57">
        <v>12.985</v>
      </c>
      <c r="AD53" s="57">
        <v>12.15</v>
      </c>
      <c r="AE53">
        <v>11.595</v>
      </c>
      <c r="AF53" s="57">
        <v>12.6825</v>
      </c>
      <c r="AG53" s="57">
        <v>13.125</v>
      </c>
      <c r="AH53" s="57">
        <v>12.77</v>
      </c>
      <c r="AI53">
        <v>13.435</v>
      </c>
      <c r="AJ53">
        <v>13.405</v>
      </c>
      <c r="AK53">
        <v>14.015</v>
      </c>
      <c r="AL53">
        <v>14.4975</v>
      </c>
      <c r="AM53">
        <v>14.33</v>
      </c>
      <c r="AN53">
        <v>16.435</v>
      </c>
      <c r="AO53">
        <v>16.1475</v>
      </c>
      <c r="AP53" s="57">
        <v>16.3775</v>
      </c>
      <c r="AQ53" s="57">
        <v>16.65</v>
      </c>
      <c r="AR53">
        <v>16.8825</v>
      </c>
      <c r="AS53">
        <v>16.6125</v>
      </c>
      <c r="AT53">
        <v>16.475</v>
      </c>
      <c r="AU53">
        <v>16.7425</v>
      </c>
      <c r="AV53">
        <v>19.485</v>
      </c>
      <c r="AW53">
        <v>20.77</v>
      </c>
      <c r="AX53" s="57">
        <v>20.6</v>
      </c>
      <c r="AY53" s="57">
        <v>20.8875</v>
      </c>
      <c r="AZ53" s="57">
        <v>20.331525</v>
      </c>
      <c r="BA53" s="57">
        <v>20.25</v>
      </c>
      <c r="BB53" s="57">
        <v>19.6875</v>
      </c>
      <c r="BC53" s="60">
        <v>19.295875</v>
      </c>
      <c r="BD53" s="57">
        <v>19.549537875</v>
      </c>
      <c r="BE53" s="57">
        <v>20.377037875</v>
      </c>
      <c r="BF53">
        <v>20.7845786325</v>
      </c>
      <c r="BG53">
        <v>21.4195786325</v>
      </c>
      <c r="BH53" s="57">
        <v>20.85613818805</v>
      </c>
      <c r="BI53" s="57">
        <v>21.1525</v>
      </c>
      <c r="BJ53">
        <v>20.31</v>
      </c>
      <c r="BK53">
        <v>19.455</v>
      </c>
      <c r="BL53">
        <v>18.64</v>
      </c>
    </row>
    <row r="54" ht="15.95" customHeight="1" spans="1:64">
      <c r="A54" s="49">
        <v>25</v>
      </c>
      <c r="B54" s="14"/>
      <c r="C54" s="14"/>
      <c r="D54" s="14">
        <v>15.5525</v>
      </c>
      <c r="E54" s="14">
        <v>31.945</v>
      </c>
      <c r="F54" s="14">
        <v>31.4075</v>
      </c>
      <c r="G54" s="14">
        <f t="shared" si="0"/>
        <v>-0.537500000000009</v>
      </c>
      <c r="H54" s="14">
        <f t="shared" si="1"/>
        <v>16.3925</v>
      </c>
      <c r="I54" s="14">
        <f t="shared" si="2"/>
        <v>15.855</v>
      </c>
      <c r="J54" s="56"/>
      <c r="K54" s="56"/>
      <c r="L54" s="56"/>
      <c r="M54" s="56"/>
      <c r="N54" s="56"/>
      <c r="O54" s="56"/>
      <c r="P54" s="57"/>
      <c r="Q54" s="57">
        <v>-0.375</v>
      </c>
      <c r="R54" s="57">
        <v>-0.406874999999999</v>
      </c>
      <c r="S54" s="57">
        <v>0.967499999999996</v>
      </c>
      <c r="T54" s="57">
        <v>1.0284525</v>
      </c>
      <c r="U54" s="57">
        <v>2.2125</v>
      </c>
      <c r="V54">
        <v>2.80999999999998</v>
      </c>
      <c r="W54" s="57">
        <v>2.97250000000001</v>
      </c>
      <c r="X54" s="57">
        <v>3.41999999999999</v>
      </c>
      <c r="Y54" s="57">
        <v>4.95</v>
      </c>
      <c r="Z54" s="57">
        <v>5.55</v>
      </c>
      <c r="AA54" s="57">
        <v>6.44000000000001</v>
      </c>
      <c r="AB54" s="57">
        <v>9.07249999999999</v>
      </c>
      <c r="AC54" s="57">
        <v>11.835</v>
      </c>
      <c r="AD54" s="57">
        <v>10.9775</v>
      </c>
      <c r="AE54">
        <v>10.265</v>
      </c>
      <c r="AF54" s="57">
        <v>11.325</v>
      </c>
      <c r="AG54" s="57">
        <v>11.7775</v>
      </c>
      <c r="AH54" s="57">
        <v>11.3725</v>
      </c>
      <c r="AI54">
        <v>12.0475</v>
      </c>
      <c r="AJ54">
        <v>12</v>
      </c>
      <c r="AK54">
        <v>12.6125</v>
      </c>
      <c r="AL54">
        <v>13.0875</v>
      </c>
      <c r="AM54">
        <v>12.8375</v>
      </c>
      <c r="AN54">
        <v>14.98</v>
      </c>
      <c r="AO54">
        <v>14.645</v>
      </c>
      <c r="AP54" s="57">
        <v>14.6925</v>
      </c>
      <c r="AQ54" s="57">
        <v>15.03</v>
      </c>
      <c r="AR54">
        <v>15.195</v>
      </c>
      <c r="AS54">
        <v>14.875</v>
      </c>
      <c r="AT54">
        <v>14.565</v>
      </c>
      <c r="AU54">
        <v>14.795</v>
      </c>
      <c r="AV54">
        <v>17.395</v>
      </c>
      <c r="AW54">
        <v>18.6875</v>
      </c>
      <c r="AX54" s="57">
        <v>18.445</v>
      </c>
      <c r="AY54" s="57">
        <v>18.6825</v>
      </c>
      <c r="AZ54" s="57">
        <v>18.139125</v>
      </c>
      <c r="BA54" s="57">
        <v>18.08</v>
      </c>
      <c r="BB54" s="57">
        <v>17.575</v>
      </c>
      <c r="BC54" s="60">
        <v>17.18825</v>
      </c>
      <c r="BD54" s="57">
        <v>17.42294425</v>
      </c>
      <c r="BE54" s="57">
        <v>18.21294425</v>
      </c>
      <c r="BF54">
        <v>18.577203135</v>
      </c>
      <c r="BG54">
        <v>19.197203135</v>
      </c>
      <c r="BH54" s="57">
        <v>18.6428303199</v>
      </c>
      <c r="BI54" s="57">
        <v>19.065</v>
      </c>
      <c r="BJ54">
        <v>18.1825</v>
      </c>
      <c r="BK54">
        <v>17.265</v>
      </c>
      <c r="BL54">
        <v>16.3925</v>
      </c>
    </row>
    <row r="55" ht="15.95" customHeight="1" spans="1:64">
      <c r="A55" s="49">
        <v>25.5</v>
      </c>
      <c r="B55" s="14"/>
      <c r="C55" s="14"/>
      <c r="D55" s="14">
        <v>15.6225</v>
      </c>
      <c r="E55" s="14">
        <v>28.9075</v>
      </c>
      <c r="F55" s="14">
        <v>27.88</v>
      </c>
      <c r="G55" s="14">
        <f t="shared" si="0"/>
        <v>-1.02750000000001</v>
      </c>
      <c r="H55" s="14">
        <f t="shared" si="1"/>
        <v>13.285</v>
      </c>
      <c r="I55" s="14">
        <f t="shared" si="2"/>
        <v>12.2575</v>
      </c>
      <c r="J55" s="56"/>
      <c r="K55" s="56"/>
      <c r="L55" s="56"/>
      <c r="M55" s="56"/>
      <c r="N55" s="56"/>
      <c r="O55" s="56"/>
      <c r="P55" s="57"/>
      <c r="Q55" s="57">
        <v>-0.2325</v>
      </c>
      <c r="R55" s="57">
        <v>-0.252262500000001</v>
      </c>
      <c r="S55" s="57">
        <v>1.155</v>
      </c>
      <c r="T55" s="57">
        <v>1.227765</v>
      </c>
      <c r="U55" s="57">
        <v>2.01</v>
      </c>
      <c r="V55">
        <v>1.94499999999998</v>
      </c>
      <c r="W55" s="57">
        <v>1.935</v>
      </c>
      <c r="X55" s="57">
        <v>1.65249999999999</v>
      </c>
      <c r="Y55" s="57">
        <v>3.0625</v>
      </c>
      <c r="Z55" s="57">
        <v>3.6425</v>
      </c>
      <c r="AA55" s="57">
        <v>4.08750000000001</v>
      </c>
      <c r="AB55" s="57">
        <v>6.95499999999999</v>
      </c>
      <c r="AC55" s="57">
        <v>9.75749999999999</v>
      </c>
      <c r="AD55" s="57">
        <v>8.87</v>
      </c>
      <c r="AE55">
        <v>8.19</v>
      </c>
      <c r="AF55" s="57">
        <v>9.0325</v>
      </c>
      <c r="AG55" s="57">
        <v>9.4475</v>
      </c>
      <c r="AH55" s="57">
        <v>9.085</v>
      </c>
      <c r="AI55">
        <v>9.8175</v>
      </c>
      <c r="AJ55">
        <v>9.75250000000001</v>
      </c>
      <c r="AK55">
        <v>10.3725</v>
      </c>
      <c r="AL55">
        <v>10.9375</v>
      </c>
      <c r="AM55">
        <v>10.82</v>
      </c>
      <c r="AN55">
        <v>12.8875</v>
      </c>
      <c r="AO55">
        <v>12.5</v>
      </c>
      <c r="AP55" s="57">
        <v>12.36</v>
      </c>
      <c r="AQ55" s="57">
        <v>12.65</v>
      </c>
      <c r="AR55">
        <v>12.76</v>
      </c>
      <c r="AS55">
        <v>12.1275</v>
      </c>
      <c r="AT55">
        <v>12.285</v>
      </c>
      <c r="AU55">
        <v>12.485</v>
      </c>
      <c r="AV55">
        <v>15.35</v>
      </c>
      <c r="AW55">
        <v>16.5775</v>
      </c>
      <c r="AX55" s="57">
        <v>16.205</v>
      </c>
      <c r="AY55" s="57">
        <v>16.2975</v>
      </c>
      <c r="AZ55" s="57">
        <v>15.766725</v>
      </c>
      <c r="BA55" s="57">
        <v>15.335</v>
      </c>
      <c r="BB55" s="57">
        <v>14.8925</v>
      </c>
      <c r="BC55" s="60">
        <v>14.45375</v>
      </c>
      <c r="BD55" s="57">
        <v>14.66383375</v>
      </c>
      <c r="BE55" s="57">
        <v>15.41383375</v>
      </c>
      <c r="BF55">
        <v>15.722110425</v>
      </c>
      <c r="BG55">
        <v>16.229610425</v>
      </c>
      <c r="BH55" s="57">
        <v>15.5023617145</v>
      </c>
      <c r="BI55" s="57">
        <v>15.99375</v>
      </c>
      <c r="BJ55">
        <v>15.0125</v>
      </c>
      <c r="BK55">
        <v>14.175</v>
      </c>
      <c r="BL55">
        <v>13.285</v>
      </c>
    </row>
    <row r="56" ht="15.95" customHeight="1" spans="1:64">
      <c r="A56" s="49">
        <v>26</v>
      </c>
      <c r="B56" s="14"/>
      <c r="C56" s="14"/>
      <c r="D56" s="14">
        <v>10.105</v>
      </c>
      <c r="E56" s="14">
        <v>22.31</v>
      </c>
      <c r="F56" s="14">
        <v>20.665</v>
      </c>
      <c r="G56" s="14">
        <f t="shared" si="0"/>
        <v>-1.64500000000001</v>
      </c>
      <c r="H56" s="14">
        <f t="shared" si="1"/>
        <v>12.205</v>
      </c>
      <c r="I56" s="14">
        <f t="shared" si="2"/>
        <v>10.56</v>
      </c>
      <c r="J56" s="56"/>
      <c r="K56" s="56"/>
      <c r="L56" s="56"/>
      <c r="M56" s="56"/>
      <c r="N56" s="56"/>
      <c r="O56" s="56"/>
      <c r="P56" s="57"/>
      <c r="Q56" s="57">
        <v>-0.282500000000001</v>
      </c>
      <c r="R56" s="57">
        <v>-0.3065125</v>
      </c>
      <c r="S56" s="57">
        <v>1.10749999999999</v>
      </c>
      <c r="T56" s="57">
        <v>1.1772725</v>
      </c>
      <c r="U56" s="57">
        <v>1.915</v>
      </c>
      <c r="V56">
        <v>1.84999999999998</v>
      </c>
      <c r="W56" s="57">
        <v>1.8425</v>
      </c>
      <c r="X56" s="57">
        <v>1.42249999999999</v>
      </c>
      <c r="Y56" s="57">
        <v>2.7225</v>
      </c>
      <c r="Z56" s="57">
        <v>3.2525</v>
      </c>
      <c r="AA56" s="57">
        <v>3.78250000000001</v>
      </c>
      <c r="AB56" s="57">
        <v>6.15249999999999</v>
      </c>
      <c r="AC56" s="57">
        <v>8.90999999999999</v>
      </c>
      <c r="AD56" s="57">
        <v>8.0375</v>
      </c>
      <c r="AE56">
        <v>7.3875</v>
      </c>
      <c r="AF56" s="57">
        <v>8.0175</v>
      </c>
      <c r="AG56" s="57">
        <v>8.445</v>
      </c>
      <c r="AH56" s="57">
        <v>8.03</v>
      </c>
      <c r="AI56">
        <v>8.725</v>
      </c>
      <c r="AJ56">
        <v>8.6</v>
      </c>
      <c r="AK56">
        <v>9.22999999999999</v>
      </c>
      <c r="AL56">
        <v>9.805</v>
      </c>
      <c r="AM56">
        <v>9.585</v>
      </c>
      <c r="AN56">
        <v>11.63</v>
      </c>
      <c r="AO56">
        <v>11.1975</v>
      </c>
      <c r="AP56" s="57">
        <v>11.0175</v>
      </c>
      <c r="AQ56" s="57">
        <v>11.23</v>
      </c>
      <c r="AR56">
        <v>11.33</v>
      </c>
      <c r="AS56">
        <v>10.74</v>
      </c>
      <c r="AT56">
        <v>10.905</v>
      </c>
      <c r="AU56">
        <v>11.075</v>
      </c>
      <c r="AV56">
        <v>13.465</v>
      </c>
      <c r="AW56">
        <v>14.71</v>
      </c>
      <c r="AX56" s="57">
        <v>14.355</v>
      </c>
      <c r="AY56" s="57">
        <v>14.465</v>
      </c>
      <c r="AZ56" s="57">
        <v>13.89485</v>
      </c>
      <c r="BA56" s="57">
        <v>13.5275</v>
      </c>
      <c r="BB56" s="57">
        <v>13.4575</v>
      </c>
      <c r="BC56" s="60">
        <v>13.1325</v>
      </c>
      <c r="BD56" s="57">
        <v>13.3306925</v>
      </c>
      <c r="BE56" s="57">
        <v>14.0406925</v>
      </c>
      <c r="BF56">
        <v>14.32150635</v>
      </c>
      <c r="BG56">
        <v>14.85900635</v>
      </c>
      <c r="BH56" s="57">
        <v>14.089664699</v>
      </c>
      <c r="BI56" s="57">
        <v>14.945</v>
      </c>
      <c r="BJ56">
        <v>14.025</v>
      </c>
      <c r="BK56">
        <v>13.1225</v>
      </c>
      <c r="BL56">
        <v>12.205</v>
      </c>
    </row>
    <row r="57" ht="15.95" customHeight="1" spans="1:64">
      <c r="A57" s="49">
        <v>26.5</v>
      </c>
      <c r="B57" s="14"/>
      <c r="C57" s="14"/>
      <c r="D57" s="14">
        <v>8.7625</v>
      </c>
      <c r="E57" s="14">
        <v>19.46</v>
      </c>
      <c r="F57" s="14">
        <v>18.655</v>
      </c>
      <c r="G57" s="14">
        <f t="shared" si="0"/>
        <v>-0.805000000000007</v>
      </c>
      <c r="H57" s="14">
        <f t="shared" si="1"/>
        <v>10.6975</v>
      </c>
      <c r="I57" s="14">
        <f t="shared" si="2"/>
        <v>9.89249999999999</v>
      </c>
      <c r="J57" s="56"/>
      <c r="K57" s="56"/>
      <c r="L57" s="56"/>
      <c r="M57" s="56"/>
      <c r="N57" s="56"/>
      <c r="O57" s="56"/>
      <c r="P57" s="57"/>
      <c r="Q57" s="57">
        <v>-0.467499999999999</v>
      </c>
      <c r="R57" s="57">
        <v>-0.507237499999999</v>
      </c>
      <c r="S57" s="57">
        <v>0.799999999999995</v>
      </c>
      <c r="T57" s="57">
        <v>0.85039999999999</v>
      </c>
      <c r="U57" s="57">
        <v>1.92</v>
      </c>
      <c r="V57">
        <v>2.33249999999998</v>
      </c>
      <c r="W57" s="57">
        <v>2.44000000000001</v>
      </c>
      <c r="X57" s="57">
        <v>2.01499999999999</v>
      </c>
      <c r="Y57" s="57">
        <v>3.265</v>
      </c>
      <c r="Z57" s="57">
        <v>3.775</v>
      </c>
      <c r="AA57" s="57">
        <v>4.39250000000001</v>
      </c>
      <c r="AB57" s="57">
        <v>6.18499999999999</v>
      </c>
      <c r="AC57" s="57">
        <v>8.73249999999999</v>
      </c>
      <c r="AD57" s="57">
        <v>8.08</v>
      </c>
      <c r="AE57">
        <v>7.46</v>
      </c>
      <c r="AF57" s="57">
        <v>7.9225</v>
      </c>
      <c r="AG57" s="57">
        <v>8.3275</v>
      </c>
      <c r="AH57" s="57">
        <v>7.85</v>
      </c>
      <c r="AI57">
        <v>8.5575</v>
      </c>
      <c r="AJ57">
        <v>8.30250000000001</v>
      </c>
      <c r="AK57">
        <v>8.90749999999999</v>
      </c>
      <c r="AL57">
        <v>9.43</v>
      </c>
      <c r="AM57">
        <v>8.9475</v>
      </c>
      <c r="AN57">
        <v>11.0375</v>
      </c>
      <c r="AO57">
        <v>10.525</v>
      </c>
      <c r="AP57" s="57">
        <v>10.4</v>
      </c>
      <c r="AQ57" s="57">
        <v>10.6075</v>
      </c>
      <c r="AR57">
        <v>10.725</v>
      </c>
      <c r="AS57">
        <v>10.265</v>
      </c>
      <c r="AT57">
        <v>10.5525</v>
      </c>
      <c r="AU57">
        <v>10.6925</v>
      </c>
      <c r="AV57">
        <v>12.1</v>
      </c>
      <c r="AW57">
        <v>13.3325</v>
      </c>
      <c r="AX57" s="57">
        <v>13</v>
      </c>
      <c r="AY57" s="57">
        <v>13.1175</v>
      </c>
      <c r="AZ57" s="57">
        <v>12.552075</v>
      </c>
      <c r="BA57" s="57">
        <v>12.3175</v>
      </c>
      <c r="BB57" s="57">
        <v>12.155</v>
      </c>
      <c r="BC57" s="60">
        <v>11.740625</v>
      </c>
      <c r="BD57" s="57">
        <v>11.926290625</v>
      </c>
      <c r="BE57" s="57">
        <v>12.596290625</v>
      </c>
      <c r="BF57">
        <v>12.8482164375</v>
      </c>
      <c r="BG57">
        <v>13.4532164375</v>
      </c>
      <c r="BH57" s="57">
        <v>12.93563016375</v>
      </c>
      <c r="BI57" s="57">
        <v>13.4775</v>
      </c>
      <c r="BJ57">
        <v>12.515</v>
      </c>
      <c r="BK57">
        <v>11.5975</v>
      </c>
      <c r="BL57">
        <v>10.6975</v>
      </c>
    </row>
    <row r="58" ht="15.95" customHeight="1" spans="1:64">
      <c r="A58" s="49">
        <v>27</v>
      </c>
      <c r="B58" s="14"/>
      <c r="C58" s="14"/>
      <c r="D58" s="14">
        <v>8.27</v>
      </c>
      <c r="E58" s="14">
        <v>16.2825</v>
      </c>
      <c r="F58" s="14">
        <v>15.29</v>
      </c>
      <c r="G58" s="14">
        <f t="shared" si="0"/>
        <v>-0.992500000000005</v>
      </c>
      <c r="H58" s="14">
        <f t="shared" si="1"/>
        <v>8.0125</v>
      </c>
      <c r="I58" s="14">
        <f t="shared" si="2"/>
        <v>7.01999999999999</v>
      </c>
      <c r="J58" s="56"/>
      <c r="K58" s="56"/>
      <c r="L58" s="56"/>
      <c r="M58" s="56"/>
      <c r="N58" s="56"/>
      <c r="O58" s="56"/>
      <c r="P58" s="57"/>
      <c r="Q58" s="57">
        <v>-0.342499999999999</v>
      </c>
      <c r="R58" s="57">
        <v>-0.371612499999999</v>
      </c>
      <c r="S58" s="57">
        <v>0.977499999999996</v>
      </c>
      <c r="T58" s="57">
        <v>0.977500000000001</v>
      </c>
      <c r="U58" s="57">
        <v>1.8825</v>
      </c>
      <c r="V58">
        <v>1.76499999999998</v>
      </c>
      <c r="W58" s="57">
        <v>1.62500000000001</v>
      </c>
      <c r="X58" s="57">
        <v>0.699999999999992</v>
      </c>
      <c r="Y58" s="57">
        <v>1.80999999999999</v>
      </c>
      <c r="Z58" s="57">
        <v>2.31</v>
      </c>
      <c r="AA58" s="57">
        <v>2.65000000000001</v>
      </c>
      <c r="AB58" s="57">
        <v>4.52499999999999</v>
      </c>
      <c r="AC58" s="57">
        <v>7.13999999999999</v>
      </c>
      <c r="AD58" s="57">
        <v>6.3975</v>
      </c>
      <c r="AE58">
        <v>5.8075</v>
      </c>
      <c r="AF58" s="57">
        <v>6.0825</v>
      </c>
      <c r="AG58" s="57">
        <v>6.5</v>
      </c>
      <c r="AH58" s="57">
        <v>5.9675</v>
      </c>
      <c r="AI58">
        <v>6.71</v>
      </c>
      <c r="AJ58">
        <v>6.4675</v>
      </c>
      <c r="AK58">
        <v>7.09249999999999</v>
      </c>
      <c r="AL58">
        <v>7.595</v>
      </c>
      <c r="AM58">
        <v>7.35</v>
      </c>
      <c r="AN58">
        <v>9.32749999999999</v>
      </c>
      <c r="AO58">
        <v>8.83250000000001</v>
      </c>
      <c r="AP58" s="57">
        <v>8.53750000000001</v>
      </c>
      <c r="AQ58" s="57">
        <v>8.6625</v>
      </c>
      <c r="AR58">
        <v>8.64749999999999</v>
      </c>
      <c r="AS58">
        <v>7.9875</v>
      </c>
      <c r="AT58">
        <v>8.965</v>
      </c>
      <c r="AU58">
        <v>9.075</v>
      </c>
      <c r="AV58">
        <v>9.2025</v>
      </c>
      <c r="AW58">
        <v>10.35</v>
      </c>
      <c r="AX58" s="57">
        <v>9.95</v>
      </c>
      <c r="AY58" s="57">
        <v>10.025</v>
      </c>
      <c r="AZ58" s="57">
        <v>9.494225</v>
      </c>
      <c r="BA58" s="57">
        <v>9.41249999999999</v>
      </c>
      <c r="BB58" s="57">
        <v>9.05250000000001</v>
      </c>
      <c r="BC58" s="60">
        <v>8.63324999999993</v>
      </c>
      <c r="BD58" s="57">
        <v>8.7909492499999</v>
      </c>
      <c r="BE58" s="57">
        <v>9.4209492499999</v>
      </c>
      <c r="BF58">
        <v>9.6093682349999</v>
      </c>
      <c r="BG58">
        <v>10.1143682349999</v>
      </c>
      <c r="BH58" s="57">
        <v>9.63028249389992</v>
      </c>
      <c r="BI58" s="57">
        <v>10.5875</v>
      </c>
      <c r="BJ58">
        <v>9.6475</v>
      </c>
      <c r="BK58">
        <v>8.94750000000001</v>
      </c>
      <c r="BL58">
        <v>8.01250000000001</v>
      </c>
    </row>
    <row r="59" spans="19:25">
      <c r="S59" s="57"/>
      <c r="W59" s="57"/>
      <c r="X59" s="57"/>
      <c r="Y59" s="57"/>
    </row>
    <row r="60" spans="23:25">
      <c r="W60" s="57"/>
      <c r="X60" s="57"/>
      <c r="Y60" s="57"/>
    </row>
    <row r="61" spans="23:25">
      <c r="W61" s="57"/>
      <c r="X61" s="57"/>
      <c r="Y61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59"/>
  <sheetViews>
    <sheetView topLeftCell="A31" workbookViewId="0">
      <pane xSplit="18" topLeftCell="BZ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0" width="12.625" customWidth="1"/>
    <col min="11" max="12" width="12.625" hidden="1" customWidth="1"/>
    <col min="13" max="16" width="12.625" customWidth="1"/>
    <col min="17" max="18" width="12.625" hidden="1" customWidth="1"/>
    <col min="19" max="19" width="12.625" customWidth="1"/>
    <col min="20" max="20" width="12.625" hidden="1" customWidth="1"/>
    <col min="21" max="21" width="12.625" customWidth="1"/>
    <col min="22" max="23" width="12.625" hidden="1" customWidth="1"/>
    <col min="24" max="24" width="12.625" customWidth="1"/>
    <col min="25" max="25" width="11.75" customWidth="1"/>
    <col min="26" max="26" width="12.125" customWidth="1"/>
    <col min="27" max="27" width="13.25" customWidth="1"/>
    <col min="28" max="28" width="13" customWidth="1"/>
    <col min="29" max="29" width="12.125" customWidth="1"/>
    <col min="30" max="30" width="12.5" customWidth="1"/>
    <col min="31" max="31" width="12.25" customWidth="1"/>
    <col min="32" max="32" width="11.75" customWidth="1"/>
    <col min="33" max="33" width="12.875" customWidth="1"/>
    <col min="34" max="34" width="12.375" customWidth="1"/>
    <col min="35" max="35" width="13" customWidth="1"/>
    <col min="36" max="37" width="11.375" customWidth="1"/>
    <col min="38" max="38" width="11.125" customWidth="1"/>
    <col min="39" max="39" width="11.375" customWidth="1"/>
    <col min="40" max="40" width="10.375" customWidth="1"/>
    <col min="41" max="41" width="11.75" customWidth="1"/>
    <col min="42" max="42" width="12" customWidth="1"/>
    <col min="43" max="43" width="11.875" customWidth="1"/>
    <col min="44" max="44" width="12.125" customWidth="1"/>
    <col min="45" max="45" width="12.375" customWidth="1"/>
    <col min="46" max="46" width="11.5" customWidth="1"/>
    <col min="47" max="47" width="12.125" customWidth="1"/>
    <col min="48" max="48" width="12" customWidth="1"/>
    <col min="49" max="49" width="11.75" customWidth="1"/>
    <col min="50" max="50" width="11.875" customWidth="1"/>
    <col min="51" max="51" width="12.375" customWidth="1"/>
    <col min="52" max="52" width="11.625" customWidth="1"/>
    <col min="53" max="53" width="11.125" customWidth="1"/>
    <col min="54" max="54" width="12.5" customWidth="1"/>
    <col min="55" max="55" width="11.625" customWidth="1"/>
    <col min="56" max="56" width="10.875" customWidth="1"/>
    <col min="57" max="57" width="12.125" customWidth="1"/>
    <col min="58" max="58" width="11.875" customWidth="1"/>
    <col min="59" max="59" width="11.5" customWidth="1"/>
    <col min="60" max="60" width="11.75" customWidth="1"/>
    <col min="61" max="61" width="12.125" customWidth="1"/>
    <col min="62" max="62" width="11.75" customWidth="1"/>
    <col min="63" max="63" width="12" customWidth="1"/>
    <col min="64" max="64" width="11.5" customWidth="1"/>
    <col min="65" max="65" width="11.375" customWidth="1"/>
    <col min="66" max="66" width="11.25" customWidth="1"/>
    <col min="67" max="67" width="11.375" customWidth="1"/>
    <col min="68" max="68" width="12" customWidth="1"/>
    <col min="69" max="69" width="11.625" customWidth="1"/>
    <col min="70" max="70" width="11.375" customWidth="1"/>
    <col min="71" max="71" width="13" customWidth="1"/>
    <col min="72" max="72" width="11.875" customWidth="1"/>
    <col min="73" max="74" width="12" customWidth="1"/>
    <col min="75" max="75" width="11.875" customWidth="1"/>
    <col min="76" max="76" width="12.375" customWidth="1"/>
    <col min="77" max="77" width="11.875" customWidth="1"/>
    <col min="78" max="78" width="12.5" customWidth="1"/>
    <col min="79" max="79" width="11.125" customWidth="1"/>
  </cols>
  <sheetData>
    <row r="1" ht="15.95" customHeight="1" spans="1:25">
      <c r="A1" s="45" t="s">
        <v>171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</row>
    <row r="2" ht="15.95" customHeight="1" spans="1:25">
      <c r="A2" s="45"/>
      <c r="B2" s="45"/>
      <c r="C2" s="45"/>
      <c r="D2" s="45"/>
      <c r="E2" s="45"/>
      <c r="F2" s="45"/>
      <c r="G2" s="45"/>
      <c r="H2" s="45"/>
      <c r="I2" s="62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56"/>
      <c r="X2" s="56"/>
      <c r="Y2" s="56"/>
    </row>
    <row r="3" ht="15.95" customHeight="1" spans="1:2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56"/>
      <c r="X3" s="56"/>
      <c r="Y3" s="56"/>
    </row>
    <row r="4" ht="15.95" customHeight="1" spans="1:79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6"/>
      <c r="X4" s="56"/>
      <c r="Y4" s="56"/>
      <c r="Z4" s="54" t="s">
        <v>111</v>
      </c>
      <c r="AA4" s="54" t="s">
        <v>40</v>
      </c>
      <c r="AB4" s="54" t="s">
        <v>41</v>
      </c>
      <c r="AC4" s="54" t="s">
        <v>42</v>
      </c>
      <c r="AD4" s="54" t="s">
        <v>43</v>
      </c>
      <c r="AE4" s="54" t="s">
        <v>45</v>
      </c>
      <c r="AF4" s="54" t="s">
        <v>47</v>
      </c>
      <c r="AG4" s="54" t="s">
        <v>11</v>
      </c>
      <c r="AH4" s="54" t="s">
        <v>14</v>
      </c>
      <c r="AI4" s="54" t="s">
        <v>15</v>
      </c>
      <c r="AJ4" s="54" t="s">
        <v>16</v>
      </c>
      <c r="AK4" s="54" t="s">
        <v>17</v>
      </c>
      <c r="AL4" s="54" t="s">
        <v>18</v>
      </c>
      <c r="AM4" s="54" t="s">
        <v>19</v>
      </c>
      <c r="AN4" s="54" t="s">
        <v>20</v>
      </c>
      <c r="AO4" s="54" t="s">
        <v>105</v>
      </c>
      <c r="AP4" s="54" t="s">
        <v>21</v>
      </c>
      <c r="AQ4" s="54" t="s">
        <v>49</v>
      </c>
      <c r="AR4" s="54" t="s">
        <v>22</v>
      </c>
      <c r="AS4" s="54" t="s">
        <v>50</v>
      </c>
      <c r="AT4" s="54" t="s">
        <v>23</v>
      </c>
      <c r="AU4" s="54" t="s">
        <v>51</v>
      </c>
      <c r="AV4" s="54" t="s">
        <v>24</v>
      </c>
      <c r="AW4" s="54" t="s">
        <v>25</v>
      </c>
      <c r="AX4" s="54" t="s">
        <v>52</v>
      </c>
      <c r="AY4" s="54" t="s">
        <v>53</v>
      </c>
      <c r="AZ4" s="54" t="s">
        <v>119</v>
      </c>
      <c r="BA4" s="54" t="s">
        <v>26</v>
      </c>
      <c r="BB4" s="54" t="s">
        <v>27</v>
      </c>
      <c r="BC4" s="54" t="s">
        <v>116</v>
      </c>
      <c r="BD4" s="54" t="s">
        <v>28</v>
      </c>
      <c r="BE4" s="54" t="s">
        <v>134</v>
      </c>
      <c r="BF4" s="54" t="s">
        <v>29</v>
      </c>
      <c r="BG4" s="54" t="s">
        <v>120</v>
      </c>
      <c r="BH4" s="54" t="s">
        <v>30</v>
      </c>
      <c r="BI4" s="54" t="s">
        <v>121</v>
      </c>
      <c r="BJ4" s="54" t="s">
        <v>31</v>
      </c>
      <c r="BK4" s="54" t="s">
        <v>122</v>
      </c>
      <c r="BL4" s="54" t="s">
        <v>32</v>
      </c>
      <c r="BM4" s="54" t="s">
        <v>123</v>
      </c>
      <c r="BN4" s="54" t="s">
        <v>33</v>
      </c>
      <c r="BO4" s="54" t="s">
        <v>109</v>
      </c>
      <c r="BP4" s="54" t="s">
        <v>34</v>
      </c>
      <c r="BQ4" s="54" t="s">
        <v>35</v>
      </c>
      <c r="BR4" s="54" t="s">
        <v>117</v>
      </c>
      <c r="BS4" s="54" t="s">
        <v>36</v>
      </c>
      <c r="BT4" s="54" t="s">
        <v>113</v>
      </c>
      <c r="BU4" s="54" t="s">
        <v>37</v>
      </c>
      <c r="BV4" s="54" t="s">
        <v>126</v>
      </c>
      <c r="BW4" s="54" t="s">
        <v>127</v>
      </c>
      <c r="BX4" s="54" t="s">
        <v>128</v>
      </c>
      <c r="BY4" s="54" t="s">
        <v>129</v>
      </c>
      <c r="BZ4" s="54" t="s">
        <v>130</v>
      </c>
      <c r="CA4" s="54" t="s">
        <v>135</v>
      </c>
    </row>
    <row r="5" ht="15.95" customHeight="1" spans="1:79">
      <c r="A5" s="49">
        <v>0.5</v>
      </c>
      <c r="B5" s="14"/>
      <c r="C5" s="14"/>
      <c r="D5" s="14">
        <v>10.0125</v>
      </c>
      <c r="E5" s="14">
        <v>11.2597</v>
      </c>
      <c r="F5" s="14">
        <v>11.2272</v>
      </c>
      <c r="G5" s="14">
        <f t="shared" ref="G5:G64" si="0">F5-E5</f>
        <v>-0.0325000000000006</v>
      </c>
      <c r="H5" s="14">
        <f t="shared" ref="H5:H64" si="1">E5-D5</f>
        <v>1.2472</v>
      </c>
      <c r="I5" s="14">
        <f t="shared" ref="I5:I64" si="2">F5-D5</f>
        <v>1.2147</v>
      </c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7">
        <v>0.32</v>
      </c>
      <c r="AA5" s="57">
        <v>0.350000000000001</v>
      </c>
      <c r="AB5" s="57">
        <v>0.385000000000002</v>
      </c>
      <c r="AC5" s="57">
        <v>0.4175</v>
      </c>
      <c r="AD5" s="57">
        <v>0.439210000000001</v>
      </c>
      <c r="AE5" s="57">
        <v>0.4275</v>
      </c>
      <c r="AF5">
        <v>0.450000000000001</v>
      </c>
      <c r="AG5" s="57">
        <v>0.585000000000001</v>
      </c>
      <c r="AH5" s="57">
        <v>0.575000000000001</v>
      </c>
      <c r="AI5" s="57">
        <v>0.567500000000001</v>
      </c>
      <c r="AJ5" s="57">
        <v>0.770000000000001</v>
      </c>
      <c r="AK5" s="57">
        <v>0.6875</v>
      </c>
      <c r="AL5">
        <v>0.745000000000001</v>
      </c>
      <c r="AM5">
        <v>0.762500000000001</v>
      </c>
      <c r="AN5">
        <v>0.702500000000001</v>
      </c>
      <c r="AO5">
        <v>0.84</v>
      </c>
      <c r="AP5" s="57">
        <v>0.869999999999999</v>
      </c>
      <c r="AQ5" s="57">
        <v>0.81</v>
      </c>
      <c r="AR5">
        <v>0.81</v>
      </c>
      <c r="AS5" s="57">
        <v>0.83</v>
      </c>
      <c r="AT5" s="57">
        <v>0.800000000000001</v>
      </c>
      <c r="AU5">
        <v>0.942500000000001</v>
      </c>
      <c r="AV5">
        <v>0.82</v>
      </c>
      <c r="AW5" s="57">
        <v>0.790000000000001</v>
      </c>
      <c r="AX5" s="57">
        <v>0.705</v>
      </c>
      <c r="AY5">
        <v>0.710000000000001</v>
      </c>
      <c r="AZ5" s="57">
        <v>0.595000000000001</v>
      </c>
      <c r="BA5" s="57">
        <v>0.682500000000001</v>
      </c>
      <c r="BB5">
        <v>0.575000000000001</v>
      </c>
      <c r="BC5">
        <v>0.537500000000001</v>
      </c>
      <c r="BD5">
        <v>0.575000000000001</v>
      </c>
      <c r="BE5">
        <v>0.537500000000001</v>
      </c>
      <c r="BF5">
        <v>0.600000000000001</v>
      </c>
      <c r="BG5">
        <v>0.425000000000001</v>
      </c>
      <c r="BH5" s="57">
        <v>0.487500000000001</v>
      </c>
      <c r="BI5" s="57">
        <v>0.4025</v>
      </c>
      <c r="BJ5">
        <v>0.4625</v>
      </c>
      <c r="BK5">
        <v>1.12</v>
      </c>
      <c r="BL5" s="57">
        <v>1.6025</v>
      </c>
      <c r="BM5" s="57">
        <v>1.565</v>
      </c>
      <c r="BN5" s="57">
        <v>1.54725</v>
      </c>
      <c r="BO5" s="57">
        <v>1.57975</v>
      </c>
      <c r="BP5" s="57">
        <v>1.34725</v>
      </c>
      <c r="BQ5" s="57">
        <v>1.46475</v>
      </c>
      <c r="BR5" s="57">
        <v>1.29975</v>
      </c>
      <c r="BS5">
        <v>1.13725</v>
      </c>
      <c r="BT5">
        <v>1.25475</v>
      </c>
      <c r="BU5">
        <v>1.113</v>
      </c>
      <c r="BV5" s="57">
        <v>1.233</v>
      </c>
      <c r="BW5" s="57">
        <v>1.203</v>
      </c>
      <c r="BX5" s="57">
        <v>1.1255</v>
      </c>
      <c r="BY5" s="57">
        <v>1.1822</v>
      </c>
      <c r="BZ5" s="57">
        <v>1.1872</v>
      </c>
      <c r="CA5">
        <v>1.2472</v>
      </c>
    </row>
    <row r="6" ht="15.95" customHeight="1" spans="1:79">
      <c r="A6" s="49">
        <v>1</v>
      </c>
      <c r="B6" s="14"/>
      <c r="C6" s="14"/>
      <c r="D6" s="14">
        <v>17.285</v>
      </c>
      <c r="E6" s="14">
        <v>18.87255</v>
      </c>
      <c r="F6" s="14">
        <v>18.79755</v>
      </c>
      <c r="G6" s="14">
        <f t="shared" si="0"/>
        <v>-0.0749999999999993</v>
      </c>
      <c r="H6" s="14">
        <f t="shared" si="1"/>
        <v>1.58755</v>
      </c>
      <c r="I6" s="14">
        <f t="shared" si="2"/>
        <v>1.51255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7">
        <v>0.640000000000001</v>
      </c>
      <c r="AA6" s="57">
        <v>0.715</v>
      </c>
      <c r="AB6" s="57">
        <v>0.734999999999999</v>
      </c>
      <c r="AC6" s="57">
        <v>0.815000000000001</v>
      </c>
      <c r="AD6" s="57">
        <v>0.857380000000003</v>
      </c>
      <c r="AE6" s="57">
        <v>0.822500000000002</v>
      </c>
      <c r="AF6">
        <v>0.962500000000002</v>
      </c>
      <c r="AG6" s="57">
        <v>1.2875</v>
      </c>
      <c r="AH6" s="57">
        <v>1.2675</v>
      </c>
      <c r="AI6" s="57">
        <v>1.1675</v>
      </c>
      <c r="AJ6" s="57">
        <v>1.565</v>
      </c>
      <c r="AK6" s="57">
        <v>1.52</v>
      </c>
      <c r="AL6">
        <v>1.6325</v>
      </c>
      <c r="AM6">
        <v>1.6125</v>
      </c>
      <c r="AN6">
        <v>1.5</v>
      </c>
      <c r="AO6">
        <v>1.6325</v>
      </c>
      <c r="AP6" s="57">
        <v>1.59</v>
      </c>
      <c r="AQ6" s="57">
        <v>1.575</v>
      </c>
      <c r="AR6">
        <v>1.575</v>
      </c>
      <c r="AS6" s="57">
        <v>1.615</v>
      </c>
      <c r="AT6" s="57">
        <v>1.505</v>
      </c>
      <c r="AU6">
        <v>1.7625</v>
      </c>
      <c r="AV6">
        <v>1.64</v>
      </c>
      <c r="AW6" s="57">
        <v>1.58</v>
      </c>
      <c r="AX6" s="57">
        <v>1.5425</v>
      </c>
      <c r="AY6">
        <v>1.54</v>
      </c>
      <c r="AZ6" s="57">
        <v>1.405</v>
      </c>
      <c r="BA6" s="57">
        <v>1.4175</v>
      </c>
      <c r="BB6">
        <v>1.37</v>
      </c>
      <c r="BC6">
        <v>1.2725</v>
      </c>
      <c r="BD6">
        <v>1.37</v>
      </c>
      <c r="BE6">
        <v>1.2725</v>
      </c>
      <c r="BF6">
        <v>1.415</v>
      </c>
      <c r="BG6">
        <v>1</v>
      </c>
      <c r="BH6" s="57">
        <v>0.949999999999999</v>
      </c>
      <c r="BI6" s="57">
        <v>1.0325</v>
      </c>
      <c r="BJ6">
        <v>1.09</v>
      </c>
      <c r="BK6">
        <v>1.67</v>
      </c>
      <c r="BL6" s="57">
        <v>1.89249999999999</v>
      </c>
      <c r="BM6" s="57">
        <v>1.865</v>
      </c>
      <c r="BN6" s="57">
        <v>1.794</v>
      </c>
      <c r="BO6" s="57">
        <v>1.824</v>
      </c>
      <c r="BP6" s="57">
        <v>1.5465</v>
      </c>
      <c r="BQ6" s="57">
        <v>1.689</v>
      </c>
      <c r="BR6" s="57">
        <v>1.574</v>
      </c>
      <c r="BS6">
        <v>1.404</v>
      </c>
      <c r="BT6">
        <v>1.619</v>
      </c>
      <c r="BU6">
        <v>1.36385</v>
      </c>
      <c r="BV6" s="57">
        <v>1.59635</v>
      </c>
      <c r="BW6" s="57">
        <v>1.47385</v>
      </c>
      <c r="BX6" s="57">
        <v>1.29885</v>
      </c>
      <c r="BY6" s="57">
        <v>1.45005</v>
      </c>
      <c r="BZ6" s="57">
        <v>1.38755</v>
      </c>
      <c r="CA6">
        <v>1.58755</v>
      </c>
    </row>
    <row r="7" ht="15.95" customHeight="1" spans="1:79">
      <c r="A7" s="49">
        <v>1.5</v>
      </c>
      <c r="B7" s="14"/>
      <c r="C7" s="14"/>
      <c r="D7" s="14">
        <v>30.8575</v>
      </c>
      <c r="E7" s="14">
        <v>32.862475</v>
      </c>
      <c r="F7" s="14">
        <v>32.797475</v>
      </c>
      <c r="G7" s="14">
        <f t="shared" si="0"/>
        <v>-0.0649999999999977</v>
      </c>
      <c r="H7" s="14">
        <f t="shared" si="1"/>
        <v>2.004975</v>
      </c>
      <c r="I7" s="14">
        <f t="shared" si="2"/>
        <v>1.939975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7">
        <v>0.977499999999999</v>
      </c>
      <c r="AA7" s="57">
        <v>1.1325</v>
      </c>
      <c r="AB7" s="57">
        <v>1.115</v>
      </c>
      <c r="AC7" s="57">
        <v>1.23</v>
      </c>
      <c r="AD7" s="57">
        <v>1.29396</v>
      </c>
      <c r="AE7" s="57">
        <v>1.29</v>
      </c>
      <c r="AF7">
        <v>1.51</v>
      </c>
      <c r="AG7" s="57">
        <v>2.01</v>
      </c>
      <c r="AH7" s="57">
        <v>1.97</v>
      </c>
      <c r="AI7" s="57">
        <v>1.815</v>
      </c>
      <c r="AJ7" s="57">
        <v>2.3875</v>
      </c>
      <c r="AK7" s="57">
        <v>2.3375</v>
      </c>
      <c r="AL7">
        <v>2.48999999999999</v>
      </c>
      <c r="AM7">
        <v>2.43</v>
      </c>
      <c r="AN7">
        <v>2.33000000000001</v>
      </c>
      <c r="AO7">
        <v>2.425</v>
      </c>
      <c r="AP7" s="57">
        <v>2.3175</v>
      </c>
      <c r="AQ7" s="57">
        <v>2.34499999999999</v>
      </c>
      <c r="AR7">
        <v>2.305</v>
      </c>
      <c r="AS7" s="57">
        <v>2.365</v>
      </c>
      <c r="AT7" s="57">
        <v>2.23499999999999</v>
      </c>
      <c r="AU7">
        <v>2.5975</v>
      </c>
      <c r="AV7">
        <v>2.4775</v>
      </c>
      <c r="AW7" s="57">
        <v>2.3875</v>
      </c>
      <c r="AX7" s="57">
        <v>2.39</v>
      </c>
      <c r="AY7">
        <v>2.3725</v>
      </c>
      <c r="AZ7" s="57">
        <v>2.2525</v>
      </c>
      <c r="BA7" s="57">
        <v>2.2275</v>
      </c>
      <c r="BB7">
        <v>2.1875</v>
      </c>
      <c r="BC7">
        <v>1.97</v>
      </c>
      <c r="BD7">
        <v>2.1875</v>
      </c>
      <c r="BE7">
        <v>1.97</v>
      </c>
      <c r="BF7">
        <v>2.0775</v>
      </c>
      <c r="BG7">
        <v>1.6425</v>
      </c>
      <c r="BH7" s="57">
        <v>1.5575</v>
      </c>
      <c r="BI7" s="57">
        <v>1.6425</v>
      </c>
      <c r="BJ7">
        <v>1.66</v>
      </c>
      <c r="BK7">
        <v>2.3625</v>
      </c>
      <c r="BL7" s="57">
        <v>2.59249999999999</v>
      </c>
      <c r="BM7" s="57">
        <v>2.5125</v>
      </c>
      <c r="BN7" s="57">
        <v>2.3847</v>
      </c>
      <c r="BO7" s="57">
        <v>2.37719999999999</v>
      </c>
      <c r="BP7" s="57">
        <v>1.80969999999999</v>
      </c>
      <c r="BQ7" s="57">
        <v>2.05719999999999</v>
      </c>
      <c r="BR7" s="57">
        <v>1.8847</v>
      </c>
      <c r="BS7">
        <v>1.7047</v>
      </c>
      <c r="BT7">
        <v>2.0672</v>
      </c>
      <c r="BU7">
        <v>1.722275</v>
      </c>
      <c r="BV7" s="57">
        <v>2.05977499999999</v>
      </c>
      <c r="BW7" s="57">
        <v>1.85727499999999</v>
      </c>
      <c r="BX7" s="57">
        <v>1.657275</v>
      </c>
      <c r="BY7" s="57">
        <v>1.839975</v>
      </c>
      <c r="BZ7" s="57">
        <v>1.759975</v>
      </c>
      <c r="CA7">
        <v>2.004975</v>
      </c>
    </row>
    <row r="8" ht="15.95" customHeight="1" spans="1:79">
      <c r="A8" s="49">
        <v>2</v>
      </c>
      <c r="B8" s="14"/>
      <c r="C8" s="14"/>
      <c r="D8" s="14">
        <v>39.1575</v>
      </c>
      <c r="E8" s="14">
        <v>41.787925</v>
      </c>
      <c r="F8" s="14">
        <v>41.837925</v>
      </c>
      <c r="G8" s="14">
        <f t="shared" si="0"/>
        <v>0.0499999999999901</v>
      </c>
      <c r="H8" s="14">
        <f t="shared" si="1"/>
        <v>2.630425</v>
      </c>
      <c r="I8" s="14">
        <f t="shared" si="2"/>
        <v>2.68042499999999</v>
      </c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7">
        <v>1.32250000000001</v>
      </c>
      <c r="AA8" s="57">
        <v>1.62</v>
      </c>
      <c r="AB8" s="57">
        <v>1.5175</v>
      </c>
      <c r="AC8" s="57">
        <v>1.69750000000001</v>
      </c>
      <c r="AD8" s="57">
        <v>1.78577</v>
      </c>
      <c r="AE8" s="57">
        <v>1.85250000000001</v>
      </c>
      <c r="AF8">
        <v>2.08</v>
      </c>
      <c r="AG8" s="57">
        <v>2.555</v>
      </c>
      <c r="AH8" s="57">
        <v>2.4325</v>
      </c>
      <c r="AI8" s="57">
        <v>2.2775</v>
      </c>
      <c r="AJ8" s="57">
        <v>2.97500000000001</v>
      </c>
      <c r="AK8" s="57">
        <v>3.07</v>
      </c>
      <c r="AL8">
        <v>3.3625</v>
      </c>
      <c r="AM8">
        <v>3.02500000000001</v>
      </c>
      <c r="AN8">
        <v>3.03250000000001</v>
      </c>
      <c r="AO8">
        <v>3.1075</v>
      </c>
      <c r="AP8" s="57">
        <v>3.2925</v>
      </c>
      <c r="AQ8" s="57">
        <v>2.745</v>
      </c>
      <c r="AR8">
        <v>2.715</v>
      </c>
      <c r="AS8" s="57">
        <v>2.80500000000001</v>
      </c>
      <c r="AT8" s="57">
        <v>2.615</v>
      </c>
      <c r="AU8">
        <v>3.0125</v>
      </c>
      <c r="AV8">
        <v>2.9325</v>
      </c>
      <c r="AW8" s="57">
        <v>2.81250000000001</v>
      </c>
      <c r="AX8" s="57">
        <v>3.06</v>
      </c>
      <c r="AY8">
        <v>2.9025</v>
      </c>
      <c r="AZ8" s="57">
        <v>2.92</v>
      </c>
      <c r="BA8" s="57">
        <v>2.8075</v>
      </c>
      <c r="BB8">
        <v>2.735</v>
      </c>
      <c r="BC8">
        <v>2.295</v>
      </c>
      <c r="BD8">
        <v>2.735</v>
      </c>
      <c r="BE8">
        <v>2.295</v>
      </c>
      <c r="BF8">
        <v>2.615</v>
      </c>
      <c r="BG8">
        <v>1.995</v>
      </c>
      <c r="BH8" s="57">
        <v>1.755</v>
      </c>
      <c r="BI8" s="57">
        <v>1.81249999999999</v>
      </c>
      <c r="BJ8">
        <v>1.68</v>
      </c>
      <c r="BK8">
        <v>2.675</v>
      </c>
      <c r="BL8" s="57">
        <v>3.0775</v>
      </c>
      <c r="BM8" s="57">
        <v>2.96</v>
      </c>
      <c r="BN8" s="57">
        <v>2.8109</v>
      </c>
      <c r="BO8" s="57">
        <v>2.8084</v>
      </c>
      <c r="BP8" s="57">
        <v>2.2784</v>
      </c>
      <c r="BQ8" s="57">
        <v>2.6609</v>
      </c>
      <c r="BR8" s="57">
        <v>2.2884</v>
      </c>
      <c r="BS8">
        <v>2.09840000000001</v>
      </c>
      <c r="BT8">
        <v>2.5759</v>
      </c>
      <c r="BU8">
        <v>2.1979</v>
      </c>
      <c r="BV8" s="57">
        <v>2.6154</v>
      </c>
      <c r="BW8" s="57">
        <v>2.3779</v>
      </c>
      <c r="BX8" s="57">
        <v>2.1454</v>
      </c>
      <c r="BY8" s="57">
        <v>2.345425</v>
      </c>
      <c r="BZ8" s="57">
        <v>2.31292500000001</v>
      </c>
      <c r="CA8">
        <v>2.630425</v>
      </c>
    </row>
    <row r="9" ht="15.95" customHeight="1" spans="1:79">
      <c r="A9" s="49">
        <v>2.5</v>
      </c>
      <c r="B9" s="14"/>
      <c r="C9" s="14"/>
      <c r="D9" s="14">
        <v>32.77</v>
      </c>
      <c r="E9" s="14">
        <v>35.94275</v>
      </c>
      <c r="F9" s="14">
        <v>36.05275</v>
      </c>
      <c r="G9" s="14">
        <f t="shared" si="0"/>
        <v>0.109999999999992</v>
      </c>
      <c r="H9" s="14">
        <f t="shared" si="1"/>
        <v>3.17274999999999</v>
      </c>
      <c r="I9" s="14">
        <f t="shared" si="2"/>
        <v>3.28274999999999</v>
      </c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7">
        <v>1.65500000000001</v>
      </c>
      <c r="AA9" s="57">
        <v>2.10749999999999</v>
      </c>
      <c r="AB9" s="57">
        <v>1.9025</v>
      </c>
      <c r="AC9" s="57">
        <v>2.115</v>
      </c>
      <c r="AD9" s="57">
        <v>2.22497999999999</v>
      </c>
      <c r="AE9" s="57">
        <v>2.2925</v>
      </c>
      <c r="AF9">
        <v>2.47749999999999</v>
      </c>
      <c r="AG9" s="57">
        <v>3.16249999999999</v>
      </c>
      <c r="AH9" s="57">
        <v>2.9775</v>
      </c>
      <c r="AI9" s="57">
        <v>2.8425</v>
      </c>
      <c r="AJ9" s="57">
        <v>3.6975</v>
      </c>
      <c r="AK9" s="57">
        <v>3.72499999999999</v>
      </c>
      <c r="AL9">
        <v>4.07999999999999</v>
      </c>
      <c r="AM9">
        <v>3.745</v>
      </c>
      <c r="AN9">
        <v>3.75</v>
      </c>
      <c r="AO9">
        <v>3.98249999999999</v>
      </c>
      <c r="AP9" s="57">
        <v>4.35249999999999</v>
      </c>
      <c r="AQ9" s="57">
        <v>3.63999999999999</v>
      </c>
      <c r="AR9">
        <v>3.66999999999999</v>
      </c>
      <c r="AS9" s="57">
        <v>3.63999999999999</v>
      </c>
      <c r="AT9" s="57">
        <v>3.48</v>
      </c>
      <c r="AU9">
        <v>3.8875</v>
      </c>
      <c r="AV9">
        <v>3.96999999999999</v>
      </c>
      <c r="AW9" s="57">
        <v>3.82</v>
      </c>
      <c r="AX9" s="57">
        <v>3.79</v>
      </c>
      <c r="AY9">
        <v>3.645</v>
      </c>
      <c r="AZ9" s="57">
        <v>3.61</v>
      </c>
      <c r="BA9" s="57">
        <v>3.58</v>
      </c>
      <c r="BB9">
        <v>3.38249999999999</v>
      </c>
      <c r="BC9">
        <v>2.8325</v>
      </c>
      <c r="BD9">
        <v>3.3825</v>
      </c>
      <c r="BE9">
        <v>2.8325</v>
      </c>
      <c r="BF9">
        <v>3.23249999999999</v>
      </c>
      <c r="BG9">
        <v>2.47</v>
      </c>
      <c r="BH9" s="57">
        <v>2.185</v>
      </c>
      <c r="BI9" s="57">
        <v>2.17499999999999</v>
      </c>
      <c r="BJ9">
        <v>2.08</v>
      </c>
      <c r="BK9">
        <v>3.13999999999999</v>
      </c>
      <c r="BL9" s="57">
        <v>3.57999999999998</v>
      </c>
      <c r="BM9" s="57">
        <v>3.3925</v>
      </c>
      <c r="BN9" s="57">
        <v>3.188375</v>
      </c>
      <c r="BO9" s="57">
        <v>3.19587499999999</v>
      </c>
      <c r="BP9" s="57">
        <v>2.67087499999999</v>
      </c>
      <c r="BQ9" s="57">
        <v>2.858375</v>
      </c>
      <c r="BR9" s="57">
        <v>2.55837499999999</v>
      </c>
      <c r="BS9">
        <v>2.358375</v>
      </c>
      <c r="BT9">
        <v>3.013375</v>
      </c>
      <c r="BU9">
        <v>2.49362499999999</v>
      </c>
      <c r="BV9" s="57">
        <v>3.05612499999999</v>
      </c>
      <c r="BW9" s="57">
        <v>2.79862499999999</v>
      </c>
      <c r="BX9" s="57">
        <v>2.553625</v>
      </c>
      <c r="BY9" s="57">
        <v>2.79774999999999</v>
      </c>
      <c r="BZ9" s="57">
        <v>2.77275</v>
      </c>
      <c r="CA9">
        <v>3.17274999999999</v>
      </c>
    </row>
    <row r="10" ht="15.95" customHeight="1" spans="1:79">
      <c r="A10" s="49">
        <v>3</v>
      </c>
      <c r="B10" s="14"/>
      <c r="C10" s="14"/>
      <c r="D10" s="14">
        <v>23.2375</v>
      </c>
      <c r="E10" s="14">
        <v>27.292275</v>
      </c>
      <c r="F10" s="14">
        <v>27.429775</v>
      </c>
      <c r="G10" s="14">
        <f t="shared" si="0"/>
        <v>0.137499999999992</v>
      </c>
      <c r="H10" s="14">
        <f t="shared" si="1"/>
        <v>4.054775</v>
      </c>
      <c r="I10" s="14">
        <f t="shared" si="2"/>
        <v>4.19227499999999</v>
      </c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7">
        <v>1.98000000000001</v>
      </c>
      <c r="AA10" s="57">
        <v>2.57</v>
      </c>
      <c r="AB10" s="57">
        <v>2.3375</v>
      </c>
      <c r="AC10" s="57">
        <v>2.58</v>
      </c>
      <c r="AD10" s="57">
        <v>2.71416</v>
      </c>
      <c r="AE10" s="57">
        <v>2.835</v>
      </c>
      <c r="AF10">
        <v>3.07</v>
      </c>
      <c r="AG10" s="57">
        <v>3.96</v>
      </c>
      <c r="AH10" s="57">
        <v>3.75</v>
      </c>
      <c r="AI10" s="57">
        <v>3.5975</v>
      </c>
      <c r="AJ10" s="57">
        <v>4.58250000000001</v>
      </c>
      <c r="AK10" s="57">
        <v>4.61</v>
      </c>
      <c r="AL10">
        <v>5.01999999999999</v>
      </c>
      <c r="AM10">
        <v>4.6725</v>
      </c>
      <c r="AN10">
        <v>4.7075</v>
      </c>
      <c r="AO10">
        <v>4.88</v>
      </c>
      <c r="AP10" s="57">
        <v>5.23</v>
      </c>
      <c r="AQ10" s="57">
        <v>4.51249999999999</v>
      </c>
      <c r="AR10">
        <v>4.5025</v>
      </c>
      <c r="AS10" s="57">
        <v>4.4825</v>
      </c>
      <c r="AT10" s="57">
        <v>4.3425</v>
      </c>
      <c r="AU10">
        <v>4.775</v>
      </c>
      <c r="AV10">
        <v>4.8875</v>
      </c>
      <c r="AW10" s="57">
        <v>4.7075</v>
      </c>
      <c r="AX10" s="57">
        <v>4.74</v>
      </c>
      <c r="AY10">
        <v>4.605</v>
      </c>
      <c r="AZ10" s="57">
        <v>4.525</v>
      </c>
      <c r="BA10" s="57">
        <v>4.4775</v>
      </c>
      <c r="BB10">
        <v>4.295</v>
      </c>
      <c r="BC10">
        <v>3.6975</v>
      </c>
      <c r="BD10">
        <v>4.295</v>
      </c>
      <c r="BE10">
        <v>3.6975</v>
      </c>
      <c r="BF10">
        <v>4.1075</v>
      </c>
      <c r="BG10">
        <v>3.2875</v>
      </c>
      <c r="BH10" s="57">
        <v>2.98</v>
      </c>
      <c r="BI10" s="57">
        <v>2.915</v>
      </c>
      <c r="BJ10">
        <v>2.86</v>
      </c>
      <c r="BK10">
        <v>3.95749999999999</v>
      </c>
      <c r="BL10" s="57">
        <v>4.32999999999999</v>
      </c>
      <c r="BM10" s="57">
        <v>4.18</v>
      </c>
      <c r="BN10" s="57">
        <v>3.915525</v>
      </c>
      <c r="BO10" s="57">
        <v>3.900525</v>
      </c>
      <c r="BP10" s="57">
        <v>3.28802499999999</v>
      </c>
      <c r="BQ10" s="57">
        <v>3.583025</v>
      </c>
      <c r="BR10" s="57">
        <v>3.203025</v>
      </c>
      <c r="BS10">
        <v>2.993025</v>
      </c>
      <c r="BT10">
        <v>3.84552500000001</v>
      </c>
      <c r="BU10">
        <v>3.22025</v>
      </c>
      <c r="BV10" s="57">
        <v>3.91025</v>
      </c>
      <c r="BW10" s="57">
        <v>3.56525</v>
      </c>
      <c r="BX10" s="57">
        <v>3.28525</v>
      </c>
      <c r="BY10" s="57">
        <v>3.579775</v>
      </c>
      <c r="BZ10" s="57">
        <v>3.60977500000001</v>
      </c>
      <c r="CA10">
        <v>4.054775</v>
      </c>
    </row>
    <row r="11" ht="15.95" customHeight="1" spans="1:79">
      <c r="A11" s="49">
        <v>3.5</v>
      </c>
      <c r="B11" s="14"/>
      <c r="C11" s="14"/>
      <c r="D11" s="14">
        <v>16.2575</v>
      </c>
      <c r="E11" s="14">
        <v>21.307325</v>
      </c>
      <c r="F11" s="14">
        <v>21.464825</v>
      </c>
      <c r="G11" s="14">
        <f t="shared" si="0"/>
        <v>0.157499999999992</v>
      </c>
      <c r="H11" s="14">
        <f t="shared" si="1"/>
        <v>5.049825</v>
      </c>
      <c r="I11" s="14">
        <f t="shared" si="2"/>
        <v>5.20732499999999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7">
        <v>2.33000000000001</v>
      </c>
      <c r="AA11" s="57">
        <v>3</v>
      </c>
      <c r="AB11" s="57">
        <v>2.7875</v>
      </c>
      <c r="AC11" s="57">
        <v>3.015</v>
      </c>
      <c r="AD11" s="57">
        <v>3.17178</v>
      </c>
      <c r="AE11" s="57">
        <v>3.4025</v>
      </c>
      <c r="AF11">
        <v>3.79</v>
      </c>
      <c r="AG11" s="57">
        <v>4.89</v>
      </c>
      <c r="AH11" s="57">
        <v>4.7025</v>
      </c>
      <c r="AI11" s="57">
        <v>4.55</v>
      </c>
      <c r="AJ11" s="57">
        <v>5.55000000000001</v>
      </c>
      <c r="AK11" s="57">
        <v>5.67749999999999</v>
      </c>
      <c r="AL11">
        <v>6.15499999999999</v>
      </c>
      <c r="AM11">
        <v>5.8</v>
      </c>
      <c r="AN11">
        <v>5.6675</v>
      </c>
      <c r="AO11">
        <v>5.9275</v>
      </c>
      <c r="AP11" s="57">
        <v>6.275</v>
      </c>
      <c r="AQ11" s="57">
        <v>5.58499999999999</v>
      </c>
      <c r="AR11">
        <v>5.555</v>
      </c>
      <c r="AS11" s="57">
        <v>5.535</v>
      </c>
      <c r="AT11" s="57">
        <v>5.395</v>
      </c>
      <c r="AU11">
        <v>6.14</v>
      </c>
      <c r="AV11">
        <v>5.955</v>
      </c>
      <c r="AW11" s="57">
        <v>5.745</v>
      </c>
      <c r="AX11" s="57">
        <v>5.81</v>
      </c>
      <c r="AY11">
        <v>5.6925</v>
      </c>
      <c r="AZ11" s="57">
        <v>5.565</v>
      </c>
      <c r="BA11" s="57">
        <v>5.5175</v>
      </c>
      <c r="BB11">
        <v>5.4075</v>
      </c>
      <c r="BC11">
        <v>4.8125</v>
      </c>
      <c r="BD11">
        <v>5.4075</v>
      </c>
      <c r="BE11">
        <v>4.8125</v>
      </c>
      <c r="BF11">
        <v>5.23</v>
      </c>
      <c r="BG11">
        <v>4.34</v>
      </c>
      <c r="BH11" s="57">
        <v>4.0025</v>
      </c>
      <c r="BI11" s="57">
        <v>3.9725</v>
      </c>
      <c r="BJ11">
        <v>3.93</v>
      </c>
      <c r="BK11">
        <v>5.07749999999999</v>
      </c>
      <c r="BL11" s="57">
        <v>5.49499999999999</v>
      </c>
      <c r="BM11" s="57">
        <v>5.3075</v>
      </c>
      <c r="BN11" s="57">
        <v>5.011075</v>
      </c>
      <c r="BO11" s="57">
        <v>4.971075</v>
      </c>
      <c r="BP11" s="57">
        <v>4.18857499999999</v>
      </c>
      <c r="BQ11" s="57">
        <v>4.62107500000001</v>
      </c>
      <c r="BR11" s="57">
        <v>4.163575</v>
      </c>
      <c r="BS11">
        <v>3.943575</v>
      </c>
      <c r="BT11">
        <v>4.89607500000001</v>
      </c>
      <c r="BU11">
        <v>4.1259</v>
      </c>
      <c r="BV11" s="57">
        <v>4.9509</v>
      </c>
      <c r="BW11" s="57">
        <v>4.5584</v>
      </c>
      <c r="BX11" s="57">
        <v>4.1834</v>
      </c>
      <c r="BY11" s="57">
        <v>4.559825</v>
      </c>
      <c r="BZ11" s="57">
        <v>4.61232500000001</v>
      </c>
      <c r="CA11">
        <v>5.04982499999999</v>
      </c>
    </row>
    <row r="12" ht="15.95" customHeight="1" spans="1:79">
      <c r="A12" s="49">
        <v>4</v>
      </c>
      <c r="B12" s="14"/>
      <c r="C12" s="14"/>
      <c r="D12" s="14">
        <v>14.785</v>
      </c>
      <c r="E12" s="14">
        <v>21.0398</v>
      </c>
      <c r="F12" s="14">
        <v>21.1873</v>
      </c>
      <c r="G12" s="14">
        <f t="shared" si="0"/>
        <v>0.14749999999999</v>
      </c>
      <c r="H12" s="14">
        <f t="shared" si="1"/>
        <v>6.2548</v>
      </c>
      <c r="I12" s="14">
        <f t="shared" si="2"/>
        <v>6.40229999999999</v>
      </c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7">
        <v>2.68750000000001</v>
      </c>
      <c r="AA12" s="57">
        <v>3.4425</v>
      </c>
      <c r="AB12" s="57">
        <v>3.2325</v>
      </c>
      <c r="AC12" s="57">
        <v>3.4725</v>
      </c>
      <c r="AD12" s="57">
        <v>3.65307</v>
      </c>
      <c r="AE12" s="57">
        <v>4.0275</v>
      </c>
      <c r="AF12">
        <v>4.4925</v>
      </c>
      <c r="AG12" s="57">
        <v>5.86</v>
      </c>
      <c r="AH12" s="57">
        <v>5.67000000000001</v>
      </c>
      <c r="AI12" s="57">
        <v>5.51750000000001</v>
      </c>
      <c r="AJ12" s="57">
        <v>6.61000000000001</v>
      </c>
      <c r="AK12" s="57">
        <v>6.7125</v>
      </c>
      <c r="AL12">
        <v>7.28749999999999</v>
      </c>
      <c r="AM12">
        <v>6.945</v>
      </c>
      <c r="AN12">
        <v>6.78</v>
      </c>
      <c r="AO12">
        <v>6.9725</v>
      </c>
      <c r="AP12" s="57">
        <v>7.2475</v>
      </c>
      <c r="AQ12" s="57">
        <v>6.59499999999999</v>
      </c>
      <c r="AR12">
        <v>6.575</v>
      </c>
      <c r="AS12" s="57">
        <v>6.545</v>
      </c>
      <c r="AT12" s="57">
        <v>6.425</v>
      </c>
      <c r="AU12">
        <v>7.165</v>
      </c>
      <c r="AV12">
        <v>6.98249999999999</v>
      </c>
      <c r="AW12" s="57">
        <v>6.7425</v>
      </c>
      <c r="AX12" s="57">
        <v>6.94</v>
      </c>
      <c r="AY12">
        <v>6.815</v>
      </c>
      <c r="AZ12" s="57">
        <v>6.5825</v>
      </c>
      <c r="BA12" s="57">
        <v>6.615</v>
      </c>
      <c r="BB12">
        <v>6.5625</v>
      </c>
      <c r="BC12">
        <v>5.96</v>
      </c>
      <c r="BD12">
        <v>6.5625</v>
      </c>
      <c r="BE12">
        <v>5.96</v>
      </c>
      <c r="BF12">
        <v>6.4</v>
      </c>
      <c r="BG12">
        <v>5.4425</v>
      </c>
      <c r="BH12" s="57">
        <v>5.1275</v>
      </c>
      <c r="BI12" s="57">
        <v>5.05</v>
      </c>
      <c r="BJ12">
        <v>5.0325</v>
      </c>
      <c r="BK12">
        <v>6.17749999999999</v>
      </c>
      <c r="BL12" s="57">
        <v>6.69249999999999</v>
      </c>
      <c r="BM12" s="57">
        <v>6.47</v>
      </c>
      <c r="BN12" s="57">
        <v>6.1718</v>
      </c>
      <c r="BO12" s="57">
        <v>6.1218</v>
      </c>
      <c r="BP12" s="57">
        <v>5.16679999999999</v>
      </c>
      <c r="BQ12" s="57">
        <v>5.72930000000001</v>
      </c>
      <c r="BR12" s="57">
        <v>5.2718</v>
      </c>
      <c r="BS12">
        <v>5.0418</v>
      </c>
      <c r="BT12">
        <v>6.12680000000001</v>
      </c>
      <c r="BU12">
        <v>5.255825</v>
      </c>
      <c r="BV12" s="57">
        <v>6.170825</v>
      </c>
      <c r="BW12" s="57">
        <v>5.683325</v>
      </c>
      <c r="BX12" s="57">
        <v>5.250825</v>
      </c>
      <c r="BY12" s="57">
        <v>5.7123</v>
      </c>
      <c r="BZ12" s="57">
        <v>5.79980000000001</v>
      </c>
      <c r="CA12">
        <v>6.2548</v>
      </c>
    </row>
    <row r="13" ht="15.95" customHeight="1" spans="1:79">
      <c r="A13" s="49">
        <v>4.5</v>
      </c>
      <c r="B13" s="14"/>
      <c r="C13" s="14"/>
      <c r="D13" s="14">
        <v>16.99</v>
      </c>
      <c r="E13" s="14">
        <v>24.2892</v>
      </c>
      <c r="F13" s="14">
        <v>24.4517</v>
      </c>
      <c r="G13" s="14">
        <f t="shared" si="0"/>
        <v>0.162499999999991</v>
      </c>
      <c r="H13" s="14">
        <f t="shared" si="1"/>
        <v>7.2992</v>
      </c>
      <c r="I13" s="14">
        <f t="shared" si="2"/>
        <v>7.46169999999999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7">
        <v>3.03250000000001</v>
      </c>
      <c r="AA13" s="57">
        <v>3.885</v>
      </c>
      <c r="AB13" s="57">
        <v>3.6775</v>
      </c>
      <c r="AC13" s="57">
        <v>3.9375</v>
      </c>
      <c r="AD13" s="57">
        <v>4.14225</v>
      </c>
      <c r="AE13" s="57">
        <v>4.55250000000001</v>
      </c>
      <c r="AF13">
        <v>5.1525</v>
      </c>
      <c r="AG13" s="57">
        <v>6.7975</v>
      </c>
      <c r="AH13" s="57">
        <v>6.55500000000001</v>
      </c>
      <c r="AI13" s="57">
        <v>6.43000000000001</v>
      </c>
      <c r="AJ13" s="57">
        <v>7.56750000000001</v>
      </c>
      <c r="AK13" s="57">
        <v>7.7275</v>
      </c>
      <c r="AL13">
        <v>8.3825</v>
      </c>
      <c r="AM13">
        <v>8.035</v>
      </c>
      <c r="AN13">
        <v>7.84</v>
      </c>
      <c r="AO13">
        <v>8.005</v>
      </c>
      <c r="AP13" s="57">
        <v>8.2825</v>
      </c>
      <c r="AQ13" s="57">
        <v>7.67</v>
      </c>
      <c r="AR13">
        <v>7.63</v>
      </c>
      <c r="AS13" s="57">
        <v>7.6</v>
      </c>
      <c r="AT13" s="57">
        <v>7.5</v>
      </c>
      <c r="AU13">
        <v>8.225</v>
      </c>
      <c r="AV13">
        <v>8.085</v>
      </c>
      <c r="AW13" s="57">
        <v>7.815</v>
      </c>
      <c r="AX13" s="57">
        <v>8.0125</v>
      </c>
      <c r="AY13">
        <v>7.9125</v>
      </c>
      <c r="AZ13" s="57">
        <v>7.60250000000001</v>
      </c>
      <c r="BA13" s="57">
        <v>7.67000000000001</v>
      </c>
      <c r="BB13">
        <v>7.6325</v>
      </c>
      <c r="BC13">
        <v>7.0225</v>
      </c>
      <c r="BD13">
        <v>7.6325</v>
      </c>
      <c r="BE13">
        <v>7.0225</v>
      </c>
      <c r="BF13">
        <v>7.4775</v>
      </c>
      <c r="BG13">
        <v>6.4725</v>
      </c>
      <c r="BH13" s="57">
        <v>6.1425</v>
      </c>
      <c r="BI13" s="57">
        <v>6.0225</v>
      </c>
      <c r="BJ13">
        <v>6.0225</v>
      </c>
      <c r="BK13">
        <v>7.22999999999999</v>
      </c>
      <c r="BL13" s="57">
        <v>7.78999999999999</v>
      </c>
      <c r="BM13" s="57">
        <v>7.5575</v>
      </c>
      <c r="BN13" s="57">
        <v>7.204275</v>
      </c>
      <c r="BO13" s="57">
        <v>7.146775</v>
      </c>
      <c r="BP13" s="57">
        <v>6.03427499999999</v>
      </c>
      <c r="BQ13" s="57">
        <v>6.70677500000001</v>
      </c>
      <c r="BR13" s="57">
        <v>6.219275</v>
      </c>
      <c r="BS13">
        <v>5.979275</v>
      </c>
      <c r="BT13">
        <v>7.23177500000001</v>
      </c>
      <c r="BU13">
        <v>6.242675</v>
      </c>
      <c r="BV13" s="57">
        <v>7.245175</v>
      </c>
      <c r="BW13" s="57">
        <v>6.67267500000001</v>
      </c>
      <c r="BX13" s="57">
        <v>6.197675</v>
      </c>
      <c r="BY13" s="57">
        <v>6.7442</v>
      </c>
      <c r="BZ13" s="57">
        <v>6.83170000000001</v>
      </c>
      <c r="CA13">
        <v>7.2992</v>
      </c>
    </row>
    <row r="14" ht="15.95" customHeight="1" spans="1:79">
      <c r="A14" s="49">
        <v>5</v>
      </c>
      <c r="B14" s="14"/>
      <c r="C14" s="14"/>
      <c r="D14" s="14">
        <v>20.4925</v>
      </c>
      <c r="E14" s="14">
        <v>28.865575</v>
      </c>
      <c r="F14" s="14">
        <v>29.115575</v>
      </c>
      <c r="G14" s="14">
        <f t="shared" si="0"/>
        <v>0.249999999999993</v>
      </c>
      <c r="H14" s="14">
        <f t="shared" si="1"/>
        <v>8.373075</v>
      </c>
      <c r="I14" s="14">
        <f t="shared" si="2"/>
        <v>8.62307499999999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7">
        <v>3.33750000000001</v>
      </c>
      <c r="AA14" s="57">
        <v>4.3525</v>
      </c>
      <c r="AB14" s="57">
        <v>4.1225</v>
      </c>
      <c r="AC14" s="57">
        <v>4.4125</v>
      </c>
      <c r="AD14" s="57">
        <v>4.64195</v>
      </c>
      <c r="AE14" s="57">
        <v>5.02</v>
      </c>
      <c r="AF14">
        <v>5.7225</v>
      </c>
      <c r="AG14" s="57">
        <v>7.65499999999999</v>
      </c>
      <c r="AH14" s="57">
        <v>7.31750000000001</v>
      </c>
      <c r="AI14" s="57">
        <v>7.225</v>
      </c>
      <c r="AJ14" s="57">
        <v>8.42000000000001</v>
      </c>
      <c r="AK14" s="57">
        <v>8.595</v>
      </c>
      <c r="AL14">
        <v>9.4075</v>
      </c>
      <c r="AM14">
        <v>9</v>
      </c>
      <c r="AN14">
        <v>8.6475</v>
      </c>
      <c r="AO14">
        <v>8.9925</v>
      </c>
      <c r="AP14" s="57">
        <v>9.32</v>
      </c>
      <c r="AQ14" s="57">
        <v>8.685</v>
      </c>
      <c r="AR14">
        <v>8.595</v>
      </c>
      <c r="AS14" s="57">
        <v>8.595</v>
      </c>
      <c r="AT14" s="57">
        <v>8.505</v>
      </c>
      <c r="AU14">
        <v>9.2375</v>
      </c>
      <c r="AV14">
        <v>9.14249999999999</v>
      </c>
      <c r="AW14" s="57">
        <v>8.8425</v>
      </c>
      <c r="AX14" s="57">
        <v>9.0475</v>
      </c>
      <c r="AY14">
        <v>8.995</v>
      </c>
      <c r="AZ14" s="57">
        <v>8.6125</v>
      </c>
      <c r="BA14" s="57">
        <v>8.68</v>
      </c>
      <c r="BB14">
        <v>8.61</v>
      </c>
      <c r="BC14">
        <v>7.945</v>
      </c>
      <c r="BD14">
        <v>8.61</v>
      </c>
      <c r="BE14">
        <v>7.945</v>
      </c>
      <c r="BF14">
        <v>8.425</v>
      </c>
      <c r="BG14">
        <v>7.3725</v>
      </c>
      <c r="BH14" s="57">
        <v>7.09</v>
      </c>
      <c r="BI14" s="57">
        <v>6.8825</v>
      </c>
      <c r="BJ14">
        <v>6.8775</v>
      </c>
      <c r="BK14">
        <v>8.15749999999999</v>
      </c>
      <c r="BL14" s="57">
        <v>8.76999999999999</v>
      </c>
      <c r="BM14" s="57">
        <v>8.4675</v>
      </c>
      <c r="BN14" s="57">
        <v>8.0628</v>
      </c>
      <c r="BO14" s="57">
        <v>8.05029999999999</v>
      </c>
      <c r="BP14" s="57">
        <v>7.02029999999999</v>
      </c>
      <c r="BQ14" s="57">
        <v>7.82530000000001</v>
      </c>
      <c r="BR14" s="57">
        <v>7.2403</v>
      </c>
      <c r="BS14">
        <v>6.9903</v>
      </c>
      <c r="BT14">
        <v>8.30530000000001</v>
      </c>
      <c r="BU14">
        <v>7.25162499999999</v>
      </c>
      <c r="BV14" s="57">
        <v>8.286625</v>
      </c>
      <c r="BW14" s="57">
        <v>7.699125</v>
      </c>
      <c r="BX14" s="57">
        <v>7.226625</v>
      </c>
      <c r="BY14" s="57">
        <v>7.803075</v>
      </c>
      <c r="BZ14" s="57">
        <v>7.88307500000001</v>
      </c>
      <c r="CA14">
        <v>8.373075</v>
      </c>
    </row>
    <row r="15" ht="15.95" customHeight="1" spans="1:79">
      <c r="A15" s="49">
        <v>5.5</v>
      </c>
      <c r="B15" s="14"/>
      <c r="C15" s="14"/>
      <c r="D15" s="14">
        <v>22.7875</v>
      </c>
      <c r="E15" s="14">
        <v>32.547</v>
      </c>
      <c r="F15" s="14">
        <v>32.792</v>
      </c>
      <c r="G15" s="14">
        <f t="shared" si="0"/>
        <v>0.24499999999999</v>
      </c>
      <c r="H15" s="14">
        <f t="shared" si="1"/>
        <v>9.7595</v>
      </c>
      <c r="I15" s="14">
        <f t="shared" si="2"/>
        <v>10.0045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7">
        <v>3.64750000000001</v>
      </c>
      <c r="AA15" s="57">
        <v>4.785</v>
      </c>
      <c r="AB15" s="57">
        <v>4.59249999999999</v>
      </c>
      <c r="AC15" s="57">
        <v>4.9175</v>
      </c>
      <c r="AD15" s="57">
        <v>5.17321</v>
      </c>
      <c r="AE15" s="57">
        <v>5.565</v>
      </c>
      <c r="AF15">
        <v>6.36499999999999</v>
      </c>
      <c r="AG15" s="57">
        <v>8.62749999999999</v>
      </c>
      <c r="AH15" s="57">
        <v>8.2725</v>
      </c>
      <c r="AI15" s="57">
        <v>8.1875</v>
      </c>
      <c r="AJ15" s="57">
        <v>9.43500000000001</v>
      </c>
      <c r="AK15" s="57">
        <v>9.66999999999999</v>
      </c>
      <c r="AL15">
        <v>10.54</v>
      </c>
      <c r="AM15">
        <v>10.16</v>
      </c>
      <c r="AN15">
        <v>9.7075</v>
      </c>
      <c r="AO15">
        <v>10.1275</v>
      </c>
      <c r="AP15" s="57">
        <v>10.405</v>
      </c>
      <c r="AQ15" s="57">
        <v>9.8275</v>
      </c>
      <c r="AR15">
        <v>9.7075</v>
      </c>
      <c r="AS15" s="57">
        <v>9.7075</v>
      </c>
      <c r="AT15" s="57">
        <v>9.6275</v>
      </c>
      <c r="AU15">
        <v>10.3525</v>
      </c>
      <c r="AV15">
        <v>10.305</v>
      </c>
      <c r="AW15" s="57">
        <v>9.975</v>
      </c>
      <c r="AX15" s="57">
        <v>10.205</v>
      </c>
      <c r="AY15">
        <v>10.2025</v>
      </c>
      <c r="AZ15" s="57">
        <v>9.82</v>
      </c>
      <c r="BA15" s="57">
        <v>9.8325</v>
      </c>
      <c r="BB15">
        <v>9.7825</v>
      </c>
      <c r="BC15">
        <v>9.1025</v>
      </c>
      <c r="BD15">
        <v>9.7825</v>
      </c>
      <c r="BE15">
        <v>9.1025</v>
      </c>
      <c r="BF15">
        <v>9.60749999999999</v>
      </c>
      <c r="BG15">
        <v>8.7975</v>
      </c>
      <c r="BH15" s="57">
        <v>8.22999999999999</v>
      </c>
      <c r="BI15" s="57">
        <v>8.06</v>
      </c>
      <c r="BJ15">
        <v>8.1025</v>
      </c>
      <c r="BK15">
        <v>9.38249999999999</v>
      </c>
      <c r="BL15" s="57">
        <v>9.96749999999999</v>
      </c>
      <c r="BM15" s="57">
        <v>9.7075</v>
      </c>
      <c r="BN15" s="57">
        <v>9.30634999999999</v>
      </c>
      <c r="BO15" s="57">
        <v>9.08884999999999</v>
      </c>
      <c r="BP15" s="57">
        <v>8.28634999999999</v>
      </c>
      <c r="BQ15" s="57">
        <v>9.16385000000001</v>
      </c>
      <c r="BR15" s="57">
        <v>8.55635</v>
      </c>
      <c r="BS15">
        <v>8.29635</v>
      </c>
      <c r="BT15">
        <v>9.66385</v>
      </c>
      <c r="BU15">
        <v>8.57237499999999</v>
      </c>
      <c r="BV15" s="57">
        <v>9.61987499999999</v>
      </c>
      <c r="BW15" s="57">
        <v>9.004875</v>
      </c>
      <c r="BX15" s="57">
        <v>8.482375</v>
      </c>
      <c r="BY15" s="57">
        <v>9.10449999999999</v>
      </c>
      <c r="BZ15" s="57">
        <v>9.19200000000001</v>
      </c>
      <c r="CA15">
        <v>9.7595</v>
      </c>
    </row>
    <row r="16" ht="15.95" customHeight="1" spans="1:79">
      <c r="A16" s="49">
        <v>6</v>
      </c>
      <c r="B16" s="14"/>
      <c r="C16" s="14"/>
      <c r="D16" s="14">
        <v>27.35</v>
      </c>
      <c r="E16" s="14">
        <v>38.581475</v>
      </c>
      <c r="F16" s="14">
        <v>38.926475</v>
      </c>
      <c r="G16" s="14">
        <f t="shared" si="0"/>
        <v>0.344999999999992</v>
      </c>
      <c r="H16" s="14">
        <f t="shared" si="1"/>
        <v>11.231475</v>
      </c>
      <c r="I16" s="14">
        <f t="shared" si="2"/>
        <v>11.576475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7">
        <v>3.93750000000001</v>
      </c>
      <c r="AA16" s="57">
        <v>5.25</v>
      </c>
      <c r="AB16" s="57">
        <v>5.06</v>
      </c>
      <c r="AC16" s="57">
        <v>5.4325</v>
      </c>
      <c r="AD16" s="57">
        <v>5.71499</v>
      </c>
      <c r="AE16" s="57">
        <v>6.1225</v>
      </c>
      <c r="AF16">
        <v>7.03749999999999</v>
      </c>
      <c r="AG16" s="57">
        <v>9.68499999999999</v>
      </c>
      <c r="AH16" s="57">
        <v>9.30500000000001</v>
      </c>
      <c r="AI16" s="57">
        <v>9.245</v>
      </c>
      <c r="AJ16" s="57">
        <v>10.495</v>
      </c>
      <c r="AK16" s="57">
        <v>10.81</v>
      </c>
      <c r="AL16">
        <v>11.795</v>
      </c>
      <c r="AM16">
        <v>11.4125</v>
      </c>
      <c r="AN16">
        <v>10.7725</v>
      </c>
      <c r="AO16">
        <v>11.3325</v>
      </c>
      <c r="AP16" s="57">
        <v>11.62</v>
      </c>
      <c r="AQ16" s="57">
        <v>11.0775</v>
      </c>
      <c r="AR16">
        <v>10.9275</v>
      </c>
      <c r="AS16" s="57">
        <v>10.9675</v>
      </c>
      <c r="AT16" s="57">
        <v>10.8775</v>
      </c>
      <c r="AU16">
        <v>11.59</v>
      </c>
      <c r="AV16">
        <v>11.55</v>
      </c>
      <c r="AW16" s="57">
        <v>11.19</v>
      </c>
      <c r="AX16" s="57">
        <v>11.4425</v>
      </c>
      <c r="AY16">
        <v>11.515</v>
      </c>
      <c r="AZ16" s="57">
        <v>11.0325</v>
      </c>
      <c r="BA16" s="57">
        <v>11.0725</v>
      </c>
      <c r="BB16">
        <v>11.025</v>
      </c>
      <c r="BC16">
        <v>10.3975</v>
      </c>
      <c r="BD16">
        <v>11.025</v>
      </c>
      <c r="BE16">
        <v>10.3975</v>
      </c>
      <c r="BF16">
        <v>10.9025</v>
      </c>
      <c r="BG16">
        <v>10.1</v>
      </c>
      <c r="BH16" s="57">
        <v>9.55749999999999</v>
      </c>
      <c r="BI16" s="57">
        <v>9.37</v>
      </c>
      <c r="BJ16">
        <v>9.4275</v>
      </c>
      <c r="BK16">
        <v>10.7325</v>
      </c>
      <c r="BL16" s="57">
        <v>11.275</v>
      </c>
      <c r="BM16" s="57">
        <v>11.05</v>
      </c>
      <c r="BN16" s="57">
        <v>10.62045</v>
      </c>
      <c r="BO16" s="57">
        <v>10.37295</v>
      </c>
      <c r="BP16" s="57">
        <v>9.66794999999999</v>
      </c>
      <c r="BQ16" s="57">
        <v>10.46295</v>
      </c>
      <c r="BR16" s="57">
        <v>9.98795</v>
      </c>
      <c r="BS16">
        <v>9.71794999999999</v>
      </c>
      <c r="BT16">
        <v>11.12545</v>
      </c>
      <c r="BU16">
        <v>10.011925</v>
      </c>
      <c r="BV16" s="57">
        <v>11.094425</v>
      </c>
      <c r="BW16" s="57">
        <v>10.414425</v>
      </c>
      <c r="BX16" s="57">
        <v>9.89942500000001</v>
      </c>
      <c r="BY16" s="57">
        <v>10.551475</v>
      </c>
      <c r="BZ16" s="57">
        <v>10.653975</v>
      </c>
      <c r="CA16">
        <v>11.231475</v>
      </c>
    </row>
    <row r="17" ht="15.95" customHeight="1" spans="1:79">
      <c r="A17" s="49">
        <v>6.5</v>
      </c>
      <c r="B17" s="14"/>
      <c r="C17" s="14"/>
      <c r="D17" s="14">
        <v>34.8325</v>
      </c>
      <c r="E17" s="14">
        <v>47.667325</v>
      </c>
      <c r="F17" s="14">
        <v>48.037325</v>
      </c>
      <c r="G17" s="14">
        <f t="shared" si="0"/>
        <v>0.36999999999999</v>
      </c>
      <c r="H17" s="14">
        <f t="shared" si="1"/>
        <v>12.834825</v>
      </c>
      <c r="I17" s="14">
        <f t="shared" si="2"/>
        <v>13.204825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7">
        <v>4.23500000000001</v>
      </c>
      <c r="AA17" s="57">
        <v>5.66249999999999</v>
      </c>
      <c r="AB17" s="57">
        <v>5.5575</v>
      </c>
      <c r="AC17" s="57">
        <v>5.9175</v>
      </c>
      <c r="AD17" s="57">
        <v>6.22521</v>
      </c>
      <c r="AE17" s="57">
        <v>6.685</v>
      </c>
      <c r="AF17">
        <v>7.84499999999999</v>
      </c>
      <c r="AG17" s="57">
        <v>10.91</v>
      </c>
      <c r="AH17" s="57">
        <v>10.525</v>
      </c>
      <c r="AI17" s="57">
        <v>10.49</v>
      </c>
      <c r="AJ17" s="57">
        <v>11.6975</v>
      </c>
      <c r="AK17" s="57">
        <v>12.1725</v>
      </c>
      <c r="AL17">
        <v>13.2375</v>
      </c>
      <c r="AM17">
        <v>12.8425</v>
      </c>
      <c r="AN17">
        <v>12.125</v>
      </c>
      <c r="AO17">
        <v>12.775</v>
      </c>
      <c r="AP17" s="57">
        <v>13.0775</v>
      </c>
      <c r="AQ17" s="57">
        <v>12.5325</v>
      </c>
      <c r="AR17">
        <v>12.3725</v>
      </c>
      <c r="AS17" s="57">
        <v>12.4425</v>
      </c>
      <c r="AT17" s="57">
        <v>12.3325</v>
      </c>
      <c r="AU17">
        <v>13.035</v>
      </c>
      <c r="AV17">
        <v>12.9925</v>
      </c>
      <c r="AW17" s="57">
        <v>12.6025</v>
      </c>
      <c r="AX17" s="57">
        <v>12.8475</v>
      </c>
      <c r="AY17">
        <v>12.92</v>
      </c>
      <c r="AZ17" s="57">
        <v>12.4175</v>
      </c>
      <c r="BA17" s="57">
        <v>12.47</v>
      </c>
      <c r="BB17">
        <v>12.4925</v>
      </c>
      <c r="BC17">
        <v>11.955</v>
      </c>
      <c r="BD17">
        <v>12.4925</v>
      </c>
      <c r="BE17">
        <v>11.955</v>
      </c>
      <c r="BF17">
        <v>12.465</v>
      </c>
      <c r="BG17">
        <v>11.68</v>
      </c>
      <c r="BH17" s="57">
        <v>11.21</v>
      </c>
      <c r="BI17" s="57">
        <v>11.0325</v>
      </c>
      <c r="BJ17">
        <v>11.0175</v>
      </c>
      <c r="BK17">
        <v>12.375</v>
      </c>
      <c r="BL17" s="57">
        <v>12.945</v>
      </c>
      <c r="BM17" s="57">
        <v>12.78</v>
      </c>
      <c r="BN17" s="57">
        <v>12.330925</v>
      </c>
      <c r="BO17" s="57">
        <v>12.053425</v>
      </c>
      <c r="BP17" s="57">
        <v>11.160925</v>
      </c>
      <c r="BQ17" s="57">
        <v>11.995925</v>
      </c>
      <c r="BR17" s="57">
        <v>11.573425</v>
      </c>
      <c r="BS17">
        <v>11.293425</v>
      </c>
      <c r="BT17">
        <v>12.743425</v>
      </c>
      <c r="BU17">
        <v>11.599975</v>
      </c>
      <c r="BV17" s="57">
        <v>12.707475</v>
      </c>
      <c r="BW17" s="57">
        <v>11.924975</v>
      </c>
      <c r="BX17" s="57">
        <v>11.399975</v>
      </c>
      <c r="BY17" s="57">
        <v>12.089825</v>
      </c>
      <c r="BZ17" s="57">
        <v>12.209825</v>
      </c>
      <c r="CA17">
        <v>12.834825</v>
      </c>
    </row>
    <row r="18" ht="15.95" customHeight="1" spans="1:79">
      <c r="A18" s="49">
        <v>7</v>
      </c>
      <c r="B18" s="14"/>
      <c r="C18" s="14"/>
      <c r="D18" s="14">
        <v>40.8325</v>
      </c>
      <c r="E18" s="14">
        <v>54.94965</v>
      </c>
      <c r="F18" s="14">
        <v>55.45965</v>
      </c>
      <c r="G18" s="14">
        <f t="shared" si="0"/>
        <v>0.509999999999991</v>
      </c>
      <c r="H18" s="14">
        <f t="shared" si="1"/>
        <v>14.11715</v>
      </c>
      <c r="I18" s="14">
        <f t="shared" si="2"/>
        <v>14.62715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7">
        <v>4.47750000000001</v>
      </c>
      <c r="AA18" s="57">
        <v>6.2</v>
      </c>
      <c r="AB18" s="57">
        <v>6.0475</v>
      </c>
      <c r="AC18" s="57">
        <v>6.485</v>
      </c>
      <c r="AD18" s="57">
        <v>6.82222</v>
      </c>
      <c r="AE18" s="57">
        <v>7.25</v>
      </c>
      <c r="AF18">
        <v>8.17749999999999</v>
      </c>
      <c r="AG18" s="57">
        <v>11.6125</v>
      </c>
      <c r="AH18" s="57">
        <v>11.1575</v>
      </c>
      <c r="AI18" s="57">
        <v>11.21</v>
      </c>
      <c r="AJ18" s="57">
        <v>12.3775</v>
      </c>
      <c r="AK18" s="57">
        <v>12.89</v>
      </c>
      <c r="AL18">
        <v>14.3525</v>
      </c>
      <c r="AM18">
        <v>13.6575</v>
      </c>
      <c r="AN18">
        <v>13.0125</v>
      </c>
      <c r="AO18">
        <v>13.7625</v>
      </c>
      <c r="AP18" s="57">
        <v>14.175</v>
      </c>
      <c r="AQ18" s="57">
        <v>13.5975</v>
      </c>
      <c r="AR18">
        <v>13.3675</v>
      </c>
      <c r="AS18" s="57">
        <v>13.4675</v>
      </c>
      <c r="AT18" s="57">
        <v>13.3075</v>
      </c>
      <c r="AU18">
        <v>14.07</v>
      </c>
      <c r="AV18">
        <v>14.09</v>
      </c>
      <c r="AW18" s="57">
        <v>13.67</v>
      </c>
      <c r="AX18" s="57">
        <v>13.8775</v>
      </c>
      <c r="AY18">
        <v>13.93</v>
      </c>
      <c r="AZ18" s="57">
        <v>13.3425</v>
      </c>
      <c r="BA18" s="57">
        <v>13.4925</v>
      </c>
      <c r="BB18">
        <v>13.2075</v>
      </c>
      <c r="BC18">
        <v>12.68</v>
      </c>
      <c r="BD18">
        <v>13.2075</v>
      </c>
      <c r="BE18">
        <v>12.68</v>
      </c>
      <c r="BF18">
        <v>13.285</v>
      </c>
      <c r="BG18">
        <v>12.495</v>
      </c>
      <c r="BH18" s="57">
        <v>12.0375</v>
      </c>
      <c r="BI18" s="57">
        <v>11.7025</v>
      </c>
      <c r="BJ18">
        <v>11.6825</v>
      </c>
      <c r="BK18">
        <v>13.195</v>
      </c>
      <c r="BL18" s="57">
        <v>13.7525</v>
      </c>
      <c r="BM18" s="57">
        <v>13.66</v>
      </c>
      <c r="BN18" s="57">
        <v>13.232225</v>
      </c>
      <c r="BO18" s="57">
        <v>13.054725</v>
      </c>
      <c r="BP18" s="57">
        <v>12.197225</v>
      </c>
      <c r="BQ18" s="57">
        <v>13.112225</v>
      </c>
      <c r="BR18" s="57">
        <v>12.587225</v>
      </c>
      <c r="BS18">
        <v>12.297225</v>
      </c>
      <c r="BT18">
        <v>13.942225</v>
      </c>
      <c r="BU18">
        <v>12.757825</v>
      </c>
      <c r="BV18" s="57">
        <v>13.917825</v>
      </c>
      <c r="BW18" s="57">
        <v>13.172825</v>
      </c>
      <c r="BX18" s="57">
        <v>12.652825</v>
      </c>
      <c r="BY18" s="57">
        <v>13.39465</v>
      </c>
      <c r="BZ18" s="57">
        <v>13.44215</v>
      </c>
      <c r="CA18">
        <v>14.11715</v>
      </c>
    </row>
    <row r="19" ht="15.95" customHeight="1" spans="1:79">
      <c r="A19" s="49">
        <v>7.5</v>
      </c>
      <c r="B19" s="14"/>
      <c r="C19" s="14"/>
      <c r="D19" s="14">
        <v>42.5625</v>
      </c>
      <c r="E19" s="14">
        <v>58.203</v>
      </c>
      <c r="F19" s="14">
        <v>58.8405</v>
      </c>
      <c r="G19" s="14">
        <f t="shared" si="0"/>
        <v>0.637499999999996</v>
      </c>
      <c r="H19" s="14">
        <f t="shared" si="1"/>
        <v>15.6405</v>
      </c>
      <c r="I19" s="14">
        <f t="shared" si="2"/>
        <v>16.278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7">
        <v>4.69000000000002</v>
      </c>
      <c r="AA19" s="57">
        <v>6.6225</v>
      </c>
      <c r="AB19" s="57">
        <v>6.4825</v>
      </c>
      <c r="AC19" s="57">
        <v>6.97</v>
      </c>
      <c r="AD19" s="57">
        <v>7.33244</v>
      </c>
      <c r="AE19" s="57">
        <v>7.7625</v>
      </c>
      <c r="AF19">
        <v>8.76249999999999</v>
      </c>
      <c r="AG19" s="57">
        <v>12.6225</v>
      </c>
      <c r="AH19" s="57">
        <v>12.195</v>
      </c>
      <c r="AI19" s="57">
        <v>12.295</v>
      </c>
      <c r="AJ19" s="57">
        <v>13.4025</v>
      </c>
      <c r="AK19" s="57">
        <v>14.0175</v>
      </c>
      <c r="AL19">
        <v>15.5875</v>
      </c>
      <c r="AM19">
        <v>14.8775</v>
      </c>
      <c r="AN19">
        <v>14.2575</v>
      </c>
      <c r="AO19">
        <v>15.04</v>
      </c>
      <c r="AP19" s="57">
        <v>15.4775</v>
      </c>
      <c r="AQ19" s="57">
        <v>14.92</v>
      </c>
      <c r="AR19">
        <v>14.67</v>
      </c>
      <c r="AS19" s="57">
        <v>14.77</v>
      </c>
      <c r="AT19" s="57">
        <v>14.62</v>
      </c>
      <c r="AU19">
        <v>15.3825</v>
      </c>
      <c r="AV19">
        <v>15.4025</v>
      </c>
      <c r="AW19" s="57">
        <v>14.9525</v>
      </c>
      <c r="AX19" s="57">
        <v>15.145</v>
      </c>
      <c r="AY19">
        <v>15.2</v>
      </c>
      <c r="AZ19" s="57">
        <v>14.5975</v>
      </c>
      <c r="BA19" s="57">
        <v>14.735</v>
      </c>
      <c r="BB19">
        <v>14.4875</v>
      </c>
      <c r="BC19">
        <v>13.9675</v>
      </c>
      <c r="BD19">
        <v>14.4875</v>
      </c>
      <c r="BE19">
        <v>13.9675</v>
      </c>
      <c r="BF19">
        <v>14.5875</v>
      </c>
      <c r="BG19">
        <v>13.875</v>
      </c>
      <c r="BH19" s="57">
        <v>13.465</v>
      </c>
      <c r="BI19" s="57">
        <v>13.0325</v>
      </c>
      <c r="BJ19">
        <v>13.025</v>
      </c>
      <c r="BK19">
        <v>14.63</v>
      </c>
      <c r="BL19" s="57">
        <v>15.1725</v>
      </c>
      <c r="BM19" s="57">
        <v>15.1</v>
      </c>
      <c r="BN19" s="57">
        <v>14.68465</v>
      </c>
      <c r="BO19" s="57">
        <v>14.49215</v>
      </c>
      <c r="BP19" s="57">
        <v>13.65965</v>
      </c>
      <c r="BQ19" s="57">
        <v>14.61715</v>
      </c>
      <c r="BR19" s="57">
        <v>14.04965</v>
      </c>
      <c r="BS19">
        <v>13.74965</v>
      </c>
      <c r="BT19">
        <v>15.47715</v>
      </c>
      <c r="BU19">
        <v>14.256525</v>
      </c>
      <c r="BV19" s="57">
        <v>15.456525</v>
      </c>
      <c r="BW19" s="57">
        <v>14.661525</v>
      </c>
      <c r="BX19" s="57">
        <v>14.126525</v>
      </c>
      <c r="BY19" s="57">
        <v>14.903</v>
      </c>
      <c r="BZ19" s="57">
        <v>14.958</v>
      </c>
      <c r="CA19">
        <v>15.6405</v>
      </c>
    </row>
    <row r="20" ht="15.95" customHeight="1" spans="1:79">
      <c r="A20" s="49">
        <v>8</v>
      </c>
      <c r="B20" s="14"/>
      <c r="C20" s="14"/>
      <c r="D20" s="14">
        <v>45.8725</v>
      </c>
      <c r="E20" s="14">
        <v>63.04325</v>
      </c>
      <c r="F20" s="14">
        <v>63.79075</v>
      </c>
      <c r="G20" s="14">
        <f t="shared" si="0"/>
        <v>0.747499999999988</v>
      </c>
      <c r="H20" s="14">
        <f t="shared" si="1"/>
        <v>17.17075</v>
      </c>
      <c r="I20" s="14">
        <f t="shared" si="2"/>
        <v>17.91825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7">
        <v>4.80250000000002</v>
      </c>
      <c r="AA20" s="57">
        <v>6.89</v>
      </c>
      <c r="AB20" s="57">
        <v>6.7825</v>
      </c>
      <c r="AC20" s="57">
        <v>7.315</v>
      </c>
      <c r="AD20" s="57">
        <v>7.69538</v>
      </c>
      <c r="AE20" s="57">
        <v>8.1675</v>
      </c>
      <c r="AF20">
        <v>9.21749999999999</v>
      </c>
      <c r="AG20" s="57">
        <v>13.5675</v>
      </c>
      <c r="AH20" s="57">
        <v>13.1925</v>
      </c>
      <c r="AI20" s="57">
        <v>13.295</v>
      </c>
      <c r="AJ20" s="57">
        <v>14.3325</v>
      </c>
      <c r="AK20" s="57">
        <v>15.105</v>
      </c>
      <c r="AL20">
        <v>16.8175</v>
      </c>
      <c r="AM20">
        <v>16.075</v>
      </c>
      <c r="AN20">
        <v>15.425</v>
      </c>
      <c r="AO20">
        <v>16.26</v>
      </c>
      <c r="AP20" s="57">
        <v>16.7025</v>
      </c>
      <c r="AQ20" s="57">
        <v>16.1475</v>
      </c>
      <c r="AR20">
        <v>15.9075</v>
      </c>
      <c r="AS20" s="57">
        <v>15.9875</v>
      </c>
      <c r="AT20" s="57">
        <v>15.8275</v>
      </c>
      <c r="AU20">
        <v>16.6325</v>
      </c>
      <c r="AV20">
        <v>16.6425</v>
      </c>
      <c r="AW20" s="57">
        <v>16.1625</v>
      </c>
      <c r="AX20" s="57">
        <v>16.435</v>
      </c>
      <c r="AY20">
        <v>16.48</v>
      </c>
      <c r="AZ20" s="57">
        <v>15.8725</v>
      </c>
      <c r="BA20" s="57">
        <v>16.03</v>
      </c>
      <c r="BB20">
        <v>15.8325</v>
      </c>
      <c r="BC20">
        <v>15.3375</v>
      </c>
      <c r="BD20">
        <v>15.8325</v>
      </c>
      <c r="BE20">
        <v>15.3375</v>
      </c>
      <c r="BF20">
        <v>15.995</v>
      </c>
      <c r="BG20">
        <v>15.36</v>
      </c>
      <c r="BH20" s="57">
        <v>14.9975</v>
      </c>
      <c r="BI20" s="57">
        <v>14.52</v>
      </c>
      <c r="BJ20">
        <v>14.5325</v>
      </c>
      <c r="BK20">
        <v>16.14</v>
      </c>
      <c r="BL20" s="57">
        <v>16.6675</v>
      </c>
      <c r="BM20" s="57">
        <v>16.5925</v>
      </c>
      <c r="BN20" s="57">
        <v>16.202</v>
      </c>
      <c r="BO20" s="57">
        <v>16.0095</v>
      </c>
      <c r="BP20" s="57">
        <v>15.1445</v>
      </c>
      <c r="BQ20" s="57">
        <v>16.102</v>
      </c>
      <c r="BR20" s="57">
        <v>15.582</v>
      </c>
      <c r="BS20">
        <v>15.272</v>
      </c>
      <c r="BT20">
        <v>16.9995</v>
      </c>
      <c r="BU20">
        <v>15.78045</v>
      </c>
      <c r="BV20" s="57">
        <v>16.99795</v>
      </c>
      <c r="BW20" s="57">
        <v>16.12045</v>
      </c>
      <c r="BX20" s="57">
        <v>15.59545</v>
      </c>
      <c r="BY20" s="57">
        <v>16.42075</v>
      </c>
      <c r="BZ20" s="57">
        <v>16.49575</v>
      </c>
      <c r="CA20">
        <v>17.17075</v>
      </c>
    </row>
    <row r="21" ht="15.95" customHeight="1" spans="1:79">
      <c r="A21" s="49">
        <v>8.5</v>
      </c>
      <c r="B21" s="14"/>
      <c r="C21" s="14"/>
      <c r="D21" s="14">
        <v>42.8725</v>
      </c>
      <c r="E21" s="14">
        <v>61.371575</v>
      </c>
      <c r="F21" s="14">
        <v>62.411575</v>
      </c>
      <c r="G21" s="14">
        <f t="shared" si="0"/>
        <v>1.03999999999998</v>
      </c>
      <c r="H21" s="14">
        <f t="shared" si="1"/>
        <v>18.499075</v>
      </c>
      <c r="I21" s="14">
        <f t="shared" si="2"/>
        <v>19.539075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7">
        <v>4.79000000000001</v>
      </c>
      <c r="AA21" s="57">
        <v>7.3225</v>
      </c>
      <c r="AB21" s="57">
        <v>7.165</v>
      </c>
      <c r="AC21" s="57">
        <v>7.7125</v>
      </c>
      <c r="AD21" s="57">
        <v>8.11355</v>
      </c>
      <c r="AE21" s="57">
        <v>8.3625</v>
      </c>
      <c r="AF21">
        <v>9.22749999999998</v>
      </c>
      <c r="AG21" s="57">
        <v>13.8975</v>
      </c>
      <c r="AH21" s="57">
        <v>13.46</v>
      </c>
      <c r="AI21" s="57">
        <v>13.6875</v>
      </c>
      <c r="AJ21" s="57">
        <v>14.73</v>
      </c>
      <c r="AK21" s="57">
        <v>15.3975</v>
      </c>
      <c r="AL21">
        <v>17.3925</v>
      </c>
      <c r="AM21">
        <v>16.79</v>
      </c>
      <c r="AN21">
        <v>15.9475</v>
      </c>
      <c r="AO21">
        <v>16.98</v>
      </c>
      <c r="AP21" s="57">
        <v>17.34</v>
      </c>
      <c r="AQ21" s="57">
        <v>16.7725</v>
      </c>
      <c r="AR21">
        <v>16.5125</v>
      </c>
      <c r="AS21" s="57">
        <v>16.6825</v>
      </c>
      <c r="AT21" s="57">
        <v>16.5025</v>
      </c>
      <c r="AU21">
        <v>17.5075</v>
      </c>
      <c r="AV21">
        <v>17.5175</v>
      </c>
      <c r="AW21" s="57">
        <v>17.0075</v>
      </c>
      <c r="AX21" s="57">
        <v>17.3825</v>
      </c>
      <c r="AY21">
        <v>17.3525</v>
      </c>
      <c r="AZ21" s="57">
        <v>16.72</v>
      </c>
      <c r="BA21" s="57">
        <v>16.97</v>
      </c>
      <c r="BB21">
        <v>16.56</v>
      </c>
      <c r="BC21">
        <v>15.8025</v>
      </c>
      <c r="BD21">
        <v>16.56</v>
      </c>
      <c r="BE21">
        <v>15.8025</v>
      </c>
      <c r="BF21">
        <v>17.08</v>
      </c>
      <c r="BG21">
        <v>16.9825</v>
      </c>
      <c r="BH21" s="57">
        <v>16.58</v>
      </c>
      <c r="BI21" s="57">
        <v>16</v>
      </c>
      <c r="BJ21">
        <v>16.145</v>
      </c>
      <c r="BK21">
        <v>17.9275</v>
      </c>
      <c r="BL21" s="57">
        <v>18.495</v>
      </c>
      <c r="BM21" s="57">
        <v>18.43</v>
      </c>
      <c r="BN21" s="57">
        <v>18.03595</v>
      </c>
      <c r="BO21" s="57">
        <v>17.97595</v>
      </c>
      <c r="BP21" s="57">
        <v>17.39845</v>
      </c>
      <c r="BQ21" s="57">
        <v>17.31595</v>
      </c>
      <c r="BR21" s="57">
        <v>16.83845</v>
      </c>
      <c r="BS21">
        <v>16.51845</v>
      </c>
      <c r="BT21">
        <v>18.24595</v>
      </c>
      <c r="BU21">
        <v>17.04265</v>
      </c>
      <c r="BV21" s="57">
        <v>18.34765</v>
      </c>
      <c r="BW21" s="57">
        <v>17.56015</v>
      </c>
      <c r="BX21" s="57">
        <v>17.03015</v>
      </c>
      <c r="BY21" s="57">
        <v>17.879075</v>
      </c>
      <c r="BZ21" s="57">
        <v>17.966575</v>
      </c>
      <c r="CA21">
        <v>18.499075</v>
      </c>
    </row>
    <row r="22" ht="15.95" customHeight="1" spans="1:79">
      <c r="A22" s="49">
        <v>9</v>
      </c>
      <c r="B22" s="14"/>
      <c r="C22" s="14"/>
      <c r="D22" s="14">
        <v>35.8375</v>
      </c>
      <c r="E22" s="14">
        <v>56.1073</v>
      </c>
      <c r="F22" s="14">
        <v>57.1998</v>
      </c>
      <c r="G22" s="14">
        <f t="shared" si="0"/>
        <v>1.09249999999999</v>
      </c>
      <c r="H22" s="14">
        <f t="shared" si="1"/>
        <v>20.2698</v>
      </c>
      <c r="I22" s="14">
        <f t="shared" si="2"/>
        <v>21.3623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7">
        <v>4.86000000000001</v>
      </c>
      <c r="AA22" s="57">
        <v>7.5025</v>
      </c>
      <c r="AB22" s="57">
        <v>7.375</v>
      </c>
      <c r="AC22" s="57">
        <v>7.9325</v>
      </c>
      <c r="AD22" s="57">
        <v>8.34499</v>
      </c>
      <c r="AE22" s="57">
        <v>8.71250000000001</v>
      </c>
      <c r="AF22">
        <v>9.70499999999999</v>
      </c>
      <c r="AG22" s="57">
        <v>14.8975</v>
      </c>
      <c r="AH22" s="57">
        <v>14.565</v>
      </c>
      <c r="AI22" s="57">
        <v>14.8125</v>
      </c>
      <c r="AJ22" s="57">
        <v>15.7675</v>
      </c>
      <c r="AK22" s="57">
        <v>16.5675</v>
      </c>
      <c r="AL22">
        <v>18.7</v>
      </c>
      <c r="AM22">
        <v>18.1125</v>
      </c>
      <c r="AN22">
        <v>17.14</v>
      </c>
      <c r="AO22">
        <v>18.36</v>
      </c>
      <c r="AP22" s="57">
        <v>18.715</v>
      </c>
      <c r="AQ22" s="57">
        <v>18.1775</v>
      </c>
      <c r="AR22">
        <v>17.9475</v>
      </c>
      <c r="AS22" s="57">
        <v>18.1275</v>
      </c>
      <c r="AT22" s="57">
        <v>17.9275</v>
      </c>
      <c r="AU22">
        <v>18.94</v>
      </c>
      <c r="AV22">
        <v>18.935</v>
      </c>
      <c r="AW22" s="57">
        <v>18.395</v>
      </c>
      <c r="AX22" s="57">
        <v>18.795</v>
      </c>
      <c r="AY22">
        <v>18.74</v>
      </c>
      <c r="AZ22" s="57">
        <v>18.065</v>
      </c>
      <c r="BA22" s="57">
        <v>18.39</v>
      </c>
      <c r="BB22">
        <v>18.0725</v>
      </c>
      <c r="BC22">
        <v>17.46</v>
      </c>
      <c r="BD22">
        <v>18.0725</v>
      </c>
      <c r="BE22">
        <v>17.46</v>
      </c>
      <c r="BF22">
        <v>18.4025</v>
      </c>
      <c r="BG22">
        <v>17.8125</v>
      </c>
      <c r="BH22" s="57">
        <v>17.495</v>
      </c>
      <c r="BI22" s="57">
        <v>16.91</v>
      </c>
      <c r="BJ22">
        <v>16.845</v>
      </c>
      <c r="BK22">
        <v>18.61</v>
      </c>
      <c r="BL22" s="57">
        <v>19.15</v>
      </c>
      <c r="BM22" s="57">
        <v>19.0825</v>
      </c>
      <c r="BN22" s="57">
        <v>18.7133</v>
      </c>
      <c r="BO22" s="57">
        <v>18.6383</v>
      </c>
      <c r="BP22" s="57">
        <v>18.0808</v>
      </c>
      <c r="BQ22" s="57">
        <v>18.9283</v>
      </c>
      <c r="BR22" s="57">
        <v>18.5783</v>
      </c>
      <c r="BS22">
        <v>18.2483</v>
      </c>
      <c r="BT22">
        <v>19.9683</v>
      </c>
      <c r="BU22">
        <v>18.79335</v>
      </c>
      <c r="BV22" s="57">
        <v>20.10335</v>
      </c>
      <c r="BW22" s="57">
        <v>19.26585</v>
      </c>
      <c r="BX22" s="57">
        <v>18.67085</v>
      </c>
      <c r="BY22" s="57">
        <v>19.5623</v>
      </c>
      <c r="BZ22" s="57">
        <v>19.7398</v>
      </c>
      <c r="CA22">
        <v>20.2698</v>
      </c>
    </row>
    <row r="23" ht="15.95" customHeight="1" spans="1:79">
      <c r="A23" s="49">
        <v>9.5</v>
      </c>
      <c r="B23" s="14"/>
      <c r="C23" s="14"/>
      <c r="D23" s="14">
        <v>32.4775</v>
      </c>
      <c r="E23" s="14">
        <v>54.7006</v>
      </c>
      <c r="F23" s="14">
        <v>55.8531</v>
      </c>
      <c r="G23" s="14">
        <f t="shared" si="0"/>
        <v>1.15249999999999</v>
      </c>
      <c r="H23" s="14">
        <f t="shared" si="1"/>
        <v>22.2231</v>
      </c>
      <c r="I23" s="14">
        <f t="shared" si="2"/>
        <v>23.3756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7">
        <v>4.90000000000001</v>
      </c>
      <c r="AA23" s="57">
        <v>7.6225</v>
      </c>
      <c r="AB23" s="57">
        <v>7.54</v>
      </c>
      <c r="AC23" s="57">
        <v>8.1275</v>
      </c>
      <c r="AD23" s="57">
        <v>8.55013</v>
      </c>
      <c r="AE23" s="57">
        <v>9.02</v>
      </c>
      <c r="AF23">
        <v>10.11</v>
      </c>
      <c r="AG23" s="57">
        <v>15.8475</v>
      </c>
      <c r="AH23" s="57">
        <v>15.6275</v>
      </c>
      <c r="AI23" s="57">
        <v>15.9425</v>
      </c>
      <c r="AJ23" s="57">
        <v>16.735</v>
      </c>
      <c r="AK23" s="57">
        <v>17.75</v>
      </c>
      <c r="AL23">
        <v>20.0125</v>
      </c>
      <c r="AM23">
        <v>19.4425</v>
      </c>
      <c r="AN23">
        <v>18.495</v>
      </c>
      <c r="AO23">
        <v>19.7375</v>
      </c>
      <c r="AP23" s="57">
        <v>20.0925</v>
      </c>
      <c r="AQ23" s="57">
        <v>19.59</v>
      </c>
      <c r="AR23">
        <v>19.38</v>
      </c>
      <c r="AS23" s="57">
        <v>19.55</v>
      </c>
      <c r="AT23" s="57">
        <v>19.34</v>
      </c>
      <c r="AU23">
        <v>20.32</v>
      </c>
      <c r="AV23">
        <v>20.32</v>
      </c>
      <c r="AW23" s="57">
        <v>19.75</v>
      </c>
      <c r="AX23" s="57">
        <v>20.2325</v>
      </c>
      <c r="AY23">
        <v>20.1525</v>
      </c>
      <c r="AZ23" s="57">
        <v>19.455</v>
      </c>
      <c r="BA23" s="57">
        <v>19.8475</v>
      </c>
      <c r="BB23">
        <v>19.605</v>
      </c>
      <c r="BC23">
        <v>19.1575</v>
      </c>
      <c r="BD23">
        <v>19.605</v>
      </c>
      <c r="BE23">
        <v>19.1575</v>
      </c>
      <c r="BF23">
        <v>20.155</v>
      </c>
      <c r="BG23">
        <v>19.695</v>
      </c>
      <c r="BH23" s="57">
        <v>19.49</v>
      </c>
      <c r="BI23" s="57">
        <v>18.8825</v>
      </c>
      <c r="BJ23">
        <v>18.8425</v>
      </c>
      <c r="BK23">
        <v>20.565</v>
      </c>
      <c r="BL23" s="57">
        <v>21.06</v>
      </c>
      <c r="BM23" s="57">
        <v>21.0125</v>
      </c>
      <c r="BN23" s="57">
        <v>20.666375</v>
      </c>
      <c r="BO23" s="57">
        <v>20.586375</v>
      </c>
      <c r="BP23" s="57">
        <v>19.968875</v>
      </c>
      <c r="BQ23" s="57">
        <v>20.746375</v>
      </c>
      <c r="BR23" s="57">
        <v>20.486375</v>
      </c>
      <c r="BS23">
        <v>20.146375</v>
      </c>
      <c r="BT23">
        <v>21.868875</v>
      </c>
      <c r="BU23">
        <v>20.71755</v>
      </c>
      <c r="BV23" s="57">
        <v>22.03255</v>
      </c>
      <c r="BW23" s="57">
        <v>21.11755</v>
      </c>
      <c r="BX23" s="57">
        <v>20.51005</v>
      </c>
      <c r="BY23" s="57">
        <v>21.4456</v>
      </c>
      <c r="BZ23" s="57">
        <v>21.6856</v>
      </c>
      <c r="CA23">
        <v>22.2231</v>
      </c>
    </row>
    <row r="24" ht="15.95" customHeight="1" spans="1:79">
      <c r="A24" s="49">
        <v>10</v>
      </c>
      <c r="B24" s="14"/>
      <c r="C24" s="14"/>
      <c r="D24" s="14">
        <v>28.9525</v>
      </c>
      <c r="E24" s="14">
        <v>52.751175</v>
      </c>
      <c r="F24" s="14">
        <v>54.073675</v>
      </c>
      <c r="G24" s="14">
        <f t="shared" si="0"/>
        <v>1.32249999999999</v>
      </c>
      <c r="H24" s="14">
        <f t="shared" si="1"/>
        <v>23.798675</v>
      </c>
      <c r="I24" s="14">
        <f t="shared" si="2"/>
        <v>25.121175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7">
        <v>4.81750000000001</v>
      </c>
      <c r="AA24" s="57">
        <v>7.675</v>
      </c>
      <c r="AB24" s="57">
        <v>7.56</v>
      </c>
      <c r="AC24" s="57">
        <v>8.1875</v>
      </c>
      <c r="AD24" s="57">
        <v>8.61325</v>
      </c>
      <c r="AE24" s="57">
        <v>9.0675</v>
      </c>
      <c r="AF24">
        <v>10.0975</v>
      </c>
      <c r="AG24" s="57">
        <v>16.1225</v>
      </c>
      <c r="AH24" s="57">
        <v>16.0025</v>
      </c>
      <c r="AI24" s="57">
        <v>16.3925</v>
      </c>
      <c r="AJ24" s="57">
        <v>17.145</v>
      </c>
      <c r="AK24" s="57">
        <v>18.2075</v>
      </c>
      <c r="AL24">
        <v>20.6925</v>
      </c>
      <c r="AM24">
        <v>20.0975</v>
      </c>
      <c r="AN24">
        <v>19.2775</v>
      </c>
      <c r="AO24">
        <v>20.585</v>
      </c>
      <c r="AP24" s="57">
        <v>20.915</v>
      </c>
      <c r="AQ24" s="57">
        <v>20.4725</v>
      </c>
      <c r="AR24">
        <v>20.2725</v>
      </c>
      <c r="AS24" s="57">
        <v>20.4825</v>
      </c>
      <c r="AT24" s="57">
        <v>20.2725</v>
      </c>
      <c r="AU24">
        <v>21.2925</v>
      </c>
      <c r="AV24">
        <v>21.3125</v>
      </c>
      <c r="AW24" s="57">
        <v>20.7125</v>
      </c>
      <c r="AX24" s="57">
        <v>21.2375</v>
      </c>
      <c r="AY24">
        <v>21.1275</v>
      </c>
      <c r="AZ24" s="57">
        <v>20.415</v>
      </c>
      <c r="BA24" s="57">
        <v>20.8675</v>
      </c>
      <c r="BB24">
        <v>20.5825</v>
      </c>
      <c r="BC24">
        <v>20.17</v>
      </c>
      <c r="BD24">
        <v>20.5825</v>
      </c>
      <c r="BE24">
        <v>20.17</v>
      </c>
      <c r="BF24">
        <v>21.3075</v>
      </c>
      <c r="BG24">
        <v>20.9875</v>
      </c>
      <c r="BH24" s="57">
        <v>20.88</v>
      </c>
      <c r="BI24" s="57">
        <v>20.2825</v>
      </c>
      <c r="BJ24">
        <v>20.265</v>
      </c>
      <c r="BK24">
        <v>22</v>
      </c>
      <c r="BL24" s="57">
        <v>22.4325</v>
      </c>
      <c r="BM24" s="57">
        <v>22.485</v>
      </c>
      <c r="BN24" s="57">
        <v>22.13355</v>
      </c>
      <c r="BO24" s="57">
        <v>22.12105</v>
      </c>
      <c r="BP24" s="57">
        <v>21.63355</v>
      </c>
      <c r="BQ24" s="57">
        <v>22.27355</v>
      </c>
      <c r="BR24" s="57">
        <v>22.10855</v>
      </c>
      <c r="BS24">
        <v>21.75855</v>
      </c>
      <c r="BT24">
        <v>23.41105</v>
      </c>
      <c r="BU24">
        <v>22.338475</v>
      </c>
      <c r="BV24" s="57">
        <v>23.638475</v>
      </c>
      <c r="BW24" s="57">
        <v>22.753475</v>
      </c>
      <c r="BX24" s="57">
        <v>22.118475</v>
      </c>
      <c r="BY24" s="57">
        <v>23.088675</v>
      </c>
      <c r="BZ24" s="57">
        <v>23.323675</v>
      </c>
      <c r="CA24">
        <v>23.798675</v>
      </c>
    </row>
    <row r="25" ht="15.95" customHeight="1" spans="1:79">
      <c r="A25" s="49">
        <v>10.5</v>
      </c>
      <c r="B25" s="14"/>
      <c r="C25" s="14"/>
      <c r="D25" s="14">
        <v>24.325</v>
      </c>
      <c r="E25" s="14">
        <v>49.8295</v>
      </c>
      <c r="F25" s="14">
        <v>51.217</v>
      </c>
      <c r="G25" s="14">
        <f t="shared" si="0"/>
        <v>1.38749999999999</v>
      </c>
      <c r="H25" s="14">
        <f t="shared" si="1"/>
        <v>25.5045</v>
      </c>
      <c r="I25" s="14">
        <f t="shared" si="2"/>
        <v>26.892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7">
        <v>4.70250000000001</v>
      </c>
      <c r="AA25" s="57">
        <v>7.5975</v>
      </c>
      <c r="AB25" s="57">
        <v>7.505</v>
      </c>
      <c r="AC25" s="57">
        <v>8.155</v>
      </c>
      <c r="AD25" s="57">
        <v>8.57905999999999</v>
      </c>
      <c r="AE25" s="57">
        <v>9.08</v>
      </c>
      <c r="AF25">
        <v>10.1</v>
      </c>
      <c r="AG25" s="57">
        <v>16.4325</v>
      </c>
      <c r="AH25" s="57">
        <v>16.4875</v>
      </c>
      <c r="AI25" s="57">
        <v>16.9175</v>
      </c>
      <c r="AJ25" s="57">
        <v>17.555</v>
      </c>
      <c r="AK25" s="57">
        <v>18.7725</v>
      </c>
      <c r="AL25">
        <v>21.4675</v>
      </c>
      <c r="AM25">
        <v>20.86</v>
      </c>
      <c r="AN25">
        <v>20.11</v>
      </c>
      <c r="AO25">
        <v>21.4675</v>
      </c>
      <c r="AP25" s="57">
        <v>21.8025</v>
      </c>
      <c r="AQ25" s="57">
        <v>21.4325</v>
      </c>
      <c r="AR25">
        <v>21.2425</v>
      </c>
      <c r="AS25" s="57">
        <v>21.4725</v>
      </c>
      <c r="AT25" s="57">
        <v>21.2825</v>
      </c>
      <c r="AU25">
        <v>22.24</v>
      </c>
      <c r="AV25">
        <v>22.2875</v>
      </c>
      <c r="AW25" s="57">
        <v>21.6575</v>
      </c>
      <c r="AX25" s="57">
        <v>22.2325</v>
      </c>
      <c r="AY25">
        <v>22.105</v>
      </c>
      <c r="AZ25" s="57">
        <v>21.405</v>
      </c>
      <c r="BA25" s="57">
        <v>21.9125</v>
      </c>
      <c r="BB25">
        <v>21.6025</v>
      </c>
      <c r="BC25">
        <v>21.3525</v>
      </c>
      <c r="BD25">
        <v>21.6025</v>
      </c>
      <c r="BE25">
        <v>21.3525</v>
      </c>
      <c r="BF25">
        <v>22.63</v>
      </c>
      <c r="BG25">
        <v>22.52</v>
      </c>
      <c r="BH25" s="57">
        <v>22.55</v>
      </c>
      <c r="BI25" s="57">
        <v>21.9675</v>
      </c>
      <c r="BJ25">
        <v>21.9875</v>
      </c>
      <c r="BK25">
        <v>23.74</v>
      </c>
      <c r="BL25" s="57">
        <v>24.1125</v>
      </c>
      <c r="BM25" s="57">
        <v>24.215</v>
      </c>
      <c r="BN25" s="57">
        <v>23.92035</v>
      </c>
      <c r="BO25" s="57">
        <v>23.98785</v>
      </c>
      <c r="BP25" s="57">
        <v>23.40785</v>
      </c>
      <c r="BQ25" s="57">
        <v>23.95035</v>
      </c>
      <c r="BR25" s="57">
        <v>23.83535</v>
      </c>
      <c r="BS25">
        <v>23.47535</v>
      </c>
      <c r="BT25">
        <v>25.07535</v>
      </c>
      <c r="BU25">
        <v>24.053175</v>
      </c>
      <c r="BV25" s="57">
        <v>25.343175</v>
      </c>
      <c r="BW25" s="57">
        <v>24.368175</v>
      </c>
      <c r="BX25" s="57">
        <v>23.760675</v>
      </c>
      <c r="BY25" s="57">
        <v>24.7545</v>
      </c>
      <c r="BZ25" s="57">
        <v>25.017</v>
      </c>
      <c r="CA25">
        <v>25.5045</v>
      </c>
    </row>
    <row r="26" ht="15.95" customHeight="1" spans="1:79">
      <c r="A26" s="49">
        <v>11</v>
      </c>
      <c r="B26" s="14"/>
      <c r="C26" s="14"/>
      <c r="D26" s="14">
        <v>22.12</v>
      </c>
      <c r="E26" s="14">
        <v>49.641675</v>
      </c>
      <c r="F26" s="14">
        <v>51.026675</v>
      </c>
      <c r="G26" s="14">
        <f t="shared" si="0"/>
        <v>1.38499999999999</v>
      </c>
      <c r="H26" s="14">
        <f t="shared" si="1"/>
        <v>27.521675</v>
      </c>
      <c r="I26" s="14">
        <f t="shared" si="2"/>
        <v>28.906675</v>
      </c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7">
        <v>4.58500000000002</v>
      </c>
      <c r="AA26" s="57">
        <v>7.435</v>
      </c>
      <c r="AB26" s="57">
        <v>7.38249999999999</v>
      </c>
      <c r="AC26" s="57">
        <v>8</v>
      </c>
      <c r="AD26" s="57">
        <v>8.416</v>
      </c>
      <c r="AE26" s="57">
        <v>9.0725</v>
      </c>
      <c r="AF26">
        <v>10.2575</v>
      </c>
      <c r="AG26" s="57">
        <v>16.8975</v>
      </c>
      <c r="AH26" s="57">
        <v>17.2225</v>
      </c>
      <c r="AI26" s="57">
        <v>17.6825</v>
      </c>
      <c r="AJ26" s="57">
        <v>18.155</v>
      </c>
      <c r="AK26" s="57">
        <v>19.6</v>
      </c>
      <c r="AL26">
        <v>22.45</v>
      </c>
      <c r="AM26">
        <v>21.875</v>
      </c>
      <c r="AN26">
        <v>21.1625</v>
      </c>
      <c r="AO26">
        <v>22.5325</v>
      </c>
      <c r="AP26" s="57">
        <v>22.8875</v>
      </c>
      <c r="AQ26" s="57">
        <v>22.5825</v>
      </c>
      <c r="AR26">
        <v>22.3925</v>
      </c>
      <c r="AS26" s="57">
        <v>22.6025</v>
      </c>
      <c r="AT26" s="57">
        <v>22.4125</v>
      </c>
      <c r="AU26">
        <v>23.3625</v>
      </c>
      <c r="AV26">
        <v>23.3625</v>
      </c>
      <c r="AW26" s="57">
        <v>22.7025</v>
      </c>
      <c r="AX26" s="57">
        <v>23.37</v>
      </c>
      <c r="AY26">
        <v>23.2325</v>
      </c>
      <c r="AZ26" s="57">
        <v>22.5075</v>
      </c>
      <c r="BA26" s="57">
        <v>23.09</v>
      </c>
      <c r="BB26">
        <v>22.8175</v>
      </c>
      <c r="BC26">
        <v>22.8975</v>
      </c>
      <c r="BD26">
        <v>22.8175</v>
      </c>
      <c r="BE26">
        <v>22.8975</v>
      </c>
      <c r="BF26">
        <v>24.3075</v>
      </c>
      <c r="BG26">
        <v>24.3925</v>
      </c>
      <c r="BH26" s="57">
        <v>24.61</v>
      </c>
      <c r="BI26" s="57">
        <v>24.0825</v>
      </c>
      <c r="BJ26">
        <v>24.1525</v>
      </c>
      <c r="BK26">
        <v>25.8925</v>
      </c>
      <c r="BL26" s="57">
        <v>26.1725</v>
      </c>
      <c r="BM26" s="57">
        <v>26.3625</v>
      </c>
      <c r="BN26" s="57">
        <v>26.13175</v>
      </c>
      <c r="BO26" s="57">
        <v>26.15925</v>
      </c>
      <c r="BP26" s="57">
        <v>25.48425</v>
      </c>
      <c r="BQ26" s="57">
        <v>25.87425</v>
      </c>
      <c r="BR26" s="57">
        <v>25.88675</v>
      </c>
      <c r="BS26">
        <v>25.51675</v>
      </c>
      <c r="BT26">
        <v>27.05925</v>
      </c>
      <c r="BU26">
        <v>26.115825</v>
      </c>
      <c r="BV26" s="57">
        <v>27.340825</v>
      </c>
      <c r="BW26" s="57">
        <v>26.325825</v>
      </c>
      <c r="BX26" s="57">
        <v>25.703325</v>
      </c>
      <c r="BY26" s="57">
        <v>26.676675</v>
      </c>
      <c r="BZ26" s="57">
        <v>27.074175</v>
      </c>
      <c r="CA26">
        <v>27.521675</v>
      </c>
    </row>
    <row r="27" ht="15.95" customHeight="1" spans="1:79">
      <c r="A27" s="49">
        <v>11.5</v>
      </c>
      <c r="B27" s="14"/>
      <c r="C27" s="14"/>
      <c r="D27" s="14">
        <v>22.835</v>
      </c>
      <c r="E27" s="14">
        <v>51.95135</v>
      </c>
      <c r="F27" s="14">
        <v>53.31885</v>
      </c>
      <c r="G27" s="14">
        <f t="shared" si="0"/>
        <v>1.36749999999999</v>
      </c>
      <c r="H27" s="14">
        <f t="shared" si="1"/>
        <v>29.11635</v>
      </c>
      <c r="I27" s="14">
        <f t="shared" si="2"/>
        <v>30.48385</v>
      </c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7">
        <v>4.40500000000002</v>
      </c>
      <c r="AA27" s="57">
        <v>7.2275</v>
      </c>
      <c r="AB27" s="57">
        <v>7.20499999999999</v>
      </c>
      <c r="AC27" s="57">
        <v>7.8525</v>
      </c>
      <c r="AD27" s="57">
        <v>8.26083</v>
      </c>
      <c r="AE27" s="57">
        <v>9.02</v>
      </c>
      <c r="AF27">
        <v>10.22</v>
      </c>
      <c r="AG27" s="57">
        <v>17.08</v>
      </c>
      <c r="AH27" s="57">
        <v>17.5675</v>
      </c>
      <c r="AI27" s="57">
        <v>18.0725</v>
      </c>
      <c r="AJ27" s="57">
        <v>18.4725</v>
      </c>
      <c r="AK27" s="57">
        <v>20.0175</v>
      </c>
      <c r="AL27">
        <v>23.1025</v>
      </c>
      <c r="AM27">
        <v>22.515</v>
      </c>
      <c r="AN27">
        <v>21.8925</v>
      </c>
      <c r="AO27">
        <v>23.3175</v>
      </c>
      <c r="AP27" s="57">
        <v>23.715</v>
      </c>
      <c r="AQ27" s="57">
        <v>23.4575</v>
      </c>
      <c r="AR27">
        <v>23.2875</v>
      </c>
      <c r="AS27" s="57">
        <v>23.5075</v>
      </c>
      <c r="AT27" s="57">
        <v>23.3275</v>
      </c>
      <c r="AU27">
        <v>24.29</v>
      </c>
      <c r="AV27">
        <v>24.2825</v>
      </c>
      <c r="AW27" s="57">
        <v>23.5925</v>
      </c>
      <c r="AX27" s="57">
        <v>24.235</v>
      </c>
      <c r="AY27">
        <v>24.1075</v>
      </c>
      <c r="AZ27" s="57">
        <v>23.405</v>
      </c>
      <c r="BA27" s="57">
        <v>23.9525</v>
      </c>
      <c r="BB27">
        <v>23.7025</v>
      </c>
      <c r="BC27">
        <v>23.98</v>
      </c>
      <c r="BD27">
        <v>23.7025</v>
      </c>
      <c r="BE27">
        <v>23.98</v>
      </c>
      <c r="BF27">
        <v>25.57</v>
      </c>
      <c r="BG27">
        <v>25.8475</v>
      </c>
      <c r="BH27" s="57">
        <v>26.27</v>
      </c>
      <c r="BI27" s="57">
        <v>25.75</v>
      </c>
      <c r="BJ27">
        <v>25.805</v>
      </c>
      <c r="BK27">
        <v>27.57</v>
      </c>
      <c r="BL27" s="57">
        <v>27.75</v>
      </c>
      <c r="BM27" s="57">
        <v>28.025</v>
      </c>
      <c r="BN27" s="57">
        <v>27.8688</v>
      </c>
      <c r="BO27" s="57">
        <v>27.9388</v>
      </c>
      <c r="BP27" s="57">
        <v>27.2113</v>
      </c>
      <c r="BQ27" s="57">
        <v>27.5763</v>
      </c>
      <c r="BR27" s="57">
        <v>27.5288</v>
      </c>
      <c r="BS27">
        <v>27.1488</v>
      </c>
      <c r="BT27">
        <v>28.6363</v>
      </c>
      <c r="BU27">
        <v>27.7543</v>
      </c>
      <c r="BV27" s="57">
        <v>28.8918</v>
      </c>
      <c r="BW27" s="57">
        <v>27.8943</v>
      </c>
      <c r="BX27" s="57">
        <v>27.2643</v>
      </c>
      <c r="BY27" s="57">
        <v>28.23135</v>
      </c>
      <c r="BZ27" s="57">
        <v>28.62135</v>
      </c>
      <c r="CA27">
        <v>29.11635</v>
      </c>
    </row>
    <row r="28" ht="15.95" customHeight="1" spans="1:79">
      <c r="A28" s="49">
        <v>12</v>
      </c>
      <c r="B28" s="14"/>
      <c r="C28" s="14"/>
      <c r="D28" s="14">
        <v>26.055</v>
      </c>
      <c r="E28" s="14">
        <v>56.594225</v>
      </c>
      <c r="F28" s="14">
        <v>57.729225</v>
      </c>
      <c r="G28" s="14">
        <f t="shared" si="0"/>
        <v>1.13499999999999</v>
      </c>
      <c r="H28" s="14">
        <f t="shared" si="1"/>
        <v>30.539225</v>
      </c>
      <c r="I28" s="14">
        <f t="shared" si="2"/>
        <v>31.674225</v>
      </c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7">
        <v>4.20500000000002</v>
      </c>
      <c r="AA28" s="57">
        <v>6.8625</v>
      </c>
      <c r="AB28" s="57">
        <v>6.935</v>
      </c>
      <c r="AC28" s="57">
        <v>7.575</v>
      </c>
      <c r="AD28" s="57">
        <v>7.9689</v>
      </c>
      <c r="AE28" s="57">
        <v>8.925</v>
      </c>
      <c r="AF28">
        <v>10.215</v>
      </c>
      <c r="AG28" s="57">
        <v>17.3925</v>
      </c>
      <c r="AH28" s="57">
        <v>18.1575</v>
      </c>
      <c r="AI28" s="57">
        <v>18.7075</v>
      </c>
      <c r="AJ28" s="57">
        <v>18.915</v>
      </c>
      <c r="AK28" s="57">
        <v>20.7875</v>
      </c>
      <c r="AL28">
        <v>23.995</v>
      </c>
      <c r="AM28">
        <v>23.465</v>
      </c>
      <c r="AN28">
        <v>22.735</v>
      </c>
      <c r="AO28">
        <v>24.2525</v>
      </c>
      <c r="AP28" s="57">
        <v>24.8225</v>
      </c>
      <c r="AQ28" s="57">
        <v>24.63</v>
      </c>
      <c r="AR28">
        <v>24.47</v>
      </c>
      <c r="AS28" s="57">
        <v>24.66</v>
      </c>
      <c r="AT28" s="57">
        <v>24.44</v>
      </c>
      <c r="AU28">
        <v>25.3725</v>
      </c>
      <c r="AV28">
        <v>25.3425</v>
      </c>
      <c r="AW28" s="57">
        <v>24.6225</v>
      </c>
      <c r="AX28" s="57">
        <v>25.04</v>
      </c>
      <c r="AY28">
        <v>24.9675</v>
      </c>
      <c r="AZ28" s="57">
        <v>24.3225</v>
      </c>
      <c r="BA28" s="57">
        <v>24.8575</v>
      </c>
      <c r="BB28">
        <v>24.73</v>
      </c>
      <c r="BC28">
        <v>25.6275</v>
      </c>
      <c r="BD28">
        <v>24.73</v>
      </c>
      <c r="BE28">
        <v>25.6275</v>
      </c>
      <c r="BF28">
        <v>27.2875</v>
      </c>
      <c r="BG28">
        <v>27.9125</v>
      </c>
      <c r="BH28" s="57">
        <v>28.3325</v>
      </c>
      <c r="BI28" s="57">
        <v>27.9475</v>
      </c>
      <c r="BJ28">
        <v>27.7925</v>
      </c>
      <c r="BK28">
        <v>29.4675</v>
      </c>
      <c r="BL28" s="57">
        <v>29.42</v>
      </c>
      <c r="BM28" s="57">
        <v>29.785</v>
      </c>
      <c r="BN28" s="57">
        <v>29.637675</v>
      </c>
      <c r="BO28" s="57">
        <v>29.557675</v>
      </c>
      <c r="BP28" s="57">
        <v>28.627675</v>
      </c>
      <c r="BQ28" s="57">
        <v>29.380175</v>
      </c>
      <c r="BR28" s="57">
        <v>28.920175</v>
      </c>
      <c r="BS28">
        <v>28.530175</v>
      </c>
      <c r="BT28">
        <v>30.000175</v>
      </c>
      <c r="BU28">
        <v>29.190625</v>
      </c>
      <c r="BV28" s="57">
        <v>30.260625</v>
      </c>
      <c r="BW28" s="57">
        <v>29.163125</v>
      </c>
      <c r="BX28" s="57">
        <v>28.480625</v>
      </c>
      <c r="BY28" s="57">
        <v>29.406725</v>
      </c>
      <c r="BZ28" s="57">
        <v>29.901725</v>
      </c>
      <c r="CA28">
        <v>30.539225</v>
      </c>
    </row>
    <row r="29" ht="15.95" customHeight="1" spans="1:79">
      <c r="A29" s="49">
        <v>12.5</v>
      </c>
      <c r="B29" s="14"/>
      <c r="C29" s="14"/>
      <c r="D29" s="14">
        <v>32.2675</v>
      </c>
      <c r="E29" s="14">
        <v>64.379325</v>
      </c>
      <c r="F29" s="14">
        <v>65.284325</v>
      </c>
      <c r="G29" s="14">
        <f t="shared" si="0"/>
        <v>0.904999999999987</v>
      </c>
      <c r="H29" s="14">
        <f t="shared" si="1"/>
        <v>32.111825</v>
      </c>
      <c r="I29" s="14">
        <f t="shared" si="2"/>
        <v>33.016825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7">
        <v>3.90750000000001</v>
      </c>
      <c r="AA29" s="57">
        <v>6.745</v>
      </c>
      <c r="AB29" s="57">
        <v>6.6925</v>
      </c>
      <c r="AC29" s="57">
        <v>7.4325</v>
      </c>
      <c r="AD29" s="57">
        <v>7.81899000000001</v>
      </c>
      <c r="AE29" s="57">
        <v>8.5825</v>
      </c>
      <c r="AF29">
        <v>9.5425</v>
      </c>
      <c r="AG29" s="57">
        <v>16.575</v>
      </c>
      <c r="AH29" s="57">
        <v>17.3125</v>
      </c>
      <c r="AI29" s="57">
        <v>17.99</v>
      </c>
      <c r="AJ29" s="57">
        <v>18.25</v>
      </c>
      <c r="AK29" s="57">
        <v>20.035</v>
      </c>
      <c r="AL29">
        <v>23.64</v>
      </c>
      <c r="AM29">
        <v>23.0675</v>
      </c>
      <c r="AN29">
        <v>22.4375</v>
      </c>
      <c r="AO29">
        <v>24.0675</v>
      </c>
      <c r="AP29" s="57">
        <v>24.5125</v>
      </c>
      <c r="AQ29" s="57">
        <v>24.3725</v>
      </c>
      <c r="AR29">
        <v>24.2625</v>
      </c>
      <c r="AS29" s="57">
        <v>24.4925</v>
      </c>
      <c r="AT29" s="57">
        <v>24.3525</v>
      </c>
      <c r="AU29">
        <v>25.315</v>
      </c>
      <c r="AV29">
        <v>25.2975</v>
      </c>
      <c r="AW29" s="57">
        <v>24.5475</v>
      </c>
      <c r="AX29" s="57">
        <v>25.08</v>
      </c>
      <c r="AY29">
        <v>25.005</v>
      </c>
      <c r="AZ29" s="57">
        <v>24.3675</v>
      </c>
      <c r="BA29" s="57">
        <v>24.9025</v>
      </c>
      <c r="BB29">
        <v>24.62</v>
      </c>
      <c r="BC29">
        <v>25.37</v>
      </c>
      <c r="BD29">
        <v>24.62</v>
      </c>
      <c r="BE29">
        <v>25.37</v>
      </c>
      <c r="BF29">
        <v>27.655</v>
      </c>
      <c r="BG29">
        <v>28.2525</v>
      </c>
      <c r="BH29" s="57">
        <v>29.0125</v>
      </c>
      <c r="BI29" s="57">
        <v>28.5425</v>
      </c>
      <c r="BJ29">
        <v>28.735</v>
      </c>
      <c r="BK29">
        <v>30.5625</v>
      </c>
      <c r="BL29" s="57">
        <v>30.485</v>
      </c>
      <c r="BM29" s="57">
        <v>30.9</v>
      </c>
      <c r="BN29" s="57">
        <v>30.80415</v>
      </c>
      <c r="BO29" s="57">
        <v>30.93665</v>
      </c>
      <c r="BP29" s="57">
        <v>30.15915</v>
      </c>
      <c r="BQ29" s="57">
        <v>30.83165</v>
      </c>
      <c r="BR29" s="57">
        <v>30.40415</v>
      </c>
      <c r="BS29">
        <v>30.00415</v>
      </c>
      <c r="BT29">
        <v>31.36415</v>
      </c>
      <c r="BU29">
        <v>30.6995</v>
      </c>
      <c r="BV29" s="57">
        <v>31.6695</v>
      </c>
      <c r="BW29" s="57">
        <v>30.6895</v>
      </c>
      <c r="BX29" s="57">
        <v>30.102</v>
      </c>
      <c r="BY29" s="57">
        <v>31.064325</v>
      </c>
      <c r="BZ29" s="57">
        <v>31.464325</v>
      </c>
      <c r="CA29">
        <v>32.111825</v>
      </c>
    </row>
    <row r="30" ht="15.95" customHeight="1" spans="1:79">
      <c r="A30" s="49">
        <v>13</v>
      </c>
      <c r="B30" s="14"/>
      <c r="C30" s="14"/>
      <c r="D30" s="14">
        <v>32.5675</v>
      </c>
      <c r="E30" s="14">
        <v>66.11655</v>
      </c>
      <c r="F30" s="14">
        <v>66.71405</v>
      </c>
      <c r="G30" s="14">
        <f t="shared" si="0"/>
        <v>0.597499999999982</v>
      </c>
      <c r="H30" s="14">
        <f t="shared" si="1"/>
        <v>33.54905</v>
      </c>
      <c r="I30" s="14">
        <f t="shared" si="2"/>
        <v>34.14655</v>
      </c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7">
        <v>3.65000000000001</v>
      </c>
      <c r="AA30" s="57">
        <v>6.4875</v>
      </c>
      <c r="AB30" s="57">
        <v>6.38499999999999</v>
      </c>
      <c r="AC30" s="57">
        <v>7.17</v>
      </c>
      <c r="AD30" s="57">
        <v>7.54283999999999</v>
      </c>
      <c r="AE30" s="57">
        <v>8.3375</v>
      </c>
      <c r="AF30">
        <v>9.23999999999999</v>
      </c>
      <c r="AG30" s="57">
        <v>16.255</v>
      </c>
      <c r="AH30" s="57">
        <v>17.1325</v>
      </c>
      <c r="AI30" s="57">
        <v>17.865</v>
      </c>
      <c r="AJ30" s="57">
        <v>18.0475</v>
      </c>
      <c r="AK30" s="57">
        <v>19.9475</v>
      </c>
      <c r="AL30">
        <v>23.7525</v>
      </c>
      <c r="AM30">
        <v>23.1775</v>
      </c>
      <c r="AN30">
        <v>22.6475</v>
      </c>
      <c r="AO30">
        <v>24.3425</v>
      </c>
      <c r="AP30" s="57">
        <v>24.8275</v>
      </c>
      <c r="AQ30" s="57">
        <v>24.745</v>
      </c>
      <c r="AR30">
        <v>24.655</v>
      </c>
      <c r="AS30" s="57">
        <v>24.905</v>
      </c>
      <c r="AT30" s="57">
        <v>24.765</v>
      </c>
      <c r="AU30">
        <v>25.75</v>
      </c>
      <c r="AV30">
        <v>25.7325</v>
      </c>
      <c r="AW30" s="57">
        <v>24.9525</v>
      </c>
      <c r="AX30" s="57">
        <v>25.4375</v>
      </c>
      <c r="AY30">
        <v>25.365</v>
      </c>
      <c r="AZ30" s="57">
        <v>24.7325</v>
      </c>
      <c r="BA30" s="57">
        <v>25.2825</v>
      </c>
      <c r="BB30">
        <v>25.0225</v>
      </c>
      <c r="BC30">
        <v>26.0525</v>
      </c>
      <c r="BD30">
        <v>25.0225</v>
      </c>
      <c r="BE30">
        <v>26.0525</v>
      </c>
      <c r="BF30">
        <v>28.3025</v>
      </c>
      <c r="BG30">
        <v>29.47</v>
      </c>
      <c r="BH30" s="57">
        <v>30.455</v>
      </c>
      <c r="BI30" s="57">
        <v>30.0675</v>
      </c>
      <c r="BJ30">
        <v>30.305</v>
      </c>
      <c r="BK30">
        <v>32.1125</v>
      </c>
      <c r="BL30" s="57">
        <v>31.9575</v>
      </c>
      <c r="BM30" s="57">
        <v>32.43</v>
      </c>
      <c r="BN30" s="57">
        <v>32.4016</v>
      </c>
      <c r="BO30" s="57">
        <v>32.5541</v>
      </c>
      <c r="BP30" s="57">
        <v>31.7591</v>
      </c>
      <c r="BQ30" s="57">
        <v>32.1641</v>
      </c>
      <c r="BR30" s="57">
        <v>31.8666</v>
      </c>
      <c r="BS30">
        <v>31.4566</v>
      </c>
      <c r="BT30">
        <v>32.7566</v>
      </c>
      <c r="BU30">
        <v>32.178575</v>
      </c>
      <c r="BV30" s="57">
        <v>33.088575</v>
      </c>
      <c r="BW30" s="57">
        <v>32.106075</v>
      </c>
      <c r="BX30" s="57">
        <v>31.488575</v>
      </c>
      <c r="BY30" s="57">
        <v>32.45405</v>
      </c>
      <c r="BZ30" s="57">
        <v>32.92155</v>
      </c>
      <c r="CA30">
        <v>33.54905</v>
      </c>
    </row>
    <row r="31" ht="15.95" customHeight="1" spans="1:79">
      <c r="A31" s="49">
        <v>13.5</v>
      </c>
      <c r="B31" s="14"/>
      <c r="C31" s="14"/>
      <c r="D31" s="14">
        <v>35.2675</v>
      </c>
      <c r="E31" s="14">
        <v>70.612475</v>
      </c>
      <c r="F31" s="14">
        <v>70.814975</v>
      </c>
      <c r="G31" s="14">
        <f t="shared" si="0"/>
        <v>0.202499999999986</v>
      </c>
      <c r="H31" s="14">
        <f t="shared" si="1"/>
        <v>35.344975</v>
      </c>
      <c r="I31" s="14">
        <f t="shared" si="2"/>
        <v>35.547475</v>
      </c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7">
        <v>3.39750000000001</v>
      </c>
      <c r="AA31" s="57">
        <v>6.105</v>
      </c>
      <c r="AB31" s="57">
        <v>6.0575</v>
      </c>
      <c r="AC31" s="57">
        <v>6.82250000000001</v>
      </c>
      <c r="AD31" s="57">
        <v>7.17727000000001</v>
      </c>
      <c r="AE31" s="57">
        <v>8.0825</v>
      </c>
      <c r="AF31">
        <v>9.04</v>
      </c>
      <c r="AG31" s="57">
        <v>16.0125</v>
      </c>
      <c r="AH31" s="57">
        <v>17.1</v>
      </c>
      <c r="AI31" s="57">
        <v>17.915</v>
      </c>
      <c r="AJ31" s="57">
        <v>17.93</v>
      </c>
      <c r="AK31" s="57">
        <v>19.98</v>
      </c>
      <c r="AL31">
        <v>23.9425</v>
      </c>
      <c r="AM31">
        <v>23.3975</v>
      </c>
      <c r="AN31">
        <v>22.9</v>
      </c>
      <c r="AO31">
        <v>24.6525</v>
      </c>
      <c r="AP31" s="57">
        <v>25.1975</v>
      </c>
      <c r="AQ31" s="57">
        <v>25.1425</v>
      </c>
      <c r="AR31">
        <v>25.0925</v>
      </c>
      <c r="AS31" s="57">
        <v>25.2925</v>
      </c>
      <c r="AT31" s="57">
        <v>25.1525</v>
      </c>
      <c r="AU31">
        <v>26.1625</v>
      </c>
      <c r="AV31">
        <v>26.1075</v>
      </c>
      <c r="AW31" s="57">
        <v>25.2975</v>
      </c>
      <c r="AX31" s="57">
        <v>25.7475</v>
      </c>
      <c r="AY31">
        <v>25.6525</v>
      </c>
      <c r="AZ31" s="57">
        <v>25.06</v>
      </c>
      <c r="BA31" s="57">
        <v>25.595</v>
      </c>
      <c r="BB31">
        <v>25.475</v>
      </c>
      <c r="BC31">
        <v>26.8675</v>
      </c>
      <c r="BD31">
        <v>25.475</v>
      </c>
      <c r="BE31">
        <v>26.8675</v>
      </c>
      <c r="BF31">
        <v>29.375</v>
      </c>
      <c r="BG31">
        <v>30.8625</v>
      </c>
      <c r="BH31" s="57">
        <v>32.0575</v>
      </c>
      <c r="BI31" s="57">
        <v>31.765</v>
      </c>
      <c r="BJ31">
        <v>32.0275</v>
      </c>
      <c r="BK31">
        <v>33.88</v>
      </c>
      <c r="BL31" s="57">
        <v>33.6225</v>
      </c>
      <c r="BM31" s="57">
        <v>34.1875</v>
      </c>
      <c r="BN31" s="57">
        <v>34.228325</v>
      </c>
      <c r="BO31" s="57">
        <v>34.405825</v>
      </c>
      <c r="BP31" s="57">
        <v>33.658325</v>
      </c>
      <c r="BQ31" s="57">
        <v>34.085825</v>
      </c>
      <c r="BR31" s="57">
        <v>33.688325</v>
      </c>
      <c r="BS31">
        <v>33.268325</v>
      </c>
      <c r="BT31">
        <v>34.490825</v>
      </c>
      <c r="BU31">
        <v>33.9947</v>
      </c>
      <c r="BV31" s="57">
        <v>34.8222</v>
      </c>
      <c r="BW31" s="57">
        <v>33.8672</v>
      </c>
      <c r="BX31" s="57">
        <v>33.1972</v>
      </c>
      <c r="BY31" s="57">
        <v>34.137475</v>
      </c>
      <c r="BZ31" s="57">
        <v>34.717475</v>
      </c>
      <c r="CA31">
        <v>35.344975</v>
      </c>
    </row>
    <row r="32" ht="15.95" customHeight="1" spans="1:79">
      <c r="A32" s="49">
        <v>14</v>
      </c>
      <c r="B32" s="14"/>
      <c r="C32" s="14"/>
      <c r="D32" s="14">
        <v>39.15</v>
      </c>
      <c r="E32" s="14">
        <v>75.784525</v>
      </c>
      <c r="F32" s="14">
        <v>75.697025</v>
      </c>
      <c r="G32" s="14">
        <f t="shared" si="0"/>
        <v>-0.0875000000000199</v>
      </c>
      <c r="H32" s="14">
        <f t="shared" si="1"/>
        <v>36.634525</v>
      </c>
      <c r="I32" s="14">
        <f t="shared" si="2"/>
        <v>36.547025</v>
      </c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7">
        <v>3.13750000000001</v>
      </c>
      <c r="AA32" s="57">
        <v>5.8</v>
      </c>
      <c r="AB32" s="57">
        <v>5.715</v>
      </c>
      <c r="AC32" s="57">
        <v>6.51750000000001</v>
      </c>
      <c r="AD32" s="57">
        <v>6.85641</v>
      </c>
      <c r="AE32" s="57">
        <v>7.765</v>
      </c>
      <c r="AF32">
        <v>8.68</v>
      </c>
      <c r="AG32" s="57">
        <v>15.54</v>
      </c>
      <c r="AH32" s="57">
        <v>16.7625</v>
      </c>
      <c r="AI32" s="57">
        <v>17.615</v>
      </c>
      <c r="AJ32" s="57">
        <v>17.5825</v>
      </c>
      <c r="AK32" s="57">
        <v>19.6975</v>
      </c>
      <c r="AL32">
        <v>23.81</v>
      </c>
      <c r="AM32">
        <v>23.25</v>
      </c>
      <c r="AN32">
        <v>22.845</v>
      </c>
      <c r="AO32">
        <v>24.655</v>
      </c>
      <c r="AP32" s="57">
        <v>25.2475</v>
      </c>
      <c r="AQ32" s="57">
        <v>25.205</v>
      </c>
      <c r="AR32">
        <v>25.175</v>
      </c>
      <c r="AS32" s="57">
        <v>25.405</v>
      </c>
      <c r="AT32" s="57">
        <v>25.255</v>
      </c>
      <c r="AU32">
        <v>26.31</v>
      </c>
      <c r="AV32">
        <v>26.245</v>
      </c>
      <c r="AW32" s="57">
        <v>25.405</v>
      </c>
      <c r="AX32" s="57">
        <v>25.81</v>
      </c>
      <c r="AY32">
        <v>25.69</v>
      </c>
      <c r="AZ32" s="57">
        <v>25.13</v>
      </c>
      <c r="BA32" s="57">
        <v>25.67</v>
      </c>
      <c r="BB32">
        <v>25.6025</v>
      </c>
      <c r="BC32">
        <v>27.2275</v>
      </c>
      <c r="BD32">
        <v>25.6025</v>
      </c>
      <c r="BE32">
        <v>27.2275</v>
      </c>
      <c r="BF32">
        <v>30.01</v>
      </c>
      <c r="BG32">
        <v>31.8125</v>
      </c>
      <c r="BH32" s="57">
        <v>33.195</v>
      </c>
      <c r="BI32" s="57">
        <v>32.965</v>
      </c>
      <c r="BJ32">
        <v>33.2675</v>
      </c>
      <c r="BK32">
        <v>35.16</v>
      </c>
      <c r="BL32" s="57">
        <v>34.8025</v>
      </c>
      <c r="BM32" s="57">
        <v>35.4575</v>
      </c>
      <c r="BN32" s="57">
        <v>35.5569</v>
      </c>
      <c r="BO32" s="57">
        <v>35.8069</v>
      </c>
      <c r="BP32" s="57">
        <v>35.0869</v>
      </c>
      <c r="BQ32" s="57">
        <v>35.3319</v>
      </c>
      <c r="BR32" s="57">
        <v>35.0519</v>
      </c>
      <c r="BS32">
        <v>34.6219</v>
      </c>
      <c r="BT32">
        <v>35.7394</v>
      </c>
      <c r="BU32">
        <v>35.3299</v>
      </c>
      <c r="BV32" s="57">
        <v>36.0724</v>
      </c>
      <c r="BW32" s="57">
        <v>35.1699</v>
      </c>
      <c r="BX32" s="57">
        <v>34.4849</v>
      </c>
      <c r="BY32" s="57">
        <v>35.422025</v>
      </c>
      <c r="BZ32" s="57">
        <v>36.057025</v>
      </c>
      <c r="CA32">
        <v>36.634525</v>
      </c>
    </row>
    <row r="33" ht="15.95" customHeight="1" spans="1:79">
      <c r="A33" s="49">
        <v>14.5</v>
      </c>
      <c r="B33" s="14"/>
      <c r="C33" s="14"/>
      <c r="D33" s="14">
        <v>41.9525</v>
      </c>
      <c r="E33" s="14">
        <v>79.651125</v>
      </c>
      <c r="F33" s="14">
        <v>79.393625</v>
      </c>
      <c r="G33" s="14">
        <f t="shared" si="0"/>
        <v>-0.257500000000022</v>
      </c>
      <c r="H33" s="14">
        <f t="shared" si="1"/>
        <v>37.698625</v>
      </c>
      <c r="I33" s="14">
        <f t="shared" si="2"/>
        <v>37.441125</v>
      </c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7">
        <v>2.86750000000001</v>
      </c>
      <c r="AA33" s="57">
        <v>5.5225</v>
      </c>
      <c r="AB33" s="57">
        <v>5.3775</v>
      </c>
      <c r="AC33" s="57">
        <v>6.20500000000001</v>
      </c>
      <c r="AD33" s="57">
        <v>6.52766</v>
      </c>
      <c r="AE33" s="57">
        <v>7.395</v>
      </c>
      <c r="AF33">
        <v>8.185</v>
      </c>
      <c r="AG33" s="57">
        <v>14.86</v>
      </c>
      <c r="AH33" s="57">
        <v>16.1875</v>
      </c>
      <c r="AI33" s="57">
        <v>17.0925</v>
      </c>
      <c r="AJ33" s="57">
        <v>17.0425</v>
      </c>
      <c r="AK33" s="57">
        <v>19.1575</v>
      </c>
      <c r="AL33">
        <v>23.41</v>
      </c>
      <c r="AM33">
        <v>22.8475</v>
      </c>
      <c r="AN33">
        <v>22.5625</v>
      </c>
      <c r="AO33">
        <v>24.4625</v>
      </c>
      <c r="AP33" s="57">
        <v>25.045</v>
      </c>
      <c r="AQ33" s="57">
        <v>25.0425</v>
      </c>
      <c r="AR33">
        <v>25.0525</v>
      </c>
      <c r="AS33" s="57">
        <v>25.2925</v>
      </c>
      <c r="AT33" s="57">
        <v>25.1125</v>
      </c>
      <c r="AU33">
        <v>26.235</v>
      </c>
      <c r="AV33">
        <v>26.1675</v>
      </c>
      <c r="AW33" s="57">
        <v>25.2975</v>
      </c>
      <c r="AX33" s="57">
        <v>25.725</v>
      </c>
      <c r="AY33">
        <v>25.565</v>
      </c>
      <c r="AZ33" s="57">
        <v>25.035</v>
      </c>
      <c r="BA33" s="57">
        <v>25.6025</v>
      </c>
      <c r="BB33">
        <v>25.4925</v>
      </c>
      <c r="BC33">
        <v>27.325</v>
      </c>
      <c r="BD33">
        <v>25.4925</v>
      </c>
      <c r="BE33">
        <v>27.325</v>
      </c>
      <c r="BF33">
        <v>30.38</v>
      </c>
      <c r="BG33">
        <v>32.4825</v>
      </c>
      <c r="BH33" s="57">
        <v>34.0025</v>
      </c>
      <c r="BI33" s="57">
        <v>33.8125</v>
      </c>
      <c r="BJ33">
        <v>34.1525</v>
      </c>
      <c r="BK33">
        <v>36.1375</v>
      </c>
      <c r="BL33" s="57">
        <v>35.7475</v>
      </c>
      <c r="BM33" s="57">
        <v>36.4475</v>
      </c>
      <c r="BN33" s="57">
        <v>36.616125</v>
      </c>
      <c r="BO33" s="57">
        <v>36.926125</v>
      </c>
      <c r="BP33" s="57">
        <v>36.346125</v>
      </c>
      <c r="BQ33" s="57">
        <v>36.511125</v>
      </c>
      <c r="BR33" s="57">
        <v>36.178625</v>
      </c>
      <c r="BS33">
        <v>35.738625</v>
      </c>
      <c r="BT33">
        <v>36.768625</v>
      </c>
      <c r="BU33">
        <v>36.463075</v>
      </c>
      <c r="BV33" s="57">
        <v>37.120575</v>
      </c>
      <c r="BW33" s="57">
        <v>36.288075</v>
      </c>
      <c r="BX33" s="57">
        <v>35.565575</v>
      </c>
      <c r="BY33" s="57">
        <v>36.501125</v>
      </c>
      <c r="BZ33" s="57">
        <v>37.193625</v>
      </c>
      <c r="CA33">
        <v>37.698625</v>
      </c>
    </row>
    <row r="34" ht="15.95" customHeight="1" spans="1:79">
      <c r="A34" s="49">
        <v>15</v>
      </c>
      <c r="B34" s="14"/>
      <c r="C34" s="14"/>
      <c r="D34" s="14">
        <v>43.0225</v>
      </c>
      <c r="E34" s="14">
        <v>81.4931</v>
      </c>
      <c r="F34" s="14">
        <v>81.1081</v>
      </c>
      <c r="G34" s="14">
        <f t="shared" si="0"/>
        <v>-0.385000000000019</v>
      </c>
      <c r="H34" s="14">
        <f t="shared" si="1"/>
        <v>38.4706</v>
      </c>
      <c r="I34" s="14">
        <f t="shared" si="2"/>
        <v>38.0856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7">
        <v>2.63250000000001</v>
      </c>
      <c r="AA34" s="57">
        <v>5.2425</v>
      </c>
      <c r="AB34" s="57">
        <v>5.05249999999999</v>
      </c>
      <c r="AC34" s="57">
        <v>5.90000000000001</v>
      </c>
      <c r="AD34" s="57">
        <v>6.2068</v>
      </c>
      <c r="AE34" s="57">
        <v>7.02</v>
      </c>
      <c r="AF34">
        <v>7.71749999999999</v>
      </c>
      <c r="AG34" s="57">
        <v>14.18</v>
      </c>
      <c r="AH34" s="57">
        <v>15.5925</v>
      </c>
      <c r="AI34" s="57">
        <v>16.5475</v>
      </c>
      <c r="AJ34" s="57">
        <v>16.515</v>
      </c>
      <c r="AK34" s="57">
        <v>18.5775</v>
      </c>
      <c r="AL34">
        <v>23.0125</v>
      </c>
      <c r="AM34">
        <v>22.415</v>
      </c>
      <c r="AN34">
        <v>22.2275</v>
      </c>
      <c r="AO34">
        <v>24.2025</v>
      </c>
      <c r="AP34" s="57">
        <v>24.7925</v>
      </c>
      <c r="AQ34" s="57">
        <v>24.835</v>
      </c>
      <c r="AR34">
        <v>24.845</v>
      </c>
      <c r="AS34" s="57">
        <v>25.135</v>
      </c>
      <c r="AT34" s="57">
        <v>24.935</v>
      </c>
      <c r="AU34">
        <v>26.145</v>
      </c>
      <c r="AV34">
        <v>26.055</v>
      </c>
      <c r="AW34" s="57">
        <v>25.155</v>
      </c>
      <c r="AX34" s="57">
        <v>25.595</v>
      </c>
      <c r="AY34">
        <v>25.4025</v>
      </c>
      <c r="AZ34" s="57">
        <v>24.8725</v>
      </c>
      <c r="BA34" s="57">
        <v>25.485</v>
      </c>
      <c r="BB34">
        <v>25.325</v>
      </c>
      <c r="BC34">
        <v>27.3475</v>
      </c>
      <c r="BD34">
        <v>25.325</v>
      </c>
      <c r="BE34">
        <v>27.3475</v>
      </c>
      <c r="BF34">
        <v>30.67</v>
      </c>
      <c r="BG34">
        <v>33.07</v>
      </c>
      <c r="BH34" s="57">
        <v>34.7025</v>
      </c>
      <c r="BI34" s="57">
        <v>34.5475</v>
      </c>
      <c r="BJ34">
        <v>34.9375</v>
      </c>
      <c r="BK34">
        <v>36.995</v>
      </c>
      <c r="BL34" s="57">
        <v>36.585</v>
      </c>
      <c r="BM34" s="57">
        <v>37.3075</v>
      </c>
      <c r="BN34" s="57">
        <v>37.52405</v>
      </c>
      <c r="BO34" s="57">
        <v>37.87155</v>
      </c>
      <c r="BP34" s="57">
        <v>37.29655</v>
      </c>
      <c r="BQ34" s="57">
        <v>37.41905</v>
      </c>
      <c r="BR34" s="57">
        <v>37.05655</v>
      </c>
      <c r="BS34">
        <v>36.60655</v>
      </c>
      <c r="BT34">
        <v>37.55405</v>
      </c>
      <c r="BU34">
        <v>37.36505</v>
      </c>
      <c r="BV34" s="57">
        <v>37.90255</v>
      </c>
      <c r="BW34" s="57">
        <v>37.13255</v>
      </c>
      <c r="BX34" s="57">
        <v>36.40255</v>
      </c>
      <c r="BY34" s="57">
        <v>37.3381</v>
      </c>
      <c r="BZ34" s="57">
        <v>38.0631</v>
      </c>
      <c r="CA34">
        <v>38.4706</v>
      </c>
    </row>
    <row r="35" ht="15.95" customHeight="1" spans="1:79">
      <c r="A35" s="49">
        <v>15.5</v>
      </c>
      <c r="B35" s="14"/>
      <c r="C35" s="14"/>
      <c r="D35" s="14">
        <v>44.4325</v>
      </c>
      <c r="E35" s="14">
        <v>83.97535</v>
      </c>
      <c r="F35" s="14">
        <v>83.44035</v>
      </c>
      <c r="G35" s="14">
        <f t="shared" si="0"/>
        <v>-0.535000000000025</v>
      </c>
      <c r="H35" s="14">
        <f t="shared" si="1"/>
        <v>39.54285</v>
      </c>
      <c r="I35" s="14">
        <f t="shared" si="2"/>
        <v>39.00785</v>
      </c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7">
        <v>2.40500000000001</v>
      </c>
      <c r="AA35" s="57">
        <v>4.8625</v>
      </c>
      <c r="AB35" s="57">
        <v>4.705</v>
      </c>
      <c r="AC35" s="57">
        <v>5.51750000000001</v>
      </c>
      <c r="AD35" s="57">
        <v>5.80441</v>
      </c>
      <c r="AE35" s="57">
        <v>6.7175</v>
      </c>
      <c r="AF35">
        <v>7.53749999999999</v>
      </c>
      <c r="AG35" s="57">
        <v>13.905</v>
      </c>
      <c r="AH35" s="57">
        <v>15.4175</v>
      </c>
      <c r="AI35" s="57">
        <v>16.415</v>
      </c>
      <c r="AJ35" s="57">
        <v>16.175</v>
      </c>
      <c r="AK35" s="57">
        <v>18.5225</v>
      </c>
      <c r="AL35">
        <v>22.935</v>
      </c>
      <c r="AM35">
        <v>22.405</v>
      </c>
      <c r="AN35">
        <v>22.1575</v>
      </c>
      <c r="AO35">
        <v>24.17</v>
      </c>
      <c r="AP35" s="57">
        <v>24.8</v>
      </c>
      <c r="AQ35" s="57">
        <v>24.8825</v>
      </c>
      <c r="AR35">
        <v>24.8925</v>
      </c>
      <c r="AS35" s="57">
        <v>25.1425</v>
      </c>
      <c r="AT35" s="57">
        <v>24.9225</v>
      </c>
      <c r="AU35">
        <v>26.135</v>
      </c>
      <c r="AV35">
        <v>25.97</v>
      </c>
      <c r="AW35" s="57">
        <v>25.04</v>
      </c>
      <c r="AX35" s="57">
        <v>25.4725</v>
      </c>
      <c r="AY35">
        <v>25.255</v>
      </c>
      <c r="AZ35" s="57">
        <v>24.7825</v>
      </c>
      <c r="BA35" s="57">
        <v>25.3625</v>
      </c>
      <c r="BB35">
        <v>25.34</v>
      </c>
      <c r="BC35">
        <v>27.815</v>
      </c>
      <c r="BD35">
        <v>25.34</v>
      </c>
      <c r="BE35">
        <v>27.815</v>
      </c>
      <c r="BF35">
        <v>31.345</v>
      </c>
      <c r="BG35">
        <v>33.915</v>
      </c>
      <c r="BH35" s="57">
        <v>35.7225</v>
      </c>
      <c r="BI35" s="57">
        <v>35.7225</v>
      </c>
      <c r="BJ35">
        <v>36.2025</v>
      </c>
      <c r="BK35">
        <v>38.27</v>
      </c>
      <c r="BL35" s="57">
        <v>37.785</v>
      </c>
      <c r="BM35" s="57">
        <v>38.5675</v>
      </c>
      <c r="BN35" s="57">
        <v>38.86215</v>
      </c>
      <c r="BO35" s="57">
        <v>39.18465</v>
      </c>
      <c r="BP35" s="57">
        <v>38.48215</v>
      </c>
      <c r="BQ35" s="57">
        <v>38.77965</v>
      </c>
      <c r="BR35" s="57">
        <v>38.21715</v>
      </c>
      <c r="BS35">
        <v>37.65215</v>
      </c>
      <c r="BT35">
        <v>38.63215</v>
      </c>
      <c r="BU35">
        <v>38.4022</v>
      </c>
      <c r="BV35" s="57">
        <v>38.9797</v>
      </c>
      <c r="BW35" s="57">
        <v>38.1672</v>
      </c>
      <c r="BX35" s="57">
        <v>37.3747</v>
      </c>
      <c r="BY35" s="57">
        <v>38.32285</v>
      </c>
      <c r="BZ35" s="57">
        <v>39.15035</v>
      </c>
      <c r="CA35">
        <v>39.54285</v>
      </c>
    </row>
    <row r="36" ht="15.95" customHeight="1" spans="1:79">
      <c r="A36" s="49">
        <v>16</v>
      </c>
      <c r="B36" s="14"/>
      <c r="C36" s="14"/>
      <c r="D36" s="14">
        <v>49.1975</v>
      </c>
      <c r="E36" s="14">
        <v>88.6696</v>
      </c>
      <c r="F36" s="14">
        <v>88.0871</v>
      </c>
      <c r="G36" s="14">
        <f t="shared" si="0"/>
        <v>-0.582500000000039</v>
      </c>
      <c r="H36" s="14">
        <f t="shared" si="1"/>
        <v>39.4721</v>
      </c>
      <c r="I36" s="14">
        <f t="shared" si="2"/>
        <v>38.8896</v>
      </c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7">
        <v>2.16500000000001</v>
      </c>
      <c r="AA36" s="57">
        <v>4.5375</v>
      </c>
      <c r="AB36" s="57">
        <v>4.36</v>
      </c>
      <c r="AC36" s="57">
        <v>5.15750000000001</v>
      </c>
      <c r="AD36" s="57">
        <v>5.42569</v>
      </c>
      <c r="AE36" s="57">
        <v>6.335</v>
      </c>
      <c r="AF36">
        <v>7.09</v>
      </c>
      <c r="AG36" s="57">
        <v>13.22</v>
      </c>
      <c r="AH36" s="57">
        <v>14.715</v>
      </c>
      <c r="AI36" s="57">
        <v>15.7625</v>
      </c>
      <c r="AJ36" s="57">
        <v>15.5075</v>
      </c>
      <c r="AK36" s="57">
        <v>17.8325</v>
      </c>
      <c r="AL36">
        <v>22.3175</v>
      </c>
      <c r="AM36">
        <v>21.745</v>
      </c>
      <c r="AN36">
        <v>21.6075</v>
      </c>
      <c r="AO36">
        <v>23.665</v>
      </c>
      <c r="AP36" s="57">
        <v>24.29</v>
      </c>
      <c r="AQ36" s="57">
        <v>24.3975</v>
      </c>
      <c r="AR36">
        <v>24.4075</v>
      </c>
      <c r="AS36" s="57">
        <v>24.6775</v>
      </c>
      <c r="AT36" s="57">
        <v>24.4475</v>
      </c>
      <c r="AU36">
        <v>25.69</v>
      </c>
      <c r="AV36">
        <v>25.5625</v>
      </c>
      <c r="AW36" s="57">
        <v>24.6025</v>
      </c>
      <c r="AX36" s="57">
        <v>25.02</v>
      </c>
      <c r="AY36">
        <v>24.815</v>
      </c>
      <c r="AZ36" s="57">
        <v>24.2775</v>
      </c>
      <c r="BA36" s="57">
        <v>24.9175</v>
      </c>
      <c r="BB36">
        <v>24.8425</v>
      </c>
      <c r="BC36">
        <v>27.46</v>
      </c>
      <c r="BD36">
        <v>24.8425</v>
      </c>
      <c r="BE36">
        <v>27.46</v>
      </c>
      <c r="BF36">
        <v>31.19</v>
      </c>
      <c r="BG36">
        <v>33.91</v>
      </c>
      <c r="BH36" s="57">
        <v>35.7725</v>
      </c>
      <c r="BI36" s="57">
        <v>35.82</v>
      </c>
      <c r="BJ36">
        <v>36.3575</v>
      </c>
      <c r="BK36">
        <v>38.4825</v>
      </c>
      <c r="BL36" s="57">
        <v>37.98</v>
      </c>
      <c r="BM36" s="57">
        <v>38.8325</v>
      </c>
      <c r="BN36" s="57">
        <v>38.599975</v>
      </c>
      <c r="BO36" s="57">
        <v>39.062475</v>
      </c>
      <c r="BP36" s="57">
        <v>38.502475</v>
      </c>
      <c r="BQ36" s="57">
        <v>38.704975</v>
      </c>
      <c r="BR36" s="57">
        <v>38.212475</v>
      </c>
      <c r="BS36">
        <v>37.629975</v>
      </c>
      <c r="BT36">
        <v>38.567475</v>
      </c>
      <c r="BU36">
        <v>38.37375</v>
      </c>
      <c r="BV36" s="57">
        <v>38.91875</v>
      </c>
      <c r="BW36" s="57">
        <v>38.11375</v>
      </c>
      <c r="BX36" s="57">
        <v>37.29625</v>
      </c>
      <c r="BY36" s="57">
        <v>38.2696</v>
      </c>
      <c r="BZ36" s="57">
        <v>39.1471</v>
      </c>
      <c r="CA36">
        <v>39.4721</v>
      </c>
    </row>
    <row r="37" ht="15.95" customHeight="1" spans="1:79">
      <c r="A37" s="49">
        <v>16.5</v>
      </c>
      <c r="B37" s="14"/>
      <c r="C37" s="14"/>
      <c r="D37" s="14">
        <v>46.6</v>
      </c>
      <c r="E37" s="14">
        <v>87.0431</v>
      </c>
      <c r="F37" s="14">
        <v>86.5706</v>
      </c>
      <c r="G37" s="14">
        <f t="shared" si="0"/>
        <v>-0.472500000000039</v>
      </c>
      <c r="H37" s="14">
        <f t="shared" si="1"/>
        <v>40.4431</v>
      </c>
      <c r="I37" s="14">
        <f t="shared" si="2"/>
        <v>39.9706</v>
      </c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7">
        <v>1.90750000000001</v>
      </c>
      <c r="AA37" s="57">
        <v>4.44</v>
      </c>
      <c r="AB37" s="57">
        <v>4.06999999999999</v>
      </c>
      <c r="AC37" s="57">
        <v>4.94250000000001</v>
      </c>
      <c r="AD37" s="57">
        <v>5.19951</v>
      </c>
      <c r="AE37" s="57">
        <v>5.7475</v>
      </c>
      <c r="AF37">
        <v>5.87499999999999</v>
      </c>
      <c r="AG37" s="57">
        <v>11.6275</v>
      </c>
      <c r="AH37" s="57">
        <v>12.84</v>
      </c>
      <c r="AI37" s="57">
        <v>13.9875</v>
      </c>
      <c r="AJ37" s="57">
        <v>14.035</v>
      </c>
      <c r="AK37" s="57">
        <v>16.045</v>
      </c>
      <c r="AL37">
        <v>20.6025</v>
      </c>
      <c r="AM37">
        <v>20.0125</v>
      </c>
      <c r="AN37">
        <v>20.1375</v>
      </c>
      <c r="AO37">
        <v>22.2025</v>
      </c>
      <c r="AP37" s="57">
        <v>22.7275</v>
      </c>
      <c r="AQ37" s="57">
        <v>22.86</v>
      </c>
      <c r="AR37">
        <v>22.92</v>
      </c>
      <c r="AS37" s="57">
        <v>23.28</v>
      </c>
      <c r="AT37" s="57">
        <v>22.95</v>
      </c>
      <c r="AU37">
        <v>24.4475</v>
      </c>
      <c r="AV37">
        <v>24.3875</v>
      </c>
      <c r="AW37" s="57">
        <v>23.3975</v>
      </c>
      <c r="AX37" s="57">
        <v>23.8225</v>
      </c>
      <c r="AY37">
        <v>23.6075</v>
      </c>
      <c r="AZ37" s="57">
        <v>23.3425</v>
      </c>
      <c r="BA37" s="57">
        <v>23.7725</v>
      </c>
      <c r="BB37">
        <v>23.4175</v>
      </c>
      <c r="BC37">
        <v>25.74</v>
      </c>
      <c r="BD37">
        <v>23.4175</v>
      </c>
      <c r="BE37">
        <v>25.74</v>
      </c>
      <c r="BF37">
        <v>29.6775</v>
      </c>
      <c r="BG37">
        <v>32.59</v>
      </c>
      <c r="BH37" s="57">
        <v>35.235</v>
      </c>
      <c r="BI37" s="57">
        <v>35.155</v>
      </c>
      <c r="BJ37">
        <v>36.0175</v>
      </c>
      <c r="BK37">
        <v>38.3375</v>
      </c>
      <c r="BL37" s="57">
        <v>37.9425</v>
      </c>
      <c r="BM37" s="57">
        <v>38.88</v>
      </c>
      <c r="BN37" s="57">
        <v>39.2421</v>
      </c>
      <c r="BO37" s="57">
        <v>40.0046</v>
      </c>
      <c r="BP37" s="57">
        <v>39.6946</v>
      </c>
      <c r="BQ37" s="57">
        <v>39.2246</v>
      </c>
      <c r="BR37" s="57">
        <v>39.3521</v>
      </c>
      <c r="BS37">
        <v>38.6771</v>
      </c>
      <c r="BT37">
        <v>39.5121</v>
      </c>
      <c r="BU37">
        <v>39.39555</v>
      </c>
      <c r="BV37" s="57">
        <v>39.96055</v>
      </c>
      <c r="BW37" s="57">
        <v>39.22555</v>
      </c>
      <c r="BX37" s="57">
        <v>38.42305</v>
      </c>
      <c r="BY37" s="57">
        <v>39.4531</v>
      </c>
      <c r="BZ37" s="57">
        <v>40.2081</v>
      </c>
      <c r="CA37">
        <v>40.4431</v>
      </c>
    </row>
    <row r="38" ht="15.95" customHeight="1" spans="1:79">
      <c r="A38" s="49">
        <v>17</v>
      </c>
      <c r="B38" s="14"/>
      <c r="C38" s="14"/>
      <c r="D38" s="14">
        <v>42.3225</v>
      </c>
      <c r="E38" s="14">
        <v>82.1328</v>
      </c>
      <c r="F38" s="14">
        <v>81.5878</v>
      </c>
      <c r="G38" s="14">
        <f t="shared" si="0"/>
        <v>-0.545000000000044</v>
      </c>
      <c r="H38" s="14">
        <f t="shared" si="1"/>
        <v>39.8103</v>
      </c>
      <c r="I38" s="14">
        <f t="shared" si="2"/>
        <v>39.2653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7">
        <v>1.72000000000001</v>
      </c>
      <c r="AA38" s="57">
        <v>4.0475</v>
      </c>
      <c r="AB38" s="57">
        <v>3.7375</v>
      </c>
      <c r="AC38" s="57">
        <v>4.48750000000001</v>
      </c>
      <c r="AD38" s="57">
        <v>4.72085000000001</v>
      </c>
      <c r="AE38" s="57">
        <v>5.5</v>
      </c>
      <c r="AF38">
        <v>5.83</v>
      </c>
      <c r="AG38" s="57">
        <v>11.445</v>
      </c>
      <c r="AH38" s="57">
        <v>12.7975</v>
      </c>
      <c r="AI38" s="57">
        <v>13.92</v>
      </c>
      <c r="AJ38" s="57">
        <v>13.78</v>
      </c>
      <c r="AK38" s="57">
        <v>15.995</v>
      </c>
      <c r="AL38">
        <v>20.5</v>
      </c>
      <c r="AM38">
        <v>19.9625</v>
      </c>
      <c r="AN38">
        <v>19.975</v>
      </c>
      <c r="AO38">
        <v>22.0375</v>
      </c>
      <c r="AP38" s="57">
        <v>22.6125</v>
      </c>
      <c r="AQ38" s="57">
        <v>22.7825</v>
      </c>
      <c r="AR38">
        <v>22.8225</v>
      </c>
      <c r="AS38" s="57">
        <v>23.1125</v>
      </c>
      <c r="AT38" s="57">
        <v>22.7825</v>
      </c>
      <c r="AU38">
        <v>24.2375</v>
      </c>
      <c r="AV38">
        <v>24.1825</v>
      </c>
      <c r="AW38" s="57">
        <v>23.1625</v>
      </c>
      <c r="AX38" s="57">
        <v>23.535</v>
      </c>
      <c r="AY38">
        <v>23.3175</v>
      </c>
      <c r="AZ38" s="57">
        <v>23.08</v>
      </c>
      <c r="BA38" s="57">
        <v>23.4775</v>
      </c>
      <c r="BB38">
        <v>23.2625</v>
      </c>
      <c r="BC38">
        <v>26.0125</v>
      </c>
      <c r="BD38">
        <v>23.2625</v>
      </c>
      <c r="BE38">
        <v>26.0125</v>
      </c>
      <c r="BF38">
        <v>29.8975</v>
      </c>
      <c r="BG38">
        <v>32.82</v>
      </c>
      <c r="BH38" s="57">
        <v>34.7725</v>
      </c>
      <c r="BI38" s="57">
        <v>34.8125</v>
      </c>
      <c r="BJ38">
        <v>35.46</v>
      </c>
      <c r="BK38">
        <v>37.77</v>
      </c>
      <c r="BL38" s="57">
        <v>37.3125</v>
      </c>
      <c r="BM38" s="57">
        <v>38.3475</v>
      </c>
      <c r="BN38" s="57">
        <v>38.739775</v>
      </c>
      <c r="BO38" s="57">
        <v>39.477275</v>
      </c>
      <c r="BP38" s="57">
        <v>39.109775</v>
      </c>
      <c r="BQ38" s="57">
        <v>38.624775</v>
      </c>
      <c r="BR38" s="57">
        <v>38.719775</v>
      </c>
      <c r="BS38">
        <v>38.082275</v>
      </c>
      <c r="BT38">
        <v>38.929775</v>
      </c>
      <c r="BU38">
        <v>38.788025</v>
      </c>
      <c r="BV38" s="57">
        <v>39.323025</v>
      </c>
      <c r="BW38" s="57">
        <v>38.540525</v>
      </c>
      <c r="BX38" s="57">
        <v>37.663025</v>
      </c>
      <c r="BY38" s="57">
        <v>38.6978</v>
      </c>
      <c r="BZ38" s="57">
        <v>39.5378</v>
      </c>
      <c r="CA38">
        <v>39.8103</v>
      </c>
    </row>
    <row r="39" ht="15.95" customHeight="1" spans="1:79">
      <c r="A39" s="49">
        <v>17.5</v>
      </c>
      <c r="B39" s="14"/>
      <c r="C39" s="14"/>
      <c r="D39" s="14">
        <v>41.0675</v>
      </c>
      <c r="E39" s="14">
        <v>81.000625</v>
      </c>
      <c r="F39" s="14">
        <v>80.408125</v>
      </c>
      <c r="G39" s="14">
        <f t="shared" si="0"/>
        <v>-0.592500000000044</v>
      </c>
      <c r="H39" s="14">
        <f t="shared" si="1"/>
        <v>39.933125</v>
      </c>
      <c r="I39" s="14">
        <f t="shared" si="2"/>
        <v>39.340625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7">
        <v>1.52750000000002</v>
      </c>
      <c r="AA39" s="57">
        <v>3.74749999999999</v>
      </c>
      <c r="AB39" s="57">
        <v>3.41249999999999</v>
      </c>
      <c r="AC39" s="57">
        <v>4.13000000000001</v>
      </c>
      <c r="AD39" s="57">
        <v>4.34475999999999</v>
      </c>
      <c r="AE39" s="57">
        <v>5.20249999999999</v>
      </c>
      <c r="AF39">
        <v>5.59</v>
      </c>
      <c r="AG39" s="57">
        <v>10.9825</v>
      </c>
      <c r="AH39" s="57">
        <v>12.385</v>
      </c>
      <c r="AI39" s="57">
        <v>13.5175</v>
      </c>
      <c r="AJ39" s="57">
        <v>13.2375</v>
      </c>
      <c r="AK39" s="57">
        <v>15.6025</v>
      </c>
      <c r="AL39">
        <v>20.0425</v>
      </c>
      <c r="AM39">
        <v>19.535</v>
      </c>
      <c r="AN39">
        <v>19.505</v>
      </c>
      <c r="AO39">
        <v>21.605</v>
      </c>
      <c r="AP39" s="57">
        <v>22.18</v>
      </c>
      <c r="AQ39" s="57">
        <v>22.395</v>
      </c>
      <c r="AR39">
        <v>22.415</v>
      </c>
      <c r="AS39" s="57">
        <v>22.655</v>
      </c>
      <c r="AT39" s="57">
        <v>22.365</v>
      </c>
      <c r="AU39">
        <v>23.775</v>
      </c>
      <c r="AV39">
        <v>23.71</v>
      </c>
      <c r="AW39" s="57">
        <v>22.66</v>
      </c>
      <c r="AX39" s="57">
        <v>22.9825</v>
      </c>
      <c r="AY39">
        <v>22.765</v>
      </c>
      <c r="AZ39" s="57">
        <v>22.495</v>
      </c>
      <c r="BA39" s="57">
        <v>22.93</v>
      </c>
      <c r="BB39">
        <v>22.77</v>
      </c>
      <c r="BC39">
        <v>25.77</v>
      </c>
      <c r="BD39">
        <v>22.77</v>
      </c>
      <c r="BE39">
        <v>25.77</v>
      </c>
      <c r="BF39">
        <v>29.7275</v>
      </c>
      <c r="BG39">
        <v>32.665</v>
      </c>
      <c r="BH39" s="57">
        <v>34.7075</v>
      </c>
      <c r="BI39" s="57">
        <v>34.8575</v>
      </c>
      <c r="BJ39">
        <v>35.565</v>
      </c>
      <c r="BK39">
        <v>37.9074999999999</v>
      </c>
      <c r="BL39" s="57">
        <v>37.43</v>
      </c>
      <c r="BM39" s="57">
        <v>38.5375</v>
      </c>
      <c r="BN39" s="57">
        <v>38.986575</v>
      </c>
      <c r="BO39" s="57">
        <v>39.729075</v>
      </c>
      <c r="BP39" s="57">
        <v>39.331575</v>
      </c>
      <c r="BQ39" s="57">
        <v>38.999075</v>
      </c>
      <c r="BR39" s="57">
        <v>38.911575</v>
      </c>
      <c r="BS39">
        <v>38.241575</v>
      </c>
      <c r="BT39">
        <v>39.061575</v>
      </c>
      <c r="BU39">
        <v>38.913525</v>
      </c>
      <c r="BV39" s="57">
        <v>39.478525</v>
      </c>
      <c r="BW39" s="57">
        <v>38.613525</v>
      </c>
      <c r="BX39" s="57">
        <v>37.686025</v>
      </c>
      <c r="BY39" s="57">
        <v>38.738125</v>
      </c>
      <c r="BZ39" s="57">
        <v>39.600625</v>
      </c>
      <c r="CA39">
        <v>39.933125</v>
      </c>
    </row>
    <row r="40" ht="15.95" customHeight="1" spans="1:79">
      <c r="A40" s="49">
        <v>18</v>
      </c>
      <c r="B40" s="14"/>
      <c r="C40" s="14"/>
      <c r="D40" s="14">
        <v>41.4375</v>
      </c>
      <c r="E40" s="14">
        <v>81.0735</v>
      </c>
      <c r="F40" s="14">
        <v>80.4335</v>
      </c>
      <c r="G40" s="14">
        <f t="shared" si="0"/>
        <v>-0.640000000000043</v>
      </c>
      <c r="H40" s="14">
        <f t="shared" si="1"/>
        <v>39.636</v>
      </c>
      <c r="I40" s="14">
        <f t="shared" si="2"/>
        <v>38.996</v>
      </c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7">
        <v>1.35500000000002</v>
      </c>
      <c r="AA40" s="57">
        <v>3.5125</v>
      </c>
      <c r="AB40" s="57">
        <v>3.11</v>
      </c>
      <c r="AC40" s="57">
        <v>3.81750000000001</v>
      </c>
      <c r="AD40" s="57">
        <v>4.01601</v>
      </c>
      <c r="AE40" s="57">
        <v>4.88</v>
      </c>
      <c r="AF40">
        <v>5.2175</v>
      </c>
      <c r="AG40" s="57">
        <v>10.33</v>
      </c>
      <c r="AH40" s="57">
        <v>11.705</v>
      </c>
      <c r="AI40" s="57">
        <v>12.8475</v>
      </c>
      <c r="AJ40" s="57">
        <v>12.5425</v>
      </c>
      <c r="AK40" s="57">
        <v>14.9075</v>
      </c>
      <c r="AL40">
        <v>19.3425</v>
      </c>
      <c r="AM40">
        <v>18.7975</v>
      </c>
      <c r="AN40">
        <v>18.7975</v>
      </c>
      <c r="AO40">
        <v>20.9125</v>
      </c>
      <c r="AP40" s="57">
        <v>21.4675</v>
      </c>
      <c r="AQ40" s="57">
        <v>21.6975</v>
      </c>
      <c r="AR40">
        <v>21.7175</v>
      </c>
      <c r="AS40" s="57">
        <v>21.9575</v>
      </c>
      <c r="AT40" s="57">
        <v>21.6675</v>
      </c>
      <c r="AU40">
        <v>23.0625</v>
      </c>
      <c r="AV40">
        <v>23.0125</v>
      </c>
      <c r="AW40" s="57">
        <v>21.9325</v>
      </c>
      <c r="AX40" s="57">
        <v>22.2525</v>
      </c>
      <c r="AY40">
        <v>22.02</v>
      </c>
      <c r="AZ40" s="57">
        <v>21.7275</v>
      </c>
      <c r="BA40" s="57">
        <v>22.2025</v>
      </c>
      <c r="BB40">
        <v>22.0375</v>
      </c>
      <c r="BC40">
        <v>25.1025</v>
      </c>
      <c r="BD40">
        <v>22.0375</v>
      </c>
      <c r="BE40">
        <v>25.1025</v>
      </c>
      <c r="BF40">
        <v>29.065</v>
      </c>
      <c r="BG40">
        <v>31.98</v>
      </c>
      <c r="BH40" s="57">
        <v>34.0825</v>
      </c>
      <c r="BI40" s="57">
        <v>34.245</v>
      </c>
      <c r="BJ40">
        <v>34.9925</v>
      </c>
      <c r="BK40">
        <v>37.3825</v>
      </c>
      <c r="BL40" s="57">
        <v>36.9275</v>
      </c>
      <c r="BM40" s="57">
        <v>38.1</v>
      </c>
      <c r="BN40" s="57">
        <v>38.55085</v>
      </c>
      <c r="BO40" s="57">
        <v>39.35835</v>
      </c>
      <c r="BP40" s="57">
        <v>39.03835</v>
      </c>
      <c r="BQ40" s="57">
        <v>38.69335</v>
      </c>
      <c r="BR40" s="57">
        <v>38.62585</v>
      </c>
      <c r="BS40">
        <v>37.97585</v>
      </c>
      <c r="BT40">
        <v>38.76585</v>
      </c>
      <c r="BU40">
        <v>38.591025</v>
      </c>
      <c r="BV40" s="57">
        <v>39.223525</v>
      </c>
      <c r="BW40" s="57">
        <v>38.298525</v>
      </c>
      <c r="BX40" s="57">
        <v>37.338525</v>
      </c>
      <c r="BY40" s="57">
        <v>38.3985</v>
      </c>
      <c r="BZ40" s="57">
        <v>39.311</v>
      </c>
      <c r="CA40">
        <v>39.636</v>
      </c>
    </row>
    <row r="41" ht="15.95" customHeight="1" spans="1:79">
      <c r="A41" s="49">
        <v>18.5</v>
      </c>
      <c r="B41" s="14"/>
      <c r="C41" s="14"/>
      <c r="D41" s="14">
        <v>40.935</v>
      </c>
      <c r="E41" s="14">
        <v>79.764725</v>
      </c>
      <c r="F41" s="14">
        <v>79.159725</v>
      </c>
      <c r="G41" s="14">
        <f t="shared" si="0"/>
        <v>-0.605000000000047</v>
      </c>
      <c r="H41" s="14">
        <f t="shared" si="1"/>
        <v>38.829725</v>
      </c>
      <c r="I41" s="14">
        <f t="shared" si="2"/>
        <v>38.2247249999999</v>
      </c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7">
        <v>1.19000000000002</v>
      </c>
      <c r="AA41" s="57">
        <v>3.3175</v>
      </c>
      <c r="AB41" s="57">
        <v>2.8175</v>
      </c>
      <c r="AC41" s="57">
        <v>3.52750000000001</v>
      </c>
      <c r="AD41" s="57">
        <v>3.71093</v>
      </c>
      <c r="AE41" s="57">
        <v>4.48999999999999</v>
      </c>
      <c r="AF41">
        <v>4.605</v>
      </c>
      <c r="AG41" s="57">
        <v>9.39749999999999</v>
      </c>
      <c r="AH41" s="57">
        <v>10.655</v>
      </c>
      <c r="AI41" s="57">
        <v>11.835</v>
      </c>
      <c r="AJ41" s="57">
        <v>11.555</v>
      </c>
      <c r="AK41" s="57">
        <v>13.8125</v>
      </c>
      <c r="AL41">
        <v>18.255</v>
      </c>
      <c r="AM41">
        <v>17.65</v>
      </c>
      <c r="AN41">
        <v>17.76</v>
      </c>
      <c r="AO41">
        <v>19.8675</v>
      </c>
      <c r="AP41" s="57">
        <v>20.385</v>
      </c>
      <c r="AQ41" s="57">
        <v>20.64</v>
      </c>
      <c r="AR41">
        <v>20.67</v>
      </c>
      <c r="AS41" s="57">
        <v>20.9</v>
      </c>
      <c r="AT41" s="57">
        <v>20.62</v>
      </c>
      <c r="AU41">
        <v>22.0275</v>
      </c>
      <c r="AV41">
        <v>22.01</v>
      </c>
      <c r="AW41" s="57">
        <v>20.9</v>
      </c>
      <c r="AX41" s="57">
        <v>21.2325</v>
      </c>
      <c r="AY41">
        <v>20.98</v>
      </c>
      <c r="AZ41" s="57">
        <v>20.63</v>
      </c>
      <c r="BA41" s="57">
        <v>21.1575</v>
      </c>
      <c r="BB41">
        <v>20.9425</v>
      </c>
      <c r="BC41">
        <v>24.36</v>
      </c>
      <c r="BD41">
        <v>20.9425</v>
      </c>
      <c r="BE41">
        <v>24.36</v>
      </c>
      <c r="BF41">
        <v>27.835</v>
      </c>
      <c r="BG41">
        <v>30.67</v>
      </c>
      <c r="BH41" s="57">
        <v>32.7425</v>
      </c>
      <c r="BI41" s="57">
        <v>32.8725</v>
      </c>
      <c r="BJ41">
        <v>33.67</v>
      </c>
      <c r="BK41">
        <v>36.1525</v>
      </c>
      <c r="BL41" s="57">
        <v>35.7125</v>
      </c>
      <c r="BM41" s="57">
        <v>36.9575</v>
      </c>
      <c r="BN41" s="57">
        <v>37.442075</v>
      </c>
      <c r="BO41" s="57">
        <v>38.342075</v>
      </c>
      <c r="BP41" s="57">
        <v>38.232075</v>
      </c>
      <c r="BQ41" s="57">
        <v>38.022075</v>
      </c>
      <c r="BR41" s="57">
        <v>37.897075</v>
      </c>
      <c r="BS41">
        <v>37.267075</v>
      </c>
      <c r="BT41">
        <v>38.027075</v>
      </c>
      <c r="BU41">
        <v>37.82705</v>
      </c>
      <c r="BV41" s="57">
        <v>38.42955</v>
      </c>
      <c r="BW41" s="57">
        <v>37.51205</v>
      </c>
      <c r="BX41" s="57">
        <v>36.54455</v>
      </c>
      <c r="BY41" s="57">
        <v>37.629725</v>
      </c>
      <c r="BZ41" s="57">
        <v>38.524725</v>
      </c>
      <c r="CA41">
        <v>38.829725</v>
      </c>
    </row>
    <row r="42" ht="15.95" customHeight="1" spans="1:79">
      <c r="A42" s="49">
        <v>19</v>
      </c>
      <c r="B42" s="14"/>
      <c r="C42" s="14"/>
      <c r="D42" s="14">
        <v>39.665</v>
      </c>
      <c r="E42" s="14">
        <v>78.7348</v>
      </c>
      <c r="F42" s="14">
        <v>78.0298</v>
      </c>
      <c r="G42" s="14">
        <f t="shared" si="0"/>
        <v>-0.705000000000041</v>
      </c>
      <c r="H42" s="14">
        <f t="shared" si="1"/>
        <v>39.0698</v>
      </c>
      <c r="I42" s="14">
        <f t="shared" si="2"/>
        <v>38.3648</v>
      </c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7">
        <v>1.03750000000002</v>
      </c>
      <c r="AA42" s="57">
        <v>3.035</v>
      </c>
      <c r="AB42" s="57">
        <v>2.5225</v>
      </c>
      <c r="AC42" s="57">
        <v>3.18750000000001</v>
      </c>
      <c r="AD42" s="57">
        <v>3.35325</v>
      </c>
      <c r="AE42" s="57">
        <v>4.2</v>
      </c>
      <c r="AF42">
        <v>4.37</v>
      </c>
      <c r="AG42" s="57">
        <v>8.9575</v>
      </c>
      <c r="AH42" s="57">
        <v>10.225</v>
      </c>
      <c r="AI42" s="57">
        <v>11.38</v>
      </c>
      <c r="AJ42" s="57">
        <v>11.0225</v>
      </c>
      <c r="AK42" s="57">
        <v>13.38</v>
      </c>
      <c r="AL42">
        <v>17.6875</v>
      </c>
      <c r="AM42">
        <v>17.1075</v>
      </c>
      <c r="AN42">
        <v>17.1525</v>
      </c>
      <c r="AO42">
        <v>19.2525</v>
      </c>
      <c r="AP42" s="57">
        <v>19.78</v>
      </c>
      <c r="AQ42" s="57">
        <v>20.0625</v>
      </c>
      <c r="AR42">
        <v>20.0625</v>
      </c>
      <c r="AS42" s="57">
        <v>20.2525</v>
      </c>
      <c r="AT42" s="57">
        <v>19.9525</v>
      </c>
      <c r="AU42">
        <v>21.3425</v>
      </c>
      <c r="AV42">
        <v>21.32</v>
      </c>
      <c r="AW42" s="57">
        <v>20.18</v>
      </c>
      <c r="AX42" s="57">
        <v>20.45</v>
      </c>
      <c r="AY42">
        <v>20.19</v>
      </c>
      <c r="AZ42" s="57">
        <v>19.8</v>
      </c>
      <c r="BA42" s="57">
        <v>20.3425</v>
      </c>
      <c r="BB42">
        <v>20.2175</v>
      </c>
      <c r="BC42">
        <v>23.3175</v>
      </c>
      <c r="BD42">
        <v>20.2175</v>
      </c>
      <c r="BE42">
        <v>23.3175</v>
      </c>
      <c r="BF42">
        <v>27.235</v>
      </c>
      <c r="BG42">
        <v>29.9575</v>
      </c>
      <c r="BH42" s="57">
        <v>32.0675</v>
      </c>
      <c r="BI42" s="57">
        <v>32.285</v>
      </c>
      <c r="BJ42">
        <v>33.0775</v>
      </c>
      <c r="BK42">
        <v>35.6325</v>
      </c>
      <c r="BL42" s="57">
        <v>35.2025</v>
      </c>
      <c r="BM42" s="57">
        <v>36.4774999999999</v>
      </c>
      <c r="BN42" s="57">
        <v>36.9744999999999</v>
      </c>
      <c r="BO42" s="57">
        <v>38.2394999999999</v>
      </c>
      <c r="BP42" s="57">
        <v>38.3569999999999</v>
      </c>
      <c r="BQ42" s="57">
        <v>37.9994999999999</v>
      </c>
      <c r="BR42" s="57">
        <v>38.0494999999999</v>
      </c>
      <c r="BS42">
        <v>37.4394999999999</v>
      </c>
      <c r="BT42">
        <v>38.1694999999999</v>
      </c>
      <c r="BU42">
        <v>37.9080499999999</v>
      </c>
      <c r="BV42" s="57">
        <v>38.5155499999999</v>
      </c>
      <c r="BW42" s="57">
        <v>37.6355499999999</v>
      </c>
      <c r="BX42" s="57">
        <v>36.6580499999999</v>
      </c>
      <c r="BY42" s="57">
        <v>37.7447999999999</v>
      </c>
      <c r="BZ42" s="57">
        <v>38.6723</v>
      </c>
      <c r="CA42">
        <v>39.0698</v>
      </c>
    </row>
    <row r="43" ht="15.95" customHeight="1" spans="1:79">
      <c r="A43" s="49">
        <v>19.5</v>
      </c>
      <c r="B43" s="14"/>
      <c r="C43" s="14"/>
      <c r="D43" s="14">
        <v>41.2875</v>
      </c>
      <c r="E43" s="14">
        <v>79.4639000000001</v>
      </c>
      <c r="F43" s="14">
        <v>78.6339000000001</v>
      </c>
      <c r="G43" s="14">
        <f t="shared" si="0"/>
        <v>-0.830000000000041</v>
      </c>
      <c r="H43" s="14">
        <f t="shared" si="1"/>
        <v>38.1764000000001</v>
      </c>
      <c r="I43" s="14">
        <f t="shared" si="2"/>
        <v>37.3464000000001</v>
      </c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7">
        <v>0.885000000000019</v>
      </c>
      <c r="AA43" s="57">
        <v>2.7525</v>
      </c>
      <c r="AB43" s="57">
        <v>2.2125</v>
      </c>
      <c r="AC43" s="57">
        <v>2.82000000000001</v>
      </c>
      <c r="AD43" s="57">
        <v>2.96664</v>
      </c>
      <c r="AE43" s="57">
        <v>3.88</v>
      </c>
      <c r="AF43">
        <v>4.13</v>
      </c>
      <c r="AG43" s="57">
        <v>8.4875</v>
      </c>
      <c r="AH43" s="57">
        <v>9.75750000000001</v>
      </c>
      <c r="AI43" s="57">
        <v>10.8775</v>
      </c>
      <c r="AJ43" s="57">
        <v>10.45</v>
      </c>
      <c r="AK43" s="57">
        <v>12.9</v>
      </c>
      <c r="AL43">
        <v>17.08</v>
      </c>
      <c r="AM43">
        <v>16.4975</v>
      </c>
      <c r="AN43">
        <v>16.495</v>
      </c>
      <c r="AO43">
        <v>18.5775</v>
      </c>
      <c r="AP43" s="57">
        <v>19.11</v>
      </c>
      <c r="AQ43" s="57">
        <v>19.3975</v>
      </c>
      <c r="AR43">
        <v>19.3775</v>
      </c>
      <c r="AS43" s="57">
        <v>19.7675</v>
      </c>
      <c r="AT43" s="57">
        <v>19.2475</v>
      </c>
      <c r="AU43">
        <v>20.6175</v>
      </c>
      <c r="AV43">
        <v>20.55</v>
      </c>
      <c r="AW43" s="57">
        <v>19.38</v>
      </c>
      <c r="AX43" s="57">
        <v>19.5625</v>
      </c>
      <c r="AY43">
        <v>19.28</v>
      </c>
      <c r="AZ43" s="57">
        <v>18.8825</v>
      </c>
      <c r="BA43" s="57">
        <v>19.4275</v>
      </c>
      <c r="BB43">
        <v>19.375</v>
      </c>
      <c r="BC43">
        <v>22.6225</v>
      </c>
      <c r="BD43">
        <v>19.375</v>
      </c>
      <c r="BE43">
        <v>22.6225</v>
      </c>
      <c r="BF43">
        <v>26.3825</v>
      </c>
      <c r="BG43">
        <v>28.9925</v>
      </c>
      <c r="BH43" s="57">
        <v>31.1075</v>
      </c>
      <c r="BI43" s="57">
        <v>31.345</v>
      </c>
      <c r="BJ43">
        <v>32.1325</v>
      </c>
      <c r="BK43">
        <v>34.755</v>
      </c>
      <c r="BL43" s="57">
        <v>34.3175</v>
      </c>
      <c r="BM43" s="57">
        <v>35.6225</v>
      </c>
      <c r="BN43" s="57">
        <v>36.07335</v>
      </c>
      <c r="BO43" s="57">
        <v>37.29585</v>
      </c>
      <c r="BP43" s="57">
        <v>37.37835</v>
      </c>
      <c r="BQ43" s="57">
        <v>37.05585</v>
      </c>
      <c r="BR43" s="57">
        <v>37.06585</v>
      </c>
      <c r="BS43">
        <v>36.47585</v>
      </c>
      <c r="BT43">
        <v>37.17585</v>
      </c>
      <c r="BU43">
        <v>36.84825</v>
      </c>
      <c r="BV43" s="57">
        <v>37.48825</v>
      </c>
      <c r="BW43" s="57">
        <v>36.65825</v>
      </c>
      <c r="BX43" s="57">
        <v>35.66575</v>
      </c>
      <c r="BY43" s="57">
        <v>36.7714</v>
      </c>
      <c r="BZ43" s="57">
        <v>37.7364000000001</v>
      </c>
      <c r="CA43">
        <v>38.1764000000001</v>
      </c>
    </row>
    <row r="44" ht="15.95" customHeight="1" spans="1:79">
      <c r="A44" s="49">
        <v>20</v>
      </c>
      <c r="B44" s="14"/>
      <c r="C44" s="14"/>
      <c r="D44" s="14">
        <v>45.81</v>
      </c>
      <c r="E44" s="14">
        <v>83.3112250000001</v>
      </c>
      <c r="F44" s="14">
        <v>82.4062250000001</v>
      </c>
      <c r="G44" s="14">
        <f t="shared" si="0"/>
        <v>-0.905000000000044</v>
      </c>
      <c r="H44" s="14">
        <f t="shared" si="1"/>
        <v>37.5012250000001</v>
      </c>
      <c r="I44" s="14">
        <f t="shared" si="2"/>
        <v>36.5962250000001</v>
      </c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7">
        <v>0.755000000000017</v>
      </c>
      <c r="AA44" s="57">
        <v>2.4475</v>
      </c>
      <c r="AB44" s="57">
        <v>1.915</v>
      </c>
      <c r="AC44" s="57">
        <v>2.47000000000001</v>
      </c>
      <c r="AD44" s="57">
        <v>2.59844</v>
      </c>
      <c r="AE44" s="57">
        <v>3.60749999999999</v>
      </c>
      <c r="AF44">
        <v>3.99249999999999</v>
      </c>
      <c r="AG44" s="57">
        <v>8.1275</v>
      </c>
      <c r="AH44" s="57">
        <v>9.42250000000001</v>
      </c>
      <c r="AI44" s="57">
        <v>10.49</v>
      </c>
      <c r="AJ44" s="57">
        <v>9.94</v>
      </c>
      <c r="AK44" s="57">
        <v>12.5375</v>
      </c>
      <c r="AL44">
        <v>16.545</v>
      </c>
      <c r="AM44">
        <v>15.99</v>
      </c>
      <c r="AN44">
        <v>15.885</v>
      </c>
      <c r="AO44">
        <v>17.935</v>
      </c>
      <c r="AP44" s="57">
        <v>18.4675</v>
      </c>
      <c r="AQ44" s="57">
        <v>18.77</v>
      </c>
      <c r="AR44">
        <v>18.7</v>
      </c>
      <c r="AS44" s="57">
        <v>19.06</v>
      </c>
      <c r="AT44" s="57">
        <v>18.54</v>
      </c>
      <c r="AU44">
        <v>19.875</v>
      </c>
      <c r="AV44">
        <v>19.795</v>
      </c>
      <c r="AW44" s="57">
        <v>18.595</v>
      </c>
      <c r="AX44" s="57">
        <v>18.695</v>
      </c>
      <c r="AY44">
        <v>18.3975</v>
      </c>
      <c r="AZ44" s="57">
        <v>17.9675</v>
      </c>
      <c r="BA44" s="57">
        <v>18.5225</v>
      </c>
      <c r="BB44">
        <v>18.555</v>
      </c>
      <c r="BC44">
        <v>21.97</v>
      </c>
      <c r="BD44">
        <v>18.555</v>
      </c>
      <c r="BE44">
        <v>21.97</v>
      </c>
      <c r="BF44">
        <v>25.5725</v>
      </c>
      <c r="BG44">
        <v>28.05</v>
      </c>
      <c r="BH44" s="57">
        <v>30.1675</v>
      </c>
      <c r="BI44" s="57">
        <v>30.4275</v>
      </c>
      <c r="BJ44">
        <v>31.215</v>
      </c>
      <c r="BK44">
        <v>33.83</v>
      </c>
      <c r="BL44" s="57">
        <v>33.41</v>
      </c>
      <c r="BM44" s="57">
        <v>34.755</v>
      </c>
      <c r="BN44" s="57">
        <v>35.18455</v>
      </c>
      <c r="BO44" s="57">
        <v>36.38205</v>
      </c>
      <c r="BP44" s="57">
        <v>36.44455</v>
      </c>
      <c r="BQ44" s="57">
        <v>36.27205</v>
      </c>
      <c r="BR44" s="57">
        <v>36.14955</v>
      </c>
      <c r="BS44">
        <v>35.57955</v>
      </c>
      <c r="BT44">
        <v>36.24955</v>
      </c>
      <c r="BU44">
        <v>35.94715</v>
      </c>
      <c r="BV44" s="57">
        <v>36.58965</v>
      </c>
      <c r="BW44" s="57">
        <v>35.80965</v>
      </c>
      <c r="BX44" s="57">
        <v>34.85965</v>
      </c>
      <c r="BY44" s="57">
        <v>35.963725</v>
      </c>
      <c r="BZ44" s="57">
        <v>37.0262250000001</v>
      </c>
      <c r="CA44">
        <v>37.5012250000001</v>
      </c>
    </row>
    <row r="45" ht="15.95" customHeight="1" spans="1:79">
      <c r="A45" s="49">
        <v>20.5</v>
      </c>
      <c r="B45" s="14"/>
      <c r="C45" s="14"/>
      <c r="D45" s="14">
        <v>49.8425</v>
      </c>
      <c r="E45" s="14">
        <v>85.116375</v>
      </c>
      <c r="F45" s="14">
        <v>84.268875</v>
      </c>
      <c r="G45" s="14">
        <f t="shared" si="0"/>
        <v>-0.847500000000039</v>
      </c>
      <c r="H45" s="14">
        <f t="shared" si="1"/>
        <v>35.273875</v>
      </c>
      <c r="I45" s="14">
        <f t="shared" si="2"/>
        <v>34.426375</v>
      </c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7">
        <v>0.607500000000016</v>
      </c>
      <c r="AA45" s="57">
        <v>2.3225</v>
      </c>
      <c r="AB45" s="57">
        <v>1.675</v>
      </c>
      <c r="AC45" s="57">
        <v>2.20500000000001</v>
      </c>
      <c r="AD45" s="57">
        <v>2.31966</v>
      </c>
      <c r="AE45" s="57">
        <v>3.1725</v>
      </c>
      <c r="AF45">
        <v>3.13499999999999</v>
      </c>
      <c r="AG45" s="57">
        <v>6.855</v>
      </c>
      <c r="AH45" s="57">
        <v>7.95750000000001</v>
      </c>
      <c r="AI45" s="57">
        <v>9.0225</v>
      </c>
      <c r="AJ45" s="57">
        <v>8.6125</v>
      </c>
      <c r="AK45" s="57">
        <v>10.955</v>
      </c>
      <c r="AL45">
        <v>14.905</v>
      </c>
      <c r="AM45">
        <v>14.2825</v>
      </c>
      <c r="AN45">
        <v>14.27</v>
      </c>
      <c r="AO45">
        <v>16.4175</v>
      </c>
      <c r="AP45" s="57">
        <v>16.905</v>
      </c>
      <c r="AQ45" s="57">
        <v>17.205</v>
      </c>
      <c r="AR45">
        <v>17.135</v>
      </c>
      <c r="AS45" s="57">
        <v>17.525</v>
      </c>
      <c r="AT45" s="57">
        <v>17.015</v>
      </c>
      <c r="AU45">
        <v>18.3275</v>
      </c>
      <c r="AV45">
        <v>18.3425</v>
      </c>
      <c r="AW45" s="57">
        <v>17.1125</v>
      </c>
      <c r="AX45" s="57">
        <v>17.1425</v>
      </c>
      <c r="AY45">
        <v>16.8175</v>
      </c>
      <c r="AZ45" s="57">
        <v>16.3</v>
      </c>
      <c r="BA45" s="57">
        <v>16.9225</v>
      </c>
      <c r="BB45">
        <v>16.775</v>
      </c>
      <c r="BC45">
        <v>19.755</v>
      </c>
      <c r="BD45">
        <v>16.775</v>
      </c>
      <c r="BE45">
        <v>19.755</v>
      </c>
      <c r="BF45">
        <v>23.2125</v>
      </c>
      <c r="BG45">
        <v>25.5375</v>
      </c>
      <c r="BH45" s="57">
        <v>27.5425</v>
      </c>
      <c r="BI45" s="57">
        <v>27.6625</v>
      </c>
      <c r="BJ45">
        <v>28.4325</v>
      </c>
      <c r="BK45">
        <v>31.1275</v>
      </c>
      <c r="BL45" s="57">
        <v>30.7175</v>
      </c>
      <c r="BM45" s="57">
        <v>32.0725</v>
      </c>
      <c r="BN45" s="57">
        <v>32.507375</v>
      </c>
      <c r="BO45" s="57">
        <v>33.837375</v>
      </c>
      <c r="BP45" s="57">
        <v>34.114875</v>
      </c>
      <c r="BQ45" s="57">
        <v>33.622375</v>
      </c>
      <c r="BR45" s="57">
        <v>33.927375</v>
      </c>
      <c r="BS45">
        <v>33.377375</v>
      </c>
      <c r="BT45">
        <v>34.017375</v>
      </c>
      <c r="BU45">
        <v>33.733875</v>
      </c>
      <c r="BV45" s="57">
        <v>34.446375</v>
      </c>
      <c r="BW45" s="57">
        <v>33.716375</v>
      </c>
      <c r="BX45" s="57">
        <v>32.796375</v>
      </c>
      <c r="BY45" s="57">
        <v>33.856375</v>
      </c>
      <c r="BZ45" s="57">
        <v>34.866375</v>
      </c>
      <c r="CA45">
        <v>35.273875</v>
      </c>
    </row>
    <row r="46" ht="15.95" customHeight="1" spans="1:79">
      <c r="A46" s="49">
        <v>21</v>
      </c>
      <c r="B46" s="14"/>
      <c r="C46" s="14"/>
      <c r="D46" s="14">
        <v>50.9925</v>
      </c>
      <c r="E46" s="14">
        <v>84.71915</v>
      </c>
      <c r="F46" s="14">
        <v>83.82165</v>
      </c>
      <c r="G46" s="14">
        <f t="shared" si="0"/>
        <v>-0.897500000000036</v>
      </c>
      <c r="H46" s="14">
        <f t="shared" si="1"/>
        <v>33.72665</v>
      </c>
      <c r="I46" s="14">
        <f t="shared" si="2"/>
        <v>32.82915</v>
      </c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7">
        <v>0.467500000000015</v>
      </c>
      <c r="AA46" s="57">
        <v>2.1025</v>
      </c>
      <c r="AB46" s="57">
        <v>1.3975</v>
      </c>
      <c r="AC46" s="57">
        <v>1.90750000000001</v>
      </c>
      <c r="AD46" s="57">
        <v>2.00669</v>
      </c>
      <c r="AE46" s="57">
        <v>2.8325</v>
      </c>
      <c r="AF46">
        <v>2.69499999999999</v>
      </c>
      <c r="AG46" s="57">
        <v>6.12</v>
      </c>
      <c r="AH46" s="57">
        <v>7.13500000000001</v>
      </c>
      <c r="AI46" s="57">
        <v>8.14</v>
      </c>
      <c r="AJ46" s="57">
        <v>7.72000000000001</v>
      </c>
      <c r="AK46" s="57">
        <v>10.0725</v>
      </c>
      <c r="AL46">
        <v>13.89</v>
      </c>
      <c r="AM46">
        <v>13.235</v>
      </c>
      <c r="AN46">
        <v>13.1875</v>
      </c>
      <c r="AO46">
        <v>15.31</v>
      </c>
      <c r="AP46" s="57">
        <v>15.805</v>
      </c>
      <c r="AQ46" s="57">
        <v>16.065</v>
      </c>
      <c r="AR46">
        <v>15.985</v>
      </c>
      <c r="AS46" s="57">
        <v>16.355</v>
      </c>
      <c r="AT46" s="57">
        <v>15.835</v>
      </c>
      <c r="AU46">
        <v>17.1525</v>
      </c>
      <c r="AV46">
        <v>17.16</v>
      </c>
      <c r="AW46" s="57">
        <v>15.9</v>
      </c>
      <c r="AX46" s="57">
        <v>15.8825</v>
      </c>
      <c r="AY46">
        <v>15.54</v>
      </c>
      <c r="AZ46" s="57">
        <v>14.955</v>
      </c>
      <c r="BA46" s="57">
        <v>15.6</v>
      </c>
      <c r="BB46">
        <v>15.4425</v>
      </c>
      <c r="BC46">
        <v>18.3225</v>
      </c>
      <c r="BD46">
        <v>15.4425</v>
      </c>
      <c r="BE46">
        <v>18.3225</v>
      </c>
      <c r="BF46">
        <v>21.63</v>
      </c>
      <c r="BG46">
        <v>23.8475</v>
      </c>
      <c r="BH46" s="57">
        <v>25.755</v>
      </c>
      <c r="BI46" s="57">
        <v>25.8675</v>
      </c>
      <c r="BJ46">
        <v>26.6125</v>
      </c>
      <c r="BK46">
        <v>29.345</v>
      </c>
      <c r="BL46" s="57">
        <v>28.945</v>
      </c>
      <c r="BM46" s="57">
        <v>30.3275</v>
      </c>
      <c r="BN46" s="57">
        <v>30.77125</v>
      </c>
      <c r="BO46" s="57">
        <v>32.09125</v>
      </c>
      <c r="BP46" s="57">
        <v>32.45625</v>
      </c>
      <c r="BQ46" s="57">
        <v>32.18875</v>
      </c>
      <c r="BR46" s="57">
        <v>32.27125</v>
      </c>
      <c r="BS46">
        <v>31.74125</v>
      </c>
      <c r="BT46">
        <v>32.35125</v>
      </c>
      <c r="BU46">
        <v>32.08665</v>
      </c>
      <c r="BV46" s="57">
        <v>32.83915</v>
      </c>
      <c r="BW46" s="57">
        <v>32.15915</v>
      </c>
      <c r="BX46" s="57">
        <v>31.26915</v>
      </c>
      <c r="BY46" s="57">
        <v>32.27915</v>
      </c>
      <c r="BZ46" s="57">
        <v>33.29915</v>
      </c>
      <c r="CA46">
        <v>33.72665</v>
      </c>
    </row>
    <row r="47" ht="15.95" customHeight="1" spans="1:79">
      <c r="A47" s="49">
        <v>21.5</v>
      </c>
      <c r="B47" s="14"/>
      <c r="C47" s="14"/>
      <c r="D47" s="14">
        <v>52.4925</v>
      </c>
      <c r="E47" s="14">
        <v>84.5961000000001</v>
      </c>
      <c r="F47" s="14">
        <v>83.6661000000001</v>
      </c>
      <c r="G47" s="14">
        <f t="shared" si="0"/>
        <v>-0.930000000000035</v>
      </c>
      <c r="H47" s="14">
        <f t="shared" si="1"/>
        <v>32.1036000000001</v>
      </c>
      <c r="I47" s="14">
        <f t="shared" si="2"/>
        <v>31.1736000000001</v>
      </c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7">
        <v>0.337500000000013</v>
      </c>
      <c r="AA47" s="57">
        <v>1.8575</v>
      </c>
      <c r="AB47" s="57">
        <v>1.135</v>
      </c>
      <c r="AC47" s="57">
        <v>1.59000000000001</v>
      </c>
      <c r="AD47" s="57">
        <v>1.67268000000001</v>
      </c>
      <c r="AE47" s="57">
        <v>2.5075</v>
      </c>
      <c r="AF47">
        <v>2.3175</v>
      </c>
      <c r="AG47" s="57">
        <v>5.46749999999999</v>
      </c>
      <c r="AH47" s="57">
        <v>6.37250000000001</v>
      </c>
      <c r="AI47" s="57">
        <v>7.335</v>
      </c>
      <c r="AJ47" s="57">
        <v>6.87</v>
      </c>
      <c r="AK47" s="57">
        <v>9.2575</v>
      </c>
      <c r="AL47">
        <v>12.945</v>
      </c>
      <c r="AM47">
        <v>12.215</v>
      </c>
      <c r="AN47">
        <v>12.1725</v>
      </c>
      <c r="AO47">
        <v>14.25</v>
      </c>
      <c r="AP47" s="57">
        <v>14.7625</v>
      </c>
      <c r="AQ47" s="57">
        <v>14.99</v>
      </c>
      <c r="AR47">
        <v>14.89</v>
      </c>
      <c r="AS47" s="57">
        <v>15.23</v>
      </c>
      <c r="AT47" s="57">
        <v>14.72</v>
      </c>
      <c r="AU47">
        <v>16.0075</v>
      </c>
      <c r="AV47">
        <v>16.03</v>
      </c>
      <c r="AW47" s="57">
        <v>14.74</v>
      </c>
      <c r="AX47" s="57">
        <v>14.625</v>
      </c>
      <c r="AY47">
        <v>14.2525</v>
      </c>
      <c r="AZ47" s="57">
        <v>13.6575</v>
      </c>
      <c r="BA47" s="57">
        <v>14.2575</v>
      </c>
      <c r="BB47">
        <v>14.1325</v>
      </c>
      <c r="BC47">
        <v>16.9325</v>
      </c>
      <c r="BD47">
        <v>14.1325</v>
      </c>
      <c r="BE47">
        <v>16.9325</v>
      </c>
      <c r="BF47">
        <v>20.0625</v>
      </c>
      <c r="BG47">
        <v>22.1625</v>
      </c>
      <c r="BH47" s="57">
        <v>24.025</v>
      </c>
      <c r="BI47" s="57">
        <v>24.1225</v>
      </c>
      <c r="BJ47">
        <v>24.86</v>
      </c>
      <c r="BK47">
        <v>27.605</v>
      </c>
      <c r="BL47" s="57">
        <v>27.215</v>
      </c>
      <c r="BM47" s="57">
        <v>28.6325</v>
      </c>
      <c r="BN47" s="57">
        <v>29.0443</v>
      </c>
      <c r="BO47" s="57">
        <v>30.3618</v>
      </c>
      <c r="BP47" s="57">
        <v>30.7193</v>
      </c>
      <c r="BQ47" s="57">
        <v>30.4368</v>
      </c>
      <c r="BR47" s="57">
        <v>30.5668</v>
      </c>
      <c r="BS47">
        <v>30.0568</v>
      </c>
      <c r="BT47">
        <v>30.6368</v>
      </c>
      <c r="BU47">
        <v>30.3911</v>
      </c>
      <c r="BV47" s="57">
        <v>31.1786</v>
      </c>
      <c r="BW47" s="57">
        <v>30.5486</v>
      </c>
      <c r="BX47" s="57">
        <v>29.6886</v>
      </c>
      <c r="BY47" s="57">
        <v>30.6486</v>
      </c>
      <c r="BZ47" s="57">
        <v>31.6536000000001</v>
      </c>
      <c r="CA47">
        <v>32.1036000000001</v>
      </c>
    </row>
    <row r="48" ht="15.95" customHeight="1" spans="1:79">
      <c r="A48" s="49">
        <v>22</v>
      </c>
      <c r="B48" s="14"/>
      <c r="C48" s="14"/>
      <c r="D48" s="14">
        <v>54.165</v>
      </c>
      <c r="E48" s="14">
        <v>84.1862000000001</v>
      </c>
      <c r="F48" s="14">
        <v>83.2862000000001</v>
      </c>
      <c r="G48" s="14">
        <f t="shared" si="0"/>
        <v>-0.900000000000034</v>
      </c>
      <c r="H48" s="14">
        <f t="shared" si="1"/>
        <v>30.0212000000001</v>
      </c>
      <c r="I48" s="14">
        <f t="shared" si="2"/>
        <v>29.1212000000001</v>
      </c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7">
        <v>0.222500000000011</v>
      </c>
      <c r="AA48" s="57">
        <v>1.6975</v>
      </c>
      <c r="AB48" s="57">
        <v>0.914999999999999</v>
      </c>
      <c r="AC48" s="57">
        <v>1.34500000000001</v>
      </c>
      <c r="AD48" s="57">
        <v>1.41494</v>
      </c>
      <c r="AE48" s="57">
        <v>2.2</v>
      </c>
      <c r="AF48">
        <v>1.8725</v>
      </c>
      <c r="AG48" s="57">
        <v>4.66499999999999</v>
      </c>
      <c r="AH48" s="57">
        <v>5.45250000000001</v>
      </c>
      <c r="AI48" s="57">
        <v>6.395</v>
      </c>
      <c r="AJ48" s="57">
        <v>5.91500000000001</v>
      </c>
      <c r="AK48" s="57">
        <v>8.24</v>
      </c>
      <c r="AL48">
        <v>11.8125</v>
      </c>
      <c r="AM48">
        <v>11.0325</v>
      </c>
      <c r="AN48">
        <v>10.98</v>
      </c>
      <c r="AO48">
        <v>13.04</v>
      </c>
      <c r="AP48" s="57">
        <v>13.515</v>
      </c>
      <c r="AQ48" s="57">
        <v>13.72</v>
      </c>
      <c r="AR48">
        <v>13.58</v>
      </c>
      <c r="AS48" s="57">
        <v>13.93</v>
      </c>
      <c r="AT48" s="57">
        <v>13.42</v>
      </c>
      <c r="AU48">
        <v>14.695</v>
      </c>
      <c r="AV48">
        <v>14.7375</v>
      </c>
      <c r="AW48" s="57">
        <v>13.4175</v>
      </c>
      <c r="AX48" s="57">
        <v>13.2725</v>
      </c>
      <c r="AY48">
        <v>12.8825</v>
      </c>
      <c r="AZ48" s="57">
        <v>12.225</v>
      </c>
      <c r="BA48" s="57">
        <v>12.8075</v>
      </c>
      <c r="BB48">
        <v>12.6575</v>
      </c>
      <c r="BC48">
        <v>15.2475</v>
      </c>
      <c r="BD48">
        <v>12.6575</v>
      </c>
      <c r="BE48">
        <v>15.2475</v>
      </c>
      <c r="BF48">
        <v>18.2275</v>
      </c>
      <c r="BG48">
        <v>20.145</v>
      </c>
      <c r="BH48" s="57">
        <v>21.9475</v>
      </c>
      <c r="BI48" s="57">
        <v>21.965</v>
      </c>
      <c r="BJ48">
        <v>22.69</v>
      </c>
      <c r="BK48">
        <v>25.37</v>
      </c>
      <c r="BL48" s="57">
        <v>24.99</v>
      </c>
      <c r="BM48" s="57">
        <v>26.4275</v>
      </c>
      <c r="BN48" s="57">
        <v>26.818</v>
      </c>
      <c r="BO48" s="57">
        <v>28.1905</v>
      </c>
      <c r="BP48" s="57">
        <v>28.5955</v>
      </c>
      <c r="BQ48" s="57">
        <v>28.168</v>
      </c>
      <c r="BR48" s="57">
        <v>28.4605</v>
      </c>
      <c r="BS48">
        <v>27.9705</v>
      </c>
      <c r="BT48">
        <v>28.5205</v>
      </c>
      <c r="BU48">
        <v>28.2937</v>
      </c>
      <c r="BV48" s="57">
        <v>29.1087</v>
      </c>
      <c r="BW48" s="57">
        <v>28.5287</v>
      </c>
      <c r="BX48" s="57">
        <v>27.6987</v>
      </c>
      <c r="BY48" s="57">
        <v>28.6087</v>
      </c>
      <c r="BZ48" s="57">
        <v>29.5412000000001</v>
      </c>
      <c r="CA48">
        <v>30.0212000000001</v>
      </c>
    </row>
    <row r="49" ht="15.95" customHeight="1" spans="1:79">
      <c r="A49" s="49">
        <v>22.5</v>
      </c>
      <c r="B49" s="14"/>
      <c r="C49" s="14"/>
      <c r="D49" s="14">
        <v>53.1025</v>
      </c>
      <c r="E49" s="14">
        <v>80.1688000000001</v>
      </c>
      <c r="F49" s="14">
        <v>79.3563000000001</v>
      </c>
      <c r="G49" s="14">
        <f t="shared" si="0"/>
        <v>-0.812500000000043</v>
      </c>
      <c r="H49" s="14">
        <f t="shared" si="1"/>
        <v>27.0663000000001</v>
      </c>
      <c r="I49" s="14">
        <f t="shared" si="2"/>
        <v>26.2538000000001</v>
      </c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7">
        <v>0.110000000000014</v>
      </c>
      <c r="AA49" s="57">
        <v>1.6225</v>
      </c>
      <c r="AB49" s="57">
        <v>0.714999999999996</v>
      </c>
      <c r="AC49" s="57">
        <v>1.13000000000001</v>
      </c>
      <c r="AD49" s="57">
        <v>1.18876</v>
      </c>
      <c r="AE49" s="57">
        <v>1.8475</v>
      </c>
      <c r="AF49">
        <v>1.065</v>
      </c>
      <c r="AG49" s="57">
        <v>3.40749999999999</v>
      </c>
      <c r="AH49" s="57">
        <v>3.93750000000001</v>
      </c>
      <c r="AI49" s="57">
        <v>4.90750000000001</v>
      </c>
      <c r="AJ49" s="57">
        <v>4.4875</v>
      </c>
      <c r="AK49" s="57">
        <v>6.58000000000001</v>
      </c>
      <c r="AL49">
        <v>10.145</v>
      </c>
      <c r="AM49">
        <v>9.25500000000002</v>
      </c>
      <c r="AN49">
        <v>9.26250000000001</v>
      </c>
      <c r="AO49">
        <v>11.3075</v>
      </c>
      <c r="AP49" s="57">
        <v>11.675</v>
      </c>
      <c r="AQ49" s="57">
        <v>11.855</v>
      </c>
      <c r="AR49">
        <v>11.745</v>
      </c>
      <c r="AS49" s="57">
        <v>12.135</v>
      </c>
      <c r="AT49" s="57">
        <v>11.575</v>
      </c>
      <c r="AU49">
        <v>12.9125</v>
      </c>
      <c r="AV49">
        <v>12.9375</v>
      </c>
      <c r="AW49" s="57">
        <v>11.5875</v>
      </c>
      <c r="AX49" s="57">
        <v>11.57</v>
      </c>
      <c r="AY49">
        <v>11.115</v>
      </c>
      <c r="AZ49" s="57">
        <v>10.3825</v>
      </c>
      <c r="BA49" s="57">
        <v>11.035</v>
      </c>
      <c r="BB49">
        <v>10.7075</v>
      </c>
      <c r="BC49">
        <v>12.8325</v>
      </c>
      <c r="BD49">
        <v>10.7075</v>
      </c>
      <c r="BE49">
        <v>12.8325</v>
      </c>
      <c r="BF49">
        <v>15.67</v>
      </c>
      <c r="BG49">
        <v>17.38</v>
      </c>
      <c r="BH49" s="57">
        <v>19.15</v>
      </c>
      <c r="BI49" s="57">
        <v>18.9575</v>
      </c>
      <c r="BJ49">
        <v>19.585</v>
      </c>
      <c r="BK49">
        <v>22.105</v>
      </c>
      <c r="BL49" s="57">
        <v>21.735</v>
      </c>
      <c r="BM49" s="57">
        <v>23.26</v>
      </c>
      <c r="BN49" s="57">
        <v>23.6292</v>
      </c>
      <c r="BO49" s="57">
        <v>25.1292</v>
      </c>
      <c r="BP49" s="57">
        <v>25.6492</v>
      </c>
      <c r="BQ49" s="57">
        <v>25.2992</v>
      </c>
      <c r="BR49" s="57">
        <v>25.6242</v>
      </c>
      <c r="BS49">
        <v>25.1542</v>
      </c>
      <c r="BT49">
        <v>25.6742</v>
      </c>
      <c r="BU49">
        <v>25.4663</v>
      </c>
      <c r="BV49" s="57">
        <v>26.2388</v>
      </c>
      <c r="BW49" s="57">
        <v>25.7088</v>
      </c>
      <c r="BX49" s="57">
        <v>24.9088</v>
      </c>
      <c r="BY49" s="57">
        <v>25.7688</v>
      </c>
      <c r="BZ49" s="57">
        <v>26.5913000000001</v>
      </c>
      <c r="CA49">
        <v>27.0663000000001</v>
      </c>
    </row>
    <row r="50" ht="15.95" customHeight="1" spans="1:79">
      <c r="A50" s="49">
        <v>23</v>
      </c>
      <c r="B50" s="14"/>
      <c r="C50" s="14"/>
      <c r="D50" s="14">
        <v>48.09</v>
      </c>
      <c r="E50" s="14">
        <v>72.7689000000001</v>
      </c>
      <c r="F50" s="14">
        <v>71.9564000000001</v>
      </c>
      <c r="G50" s="14">
        <f t="shared" si="0"/>
        <v>-0.812500000000043</v>
      </c>
      <c r="H50" s="14">
        <f t="shared" si="1"/>
        <v>24.6789000000001</v>
      </c>
      <c r="I50" s="14">
        <f t="shared" si="2"/>
        <v>23.8664000000001</v>
      </c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7">
        <v>0.00250000000001904</v>
      </c>
      <c r="AA50" s="57">
        <v>1.4475</v>
      </c>
      <c r="AB50" s="57">
        <v>0.514999999999993</v>
      </c>
      <c r="AC50" s="57">
        <v>0.905000000000008</v>
      </c>
      <c r="AD50" s="57">
        <v>0.952059999999996</v>
      </c>
      <c r="AE50" s="57">
        <v>1.53</v>
      </c>
      <c r="AF50">
        <v>0.534999999999997</v>
      </c>
      <c r="AG50" s="57">
        <v>2.53499999999999</v>
      </c>
      <c r="AH50" s="57">
        <v>2.92</v>
      </c>
      <c r="AI50" s="57">
        <v>3.89</v>
      </c>
      <c r="AJ50" s="57">
        <v>3.4425</v>
      </c>
      <c r="AK50" s="57">
        <v>5.44750000000001</v>
      </c>
      <c r="AL50">
        <v>8.9025</v>
      </c>
      <c r="AM50">
        <v>7.94250000000001</v>
      </c>
      <c r="AN50">
        <v>7.95000000000001</v>
      </c>
      <c r="AO50">
        <v>9.965</v>
      </c>
      <c r="AP50" s="57">
        <v>10.285</v>
      </c>
      <c r="AQ50" s="57">
        <v>10.4225</v>
      </c>
      <c r="AR50">
        <v>10.3125</v>
      </c>
      <c r="AS50" s="57">
        <v>10.7225</v>
      </c>
      <c r="AT50" s="57">
        <v>10.1025</v>
      </c>
      <c r="AU50">
        <v>11.4925</v>
      </c>
      <c r="AV50">
        <v>11.495</v>
      </c>
      <c r="AW50" s="57">
        <v>10.115</v>
      </c>
      <c r="AX50" s="57">
        <v>10.0825</v>
      </c>
      <c r="AY50">
        <v>9.58000000000001</v>
      </c>
      <c r="AZ50" s="57">
        <v>8.82749999999998</v>
      </c>
      <c r="BA50" s="57">
        <v>9.4925</v>
      </c>
      <c r="BB50">
        <v>9.0825</v>
      </c>
      <c r="BC50">
        <v>10.9425</v>
      </c>
      <c r="BD50">
        <v>9.0825</v>
      </c>
      <c r="BE50">
        <v>10.9425</v>
      </c>
      <c r="BF50">
        <v>13.6525</v>
      </c>
      <c r="BG50">
        <v>15.1625</v>
      </c>
      <c r="BH50" s="57">
        <v>16.895</v>
      </c>
      <c r="BI50" s="57">
        <v>16.6125</v>
      </c>
      <c r="BJ50">
        <v>17.2275</v>
      </c>
      <c r="BK50">
        <v>19.5875</v>
      </c>
      <c r="BL50" s="57">
        <v>19.2275</v>
      </c>
      <c r="BM50" s="57">
        <v>20.755</v>
      </c>
      <c r="BN50" s="57">
        <v>21.1029</v>
      </c>
      <c r="BO50" s="57">
        <v>22.5979</v>
      </c>
      <c r="BP50" s="57">
        <v>23.1429</v>
      </c>
      <c r="BQ50" s="57">
        <v>22.7629</v>
      </c>
      <c r="BR50" s="57">
        <v>23.2054</v>
      </c>
      <c r="BS50">
        <v>22.7554</v>
      </c>
      <c r="BT50">
        <v>23.2454</v>
      </c>
      <c r="BU50">
        <v>23.0564</v>
      </c>
      <c r="BV50" s="57">
        <v>23.8089</v>
      </c>
      <c r="BW50" s="57">
        <v>23.3289</v>
      </c>
      <c r="BX50" s="57">
        <v>22.5589</v>
      </c>
      <c r="BY50" s="57">
        <v>23.3689</v>
      </c>
      <c r="BZ50" s="57">
        <v>24.1664000000001</v>
      </c>
      <c r="CA50">
        <v>24.6789000000001</v>
      </c>
    </row>
    <row r="51" ht="15.95" customHeight="1" spans="1:79">
      <c r="A51" s="49">
        <v>23.5</v>
      </c>
      <c r="B51" s="14"/>
      <c r="C51" s="14"/>
      <c r="D51" s="14">
        <v>42.4125</v>
      </c>
      <c r="E51" s="14">
        <v>65.1315000000001</v>
      </c>
      <c r="F51" s="14">
        <v>64.2590000000001</v>
      </c>
      <c r="G51" s="14">
        <f t="shared" si="0"/>
        <v>-0.872500000000031</v>
      </c>
      <c r="H51" s="14">
        <f t="shared" si="1"/>
        <v>22.7190000000001</v>
      </c>
      <c r="I51" s="14">
        <f t="shared" si="2"/>
        <v>21.8465000000001</v>
      </c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7">
        <v>-0.0749999999999815</v>
      </c>
      <c r="AA51" s="57">
        <v>1.3125</v>
      </c>
      <c r="AB51" s="57">
        <v>0.339999999999996</v>
      </c>
      <c r="AC51" s="57">
        <v>0.70750000000001</v>
      </c>
      <c r="AD51" s="57">
        <v>0.744289999999999</v>
      </c>
      <c r="AE51" s="57">
        <v>1.305</v>
      </c>
      <c r="AF51">
        <v>0.292499999999997</v>
      </c>
      <c r="AG51" s="57">
        <v>2.02499999999999</v>
      </c>
      <c r="AH51" s="57">
        <v>2.31</v>
      </c>
      <c r="AI51" s="57">
        <v>3.2225</v>
      </c>
      <c r="AJ51" s="57">
        <v>2.70250000000001</v>
      </c>
      <c r="AK51" s="57">
        <v>4.785</v>
      </c>
      <c r="AL51">
        <v>8.06250000000001</v>
      </c>
      <c r="AM51">
        <v>7.2025</v>
      </c>
      <c r="AN51">
        <v>6.98250000000002</v>
      </c>
      <c r="AO51">
        <v>8.98</v>
      </c>
      <c r="AP51" s="57">
        <v>9.3175</v>
      </c>
      <c r="AQ51" s="57">
        <v>9.42999999999996</v>
      </c>
      <c r="AR51">
        <v>9.28</v>
      </c>
      <c r="AS51" s="57">
        <v>9.67</v>
      </c>
      <c r="AT51" s="57">
        <v>9.02</v>
      </c>
      <c r="AU51">
        <v>10.4025</v>
      </c>
      <c r="AV51">
        <v>10.395</v>
      </c>
      <c r="AW51" s="57">
        <v>8.98499999999999</v>
      </c>
      <c r="AX51" s="57">
        <v>8.84749999999997</v>
      </c>
      <c r="AY51">
        <v>8.31250000000001</v>
      </c>
      <c r="AZ51" s="57">
        <v>7.53749999999998</v>
      </c>
      <c r="BA51" s="57">
        <v>8.1875</v>
      </c>
      <c r="BB51">
        <v>7.7975</v>
      </c>
      <c r="BC51">
        <v>9.53749999999999</v>
      </c>
      <c r="BD51">
        <v>7.7975</v>
      </c>
      <c r="BE51">
        <v>9.53749999999999</v>
      </c>
      <c r="BF51">
        <v>12.1175</v>
      </c>
      <c r="BG51">
        <v>13.4225</v>
      </c>
      <c r="BH51" s="57">
        <v>15.125</v>
      </c>
      <c r="BI51" s="57">
        <v>14.8175</v>
      </c>
      <c r="BJ51">
        <v>15.395</v>
      </c>
      <c r="BK51">
        <v>17.595</v>
      </c>
      <c r="BL51" s="57">
        <v>17.245</v>
      </c>
      <c r="BM51" s="57">
        <v>18.7825</v>
      </c>
      <c r="BN51" s="57">
        <v>19.1091</v>
      </c>
      <c r="BO51" s="57">
        <v>20.5841</v>
      </c>
      <c r="BP51" s="57">
        <v>21.0791</v>
      </c>
      <c r="BQ51" s="57">
        <v>20.9691</v>
      </c>
      <c r="BR51" s="57">
        <v>21.1566</v>
      </c>
      <c r="BS51">
        <v>20.7266</v>
      </c>
      <c r="BT51">
        <v>21.1866</v>
      </c>
      <c r="BU51">
        <v>21.0165</v>
      </c>
      <c r="BV51" s="57">
        <v>21.7615</v>
      </c>
      <c r="BW51" s="57">
        <v>21.3315</v>
      </c>
      <c r="BX51" s="57">
        <v>20.5915</v>
      </c>
      <c r="BY51" s="57">
        <v>21.3515</v>
      </c>
      <c r="BZ51" s="57">
        <v>22.1515000000001</v>
      </c>
      <c r="CA51">
        <v>22.7190000000001</v>
      </c>
    </row>
    <row r="52" ht="15.95" customHeight="1" spans="1:79">
      <c r="A52" s="49">
        <v>24</v>
      </c>
      <c r="B52" s="14"/>
      <c r="C52" s="14"/>
      <c r="D52" s="14">
        <v>38.07</v>
      </c>
      <c r="E52" s="14">
        <v>58.9241000000001</v>
      </c>
      <c r="F52" s="14">
        <v>58.0741000000001</v>
      </c>
      <c r="G52" s="14">
        <f t="shared" si="0"/>
        <v>-0.850000000000001</v>
      </c>
      <c r="H52" s="14">
        <f t="shared" si="1"/>
        <v>20.8541000000001</v>
      </c>
      <c r="I52" s="14">
        <f t="shared" si="2"/>
        <v>20.0041000000001</v>
      </c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7">
        <v>-0.149999999999977</v>
      </c>
      <c r="AA52" s="57">
        <v>1.15</v>
      </c>
      <c r="AB52" s="57">
        <v>0.169999999999995</v>
      </c>
      <c r="AC52" s="57">
        <v>0.485000000000014</v>
      </c>
      <c r="AD52" s="57">
        <v>0.510219999999997</v>
      </c>
      <c r="AE52" s="57">
        <v>1.1</v>
      </c>
      <c r="AF52">
        <v>0.1175</v>
      </c>
      <c r="AG52" s="57">
        <v>1.59999999999999</v>
      </c>
      <c r="AH52" s="57">
        <v>1.76750000000001</v>
      </c>
      <c r="AI52" s="57">
        <v>2.63</v>
      </c>
      <c r="AJ52" s="57">
        <v>2.07500000000001</v>
      </c>
      <c r="AK52" s="57">
        <v>4.2</v>
      </c>
      <c r="AL52">
        <v>7.29000000000001</v>
      </c>
      <c r="AM52">
        <v>6.46</v>
      </c>
      <c r="AN52">
        <v>6.10250000000001</v>
      </c>
      <c r="AO52">
        <v>8.07000000000001</v>
      </c>
      <c r="AP52" s="57">
        <v>8.3875</v>
      </c>
      <c r="AQ52" s="57">
        <v>8.48499999999997</v>
      </c>
      <c r="AR52">
        <v>8.305</v>
      </c>
      <c r="AS52" s="57">
        <v>8.655</v>
      </c>
      <c r="AT52" s="57">
        <v>8.005</v>
      </c>
      <c r="AU52">
        <v>9.33999999999999</v>
      </c>
      <c r="AV52">
        <v>9.35000000000004</v>
      </c>
      <c r="AW52" s="57">
        <v>7.91</v>
      </c>
      <c r="AX52" s="57">
        <v>7.65999999999997</v>
      </c>
      <c r="AY52">
        <v>7.0975</v>
      </c>
      <c r="AZ52" s="57">
        <v>6.34249999999998</v>
      </c>
      <c r="BA52" s="57">
        <v>6.9625</v>
      </c>
      <c r="BB52">
        <v>6.5975</v>
      </c>
      <c r="BC52">
        <v>8.18499999999999</v>
      </c>
      <c r="BD52">
        <v>6.5975</v>
      </c>
      <c r="BE52">
        <v>8.18499999999999</v>
      </c>
      <c r="BF52">
        <v>10.6425</v>
      </c>
      <c r="BG52">
        <v>11.745</v>
      </c>
      <c r="BH52" s="57">
        <v>13.3875</v>
      </c>
      <c r="BI52" s="57">
        <v>13.055</v>
      </c>
      <c r="BJ52">
        <v>13.585</v>
      </c>
      <c r="BK52">
        <v>15.625</v>
      </c>
      <c r="BL52" s="57">
        <v>15.285</v>
      </c>
      <c r="BM52" s="57">
        <v>16.82</v>
      </c>
      <c r="BN52" s="57">
        <v>17.1253</v>
      </c>
      <c r="BO52" s="57">
        <v>18.3678</v>
      </c>
      <c r="BP52" s="57">
        <v>19.0828</v>
      </c>
      <c r="BQ52" s="57">
        <v>19.0303</v>
      </c>
      <c r="BR52" s="57">
        <v>19.2153</v>
      </c>
      <c r="BS52">
        <v>18.8053</v>
      </c>
      <c r="BT52">
        <v>19.2353</v>
      </c>
      <c r="BU52">
        <v>19.0841</v>
      </c>
      <c r="BV52" s="57">
        <v>19.8041</v>
      </c>
      <c r="BW52" s="57">
        <v>19.4241</v>
      </c>
      <c r="BX52" s="57">
        <v>18.7141</v>
      </c>
      <c r="BY52" s="57">
        <v>19.4241</v>
      </c>
      <c r="BZ52" s="57">
        <v>20.2416000000001</v>
      </c>
      <c r="CA52">
        <v>20.8541000000001</v>
      </c>
    </row>
    <row r="53" ht="15.95" customHeight="1" spans="1:79">
      <c r="A53" s="49">
        <v>24.5</v>
      </c>
      <c r="B53" s="14"/>
      <c r="C53" s="14"/>
      <c r="D53" s="14">
        <v>32.46</v>
      </c>
      <c r="E53" s="14">
        <v>50.8892000000001</v>
      </c>
      <c r="F53" s="14">
        <v>50.0692000000001</v>
      </c>
      <c r="G53" s="14">
        <f t="shared" si="0"/>
        <v>-0.82</v>
      </c>
      <c r="H53" s="14">
        <f t="shared" si="1"/>
        <v>18.4292000000001</v>
      </c>
      <c r="I53" s="14">
        <f t="shared" si="2"/>
        <v>17.6092000000001</v>
      </c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7">
        <v>-0.199999999999974</v>
      </c>
      <c r="AA53" s="57">
        <v>1.115</v>
      </c>
      <c r="AB53" s="57">
        <v>0.155000000000001</v>
      </c>
      <c r="AC53" s="57">
        <v>0.352500000000013</v>
      </c>
      <c r="AD53" s="57">
        <v>0.370829999999998</v>
      </c>
      <c r="AE53" s="57">
        <v>0.865000000000002</v>
      </c>
      <c r="AF53">
        <v>-0.390000000000001</v>
      </c>
      <c r="AG53" s="57">
        <v>0.73749999999999</v>
      </c>
      <c r="AH53" s="57">
        <v>0.670000000000009</v>
      </c>
      <c r="AI53" s="57">
        <v>1.525</v>
      </c>
      <c r="AJ53" s="57">
        <v>1.01250000000001</v>
      </c>
      <c r="AK53" s="57">
        <v>2.9725</v>
      </c>
      <c r="AL53">
        <v>5.9875</v>
      </c>
      <c r="AM53">
        <v>5.1875</v>
      </c>
      <c r="AN53">
        <v>4.74750000000002</v>
      </c>
      <c r="AO53">
        <v>6.66</v>
      </c>
      <c r="AP53" s="57">
        <v>6.915</v>
      </c>
      <c r="AQ53" s="57">
        <v>6.95999999999997</v>
      </c>
      <c r="AR53">
        <v>6.77</v>
      </c>
      <c r="AS53" s="57">
        <v>7.15</v>
      </c>
      <c r="AT53" s="57">
        <v>6.47</v>
      </c>
      <c r="AU53">
        <v>7.82249999999999</v>
      </c>
      <c r="AV53">
        <v>7.85000000000004</v>
      </c>
      <c r="AW53" s="57">
        <v>6.38</v>
      </c>
      <c r="AX53" s="57">
        <v>6.18999999999997</v>
      </c>
      <c r="AY53">
        <v>5.6</v>
      </c>
      <c r="AZ53" s="57">
        <v>4.77249999999998</v>
      </c>
      <c r="BA53" s="57">
        <v>5.4375</v>
      </c>
      <c r="BB53">
        <v>4.98500000000001</v>
      </c>
      <c r="BC53">
        <v>6.15999999999999</v>
      </c>
      <c r="BD53">
        <v>4.985</v>
      </c>
      <c r="BE53">
        <v>6.15999999999999</v>
      </c>
      <c r="BF53">
        <v>8.47499999999999</v>
      </c>
      <c r="BG53">
        <v>9.38749999999997</v>
      </c>
      <c r="BH53" s="57">
        <v>10.935</v>
      </c>
      <c r="BI53" s="57">
        <v>10.5025</v>
      </c>
      <c r="BJ53">
        <v>10.9725</v>
      </c>
      <c r="BK53">
        <v>12.8525</v>
      </c>
      <c r="BL53" s="57">
        <v>12.5225</v>
      </c>
      <c r="BM53" s="57">
        <v>14.085</v>
      </c>
      <c r="BN53" s="57">
        <v>14.369</v>
      </c>
      <c r="BO53" s="57">
        <v>15.6865</v>
      </c>
      <c r="BP53" s="57">
        <v>16.4765</v>
      </c>
      <c r="BQ53" s="57">
        <v>16.609</v>
      </c>
      <c r="BR53" s="57">
        <v>16.694</v>
      </c>
      <c r="BS53">
        <v>16.304</v>
      </c>
      <c r="BT53">
        <v>16.704</v>
      </c>
      <c r="BU53">
        <v>16.5717</v>
      </c>
      <c r="BV53" s="57">
        <v>17.3317</v>
      </c>
      <c r="BW53" s="57">
        <v>17.0017</v>
      </c>
      <c r="BX53" s="57">
        <v>16.3217</v>
      </c>
      <c r="BY53" s="57">
        <v>16.9817</v>
      </c>
      <c r="BZ53" s="57">
        <v>17.7692000000001</v>
      </c>
      <c r="CA53">
        <v>18.4292000000001</v>
      </c>
    </row>
    <row r="54" ht="15.95" customHeight="1" spans="1:79">
      <c r="A54" s="49">
        <v>25</v>
      </c>
      <c r="B54" s="14"/>
      <c r="C54" s="14"/>
      <c r="D54" s="14">
        <v>26.5425</v>
      </c>
      <c r="E54" s="14">
        <v>43.8143000000001</v>
      </c>
      <c r="F54" s="14">
        <v>43.0243000000001</v>
      </c>
      <c r="G54" s="14">
        <f t="shared" si="0"/>
        <v>-0.789999999999999</v>
      </c>
      <c r="H54" s="14">
        <f t="shared" si="1"/>
        <v>17.2718000000001</v>
      </c>
      <c r="I54" s="14">
        <f t="shared" si="2"/>
        <v>16.4818000000001</v>
      </c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7">
        <v>-0.234999999999975</v>
      </c>
      <c r="AA54" s="57">
        <v>0.995000000000001</v>
      </c>
      <c r="AB54" s="57">
        <v>0.0950000000000024</v>
      </c>
      <c r="AC54" s="57">
        <v>0.170000000000012</v>
      </c>
      <c r="AD54" s="57">
        <v>0.178839999999997</v>
      </c>
      <c r="AE54" s="57">
        <v>0.737500000000001</v>
      </c>
      <c r="AF54">
        <v>-0.275000000000002</v>
      </c>
      <c r="AG54" s="57">
        <v>0.732499999999991</v>
      </c>
      <c r="AH54" s="57">
        <v>0.685000000000009</v>
      </c>
      <c r="AI54" s="57">
        <v>1.2175</v>
      </c>
      <c r="AJ54" s="57">
        <v>0.807500000000012</v>
      </c>
      <c r="AK54" s="57">
        <v>2.6575</v>
      </c>
      <c r="AL54">
        <v>5.74500000000001</v>
      </c>
      <c r="AM54">
        <v>4.975</v>
      </c>
      <c r="AN54">
        <v>4.30750000000002</v>
      </c>
      <c r="AO54">
        <v>6.205</v>
      </c>
      <c r="AP54" s="57">
        <v>6.4875</v>
      </c>
      <c r="AQ54" s="57">
        <v>6.52499999999997</v>
      </c>
      <c r="AR54">
        <v>6.275</v>
      </c>
      <c r="AS54" s="57">
        <v>6.61500000000001</v>
      </c>
      <c r="AT54" s="57">
        <v>5.875</v>
      </c>
      <c r="AU54">
        <v>7.17999999999999</v>
      </c>
      <c r="AV54">
        <v>7.17500000000003</v>
      </c>
      <c r="AW54" s="57">
        <v>5.675</v>
      </c>
      <c r="AX54" s="57">
        <v>5.30749999999997</v>
      </c>
      <c r="AY54">
        <v>4.71</v>
      </c>
      <c r="AZ54" s="57">
        <v>3.83999999999998</v>
      </c>
      <c r="BA54" s="57">
        <v>4.5325</v>
      </c>
      <c r="BB54">
        <v>4.18000000000001</v>
      </c>
      <c r="BC54">
        <v>5.55249999999999</v>
      </c>
      <c r="BD54">
        <v>4.18</v>
      </c>
      <c r="BE54">
        <v>5.55249999999999</v>
      </c>
      <c r="BF54">
        <v>7.66249999999998</v>
      </c>
      <c r="BG54">
        <v>8.44749999999997</v>
      </c>
      <c r="BH54" s="57">
        <v>9.97499999999999</v>
      </c>
      <c r="BI54" s="57">
        <v>9.54750000000001</v>
      </c>
      <c r="BJ54">
        <v>10.03</v>
      </c>
      <c r="BK54">
        <v>11.75</v>
      </c>
      <c r="BL54" s="57">
        <v>11.43</v>
      </c>
      <c r="BM54" s="57">
        <v>13.025</v>
      </c>
      <c r="BN54" s="57">
        <v>13.2877</v>
      </c>
      <c r="BO54" s="57">
        <v>14.5402</v>
      </c>
      <c r="BP54" s="57">
        <v>15.1727</v>
      </c>
      <c r="BQ54" s="57">
        <v>15.4402</v>
      </c>
      <c r="BR54" s="57">
        <v>15.3277</v>
      </c>
      <c r="BS54">
        <v>14.9577</v>
      </c>
      <c r="BT54">
        <v>15.3277</v>
      </c>
      <c r="BU54">
        <v>15.2143</v>
      </c>
      <c r="BV54" s="57">
        <v>15.9418</v>
      </c>
      <c r="BW54" s="57">
        <v>15.6618</v>
      </c>
      <c r="BX54" s="57">
        <v>15.0118</v>
      </c>
      <c r="BY54" s="57">
        <v>15.6218</v>
      </c>
      <c r="BZ54" s="57">
        <v>16.5418000000001</v>
      </c>
      <c r="CA54">
        <v>17.2718000000001</v>
      </c>
    </row>
    <row r="55" ht="15.95" customHeight="1" spans="1:79">
      <c r="A55" s="49">
        <v>25.5</v>
      </c>
      <c r="B55" s="14"/>
      <c r="C55" s="14"/>
      <c r="D55" s="14">
        <v>24.1025</v>
      </c>
      <c r="E55" s="14">
        <v>39.6294</v>
      </c>
      <c r="F55" s="14">
        <v>38.8694</v>
      </c>
      <c r="G55" s="14">
        <f t="shared" si="0"/>
        <v>-0.759999999999998</v>
      </c>
      <c r="H55" s="14">
        <f t="shared" si="1"/>
        <v>15.5269</v>
      </c>
      <c r="I55" s="14">
        <f t="shared" si="2"/>
        <v>14.7669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7">
        <v>-0.284999999999975</v>
      </c>
      <c r="AA55" s="57">
        <v>0.905000000000001</v>
      </c>
      <c r="AB55" s="57">
        <v>0.0450000000000017</v>
      </c>
      <c r="AC55" s="57">
        <v>0.0075000000000145</v>
      </c>
      <c r="AD55" s="57">
        <v>0.00788999999999973</v>
      </c>
      <c r="AE55" s="57">
        <v>0.597500000000004</v>
      </c>
      <c r="AF55">
        <v>-0.372500000000002</v>
      </c>
      <c r="AG55" s="57">
        <v>0.429999999999993</v>
      </c>
      <c r="AH55" s="57">
        <v>0.252500000000012</v>
      </c>
      <c r="AI55" s="57">
        <v>0.77</v>
      </c>
      <c r="AJ55" s="57">
        <v>0.335000000000012</v>
      </c>
      <c r="AK55" s="57">
        <v>2.135</v>
      </c>
      <c r="AL55">
        <v>5.12250000000001</v>
      </c>
      <c r="AM55">
        <v>4.3825</v>
      </c>
      <c r="AN55">
        <v>3.58750000000002</v>
      </c>
      <c r="AO55">
        <v>5.43</v>
      </c>
      <c r="AP55" s="57">
        <v>5.6775</v>
      </c>
      <c r="AQ55" s="57">
        <v>5.69749999999997</v>
      </c>
      <c r="AR55">
        <v>5.3975</v>
      </c>
      <c r="AS55" s="57">
        <v>5.7375</v>
      </c>
      <c r="AT55" s="57">
        <v>4.9775</v>
      </c>
      <c r="AU55">
        <v>6.32249999999999</v>
      </c>
      <c r="AV55">
        <v>6.26500000000004</v>
      </c>
      <c r="AW55" s="57">
        <v>4.735</v>
      </c>
      <c r="AX55" s="57">
        <v>4.30999999999997</v>
      </c>
      <c r="AY55">
        <v>3.66500000000001</v>
      </c>
      <c r="AZ55" s="57">
        <v>2.77749999999998</v>
      </c>
      <c r="BA55" s="57">
        <v>3.48</v>
      </c>
      <c r="BB55">
        <v>3.12250000000001</v>
      </c>
      <c r="BC55">
        <v>4.30249999999999</v>
      </c>
      <c r="BD55">
        <v>3.1225</v>
      </c>
      <c r="BE55">
        <v>4.30249999999999</v>
      </c>
      <c r="BF55">
        <v>6.25999999999998</v>
      </c>
      <c r="BG55">
        <v>6.87499999999997</v>
      </c>
      <c r="BH55" s="57">
        <v>8.29499999999999</v>
      </c>
      <c r="BI55" s="57">
        <v>7.79500000000001</v>
      </c>
      <c r="BJ55">
        <v>8.23500000000001</v>
      </c>
      <c r="BK55">
        <v>9.795</v>
      </c>
      <c r="BL55" s="57">
        <v>9.485</v>
      </c>
      <c r="BM55" s="57">
        <v>11.0775</v>
      </c>
      <c r="BN55" s="57">
        <v>11.3189</v>
      </c>
      <c r="BO55" s="57">
        <v>12.6264</v>
      </c>
      <c r="BP55" s="57">
        <v>13.2939</v>
      </c>
      <c r="BQ55" s="57">
        <v>13.7014</v>
      </c>
      <c r="BR55" s="57">
        <v>13.4764</v>
      </c>
      <c r="BS55">
        <v>13.1264</v>
      </c>
      <c r="BT55">
        <v>13.4664</v>
      </c>
      <c r="BU55">
        <v>13.3719</v>
      </c>
      <c r="BV55" s="57">
        <v>14.1569</v>
      </c>
      <c r="BW55" s="57">
        <v>13.9269</v>
      </c>
      <c r="BX55" s="57">
        <v>13.3069</v>
      </c>
      <c r="BY55" s="57">
        <v>13.8669</v>
      </c>
      <c r="BZ55" s="57">
        <v>14.8069000000001</v>
      </c>
      <c r="CA55">
        <v>15.5269</v>
      </c>
    </row>
    <row r="56" ht="15.95" customHeight="1" spans="1:79">
      <c r="A56" s="49">
        <v>26</v>
      </c>
      <c r="B56" s="14"/>
      <c r="C56" s="14"/>
      <c r="D56" s="14">
        <v>19.8025</v>
      </c>
      <c r="E56" s="14">
        <v>33.3620000000001</v>
      </c>
      <c r="F56" s="14">
        <v>32.6320000000001</v>
      </c>
      <c r="G56" s="14">
        <f t="shared" si="0"/>
        <v>-0.729999999999997</v>
      </c>
      <c r="H56" s="14">
        <f t="shared" si="1"/>
        <v>13.5595000000001</v>
      </c>
      <c r="I56" s="14">
        <f t="shared" si="2"/>
        <v>12.8295000000001</v>
      </c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7">
        <v>-0.314999999999973</v>
      </c>
      <c r="AA56" s="57">
        <v>0.907500000000002</v>
      </c>
      <c r="AB56" s="57">
        <v>0.107500000000002</v>
      </c>
      <c r="AC56" s="57">
        <v>-0.0524999999999842</v>
      </c>
      <c r="AD56" s="57">
        <v>-0.0552299999999981</v>
      </c>
      <c r="AE56" s="57">
        <v>0.435000000000006</v>
      </c>
      <c r="AF56">
        <v>-0.645</v>
      </c>
      <c r="AG56" s="57">
        <v>-0.0725000000000087</v>
      </c>
      <c r="AH56" s="57">
        <v>-0.362499999999986</v>
      </c>
      <c r="AI56" s="57">
        <v>0.114999999999998</v>
      </c>
      <c r="AJ56" s="57">
        <v>-0.342499999999987</v>
      </c>
      <c r="AK56" s="57">
        <v>1.4075</v>
      </c>
      <c r="AL56">
        <v>4.31750000000001</v>
      </c>
      <c r="AM56">
        <v>3.6075</v>
      </c>
      <c r="AN56">
        <v>2.8875</v>
      </c>
      <c r="AO56">
        <v>4.4625</v>
      </c>
      <c r="AP56" s="57">
        <v>4.6675</v>
      </c>
      <c r="AQ56" s="57">
        <v>4.66499999999997</v>
      </c>
      <c r="AR56">
        <v>4.345</v>
      </c>
      <c r="AS56" s="57">
        <v>4.685</v>
      </c>
      <c r="AT56" s="57">
        <v>3.885</v>
      </c>
      <c r="AU56">
        <v>5.2375</v>
      </c>
      <c r="AV56">
        <v>5.17250000000003</v>
      </c>
      <c r="AW56" s="57">
        <v>3.6125</v>
      </c>
      <c r="AX56" s="57">
        <v>3.17499999999997</v>
      </c>
      <c r="AY56">
        <v>2.49750000000001</v>
      </c>
      <c r="AZ56" s="57">
        <v>1.59249999999998</v>
      </c>
      <c r="BA56" s="57">
        <v>2.285</v>
      </c>
      <c r="BB56">
        <v>1.88000000000001</v>
      </c>
      <c r="BC56">
        <v>2.91749999999999</v>
      </c>
      <c r="BD56">
        <v>1.88</v>
      </c>
      <c r="BE56">
        <v>2.91749999999999</v>
      </c>
      <c r="BF56">
        <v>4.71999999999998</v>
      </c>
      <c r="BG56">
        <v>5.16499999999997</v>
      </c>
      <c r="BH56" s="57">
        <v>6.5</v>
      </c>
      <c r="BI56" s="57">
        <v>5.95750000000001</v>
      </c>
      <c r="BJ56">
        <v>6.37250000000001</v>
      </c>
      <c r="BK56">
        <v>7.7725</v>
      </c>
      <c r="BL56" s="57">
        <v>7.4725</v>
      </c>
      <c r="BM56" s="57">
        <v>9.09750000000001</v>
      </c>
      <c r="BN56" s="57">
        <v>9.3176</v>
      </c>
      <c r="BO56" s="57">
        <v>10.6251</v>
      </c>
      <c r="BP56" s="57">
        <v>11.2426</v>
      </c>
      <c r="BQ56" s="57">
        <v>11.7851</v>
      </c>
      <c r="BR56" s="57">
        <v>11.4301</v>
      </c>
      <c r="BS56">
        <v>11.1001</v>
      </c>
      <c r="BT56">
        <v>11.4101</v>
      </c>
      <c r="BU56">
        <v>11.3345</v>
      </c>
      <c r="BV56" s="57">
        <v>12.1395</v>
      </c>
      <c r="BW56" s="57">
        <v>11.9595</v>
      </c>
      <c r="BX56" s="57">
        <v>11.3695</v>
      </c>
      <c r="BY56" s="57">
        <v>11.8795</v>
      </c>
      <c r="BZ56" s="57">
        <v>12.8120000000001</v>
      </c>
      <c r="CA56">
        <v>13.5595000000001</v>
      </c>
    </row>
    <row r="57" ht="15.95" customHeight="1" spans="1:79">
      <c r="A57" s="49">
        <v>26.5</v>
      </c>
      <c r="B57" s="14"/>
      <c r="C57" s="14"/>
      <c r="D57" s="14">
        <v>17.485</v>
      </c>
      <c r="E57" s="14">
        <v>30.0571</v>
      </c>
      <c r="F57" s="14">
        <v>29.3571</v>
      </c>
      <c r="G57" s="14">
        <f t="shared" si="0"/>
        <v>-0.699999999999999</v>
      </c>
      <c r="H57" s="14">
        <f t="shared" si="1"/>
        <v>12.5721</v>
      </c>
      <c r="I57" s="14">
        <f t="shared" si="2"/>
        <v>11.8721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7">
        <v>-0.339999999999975</v>
      </c>
      <c r="AA57" s="57">
        <v>0.802500000000002</v>
      </c>
      <c r="AB57" s="57">
        <v>0.0425000000000004</v>
      </c>
      <c r="AC57" s="57">
        <v>-0.227499999999985</v>
      </c>
      <c r="AD57" s="57">
        <v>-0.239329999999999</v>
      </c>
      <c r="AE57" s="57">
        <v>0.385000000000005</v>
      </c>
      <c r="AF57">
        <v>-0.405000000000001</v>
      </c>
      <c r="AG57" s="57">
        <v>0.11999999999999</v>
      </c>
      <c r="AH57" s="57">
        <v>-0.154999999999987</v>
      </c>
      <c r="AI57" s="57">
        <v>0.269999999999996</v>
      </c>
      <c r="AJ57" s="57">
        <v>-0.312499999999989</v>
      </c>
      <c r="AK57" s="57">
        <v>1.3875</v>
      </c>
      <c r="AL57">
        <v>4.31250000000001</v>
      </c>
      <c r="AM57">
        <v>3.6325</v>
      </c>
      <c r="AN57">
        <v>2.9525</v>
      </c>
      <c r="AO57">
        <v>4.245</v>
      </c>
      <c r="AP57" s="57">
        <v>4.3175</v>
      </c>
      <c r="AQ57" s="57">
        <v>4.42749999999997</v>
      </c>
      <c r="AR57">
        <v>4.0475</v>
      </c>
      <c r="AS57" s="57">
        <v>4.3475</v>
      </c>
      <c r="AT57" s="57">
        <v>3.5175</v>
      </c>
      <c r="AU57">
        <v>4.81</v>
      </c>
      <c r="AV57">
        <v>4.74500000000004</v>
      </c>
      <c r="AW57" s="57">
        <v>3.155</v>
      </c>
      <c r="AX57" s="57">
        <v>2.58999999999997</v>
      </c>
      <c r="AY57">
        <v>1.88500000000001</v>
      </c>
      <c r="AZ57" s="57">
        <v>0.97499999999998</v>
      </c>
      <c r="BA57" s="57">
        <v>1.6725</v>
      </c>
      <c r="BB57">
        <v>1.32000000000001</v>
      </c>
      <c r="BC57">
        <v>2.50499999999999</v>
      </c>
      <c r="BD57">
        <v>1.32</v>
      </c>
      <c r="BE57">
        <v>2.50499999999999</v>
      </c>
      <c r="BF57">
        <v>4.16499999999998</v>
      </c>
      <c r="BG57">
        <v>4.48249999999997</v>
      </c>
      <c r="BH57" s="57">
        <v>5.77999999999999</v>
      </c>
      <c r="BI57" s="57">
        <v>5.21250000000001</v>
      </c>
      <c r="BJ57">
        <v>5.63500000000001</v>
      </c>
      <c r="BK57">
        <v>6.875</v>
      </c>
      <c r="BL57" s="57">
        <v>6.585</v>
      </c>
      <c r="BM57" s="57">
        <v>8.27000000000002</v>
      </c>
      <c r="BN57" s="57">
        <v>8.4688</v>
      </c>
      <c r="BO57" s="57">
        <v>9.7188</v>
      </c>
      <c r="BP57" s="57">
        <v>10.1913</v>
      </c>
      <c r="BQ57" s="57">
        <v>10.7113</v>
      </c>
      <c r="BR57" s="57">
        <v>10.3263</v>
      </c>
      <c r="BS57">
        <v>10.0163</v>
      </c>
      <c r="BT57">
        <v>10.2963</v>
      </c>
      <c r="BU57">
        <v>10.2396</v>
      </c>
      <c r="BV57" s="57">
        <v>11.0146</v>
      </c>
      <c r="BW57" s="57">
        <v>10.8846</v>
      </c>
      <c r="BX57" s="57">
        <v>10.3246</v>
      </c>
      <c r="BY57" s="57">
        <v>10.7846</v>
      </c>
      <c r="BZ57" s="57">
        <v>11.7696000000001</v>
      </c>
      <c r="CA57">
        <v>12.5721</v>
      </c>
    </row>
    <row r="58" ht="15.95" customHeight="1" spans="1:79">
      <c r="A58" s="49">
        <v>27</v>
      </c>
      <c r="B58" s="14"/>
      <c r="C58" s="14"/>
      <c r="D58" s="14">
        <v>17.8475</v>
      </c>
      <c r="E58" s="14">
        <v>29.3047000000001</v>
      </c>
      <c r="F58" s="14">
        <v>28.6247000000001</v>
      </c>
      <c r="G58" s="14">
        <f t="shared" si="0"/>
        <v>-0.68</v>
      </c>
      <c r="H58" s="14">
        <f t="shared" si="1"/>
        <v>11.4572000000001</v>
      </c>
      <c r="I58" s="14">
        <f t="shared" si="2"/>
        <v>10.7772000000001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7">
        <v>-0.362499999999976</v>
      </c>
      <c r="AA58" s="57">
        <v>0.732499999999998</v>
      </c>
      <c r="AB58" s="57">
        <v>0.0324999999999989</v>
      </c>
      <c r="AC58" s="57">
        <v>-0.322499999999987</v>
      </c>
      <c r="AD58" s="57">
        <v>-0.339270000000003</v>
      </c>
      <c r="AE58" s="57">
        <v>0.302500000000006</v>
      </c>
      <c r="AF58">
        <v>-0.32</v>
      </c>
      <c r="AG58" s="57">
        <v>0.117499999999989</v>
      </c>
      <c r="AH58" s="57">
        <v>-0.149999999999988</v>
      </c>
      <c r="AI58" s="57">
        <v>0.219999999999995</v>
      </c>
      <c r="AJ58" s="57">
        <v>-0.477499999999988</v>
      </c>
      <c r="AK58" s="57">
        <v>1.1725</v>
      </c>
      <c r="AL58">
        <v>4.10250000000001</v>
      </c>
      <c r="AM58">
        <v>3.4525</v>
      </c>
      <c r="AN58">
        <v>2.8325</v>
      </c>
      <c r="AO58">
        <v>3.8675</v>
      </c>
      <c r="AP58" s="57">
        <v>3.9625</v>
      </c>
      <c r="AQ58" s="57">
        <v>3.51249999999997</v>
      </c>
      <c r="AR58">
        <v>3.1125</v>
      </c>
      <c r="AS58" s="57">
        <v>3.3325</v>
      </c>
      <c r="AT58" s="57">
        <v>2.5125</v>
      </c>
      <c r="AU58">
        <v>3.6525</v>
      </c>
      <c r="AV58">
        <v>3.71000000000003</v>
      </c>
      <c r="AW58" s="57">
        <v>2.09</v>
      </c>
      <c r="AX58" s="57">
        <v>1.90499999999997</v>
      </c>
      <c r="AY58">
        <v>1.17250000000001</v>
      </c>
      <c r="AZ58" s="57">
        <v>0.25249999999998</v>
      </c>
      <c r="BA58" s="57">
        <v>0.940000000000001</v>
      </c>
      <c r="BB58">
        <v>0.645000000000007</v>
      </c>
      <c r="BC58">
        <v>1.83999999999999</v>
      </c>
      <c r="BD58">
        <v>0.645</v>
      </c>
      <c r="BE58">
        <v>1.83999999999999</v>
      </c>
      <c r="BF58">
        <v>3.38249999999998</v>
      </c>
      <c r="BG58">
        <v>3.54249999999996</v>
      </c>
      <c r="BH58" s="57">
        <v>4.80749999999999</v>
      </c>
      <c r="BI58" s="57">
        <v>4.22500000000001</v>
      </c>
      <c r="BJ58">
        <v>4.6375</v>
      </c>
      <c r="BK58">
        <v>5.7175</v>
      </c>
      <c r="BL58" s="57">
        <v>5.4575</v>
      </c>
      <c r="BM58" s="57">
        <v>7.13000000000002</v>
      </c>
      <c r="BN58" s="57">
        <v>7.3075</v>
      </c>
      <c r="BO58" s="57">
        <v>8.4525</v>
      </c>
      <c r="BP58" s="57">
        <v>8.86499999999997</v>
      </c>
      <c r="BQ58" s="57">
        <v>9.38249999999999</v>
      </c>
      <c r="BR58" s="57">
        <v>9.05000000000002</v>
      </c>
      <c r="BS58">
        <v>8.76</v>
      </c>
      <c r="BT58">
        <v>9.01</v>
      </c>
      <c r="BU58">
        <v>8.9722</v>
      </c>
      <c r="BV58" s="57">
        <v>9.72970000000002</v>
      </c>
      <c r="BW58" s="57">
        <v>9.6497</v>
      </c>
      <c r="BX58" s="57">
        <v>9.1197</v>
      </c>
      <c r="BY58" s="57">
        <v>9.5297</v>
      </c>
      <c r="BZ58" s="57">
        <v>10.5972000000001</v>
      </c>
      <c r="CA58">
        <v>11.4572</v>
      </c>
    </row>
    <row r="59" spans="42:43">
      <c r="AP59" s="57"/>
      <c r="AQ59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X61"/>
  <sheetViews>
    <sheetView topLeftCell="A33" workbookViewId="0">
      <pane xSplit="16" topLeftCell="BX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5" width="12.625" hidden="1" customWidth="1"/>
    <col min="16" max="19" width="11.75" customWidth="1"/>
    <col min="20" max="20" width="9.375"/>
    <col min="22" max="22" width="13.125" hidden="1" customWidth="1"/>
    <col min="23" max="24" width="12.375" hidden="1" customWidth="1"/>
    <col min="25" max="25" width="12" hidden="1" customWidth="1"/>
    <col min="26" max="26" width="14.125" hidden="1" customWidth="1"/>
    <col min="27" max="27" width="13.25" customWidth="1"/>
    <col min="28" max="28" width="12.5" customWidth="1"/>
    <col min="29" max="29" width="11.5" customWidth="1"/>
    <col min="30" max="30" width="12.5" customWidth="1"/>
    <col min="31" max="31" width="11.375" customWidth="1"/>
    <col min="32" max="32" width="11.25" customWidth="1"/>
    <col min="33" max="33" width="11.125" customWidth="1"/>
    <col min="34" max="35" width="11.625" customWidth="1"/>
    <col min="36" max="36" width="11.125" customWidth="1"/>
    <col min="37" max="37" width="11.375" customWidth="1"/>
    <col min="38" max="38" width="11.5" customWidth="1"/>
    <col min="39" max="39" width="12.25" customWidth="1"/>
    <col min="40" max="41" width="12.125" customWidth="1"/>
    <col min="42" max="42" width="12.75" customWidth="1"/>
    <col min="43" max="43" width="12" customWidth="1"/>
    <col min="44" max="44" width="11.625" customWidth="1"/>
    <col min="45" max="45" width="11.75" customWidth="1"/>
    <col min="46" max="47" width="12" customWidth="1"/>
    <col min="48" max="48" width="11.875" customWidth="1"/>
    <col min="49" max="49" width="11.75" customWidth="1"/>
    <col min="50" max="50" width="12.125" customWidth="1"/>
    <col min="51" max="51" width="12.625" customWidth="1"/>
    <col min="52" max="52" width="12.125" customWidth="1"/>
    <col min="53" max="54" width="11.75" customWidth="1"/>
    <col min="55" max="55" width="11.875" customWidth="1"/>
    <col min="56" max="56" width="12.125" customWidth="1"/>
    <col min="57" max="57" width="12.5" customWidth="1"/>
    <col min="58" max="58" width="12" customWidth="1"/>
    <col min="59" max="59" width="12.25" customWidth="1"/>
    <col min="60" max="60" width="12.125" customWidth="1"/>
    <col min="61" max="62" width="11.625" customWidth="1"/>
    <col min="63" max="63" width="12.25" customWidth="1"/>
    <col min="64" max="64" width="12.75" customWidth="1"/>
    <col min="65" max="65" width="11.625" customWidth="1"/>
    <col min="66" max="66" width="12" customWidth="1"/>
    <col min="67" max="67" width="12.125" customWidth="1"/>
    <col min="68" max="69" width="12" customWidth="1"/>
    <col min="70" max="70" width="12.375" customWidth="1"/>
    <col min="71" max="71" width="12.125" customWidth="1"/>
    <col min="72" max="72" width="12" customWidth="1"/>
    <col min="73" max="73" width="12.5" customWidth="1"/>
    <col min="74" max="74" width="12" customWidth="1"/>
    <col min="75" max="75" width="12.625" customWidth="1"/>
    <col min="76" max="76" width="12.375" customWidth="1"/>
  </cols>
  <sheetData>
    <row r="1" ht="15.95" customHeight="1" spans="1:19">
      <c r="A1" s="45" t="s">
        <v>172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  <c r="S1" s="51"/>
    </row>
    <row r="2" ht="15.95" customHeight="1" spans="1:19">
      <c r="A2" s="45"/>
      <c r="B2" s="45"/>
      <c r="C2" s="45"/>
      <c r="D2" s="45"/>
      <c r="E2" s="45"/>
      <c r="F2" s="45"/>
      <c r="G2" s="45"/>
      <c r="H2" s="45"/>
      <c r="I2" s="62"/>
      <c r="J2" s="63"/>
      <c r="K2" s="63"/>
      <c r="L2" s="63"/>
      <c r="M2" s="63"/>
      <c r="N2" s="63"/>
      <c r="O2" s="63"/>
      <c r="P2" s="63"/>
      <c r="Q2" s="51"/>
      <c r="R2" s="51"/>
      <c r="S2" s="51"/>
    </row>
    <row r="3" ht="15.95" customHeight="1" spans="1:19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64"/>
      <c r="L3" s="64"/>
      <c r="M3" s="64"/>
      <c r="N3" s="64"/>
      <c r="O3" s="64"/>
      <c r="P3" s="64"/>
      <c r="Q3" s="53"/>
      <c r="R3" s="53"/>
      <c r="S3" s="53"/>
    </row>
    <row r="4" ht="15.95" customHeight="1" spans="1:76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3"/>
      <c r="Q4" s="53"/>
      <c r="R4" s="53"/>
      <c r="S4" s="56"/>
      <c r="T4" s="57"/>
      <c r="U4" s="57"/>
      <c r="V4" s="54" t="s">
        <v>112</v>
      </c>
      <c r="W4" s="54" t="s">
        <v>40</v>
      </c>
      <c r="X4" s="54" t="s">
        <v>41</v>
      </c>
      <c r="Y4" s="54" t="s">
        <v>42</v>
      </c>
      <c r="Z4" s="54" t="s">
        <v>43</v>
      </c>
      <c r="AA4" s="54" t="s">
        <v>45</v>
      </c>
      <c r="AB4" s="54" t="s">
        <v>47</v>
      </c>
      <c r="AC4" s="54" t="s">
        <v>11</v>
      </c>
      <c r="AD4" s="54" t="s">
        <v>13</v>
      </c>
      <c r="AE4" s="54" t="s">
        <v>14</v>
      </c>
      <c r="AF4" s="54" t="s">
        <v>15</v>
      </c>
      <c r="AG4" s="54" t="s">
        <v>16</v>
      </c>
      <c r="AH4" s="54" t="s">
        <v>17</v>
      </c>
      <c r="AI4" s="54" t="s">
        <v>18</v>
      </c>
      <c r="AJ4" s="54" t="s">
        <v>19</v>
      </c>
      <c r="AK4" s="54" t="s">
        <v>20</v>
      </c>
      <c r="AL4" s="54" t="s">
        <v>105</v>
      </c>
      <c r="AM4" s="54" t="s">
        <v>21</v>
      </c>
      <c r="AN4" s="54" t="s">
        <v>49</v>
      </c>
      <c r="AO4" s="54" t="s">
        <v>22</v>
      </c>
      <c r="AP4" s="54" t="s">
        <v>50</v>
      </c>
      <c r="AQ4" s="54" t="s">
        <v>23</v>
      </c>
      <c r="AR4" s="54" t="s">
        <v>51</v>
      </c>
      <c r="AS4" s="54" t="s">
        <v>24</v>
      </c>
      <c r="AT4" s="54" t="s">
        <v>25</v>
      </c>
      <c r="AU4" s="54" t="s">
        <v>52</v>
      </c>
      <c r="AV4" s="54" t="s">
        <v>53</v>
      </c>
      <c r="AW4" s="54" t="s">
        <v>119</v>
      </c>
      <c r="AX4" s="54" t="s">
        <v>26</v>
      </c>
      <c r="AY4" s="54" t="s">
        <v>27</v>
      </c>
      <c r="AZ4" s="54" t="s">
        <v>116</v>
      </c>
      <c r="BA4" s="54" t="s">
        <v>28</v>
      </c>
      <c r="BB4" s="54" t="s">
        <v>134</v>
      </c>
      <c r="BC4" s="54" t="s">
        <v>29</v>
      </c>
      <c r="BD4" s="54" t="s">
        <v>120</v>
      </c>
      <c r="BE4" s="54" t="s">
        <v>121</v>
      </c>
      <c r="BF4" s="54" t="s">
        <v>31</v>
      </c>
      <c r="BG4" s="54" t="s">
        <v>122</v>
      </c>
      <c r="BH4" s="54" t="s">
        <v>32</v>
      </c>
      <c r="BI4" s="54" t="s">
        <v>33</v>
      </c>
      <c r="BJ4" s="54" t="s">
        <v>109</v>
      </c>
      <c r="BK4" s="54" t="s">
        <v>34</v>
      </c>
      <c r="BL4" s="54" t="s">
        <v>124</v>
      </c>
      <c r="BM4" s="54" t="s">
        <v>35</v>
      </c>
      <c r="BN4" s="54" t="s">
        <v>117</v>
      </c>
      <c r="BO4" s="54" t="s">
        <v>36</v>
      </c>
      <c r="BP4" s="54" t="s">
        <v>113</v>
      </c>
      <c r="BQ4" s="54" t="s">
        <v>37</v>
      </c>
      <c r="BR4" s="54" t="s">
        <v>125</v>
      </c>
      <c r="BS4" s="54" t="s">
        <v>126</v>
      </c>
      <c r="BT4" s="54" t="s">
        <v>127</v>
      </c>
      <c r="BU4" s="54" t="s">
        <v>128</v>
      </c>
      <c r="BV4" s="54" t="s">
        <v>129</v>
      </c>
      <c r="BW4" s="54" t="s">
        <v>130</v>
      </c>
      <c r="BX4" s="54" t="s">
        <v>135</v>
      </c>
    </row>
    <row r="5" ht="15.95" customHeight="1" spans="1:76">
      <c r="A5" s="85" t="s">
        <v>54</v>
      </c>
      <c r="B5" s="46"/>
      <c r="C5" s="46"/>
      <c r="D5" s="14">
        <v>-0.67130209664</v>
      </c>
      <c r="E5" s="14">
        <v>-0.241175</v>
      </c>
      <c r="F5" s="14">
        <v>-0.301175</v>
      </c>
      <c r="G5" s="14">
        <f>F5-E5</f>
        <v>-0.0600000000000001</v>
      </c>
      <c r="H5" s="14">
        <f>E5-D5</f>
        <v>0.43012709664</v>
      </c>
      <c r="I5" s="14">
        <f>F5-D5</f>
        <v>0.37012709664</v>
      </c>
      <c r="J5" s="56"/>
      <c r="K5" s="56"/>
      <c r="L5" s="56"/>
      <c r="M5" s="56"/>
      <c r="N5" s="56"/>
      <c r="O5" s="56"/>
      <c r="P5" s="56"/>
      <c r="Q5" s="56"/>
      <c r="R5" s="56"/>
      <c r="S5" s="56"/>
      <c r="T5" s="57"/>
      <c r="U5" s="57"/>
      <c r="V5" s="57">
        <v>0.56130209664</v>
      </c>
      <c r="W5" s="57">
        <v>0.58150897211904</v>
      </c>
      <c r="X5" s="57">
        <v>0.58380209664</v>
      </c>
      <c r="Y5" s="57">
        <v>0.51880209664</v>
      </c>
      <c r="Z5" s="57">
        <v>0.54007298260224</v>
      </c>
      <c r="AA5" s="57">
        <v>0.65007298260224</v>
      </c>
      <c r="AB5" s="57">
        <v>0.71130209664</v>
      </c>
      <c r="AC5" s="57">
        <v>0.71130209664</v>
      </c>
      <c r="AD5" s="57">
        <v>0.65880209664</v>
      </c>
      <c r="AE5" s="57">
        <v>0.64630209664</v>
      </c>
      <c r="AF5" s="57">
        <v>0.58680209664</v>
      </c>
      <c r="AG5" s="57">
        <v>0.62130209664</v>
      </c>
      <c r="AH5" s="57">
        <v>0.65630209664</v>
      </c>
      <c r="AI5" s="57">
        <v>0.65380209664</v>
      </c>
      <c r="AJ5" s="57">
        <v>0.66880209664</v>
      </c>
      <c r="AK5" s="57">
        <v>0.61130209664</v>
      </c>
      <c r="AL5" s="57">
        <v>0.64130209664</v>
      </c>
      <c r="AM5" s="57">
        <v>0.64630209664</v>
      </c>
      <c r="AN5" s="57">
        <v>0.60130209664</v>
      </c>
      <c r="AO5" s="57">
        <v>0.55130209664</v>
      </c>
      <c r="AP5" s="57">
        <v>0.54130209664</v>
      </c>
      <c r="AQ5" s="57">
        <v>0.56130209664</v>
      </c>
      <c r="AR5" s="57">
        <v>0.57130209664</v>
      </c>
      <c r="AS5" s="57">
        <v>0.60880209664</v>
      </c>
      <c r="AT5" s="57">
        <v>0.58130209664</v>
      </c>
      <c r="AU5" s="57">
        <v>0.52880209664</v>
      </c>
      <c r="AV5" s="57">
        <v>0.55130209664</v>
      </c>
      <c r="AW5" s="57">
        <v>0.52380209664</v>
      </c>
      <c r="AX5" s="57">
        <v>0.54130209664</v>
      </c>
      <c r="AY5" s="57">
        <v>0.57380209664</v>
      </c>
      <c r="AZ5">
        <v>0.42880209664</v>
      </c>
      <c r="BA5" s="57">
        <v>0.41630209664</v>
      </c>
      <c r="BB5" s="57">
        <v>0.40630209664</v>
      </c>
      <c r="BC5" s="57">
        <v>0.45630209664</v>
      </c>
      <c r="BD5" s="57">
        <v>0.37380209664</v>
      </c>
      <c r="BE5" s="57">
        <v>0.36380209664</v>
      </c>
      <c r="BF5" s="57">
        <v>0.36380209664</v>
      </c>
      <c r="BG5">
        <v>0.33880209664</v>
      </c>
      <c r="BH5" s="57">
        <v>0.35130209664</v>
      </c>
      <c r="BI5" s="57">
        <v>0.26220209664</v>
      </c>
      <c r="BJ5" s="57">
        <v>0.24220209664</v>
      </c>
      <c r="BK5" s="57">
        <v>0.14720209664</v>
      </c>
      <c r="BL5" s="57">
        <v>0.20220209664</v>
      </c>
      <c r="BM5" s="57">
        <v>0.24470209664</v>
      </c>
      <c r="BN5" s="57">
        <v>0.28720209664</v>
      </c>
      <c r="BO5" s="57">
        <v>0.23990209664</v>
      </c>
      <c r="BP5" s="57">
        <v>0.37740209664</v>
      </c>
      <c r="BQ5" s="57">
        <v>0.40062709664</v>
      </c>
      <c r="BR5" s="57">
        <v>0.29012709664</v>
      </c>
      <c r="BS5" s="57">
        <v>0.35012709664</v>
      </c>
      <c r="BT5" s="57">
        <v>0.35762709664</v>
      </c>
      <c r="BU5" s="57">
        <v>0.33512709664</v>
      </c>
      <c r="BV5" s="57">
        <v>0.35262709664</v>
      </c>
      <c r="BW5" s="57">
        <v>0.32262709664</v>
      </c>
      <c r="BX5">
        <v>0.43012709664</v>
      </c>
    </row>
    <row r="6" ht="15.95" customHeight="1" spans="1:76">
      <c r="A6" s="85" t="s">
        <v>55</v>
      </c>
      <c r="B6" s="46"/>
      <c r="C6" s="46"/>
      <c r="D6" s="14">
        <v>-2.24756327936</v>
      </c>
      <c r="E6" s="14">
        <v>-0.971875</v>
      </c>
      <c r="F6" s="14">
        <v>-1.061875</v>
      </c>
      <c r="G6" s="14">
        <f t="shared" ref="G6:G37" si="0">F6-E6</f>
        <v>-0.0899999999999999</v>
      </c>
      <c r="H6" s="14">
        <f t="shared" ref="H6:H37" si="1">E6-D6</f>
        <v>1.27568827936</v>
      </c>
      <c r="I6" s="14">
        <f t="shared" ref="I6:I37" si="2">F6-D6</f>
        <v>1.18568827936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7"/>
      <c r="U6" s="57"/>
      <c r="V6" s="57">
        <v>1.15006327936</v>
      </c>
      <c r="W6" s="57">
        <v>1.19146555741696</v>
      </c>
      <c r="X6" s="57">
        <v>1.21506327936</v>
      </c>
      <c r="Y6" s="57">
        <v>1.09006327936</v>
      </c>
      <c r="Z6" s="57">
        <v>1.13475587381376</v>
      </c>
      <c r="AA6" s="57">
        <v>1.37225587381376</v>
      </c>
      <c r="AB6" s="57">
        <v>1.46506327936</v>
      </c>
      <c r="AC6" s="57">
        <v>1.51256327936</v>
      </c>
      <c r="AD6" s="57">
        <v>1.40756327936</v>
      </c>
      <c r="AE6" s="57">
        <v>1.33756327936</v>
      </c>
      <c r="AF6" s="57">
        <v>1.28018827936</v>
      </c>
      <c r="AG6" s="57">
        <v>1.31506327936</v>
      </c>
      <c r="AH6" s="57">
        <v>1.38756327936</v>
      </c>
      <c r="AI6" s="57">
        <v>1.36506327936</v>
      </c>
      <c r="AJ6" s="57">
        <v>1.41506327936</v>
      </c>
      <c r="AK6" s="57">
        <v>1.30006327936</v>
      </c>
      <c r="AL6" s="57">
        <v>1.32256327936</v>
      </c>
      <c r="AM6" s="57">
        <v>1.36506327936</v>
      </c>
      <c r="AN6" s="57">
        <v>1.28756327936</v>
      </c>
      <c r="AO6" s="57">
        <v>1.17756327936</v>
      </c>
      <c r="AP6" s="57">
        <v>1.14756327936</v>
      </c>
      <c r="AQ6" s="57">
        <v>1.18756327936</v>
      </c>
      <c r="AR6" s="57">
        <v>1.21006327936</v>
      </c>
      <c r="AS6" s="57">
        <v>1.27006327936</v>
      </c>
      <c r="AT6" s="57">
        <v>1.21256327936</v>
      </c>
      <c r="AU6" s="57">
        <v>1.16006327936</v>
      </c>
      <c r="AV6" s="57">
        <v>1.19006327936</v>
      </c>
      <c r="AW6" s="57">
        <v>1.14006327936</v>
      </c>
      <c r="AX6" s="57">
        <v>1.13756327936</v>
      </c>
      <c r="AY6" s="57">
        <v>1.71006327936</v>
      </c>
      <c r="AZ6">
        <v>1.39256327936</v>
      </c>
      <c r="BA6" s="57">
        <v>1.38756327936</v>
      </c>
      <c r="BB6" s="57">
        <v>1.34256327936</v>
      </c>
      <c r="BC6" s="57">
        <v>1.45256327936</v>
      </c>
      <c r="BD6" s="57">
        <v>1.27006327936</v>
      </c>
      <c r="BE6" s="57">
        <v>1.25256327936</v>
      </c>
      <c r="BF6" s="57">
        <v>1.25256327936</v>
      </c>
      <c r="BG6">
        <v>1.21256327936</v>
      </c>
      <c r="BH6" s="57">
        <v>1.28756327936</v>
      </c>
      <c r="BI6" s="57">
        <v>1.02026327936</v>
      </c>
      <c r="BJ6" s="57">
        <v>1.05776327936</v>
      </c>
      <c r="BK6" s="57">
        <v>0.87276327936</v>
      </c>
      <c r="BL6" s="57">
        <v>1.07276327936</v>
      </c>
      <c r="BM6" s="57">
        <v>1.09276327936</v>
      </c>
      <c r="BN6" s="57">
        <v>1.11276327936</v>
      </c>
      <c r="BO6" s="57">
        <v>1.02138827936</v>
      </c>
      <c r="BP6" s="57">
        <v>1.18138827936</v>
      </c>
      <c r="BQ6" s="57">
        <v>1.22718827936</v>
      </c>
      <c r="BR6" s="57">
        <v>0.99318827936</v>
      </c>
      <c r="BS6" s="57">
        <v>1.13818827936</v>
      </c>
      <c r="BT6" s="57">
        <v>1.15818827936</v>
      </c>
      <c r="BU6" s="57">
        <v>1.11818827936</v>
      </c>
      <c r="BV6" s="57">
        <v>1.14318827936</v>
      </c>
      <c r="BW6" s="57">
        <v>1.09818827936</v>
      </c>
      <c r="BX6">
        <v>1.27568827936</v>
      </c>
    </row>
    <row r="7" ht="15.95" customHeight="1" spans="1:76">
      <c r="A7" s="85" t="s">
        <v>56</v>
      </c>
      <c r="B7" s="46"/>
      <c r="C7" s="46"/>
      <c r="D7" s="14">
        <v>-4.50373090432</v>
      </c>
      <c r="E7" s="14">
        <v>-2.82515</v>
      </c>
      <c r="F7" s="14">
        <v>-2.88265</v>
      </c>
      <c r="G7" s="14">
        <f t="shared" si="0"/>
        <v>-0.0575000000000001</v>
      </c>
      <c r="H7" s="14">
        <f t="shared" si="1"/>
        <v>1.67858090432</v>
      </c>
      <c r="I7" s="14">
        <f t="shared" si="2"/>
        <v>1.62108090432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7"/>
      <c r="U7" s="57"/>
      <c r="V7" s="57">
        <v>1.71623090432</v>
      </c>
      <c r="W7" s="57">
        <v>1.77801521687552</v>
      </c>
      <c r="X7" s="57">
        <v>1.81123090432</v>
      </c>
      <c r="Y7" s="57">
        <v>1.64123090432</v>
      </c>
      <c r="Z7" s="57">
        <v>1.70852137139712</v>
      </c>
      <c r="AA7" s="57">
        <v>2.05852137139712</v>
      </c>
      <c r="AB7" s="57">
        <v>2.20623090432</v>
      </c>
      <c r="AC7" s="57">
        <v>2.25623090432</v>
      </c>
      <c r="AD7" s="57">
        <v>2.10373090432</v>
      </c>
      <c r="AE7" s="57">
        <v>1.99373090432</v>
      </c>
      <c r="AF7" s="57">
        <v>1.92360590432</v>
      </c>
      <c r="AG7" s="57">
        <v>1.98623090432</v>
      </c>
      <c r="AH7" s="57">
        <v>2.09873090432</v>
      </c>
      <c r="AI7" s="57">
        <v>2.04623090432</v>
      </c>
      <c r="AJ7" s="57">
        <v>2.14623090432</v>
      </c>
      <c r="AK7" s="57">
        <v>1.97623090432</v>
      </c>
      <c r="AL7" s="57">
        <v>1.98123090432</v>
      </c>
      <c r="AM7" s="57">
        <v>2.06123090432</v>
      </c>
      <c r="AN7" s="57">
        <v>1.95123090432</v>
      </c>
      <c r="AO7" s="57">
        <v>1.79123090432</v>
      </c>
      <c r="AP7" s="57">
        <v>1.75123090432</v>
      </c>
      <c r="AQ7" s="57">
        <v>1.79123090432</v>
      </c>
      <c r="AR7" s="57">
        <v>1.81373090432</v>
      </c>
      <c r="AS7" s="57">
        <v>1.90873090432</v>
      </c>
      <c r="AT7" s="57">
        <v>1.84373090432</v>
      </c>
      <c r="AU7" s="57">
        <v>1.75623090432</v>
      </c>
      <c r="AV7" s="57">
        <v>1.80623090432</v>
      </c>
      <c r="AW7" s="57">
        <v>1.73623090432</v>
      </c>
      <c r="AX7" s="57">
        <v>1.74373090432</v>
      </c>
      <c r="AY7" s="57">
        <v>2.26623090432</v>
      </c>
      <c r="AZ7">
        <v>1.85873090432</v>
      </c>
      <c r="BA7" s="57">
        <v>1.87123090432</v>
      </c>
      <c r="BB7" s="57">
        <v>1.78623090432</v>
      </c>
      <c r="BC7" s="57">
        <v>1.95623090432</v>
      </c>
      <c r="BD7" s="57">
        <v>1.68873090432</v>
      </c>
      <c r="BE7" s="57">
        <v>1.59873090432</v>
      </c>
      <c r="BF7" s="57">
        <v>1.59873090432</v>
      </c>
      <c r="BG7">
        <v>1.58373090432</v>
      </c>
      <c r="BH7" s="57">
        <v>1.67123090432</v>
      </c>
      <c r="BI7" s="57">
        <v>1.30268090432</v>
      </c>
      <c r="BJ7" s="57">
        <v>1.31268090432</v>
      </c>
      <c r="BK7" s="57">
        <v>1.05018090432</v>
      </c>
      <c r="BL7" s="57">
        <v>1.33018090432</v>
      </c>
      <c r="BM7" s="57">
        <v>1.43768090432</v>
      </c>
      <c r="BN7" s="57">
        <v>1.54518090432</v>
      </c>
      <c r="BO7" s="57">
        <v>1.41618090432</v>
      </c>
      <c r="BP7" s="57">
        <v>1.59618090432</v>
      </c>
      <c r="BQ7" s="57">
        <v>1.65058090432</v>
      </c>
      <c r="BR7" s="57">
        <v>1.30608090432</v>
      </c>
      <c r="BS7" s="57">
        <v>1.53858090432</v>
      </c>
      <c r="BT7" s="57">
        <v>1.58358090432</v>
      </c>
      <c r="BU7" s="57">
        <v>1.51358090432</v>
      </c>
      <c r="BV7" s="57">
        <v>1.54108090432</v>
      </c>
      <c r="BW7" s="57">
        <v>1.50608090432</v>
      </c>
      <c r="BX7">
        <v>1.67858090432</v>
      </c>
    </row>
    <row r="8" ht="15.95" customHeight="1" spans="1:76">
      <c r="A8" s="85" t="s">
        <v>57</v>
      </c>
      <c r="B8" s="46"/>
      <c r="C8" s="46"/>
      <c r="D8" s="14">
        <v>-9.41000706432</v>
      </c>
      <c r="E8" s="14">
        <v>-7.3342</v>
      </c>
      <c r="F8" s="14">
        <v>-7.4167</v>
      </c>
      <c r="G8" s="14">
        <f t="shared" si="0"/>
        <v>-0.0825000000000013</v>
      </c>
      <c r="H8" s="14">
        <f t="shared" si="1"/>
        <v>2.07580706432</v>
      </c>
      <c r="I8" s="14">
        <f t="shared" si="2"/>
        <v>1.99330706432</v>
      </c>
      <c r="J8" s="56"/>
      <c r="K8" s="56"/>
      <c r="L8" s="56"/>
      <c r="M8" s="56"/>
      <c r="N8" s="56"/>
      <c r="O8" s="56"/>
      <c r="P8" s="56"/>
      <c r="Q8" s="56"/>
      <c r="R8" s="56"/>
      <c r="S8" s="56"/>
      <c r="T8" s="57"/>
      <c r="U8" s="57"/>
      <c r="V8" s="57">
        <v>2.23500706432</v>
      </c>
      <c r="W8" s="57">
        <v>2.31546731863552</v>
      </c>
      <c r="X8" s="57">
        <v>2.43500706432</v>
      </c>
      <c r="Y8" s="57">
        <v>2.24000706432</v>
      </c>
      <c r="Z8" s="57">
        <v>2.33184735395712</v>
      </c>
      <c r="AA8" s="57">
        <v>2.76684735395712</v>
      </c>
      <c r="AB8" s="57">
        <v>2.99000706432</v>
      </c>
      <c r="AC8" s="57">
        <v>3.08500706432</v>
      </c>
      <c r="AD8" s="57">
        <v>2.82500706432</v>
      </c>
      <c r="AE8" s="57">
        <v>2.70500706432</v>
      </c>
      <c r="AF8" s="57">
        <v>2.62850706432</v>
      </c>
      <c r="AG8" s="57">
        <v>2.69500706432</v>
      </c>
      <c r="AH8" s="57">
        <v>2.84000706432</v>
      </c>
      <c r="AI8" s="57">
        <v>2.78250706432</v>
      </c>
      <c r="AJ8" s="57">
        <v>2.88750706432</v>
      </c>
      <c r="AK8" s="57">
        <v>2.71500706432</v>
      </c>
      <c r="AL8" s="57">
        <v>2.72500706432</v>
      </c>
      <c r="AM8" s="57">
        <v>2.81500706432</v>
      </c>
      <c r="AN8" s="57">
        <v>2.69000706432</v>
      </c>
      <c r="AO8" s="57">
        <v>2.49000706432</v>
      </c>
      <c r="AP8" s="57">
        <v>2.42000706432</v>
      </c>
      <c r="AQ8" s="57">
        <v>2.46000706432</v>
      </c>
      <c r="AR8" s="57">
        <v>2.50000706432</v>
      </c>
      <c r="AS8" s="57">
        <v>2.60500706432</v>
      </c>
      <c r="AT8" s="57">
        <v>2.53500706432</v>
      </c>
      <c r="AU8" s="57">
        <v>2.43000706432</v>
      </c>
      <c r="AV8" s="57">
        <v>2.50250706432</v>
      </c>
      <c r="AW8" s="57">
        <v>2.41750706432</v>
      </c>
      <c r="AX8" s="57">
        <v>2.38750706432</v>
      </c>
      <c r="AY8" s="57">
        <v>2.89000706432</v>
      </c>
      <c r="AZ8">
        <v>2.39750706432</v>
      </c>
      <c r="BA8" s="57">
        <v>2.41250706432</v>
      </c>
      <c r="BB8" s="57">
        <v>2.28250706432</v>
      </c>
      <c r="BC8" s="57">
        <v>2.50500706432</v>
      </c>
      <c r="BD8" s="57">
        <v>2.17500706432</v>
      </c>
      <c r="BE8" s="57">
        <v>2.01000706432</v>
      </c>
      <c r="BF8" s="57">
        <v>2.01000706432</v>
      </c>
      <c r="BG8">
        <v>2.01750706432</v>
      </c>
      <c r="BH8" s="57">
        <v>2.13500706432</v>
      </c>
      <c r="BI8" s="57">
        <v>1.62065706432</v>
      </c>
      <c r="BJ8" s="57">
        <v>1.59815706432</v>
      </c>
      <c r="BK8" s="57">
        <v>1.25815706432</v>
      </c>
      <c r="BL8" s="57">
        <v>1.61815706432</v>
      </c>
      <c r="BM8" s="57">
        <v>1.80565706432</v>
      </c>
      <c r="BN8" s="57">
        <v>1.99315706432</v>
      </c>
      <c r="BO8" s="57">
        <v>1.81363206432</v>
      </c>
      <c r="BP8" s="57">
        <v>2.01363206432</v>
      </c>
      <c r="BQ8" s="57">
        <v>2.05405706432</v>
      </c>
      <c r="BR8" s="57">
        <v>1.59580706432</v>
      </c>
      <c r="BS8" s="57">
        <v>1.88080706432</v>
      </c>
      <c r="BT8" s="57">
        <v>1.99080706432</v>
      </c>
      <c r="BU8" s="57">
        <v>1.82080706432</v>
      </c>
      <c r="BV8" s="57">
        <v>1.87830706432</v>
      </c>
      <c r="BW8" s="57">
        <v>1.81080706432</v>
      </c>
      <c r="BX8">
        <v>2.07580706432</v>
      </c>
    </row>
    <row r="9" ht="15.95" customHeight="1" spans="1:76">
      <c r="A9" s="85" t="s">
        <v>58</v>
      </c>
      <c r="B9" s="46"/>
      <c r="C9" s="46"/>
      <c r="D9" s="14">
        <v>-16.78128322432</v>
      </c>
      <c r="E9" s="14">
        <v>-14.000425</v>
      </c>
      <c r="F9" s="14">
        <v>-14.127925</v>
      </c>
      <c r="G9" s="14">
        <f t="shared" si="0"/>
        <v>-0.127500000000001</v>
      </c>
      <c r="H9" s="14">
        <f t="shared" si="1"/>
        <v>2.78085822432</v>
      </c>
      <c r="I9" s="14">
        <f t="shared" si="2"/>
        <v>2.65335822432</v>
      </c>
      <c r="J9" s="56"/>
      <c r="K9" s="56"/>
      <c r="L9" s="56"/>
      <c r="M9" s="56"/>
      <c r="N9" s="56"/>
      <c r="O9" s="56"/>
      <c r="P9" s="56"/>
      <c r="Q9" s="56"/>
      <c r="R9" s="56"/>
      <c r="S9" s="56"/>
      <c r="T9" s="57"/>
      <c r="U9" s="57"/>
      <c r="V9" s="57">
        <v>2.84378322432</v>
      </c>
      <c r="W9" s="57">
        <v>2.94615942039552</v>
      </c>
      <c r="X9" s="57">
        <v>3.09628322432</v>
      </c>
      <c r="Y9" s="57">
        <v>2.80128322432</v>
      </c>
      <c r="Z9" s="57">
        <v>2.91613583651712</v>
      </c>
      <c r="AA9" s="57">
        <v>3.5336358365171</v>
      </c>
      <c r="AB9" s="57">
        <v>3.83378322432</v>
      </c>
      <c r="AC9" s="57">
        <v>3.94878322432</v>
      </c>
      <c r="AD9" s="57">
        <v>3.63128322432</v>
      </c>
      <c r="AE9" s="57">
        <v>3.51378322432</v>
      </c>
      <c r="AF9" s="57">
        <v>3.43515822432</v>
      </c>
      <c r="AG9" s="57">
        <v>3.51628322432</v>
      </c>
      <c r="AH9" s="57">
        <v>3.69878322432</v>
      </c>
      <c r="AI9" s="57">
        <v>3.62128322432</v>
      </c>
      <c r="AJ9" s="57">
        <v>3.73128322432</v>
      </c>
      <c r="AK9" s="57">
        <v>3.55128322432</v>
      </c>
      <c r="AL9" s="57">
        <v>3.54128322432</v>
      </c>
      <c r="AM9" s="57">
        <v>3.66378322432</v>
      </c>
      <c r="AN9" s="57">
        <v>3.51878322432</v>
      </c>
      <c r="AO9" s="57">
        <v>3.31878322432</v>
      </c>
      <c r="AP9" s="57">
        <v>3.22878322432</v>
      </c>
      <c r="AQ9" s="57">
        <v>3.26878322432</v>
      </c>
      <c r="AR9" s="57">
        <v>3.31128322432</v>
      </c>
      <c r="AS9" s="57">
        <v>3.43378322432</v>
      </c>
      <c r="AT9" s="57">
        <v>3.35378322432</v>
      </c>
      <c r="AU9" s="57">
        <v>3.25628322432</v>
      </c>
      <c r="AV9" s="57">
        <v>3.33878322432</v>
      </c>
      <c r="AW9" s="57">
        <v>3.24878322432</v>
      </c>
      <c r="AX9" s="57">
        <v>3.18628322432</v>
      </c>
      <c r="AY9" s="57">
        <v>3.69378322432</v>
      </c>
      <c r="AZ9">
        <v>3.10878322432</v>
      </c>
      <c r="BA9" s="57">
        <v>3.16878322432</v>
      </c>
      <c r="BB9" s="57">
        <v>2.98628322432</v>
      </c>
      <c r="BC9" s="57">
        <v>3.24628322432</v>
      </c>
      <c r="BD9" s="57">
        <v>2.83628322432</v>
      </c>
      <c r="BE9" s="57">
        <v>2.59878322432</v>
      </c>
      <c r="BF9" s="57">
        <v>2.59878322432</v>
      </c>
      <c r="BG9">
        <v>2.60878322432</v>
      </c>
      <c r="BH9" s="57">
        <v>2.81128322432</v>
      </c>
      <c r="BI9" s="57">
        <v>2.21188322432</v>
      </c>
      <c r="BJ9" s="57">
        <v>2.13188322432</v>
      </c>
      <c r="BK9" s="57">
        <v>1.70438322432</v>
      </c>
      <c r="BL9" s="57">
        <v>2.13688322432</v>
      </c>
      <c r="BM9" s="57">
        <v>2.42688322432</v>
      </c>
      <c r="BN9" s="57">
        <v>2.71688322432</v>
      </c>
      <c r="BO9" s="57">
        <v>2.47715822432</v>
      </c>
      <c r="BP9" s="57">
        <v>2.69715822432</v>
      </c>
      <c r="BQ9" s="57">
        <v>2.75585822432</v>
      </c>
      <c r="BR9" s="57">
        <v>2.20335822432</v>
      </c>
      <c r="BS9" s="57">
        <v>2.51835822432</v>
      </c>
      <c r="BT9" s="57">
        <v>2.63835822432</v>
      </c>
      <c r="BU9" s="57">
        <v>2.45335822432</v>
      </c>
      <c r="BV9" s="57">
        <v>2.54335822432</v>
      </c>
      <c r="BW9" s="57">
        <v>2.47585822432</v>
      </c>
      <c r="BX9">
        <v>2.78085822432</v>
      </c>
    </row>
    <row r="10" ht="15.95" customHeight="1" spans="1:76">
      <c r="A10" s="85" t="s">
        <v>59</v>
      </c>
      <c r="B10" s="46"/>
      <c r="C10" s="46"/>
      <c r="D10" s="14">
        <v>-21.73620833792</v>
      </c>
      <c r="E10" s="14">
        <v>-18.237525</v>
      </c>
      <c r="F10" s="14">
        <v>-18.420025</v>
      </c>
      <c r="G10" s="14">
        <f t="shared" si="0"/>
        <v>-0.182500000000001</v>
      </c>
      <c r="H10" s="14">
        <f t="shared" si="1"/>
        <v>3.49868333792</v>
      </c>
      <c r="I10" s="14">
        <f t="shared" si="2"/>
        <v>3.31618333792</v>
      </c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7"/>
      <c r="U10" s="57"/>
      <c r="V10" s="57">
        <v>3.45620833792</v>
      </c>
      <c r="W10" s="57">
        <v>3.58063183808512</v>
      </c>
      <c r="X10" s="57">
        <v>3.73870833792</v>
      </c>
      <c r="Y10" s="57">
        <v>3.37870833792</v>
      </c>
      <c r="Z10" s="57">
        <v>3.51723537977472</v>
      </c>
      <c r="AA10" s="57">
        <v>4.3697353797747</v>
      </c>
      <c r="AB10" s="57">
        <v>4.73120833792</v>
      </c>
      <c r="AC10" s="57">
        <v>4.86870833792</v>
      </c>
      <c r="AD10" s="57">
        <v>4.51120833792</v>
      </c>
      <c r="AE10" s="57">
        <v>4.42120833792</v>
      </c>
      <c r="AF10" s="57">
        <v>4.32133333792</v>
      </c>
      <c r="AG10" s="57">
        <v>4.42370833792</v>
      </c>
      <c r="AH10" s="57">
        <v>4.69120833792</v>
      </c>
      <c r="AI10" s="57">
        <v>4.54870833792</v>
      </c>
      <c r="AJ10" s="57">
        <v>4.66620833792</v>
      </c>
      <c r="AK10" s="57">
        <v>4.46620833792</v>
      </c>
      <c r="AL10" s="57">
        <v>4.41620833792</v>
      </c>
      <c r="AM10" s="57">
        <v>4.55870833792</v>
      </c>
      <c r="AN10" s="57">
        <v>4.44370833792</v>
      </c>
      <c r="AO10" s="57">
        <v>4.22370833792</v>
      </c>
      <c r="AP10" s="57">
        <v>4.13370833792</v>
      </c>
      <c r="AQ10" s="57">
        <v>4.11370833792</v>
      </c>
      <c r="AR10" s="57">
        <v>4.16870833792</v>
      </c>
      <c r="AS10" s="57">
        <v>4.29870833792</v>
      </c>
      <c r="AT10" s="57">
        <v>4.22870833792</v>
      </c>
      <c r="AU10" s="57">
        <v>4.11370833792</v>
      </c>
      <c r="AV10" s="57">
        <v>4.23120833792</v>
      </c>
      <c r="AW10" s="57">
        <v>4.13870833792</v>
      </c>
      <c r="AX10" s="57">
        <v>4.05620833792</v>
      </c>
      <c r="AY10" s="57">
        <v>4.57120833792</v>
      </c>
      <c r="AZ10">
        <v>3.91620833792</v>
      </c>
      <c r="BA10" s="57">
        <v>4.03620833792</v>
      </c>
      <c r="BB10" s="57">
        <v>3.81620833792</v>
      </c>
      <c r="BC10" s="57">
        <v>4.05620833792</v>
      </c>
      <c r="BD10" s="57">
        <v>3.62370833792</v>
      </c>
      <c r="BE10" s="57">
        <v>3.32620833792</v>
      </c>
      <c r="BF10" s="57">
        <v>3.32620833792</v>
      </c>
      <c r="BG10">
        <v>3.34620833792</v>
      </c>
      <c r="BH10" s="57">
        <v>3.57620833792</v>
      </c>
      <c r="BI10" s="57">
        <v>2.91200833792</v>
      </c>
      <c r="BJ10" s="57">
        <v>2.78950833792</v>
      </c>
      <c r="BK10" s="57">
        <v>2.24950833792</v>
      </c>
      <c r="BL10" s="57">
        <v>2.77450833792</v>
      </c>
      <c r="BM10" s="57">
        <v>3.11200833792</v>
      </c>
      <c r="BN10" s="57">
        <v>3.44950833792</v>
      </c>
      <c r="BO10" s="57">
        <v>3.14313333792</v>
      </c>
      <c r="BP10" s="57">
        <v>3.38313333792</v>
      </c>
      <c r="BQ10" s="57">
        <v>3.45043333792</v>
      </c>
      <c r="BR10" s="57">
        <v>2.80368333792</v>
      </c>
      <c r="BS10" s="57">
        <v>3.12118333792</v>
      </c>
      <c r="BT10" s="57">
        <v>3.27118333792</v>
      </c>
      <c r="BU10" s="57">
        <v>3.07118333792</v>
      </c>
      <c r="BV10" s="57">
        <v>3.24618333792</v>
      </c>
      <c r="BW10" s="57">
        <v>3.10118333792</v>
      </c>
      <c r="BX10">
        <v>3.49868333792</v>
      </c>
    </row>
    <row r="11" ht="15.95" customHeight="1" spans="1:76">
      <c r="A11" s="85" t="s">
        <v>60</v>
      </c>
      <c r="B11" s="46"/>
      <c r="C11" s="46"/>
      <c r="D11" s="14">
        <v>-23.09489094016</v>
      </c>
      <c r="E11" s="14">
        <v>-18.87175</v>
      </c>
      <c r="F11" s="14">
        <v>-19.09175</v>
      </c>
      <c r="G11" s="14">
        <f t="shared" si="0"/>
        <v>-0.219999999999999</v>
      </c>
      <c r="H11" s="14">
        <f t="shared" si="1"/>
        <v>4.22314094016</v>
      </c>
      <c r="I11" s="14">
        <f t="shared" si="2"/>
        <v>4.00314094016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7"/>
      <c r="U11" s="57"/>
      <c r="V11" s="57">
        <v>4.03239094016</v>
      </c>
      <c r="W11" s="57">
        <v>4.17755701400576</v>
      </c>
      <c r="X11" s="57">
        <v>4.34239094016</v>
      </c>
      <c r="Y11" s="57">
        <v>3.93739094016</v>
      </c>
      <c r="Z11" s="57">
        <v>4.09882396870656</v>
      </c>
      <c r="AA11" s="57">
        <v>5.1663239687066</v>
      </c>
      <c r="AB11" s="57">
        <v>5.59739094016</v>
      </c>
      <c r="AC11" s="57">
        <v>5.81239094016</v>
      </c>
      <c r="AD11" s="57">
        <v>5.41239094016</v>
      </c>
      <c r="AE11" s="57">
        <v>5.32989094015999</v>
      </c>
      <c r="AF11" s="57">
        <v>5.23851594016</v>
      </c>
      <c r="AG11" s="57">
        <v>5.35239094016</v>
      </c>
      <c r="AH11" s="57">
        <v>5.66739094016</v>
      </c>
      <c r="AI11" s="57">
        <v>5.51989094016</v>
      </c>
      <c r="AJ11" s="57">
        <v>5.62739094016</v>
      </c>
      <c r="AK11" s="57">
        <v>5.38489094016</v>
      </c>
      <c r="AL11" s="57">
        <v>5.09739094016</v>
      </c>
      <c r="AM11" s="57">
        <v>5.52489094016</v>
      </c>
      <c r="AN11" s="57">
        <v>5.42489094015999</v>
      </c>
      <c r="AO11" s="57">
        <v>5.15489094016</v>
      </c>
      <c r="AP11" s="57">
        <v>5.09489094016</v>
      </c>
      <c r="AQ11" s="57">
        <v>5.02489094016</v>
      </c>
      <c r="AR11" s="57">
        <v>5.05989094016</v>
      </c>
      <c r="AS11" s="57">
        <v>5.17239094016</v>
      </c>
      <c r="AT11" s="57">
        <v>5.11739094016</v>
      </c>
      <c r="AU11" s="57">
        <v>4.96239094016</v>
      </c>
      <c r="AV11" s="57">
        <v>5.13239094016</v>
      </c>
      <c r="AW11" s="57">
        <v>5.11489094016</v>
      </c>
      <c r="AX11" s="57">
        <v>4.88239094016</v>
      </c>
      <c r="AY11" s="57">
        <v>5.44739094016</v>
      </c>
      <c r="AZ11">
        <v>4.72239094016</v>
      </c>
      <c r="BA11" s="57">
        <v>4.90489094016</v>
      </c>
      <c r="BB11" s="57">
        <v>4.63989094016</v>
      </c>
      <c r="BC11" s="57">
        <v>4.86239094016</v>
      </c>
      <c r="BD11" s="57">
        <v>4.41239094015999</v>
      </c>
      <c r="BE11" s="57">
        <v>4.07239094016</v>
      </c>
      <c r="BF11" s="57">
        <v>4.07239094016</v>
      </c>
      <c r="BG11">
        <v>4.03239094016</v>
      </c>
      <c r="BH11" s="57">
        <v>4.34989094016</v>
      </c>
      <c r="BI11" s="57">
        <v>3.64519094016</v>
      </c>
      <c r="BJ11" s="57">
        <v>3.43519094016</v>
      </c>
      <c r="BK11" s="57">
        <v>2.78769094015999</v>
      </c>
      <c r="BL11" s="57">
        <v>3.28769094016</v>
      </c>
      <c r="BM11" s="57">
        <v>3.73769094016</v>
      </c>
      <c r="BN11" s="57">
        <v>4.18769094016</v>
      </c>
      <c r="BO11" s="57">
        <v>3.80821594016</v>
      </c>
      <c r="BP11" s="57">
        <v>4.06821594016</v>
      </c>
      <c r="BQ11" s="57">
        <v>4.11939094016</v>
      </c>
      <c r="BR11" s="57">
        <v>3.38814094016</v>
      </c>
      <c r="BS11" s="57">
        <v>3.75064094016</v>
      </c>
      <c r="BT11" s="57">
        <v>3.89564094016</v>
      </c>
      <c r="BU11" s="57">
        <v>3.70064094016</v>
      </c>
      <c r="BV11" s="57">
        <v>3.94064094016</v>
      </c>
      <c r="BW11" s="57">
        <v>3.75814094016</v>
      </c>
      <c r="BX11">
        <v>4.22314094016</v>
      </c>
    </row>
    <row r="12" ht="15.95" customHeight="1" spans="1:76">
      <c r="A12" s="85" t="s">
        <v>61</v>
      </c>
      <c r="B12" s="46"/>
      <c r="C12" s="46"/>
      <c r="D12" s="14">
        <v>-21.35504810112</v>
      </c>
      <c r="E12" s="14">
        <v>-16.47395</v>
      </c>
      <c r="F12" s="14">
        <v>-16.70145</v>
      </c>
      <c r="G12" s="14">
        <f t="shared" si="0"/>
        <v>-0.227499999999999</v>
      </c>
      <c r="H12" s="14">
        <f t="shared" si="1"/>
        <v>4.88109810112</v>
      </c>
      <c r="I12" s="14">
        <f t="shared" si="2"/>
        <v>4.65359810112</v>
      </c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7"/>
      <c r="U12" s="57"/>
      <c r="V12" s="57">
        <v>4.54004810112</v>
      </c>
      <c r="W12" s="57">
        <v>4.70348983276032</v>
      </c>
      <c r="X12" s="57">
        <v>4.90254810112</v>
      </c>
      <c r="Y12" s="57">
        <v>4.45004810112</v>
      </c>
      <c r="Z12" s="57">
        <v>4.63250007326592</v>
      </c>
      <c r="AA12" s="57">
        <v>5.9275000732659</v>
      </c>
      <c r="AB12" s="57">
        <v>6.44504810112</v>
      </c>
      <c r="AC12" s="57">
        <v>6.74254810112</v>
      </c>
      <c r="AD12" s="57">
        <v>6.31504810112</v>
      </c>
      <c r="AE12" s="57">
        <v>6.21004810112</v>
      </c>
      <c r="AF12" s="57">
        <v>6.11654810112</v>
      </c>
      <c r="AG12" s="57">
        <v>6.25004810112</v>
      </c>
      <c r="AH12" s="57">
        <v>6.59254810112</v>
      </c>
      <c r="AI12" s="57">
        <v>6.38504810112</v>
      </c>
      <c r="AJ12" s="57">
        <v>6.55754810112</v>
      </c>
      <c r="AK12" s="57">
        <v>6.28254810112</v>
      </c>
      <c r="AL12" s="57">
        <v>5.98754810112</v>
      </c>
      <c r="AM12" s="57">
        <v>6.45504810112</v>
      </c>
      <c r="AN12" s="57">
        <v>6.35754810112</v>
      </c>
      <c r="AO12" s="57">
        <v>6.04754810112</v>
      </c>
      <c r="AP12" s="57">
        <v>5.97754810112</v>
      </c>
      <c r="AQ12" s="57">
        <v>5.85754810112</v>
      </c>
      <c r="AR12" s="57">
        <v>5.87004810112</v>
      </c>
      <c r="AS12" s="57">
        <v>6.01254810112</v>
      </c>
      <c r="AT12" s="57">
        <v>5.94754810112</v>
      </c>
      <c r="AU12" s="57">
        <v>5.76004810112</v>
      </c>
      <c r="AV12" s="57">
        <v>5.96004810112</v>
      </c>
      <c r="AW12" s="57">
        <v>5.89254810112</v>
      </c>
      <c r="AX12" s="57">
        <v>5.67754810112</v>
      </c>
      <c r="AY12" s="57">
        <v>6.26754810112</v>
      </c>
      <c r="AZ12">
        <v>5.50004810112</v>
      </c>
      <c r="BA12" s="57">
        <v>5.68004810112</v>
      </c>
      <c r="BB12" s="57">
        <v>5.39754810112</v>
      </c>
      <c r="BC12" s="57">
        <v>5.61754810112001</v>
      </c>
      <c r="BD12" s="57">
        <v>5.14504810112</v>
      </c>
      <c r="BE12" s="57">
        <v>4.66254810112</v>
      </c>
      <c r="BF12" s="57">
        <v>4.66254810112</v>
      </c>
      <c r="BG12">
        <v>4.74004810112</v>
      </c>
      <c r="BH12" s="57">
        <v>5.06254810112</v>
      </c>
      <c r="BI12" s="57">
        <v>4.23634810112</v>
      </c>
      <c r="BJ12" s="57">
        <v>4.04884810112</v>
      </c>
      <c r="BK12" s="57">
        <v>3.33384810111999</v>
      </c>
      <c r="BL12" s="57">
        <v>3.83884810112</v>
      </c>
      <c r="BM12" s="57">
        <v>4.34134810112</v>
      </c>
      <c r="BN12" s="57">
        <v>4.84384810112</v>
      </c>
      <c r="BO12" s="57">
        <v>4.40954810112001</v>
      </c>
      <c r="BP12" s="57">
        <v>4.68954810112</v>
      </c>
      <c r="BQ12" s="57">
        <v>4.74072310112</v>
      </c>
      <c r="BR12" s="57">
        <v>3.94609810112</v>
      </c>
      <c r="BS12" s="57">
        <v>4.31359810112</v>
      </c>
      <c r="BT12" s="57">
        <v>4.49609810112</v>
      </c>
      <c r="BU12" s="57">
        <v>4.26609810112</v>
      </c>
      <c r="BV12" s="57">
        <v>4.60859810112</v>
      </c>
      <c r="BW12" s="57">
        <v>4.38859810112</v>
      </c>
      <c r="BX12">
        <v>4.88109810112</v>
      </c>
    </row>
    <row r="13" ht="15.95" customHeight="1" spans="1:76">
      <c r="A13" s="85" t="s">
        <v>62</v>
      </c>
      <c r="B13" s="46"/>
      <c r="C13" s="46"/>
      <c r="D13" s="14">
        <v>-21.09602861056</v>
      </c>
      <c r="E13" s="14">
        <v>-15.64</v>
      </c>
      <c r="F13" s="14">
        <v>-15.84</v>
      </c>
      <c r="G13" s="14">
        <f t="shared" si="0"/>
        <v>-0.199999999999999</v>
      </c>
      <c r="H13" s="14">
        <f t="shared" si="1"/>
        <v>5.45602861056</v>
      </c>
      <c r="I13" s="14">
        <f t="shared" si="2"/>
        <v>5.25602861056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7"/>
      <c r="U13" s="57"/>
      <c r="V13" s="57">
        <v>5.17352861056</v>
      </c>
      <c r="W13" s="57">
        <v>5.35977564054016</v>
      </c>
      <c r="X13" s="57">
        <v>5.54852861056</v>
      </c>
      <c r="Y13" s="57">
        <v>5.09602861056</v>
      </c>
      <c r="Z13" s="57">
        <v>5.30496578359296</v>
      </c>
      <c r="AA13" s="57">
        <v>6.577465783593</v>
      </c>
      <c r="AB13" s="57">
        <v>7.41602861056</v>
      </c>
      <c r="AC13" s="57">
        <v>7.62602861056</v>
      </c>
      <c r="AD13" s="57">
        <v>7.16352861056</v>
      </c>
      <c r="AE13" s="57">
        <v>6.98352861056</v>
      </c>
      <c r="AF13" s="57">
        <v>6.93252861056</v>
      </c>
      <c r="AG13" s="57">
        <v>7.06352861056</v>
      </c>
      <c r="AH13" s="57">
        <v>7.43352861056</v>
      </c>
      <c r="AI13" s="57">
        <v>7.23852861056</v>
      </c>
      <c r="AJ13" s="57">
        <v>7.39352861056</v>
      </c>
      <c r="AK13" s="57">
        <v>7.13102861056</v>
      </c>
      <c r="AL13" s="57">
        <v>6.87102861056</v>
      </c>
      <c r="AM13" s="57">
        <v>7.44102861056</v>
      </c>
      <c r="AN13" s="57">
        <v>7.23352861056</v>
      </c>
      <c r="AO13" s="57">
        <v>6.92352861056</v>
      </c>
      <c r="AP13" s="57">
        <v>6.86352861056</v>
      </c>
      <c r="AQ13" s="57">
        <v>6.70352861056</v>
      </c>
      <c r="AR13" s="57">
        <v>6.70602861056</v>
      </c>
      <c r="AS13" s="57">
        <v>6.83352861056</v>
      </c>
      <c r="AT13" s="57">
        <v>6.72852861056</v>
      </c>
      <c r="AU13" s="57">
        <v>6.56602861056</v>
      </c>
      <c r="AV13" s="57">
        <v>6.81102861056</v>
      </c>
      <c r="AW13" s="57">
        <v>6.70352861056</v>
      </c>
      <c r="AX13" s="57">
        <v>6.46102861056</v>
      </c>
      <c r="AY13" s="57">
        <v>7.09102861056</v>
      </c>
      <c r="AZ13">
        <v>6.20602861056</v>
      </c>
      <c r="BA13" s="57">
        <v>6.36102861056</v>
      </c>
      <c r="BB13" s="57">
        <v>5.97852861056</v>
      </c>
      <c r="BC13" s="57">
        <v>6.25352861056001</v>
      </c>
      <c r="BD13" s="57">
        <v>5.77102861056</v>
      </c>
      <c r="BE13" s="57">
        <v>5.05102861056</v>
      </c>
      <c r="BF13" s="57">
        <v>5.05102861056</v>
      </c>
      <c r="BG13">
        <v>5.26852861056</v>
      </c>
      <c r="BH13" s="57">
        <v>5.61852861056</v>
      </c>
      <c r="BI13" s="57">
        <v>4.71537861056</v>
      </c>
      <c r="BJ13" s="57">
        <v>4.45787861056001</v>
      </c>
      <c r="BK13" s="57">
        <v>3.67537861056</v>
      </c>
      <c r="BL13" s="57">
        <v>4.26287861056</v>
      </c>
      <c r="BM13" s="57">
        <v>4.80787861056</v>
      </c>
      <c r="BN13" s="57">
        <v>5.35287861056</v>
      </c>
      <c r="BO13" s="57">
        <v>4.86805361056</v>
      </c>
      <c r="BP13" s="57">
        <v>5.16805361056</v>
      </c>
      <c r="BQ13" s="57">
        <v>5.22890361056</v>
      </c>
      <c r="BR13" s="57">
        <v>4.33352861056</v>
      </c>
      <c r="BS13" s="57">
        <v>4.73602861056</v>
      </c>
      <c r="BT13" s="57">
        <v>4.98352861056</v>
      </c>
      <c r="BU13" s="57">
        <v>4.77852861056</v>
      </c>
      <c r="BV13" s="57">
        <v>5.18102861056</v>
      </c>
      <c r="BW13" s="57">
        <v>4.91852861056</v>
      </c>
      <c r="BX13">
        <v>5.45602861056</v>
      </c>
    </row>
    <row r="14" ht="15.95" customHeight="1" spans="1:76">
      <c r="A14" s="85" t="s">
        <v>63</v>
      </c>
      <c r="B14" s="46"/>
      <c r="C14" s="46"/>
      <c r="D14" s="14">
        <v>-25.99513037568</v>
      </c>
      <c r="E14" s="14">
        <v>-19.4486</v>
      </c>
      <c r="F14" s="14">
        <v>-19.6436</v>
      </c>
      <c r="G14" s="14">
        <f t="shared" si="0"/>
        <v>-0.195</v>
      </c>
      <c r="H14" s="14">
        <f t="shared" si="1"/>
        <v>6.54653037568</v>
      </c>
      <c r="I14" s="14">
        <f t="shared" si="2"/>
        <v>6.35153037568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7"/>
      <c r="U14" s="57"/>
      <c r="V14" s="57">
        <v>5.83263037568</v>
      </c>
      <c r="W14" s="57">
        <v>6.04260506920448</v>
      </c>
      <c r="X14" s="57">
        <v>6.22763037568</v>
      </c>
      <c r="Y14" s="57">
        <v>5.77013037568</v>
      </c>
      <c r="Z14" s="57">
        <v>6.00670572108288</v>
      </c>
      <c r="AA14" s="57">
        <v>7.3142057210829</v>
      </c>
      <c r="AB14" s="57">
        <v>8.32513037568</v>
      </c>
      <c r="AC14" s="57">
        <v>8.57513037568</v>
      </c>
      <c r="AD14" s="57">
        <v>8.11513037568</v>
      </c>
      <c r="AE14" s="57">
        <v>7.85013037568</v>
      </c>
      <c r="AF14" s="57">
        <v>7.84800537568</v>
      </c>
      <c r="AG14" s="57">
        <v>7.98013037568</v>
      </c>
      <c r="AH14" s="57">
        <v>8.33763037568</v>
      </c>
      <c r="AI14" s="57">
        <v>8.15263037568</v>
      </c>
      <c r="AJ14" s="57">
        <v>8.34263037568</v>
      </c>
      <c r="AK14" s="57">
        <v>8.08513037568</v>
      </c>
      <c r="AL14" s="57">
        <v>7.86013037568</v>
      </c>
      <c r="AM14" s="57">
        <v>8.52513037568</v>
      </c>
      <c r="AN14" s="57">
        <v>8.22513037568</v>
      </c>
      <c r="AO14" s="57">
        <v>7.90513037568</v>
      </c>
      <c r="AP14" s="57">
        <v>7.83513037568</v>
      </c>
      <c r="AQ14" s="57">
        <v>7.77513037568</v>
      </c>
      <c r="AR14" s="57">
        <v>7.76513037568</v>
      </c>
      <c r="AS14" s="57">
        <v>7.95513037568</v>
      </c>
      <c r="AT14" s="57">
        <v>7.85013037568</v>
      </c>
      <c r="AU14" s="57">
        <v>7.69013037568</v>
      </c>
      <c r="AV14" s="57">
        <v>7.90513037568</v>
      </c>
      <c r="AW14" s="57">
        <v>7.82513037568</v>
      </c>
      <c r="AX14" s="57">
        <v>7.58013037568</v>
      </c>
      <c r="AY14" s="57">
        <v>8.16013037568</v>
      </c>
      <c r="AZ14">
        <v>7.29013037568</v>
      </c>
      <c r="BA14" s="57">
        <v>7.46013037568</v>
      </c>
      <c r="BB14" s="57">
        <v>7.03013037568</v>
      </c>
      <c r="BC14" s="57">
        <v>7.28513037568</v>
      </c>
      <c r="BD14" s="57">
        <v>6.73513037567999</v>
      </c>
      <c r="BE14" s="57">
        <v>5.98513037568</v>
      </c>
      <c r="BF14" s="57">
        <v>5.98513037568</v>
      </c>
      <c r="BG14">
        <v>6.24013037568</v>
      </c>
      <c r="BH14" s="57">
        <v>6.61013037568</v>
      </c>
      <c r="BI14" s="57">
        <v>5.69078037568</v>
      </c>
      <c r="BJ14" s="57">
        <v>5.47578037568</v>
      </c>
      <c r="BK14" s="57">
        <v>4.69078037568</v>
      </c>
      <c r="BL14" s="57">
        <v>5.30078037568</v>
      </c>
      <c r="BM14" s="57">
        <v>5.86578037568</v>
      </c>
      <c r="BN14" s="57">
        <v>6.43078037568</v>
      </c>
      <c r="BO14" s="57">
        <v>5.89113037568</v>
      </c>
      <c r="BP14" s="57">
        <v>6.21113037568</v>
      </c>
      <c r="BQ14" s="57">
        <v>6.28165537568</v>
      </c>
      <c r="BR14" s="57">
        <v>5.31153037568</v>
      </c>
      <c r="BS14" s="57">
        <v>5.75653037568</v>
      </c>
      <c r="BT14" s="57">
        <v>6.02403037568</v>
      </c>
      <c r="BU14" s="57">
        <v>5.81903037568</v>
      </c>
      <c r="BV14" s="57">
        <v>6.29903037567999</v>
      </c>
      <c r="BW14" s="57">
        <v>5.98153037567999</v>
      </c>
      <c r="BX14">
        <v>6.54653037568</v>
      </c>
    </row>
    <row r="15" ht="15.95" customHeight="1" spans="1:76">
      <c r="A15" s="85" t="s">
        <v>64</v>
      </c>
      <c r="B15" s="46"/>
      <c r="C15" s="46"/>
      <c r="D15" s="14">
        <v>-31.31142151296</v>
      </c>
      <c r="E15" s="14">
        <v>-23.3717</v>
      </c>
      <c r="F15" s="14">
        <v>-23.6742</v>
      </c>
      <c r="G15" s="14">
        <f t="shared" si="0"/>
        <v>-0.302500000000002</v>
      </c>
      <c r="H15" s="14">
        <f t="shared" si="1"/>
        <v>7.93972151296</v>
      </c>
      <c r="I15" s="14">
        <f t="shared" si="2"/>
        <v>7.63722151296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7"/>
      <c r="U15" s="57"/>
      <c r="V15" s="57">
        <v>6.36392151296</v>
      </c>
      <c r="W15" s="57">
        <v>6.59302268742656</v>
      </c>
      <c r="X15" s="57">
        <v>6.86392151296</v>
      </c>
      <c r="Y15" s="57">
        <v>6.36642151296</v>
      </c>
      <c r="Z15" s="57">
        <v>6.62744479499136</v>
      </c>
      <c r="AA15" s="57">
        <v>8.1849447949914</v>
      </c>
      <c r="AB15" s="57">
        <v>9.34142151296</v>
      </c>
      <c r="AC15" s="57">
        <v>9.70642151296</v>
      </c>
      <c r="AD15" s="57">
        <v>9.24142151296</v>
      </c>
      <c r="AE15" s="57">
        <v>8.98142151296</v>
      </c>
      <c r="AF15" s="57">
        <v>9.02179651296</v>
      </c>
      <c r="AG15" s="57">
        <v>9.17892151296</v>
      </c>
      <c r="AH15" s="57">
        <v>9.54642151296</v>
      </c>
      <c r="AI15" s="57">
        <v>9.34142151296</v>
      </c>
      <c r="AJ15" s="57">
        <v>9.55392151296</v>
      </c>
      <c r="AK15" s="57">
        <v>9.26892151296</v>
      </c>
      <c r="AL15" s="57">
        <v>9.00892151296</v>
      </c>
      <c r="AM15" s="57">
        <v>9.68642151296</v>
      </c>
      <c r="AN15" s="57">
        <v>9.43392151295999</v>
      </c>
      <c r="AO15" s="57">
        <v>9.12392151296</v>
      </c>
      <c r="AP15" s="57">
        <v>9.07392151296</v>
      </c>
      <c r="AQ15" s="57">
        <v>9.04392151296</v>
      </c>
      <c r="AR15" s="57">
        <v>9.04892151296</v>
      </c>
      <c r="AS15" s="57">
        <v>9.26392151296</v>
      </c>
      <c r="AT15" s="57">
        <v>9.18142151296</v>
      </c>
      <c r="AU15" s="57">
        <v>8.95142151296</v>
      </c>
      <c r="AV15" s="57">
        <v>9.19142151296</v>
      </c>
      <c r="AW15" s="57">
        <v>9.09892151296</v>
      </c>
      <c r="AX15" s="57">
        <v>8.86892151296</v>
      </c>
      <c r="AY15" s="57">
        <v>9.50142151296</v>
      </c>
      <c r="AZ15">
        <v>8.67892151296</v>
      </c>
      <c r="BA15" s="57">
        <v>8.89392151296</v>
      </c>
      <c r="BB15" s="57">
        <v>8.44392151296</v>
      </c>
      <c r="BC15" s="57">
        <v>8.66642151296001</v>
      </c>
      <c r="BD15" s="57">
        <v>8.12642151295999</v>
      </c>
      <c r="BE15" s="57">
        <v>7.42642151296</v>
      </c>
      <c r="BF15" s="57">
        <v>7.42642151296</v>
      </c>
      <c r="BG15">
        <v>7.69642151296</v>
      </c>
      <c r="BH15" s="57">
        <v>7.96142151296</v>
      </c>
      <c r="BI15" s="57">
        <v>7.16357151296</v>
      </c>
      <c r="BJ15" s="57">
        <v>6.87107151296</v>
      </c>
      <c r="BK15" s="57">
        <v>6.05607151296</v>
      </c>
      <c r="BL15" s="57">
        <v>6.70107151296</v>
      </c>
      <c r="BM15" s="57">
        <v>7.25357151296</v>
      </c>
      <c r="BN15" s="57">
        <v>7.80607151296001</v>
      </c>
      <c r="BO15" s="57">
        <v>7.24062151296</v>
      </c>
      <c r="BP15" s="57">
        <v>7.58062151296</v>
      </c>
      <c r="BQ15" s="57">
        <v>7.64684651296</v>
      </c>
      <c r="BR15" s="57">
        <v>6.62472151296</v>
      </c>
      <c r="BS15" s="57">
        <v>7.12472151296</v>
      </c>
      <c r="BT15" s="57">
        <v>7.34222151296</v>
      </c>
      <c r="BU15" s="57">
        <v>7.11222151296</v>
      </c>
      <c r="BV15" s="57">
        <v>7.66722151296</v>
      </c>
      <c r="BW15" s="57">
        <v>7.31472151295999</v>
      </c>
      <c r="BX15">
        <v>7.93972151296</v>
      </c>
    </row>
    <row r="16" ht="15.95" customHeight="1" spans="1:76">
      <c r="A16" s="85" t="s">
        <v>65</v>
      </c>
      <c r="B16" s="46"/>
      <c r="C16" s="46"/>
      <c r="D16" s="14">
        <v>-34.76251055744</v>
      </c>
      <c r="E16" s="14">
        <v>-25.612575</v>
      </c>
      <c r="F16" s="14">
        <v>-25.937575</v>
      </c>
      <c r="G16" s="14">
        <f t="shared" si="0"/>
        <v>-0.325000000000003</v>
      </c>
      <c r="H16" s="14">
        <f t="shared" si="1"/>
        <v>9.14993555744</v>
      </c>
      <c r="I16" s="14">
        <f t="shared" si="2"/>
        <v>8.82493555744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7"/>
      <c r="U16" s="57"/>
      <c r="V16" s="57">
        <v>6.95001055744</v>
      </c>
      <c r="W16" s="57">
        <v>7.20021093750784</v>
      </c>
      <c r="X16" s="57">
        <v>7.46751055744</v>
      </c>
      <c r="Y16" s="57">
        <v>6.97501055744</v>
      </c>
      <c r="Z16" s="57">
        <v>7.26098599029504</v>
      </c>
      <c r="AA16" s="57">
        <v>8.993485990295</v>
      </c>
      <c r="AB16" s="57">
        <v>10.30001055744</v>
      </c>
      <c r="AC16" s="57">
        <v>10.82251055744</v>
      </c>
      <c r="AD16" s="57">
        <v>10.32001055744</v>
      </c>
      <c r="AE16" s="57">
        <v>10.05751055744</v>
      </c>
      <c r="AF16" s="57">
        <v>10.13826055744</v>
      </c>
      <c r="AG16" s="57">
        <v>10.31751055744</v>
      </c>
      <c r="AH16" s="57">
        <v>10.66001055744</v>
      </c>
      <c r="AI16" s="57">
        <v>10.45751055744</v>
      </c>
      <c r="AJ16" s="57">
        <v>10.69001055744</v>
      </c>
      <c r="AK16" s="57">
        <v>10.36501055744</v>
      </c>
      <c r="AL16" s="57">
        <v>10.13251055744</v>
      </c>
      <c r="AM16" s="57">
        <v>10.84251055744</v>
      </c>
      <c r="AN16" s="57">
        <v>10.55251055744</v>
      </c>
      <c r="AO16" s="57">
        <v>10.26251055744</v>
      </c>
      <c r="AP16" s="57">
        <v>10.23251055744</v>
      </c>
      <c r="AQ16" s="57">
        <v>10.23251055744</v>
      </c>
      <c r="AR16" s="57">
        <v>10.25251055744</v>
      </c>
      <c r="AS16" s="57">
        <v>10.50001055744</v>
      </c>
      <c r="AT16" s="57">
        <v>10.36751055744</v>
      </c>
      <c r="AU16" s="57">
        <v>9.99251055744</v>
      </c>
      <c r="AV16" s="57">
        <v>10.40751055744</v>
      </c>
      <c r="AW16" s="57">
        <v>10.28251055744</v>
      </c>
      <c r="AX16" s="57">
        <v>10.06751055744</v>
      </c>
      <c r="AY16" s="57">
        <v>10.74501055744</v>
      </c>
      <c r="AZ16">
        <v>9.98501055744001</v>
      </c>
      <c r="BA16" s="57">
        <v>10.23501055744</v>
      </c>
      <c r="BB16" s="57">
        <v>9.73751055744</v>
      </c>
      <c r="BC16" s="57">
        <v>9.96501055744001</v>
      </c>
      <c r="BD16" s="57">
        <v>9.43501055744</v>
      </c>
      <c r="BE16" s="57">
        <v>8.80501055744</v>
      </c>
      <c r="BF16" s="57">
        <v>8.80501055744</v>
      </c>
      <c r="BG16">
        <v>9.08251055744</v>
      </c>
      <c r="BH16" s="57">
        <v>9.36251055744</v>
      </c>
      <c r="BI16" s="57">
        <v>8.43911055744</v>
      </c>
      <c r="BJ16" s="57">
        <v>8.14411055744</v>
      </c>
      <c r="BK16" s="57">
        <v>7.30911055743999</v>
      </c>
      <c r="BL16" s="57">
        <v>7.97411055744</v>
      </c>
      <c r="BM16" s="57">
        <v>8.49411055744001</v>
      </c>
      <c r="BN16" s="57">
        <v>9.01411055744001</v>
      </c>
      <c r="BO16" s="57">
        <v>8.39061055744</v>
      </c>
      <c r="BP16" s="57">
        <v>8.75061055744</v>
      </c>
      <c r="BQ16" s="57">
        <v>8.81468555744</v>
      </c>
      <c r="BR16" s="57">
        <v>7.76493555744</v>
      </c>
      <c r="BS16" s="57">
        <v>8.33243555744</v>
      </c>
      <c r="BT16" s="57">
        <v>8.47993555744</v>
      </c>
      <c r="BU16" s="57">
        <v>8.29243555744</v>
      </c>
      <c r="BV16" s="57">
        <v>8.83993555744</v>
      </c>
      <c r="BW16" s="57">
        <v>8.49743555744</v>
      </c>
      <c r="BX16">
        <v>9.14993555744</v>
      </c>
    </row>
    <row r="17" ht="15.95" customHeight="1" spans="1:76">
      <c r="A17" s="85" t="s">
        <v>66</v>
      </c>
      <c r="B17" s="46"/>
      <c r="C17" s="46"/>
      <c r="D17" s="14">
        <v>-37.09007416064</v>
      </c>
      <c r="E17" s="14">
        <v>-26.53065</v>
      </c>
      <c r="F17" s="14">
        <v>-26.81315</v>
      </c>
      <c r="G17" s="14">
        <f t="shared" si="0"/>
        <v>-0.282500000000002</v>
      </c>
      <c r="H17" s="14">
        <f t="shared" si="1"/>
        <v>10.55942416064</v>
      </c>
      <c r="I17" s="14">
        <f t="shared" si="2"/>
        <v>10.27692416064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7"/>
      <c r="U17" s="57"/>
      <c r="V17" s="57">
        <v>7.44507416064</v>
      </c>
      <c r="W17" s="57">
        <v>7.71309683042304</v>
      </c>
      <c r="X17" s="57">
        <v>8.00507416064</v>
      </c>
      <c r="Y17" s="57">
        <v>7.51507416064</v>
      </c>
      <c r="Z17" s="57">
        <v>7.82319220122624</v>
      </c>
      <c r="AA17" s="57">
        <v>9.7906922012262</v>
      </c>
      <c r="AB17" s="57">
        <v>11.25007416064</v>
      </c>
      <c r="AC17" s="57">
        <v>11.92007416064</v>
      </c>
      <c r="AD17" s="57">
        <v>11.42257416064</v>
      </c>
      <c r="AE17" s="57">
        <v>11.15507416064</v>
      </c>
      <c r="AF17" s="57">
        <v>11.25069916064</v>
      </c>
      <c r="AG17" s="57">
        <v>11.45257416064</v>
      </c>
      <c r="AH17" s="57">
        <v>11.77257416064</v>
      </c>
      <c r="AI17" s="57">
        <v>11.60007416064</v>
      </c>
      <c r="AJ17" s="57">
        <v>11.84757416064</v>
      </c>
      <c r="AK17" s="57">
        <v>11.47257416064</v>
      </c>
      <c r="AL17" s="57">
        <v>11.26507416064</v>
      </c>
      <c r="AM17" s="57">
        <v>11.99507416064</v>
      </c>
      <c r="AN17" s="57">
        <v>11.70507416064</v>
      </c>
      <c r="AO17" s="57">
        <v>11.36507416064</v>
      </c>
      <c r="AP17" s="57">
        <v>11.38507416064</v>
      </c>
      <c r="AQ17" s="57">
        <v>11.37507416064</v>
      </c>
      <c r="AR17" s="57">
        <v>11.42007416064</v>
      </c>
      <c r="AS17" s="57">
        <v>11.69507416064</v>
      </c>
      <c r="AT17" s="57">
        <v>11.54257416064</v>
      </c>
      <c r="AU17" s="57">
        <v>11.13257416064</v>
      </c>
      <c r="AV17" s="57">
        <v>11.56007416064</v>
      </c>
      <c r="AW17" s="57">
        <v>11.42507416064</v>
      </c>
      <c r="AX17" s="57">
        <v>11.24257416064</v>
      </c>
      <c r="AY17" s="57">
        <v>11.94507416064</v>
      </c>
      <c r="AZ17">
        <v>11.29507416064</v>
      </c>
      <c r="BA17" s="57">
        <v>11.59757416064</v>
      </c>
      <c r="BB17" s="57">
        <v>11.06257416064</v>
      </c>
      <c r="BC17" s="57">
        <v>11.26507416064</v>
      </c>
      <c r="BD17" s="57">
        <v>10.77257416064</v>
      </c>
      <c r="BE17" s="57">
        <v>10.22007416064</v>
      </c>
      <c r="BF17" s="57">
        <v>10.22007416064</v>
      </c>
      <c r="BG17">
        <v>10.51007416064</v>
      </c>
      <c r="BH17" s="57">
        <v>10.81007416064</v>
      </c>
      <c r="BI17" s="57">
        <v>9.83807416064</v>
      </c>
      <c r="BJ17" s="57">
        <v>9.67307416064001</v>
      </c>
      <c r="BK17" s="57">
        <v>8.79307416063999</v>
      </c>
      <c r="BL17" s="57">
        <v>9.48557416064</v>
      </c>
      <c r="BM17" s="57">
        <v>9.96057416064</v>
      </c>
      <c r="BN17" s="57">
        <v>10.43557416064</v>
      </c>
      <c r="BO17" s="57">
        <v>9.78949916064</v>
      </c>
      <c r="BP17" s="57">
        <v>10.16949916064</v>
      </c>
      <c r="BQ17" s="57">
        <v>10.20454916064</v>
      </c>
      <c r="BR17" s="57">
        <v>9.13692416064</v>
      </c>
      <c r="BS17" s="57">
        <v>9.73442416064</v>
      </c>
      <c r="BT17" s="57">
        <v>9.83692416064</v>
      </c>
      <c r="BU17" s="57">
        <v>9.65442416064</v>
      </c>
      <c r="BV17" s="57">
        <v>10.23942416064</v>
      </c>
      <c r="BW17" s="57">
        <v>9.85942416064</v>
      </c>
      <c r="BX17">
        <v>10.55942416064</v>
      </c>
    </row>
    <row r="18" ht="15.95" customHeight="1" spans="1:76">
      <c r="A18" s="85" t="s">
        <v>67</v>
      </c>
      <c r="B18" s="46"/>
      <c r="C18" s="46"/>
      <c r="D18" s="14">
        <v>-37.8559760896</v>
      </c>
      <c r="E18" s="14">
        <v>-25.97725</v>
      </c>
      <c r="F18" s="14">
        <v>-26.31975</v>
      </c>
      <c r="G18" s="14">
        <f t="shared" si="0"/>
        <v>-0.342500000000001</v>
      </c>
      <c r="H18" s="14">
        <f t="shared" si="1"/>
        <v>11.8787260896</v>
      </c>
      <c r="I18" s="14">
        <f t="shared" si="2"/>
        <v>11.5362260896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7"/>
      <c r="U18" s="57"/>
      <c r="V18" s="57">
        <v>7.8084760896</v>
      </c>
      <c r="W18" s="57">
        <v>8.0895812288256</v>
      </c>
      <c r="X18" s="57">
        <v>8.4584760896</v>
      </c>
      <c r="Y18" s="57">
        <v>7.9759760896</v>
      </c>
      <c r="Z18" s="57">
        <v>8.3029911092736</v>
      </c>
      <c r="AA18" s="57">
        <v>10.4279911092736</v>
      </c>
      <c r="AB18" s="57">
        <v>12.0784760896</v>
      </c>
      <c r="AC18" s="57">
        <v>12.9184760896</v>
      </c>
      <c r="AD18" s="57">
        <v>12.4184760896</v>
      </c>
      <c r="AE18" s="57">
        <v>12.1609760896</v>
      </c>
      <c r="AF18" s="57">
        <v>12.3161010896</v>
      </c>
      <c r="AG18" s="57">
        <v>12.5009760896</v>
      </c>
      <c r="AH18" s="57">
        <v>12.7959760896</v>
      </c>
      <c r="AI18" s="57">
        <v>12.5984760896</v>
      </c>
      <c r="AJ18" s="57">
        <v>12.8684760896</v>
      </c>
      <c r="AK18" s="57">
        <v>12.4484760896</v>
      </c>
      <c r="AL18" s="57">
        <v>12.3159760896</v>
      </c>
      <c r="AM18" s="57">
        <v>13.0759760896</v>
      </c>
      <c r="AN18" s="57">
        <v>12.7459760896</v>
      </c>
      <c r="AO18" s="57">
        <v>12.3759760896</v>
      </c>
      <c r="AP18" s="57">
        <v>12.4159760896</v>
      </c>
      <c r="AQ18" s="57">
        <v>12.4359760896</v>
      </c>
      <c r="AR18" s="57">
        <v>12.4959760896</v>
      </c>
      <c r="AS18" s="57">
        <v>12.7834760896</v>
      </c>
      <c r="AT18" s="57">
        <v>12.6259760896</v>
      </c>
      <c r="AU18" s="57">
        <v>12.1834760896</v>
      </c>
      <c r="AV18" s="57">
        <v>12.6359760896</v>
      </c>
      <c r="AW18" s="57">
        <v>12.4984760896</v>
      </c>
      <c r="AX18" s="57">
        <v>12.3734760896</v>
      </c>
      <c r="AY18" s="57">
        <v>13.0659760896</v>
      </c>
      <c r="AZ18">
        <v>12.4984760896</v>
      </c>
      <c r="BA18" s="57">
        <v>12.8734760896</v>
      </c>
      <c r="BB18" s="57">
        <v>12.2759760896</v>
      </c>
      <c r="BC18" s="57">
        <v>12.4859760896</v>
      </c>
      <c r="BD18" s="57">
        <v>12.0459760896</v>
      </c>
      <c r="BE18" s="57">
        <v>11.5309760896</v>
      </c>
      <c r="BF18" s="57">
        <v>11.5309760896</v>
      </c>
      <c r="BG18">
        <v>11.8059760896</v>
      </c>
      <c r="BH18" s="57">
        <v>12.1709760896</v>
      </c>
      <c r="BI18" s="57">
        <v>11.1706260896</v>
      </c>
      <c r="BJ18" s="57">
        <v>10.9831260896</v>
      </c>
      <c r="BK18" s="57">
        <v>10.0731260896</v>
      </c>
      <c r="BL18" s="57">
        <v>10.7756260896</v>
      </c>
      <c r="BM18" s="57">
        <v>11.2256260896</v>
      </c>
      <c r="BN18" s="57">
        <v>11.6756260896</v>
      </c>
      <c r="BO18" s="57">
        <v>11.0231010896</v>
      </c>
      <c r="BP18" s="57">
        <v>11.4231010896</v>
      </c>
      <c r="BQ18" s="57">
        <v>11.4108510896</v>
      </c>
      <c r="BR18" s="57">
        <v>10.3562260896</v>
      </c>
      <c r="BS18" s="57">
        <v>10.9987260896</v>
      </c>
      <c r="BT18" s="57">
        <v>11.0862260896</v>
      </c>
      <c r="BU18" s="57">
        <v>10.9087260896</v>
      </c>
      <c r="BV18" s="57">
        <v>11.4587260896</v>
      </c>
      <c r="BW18" s="57">
        <v>11.0862260896</v>
      </c>
      <c r="BX18">
        <v>11.8787260896</v>
      </c>
    </row>
    <row r="19" ht="15.95" customHeight="1" spans="1:76">
      <c r="A19" s="85" t="s">
        <v>68</v>
      </c>
      <c r="B19" s="46"/>
      <c r="C19" s="46"/>
      <c r="D19" s="14">
        <v>-39.53187801856</v>
      </c>
      <c r="E19" s="14">
        <v>-26.55775</v>
      </c>
      <c r="F19" s="14">
        <v>-26.83775</v>
      </c>
      <c r="G19" s="14">
        <f t="shared" si="0"/>
        <v>-0.280000000000001</v>
      </c>
      <c r="H19" s="14">
        <f t="shared" si="1"/>
        <v>12.97412801856</v>
      </c>
      <c r="I19" s="14">
        <f t="shared" si="2"/>
        <v>12.69412801856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7"/>
      <c r="U19" s="57"/>
      <c r="V19" s="57">
        <v>8.16937801856</v>
      </c>
      <c r="W19" s="57">
        <v>8.46347562722816</v>
      </c>
      <c r="X19" s="57">
        <v>8.90187801856001</v>
      </c>
      <c r="Y19" s="57">
        <v>8.43437801856</v>
      </c>
      <c r="Z19" s="57">
        <v>8.78018751732096</v>
      </c>
      <c r="AA19" s="57">
        <v>11.012687517321</v>
      </c>
      <c r="AB19" s="57">
        <v>12.85937801856</v>
      </c>
      <c r="AC19" s="57">
        <v>13.86687801856</v>
      </c>
      <c r="AD19" s="57">
        <v>13.37437801856</v>
      </c>
      <c r="AE19" s="57">
        <v>13.07937801856</v>
      </c>
      <c r="AF19" s="57">
        <v>13.29400301856</v>
      </c>
      <c r="AG19" s="57">
        <v>13.49187801856</v>
      </c>
      <c r="AH19" s="57">
        <v>13.71687801856</v>
      </c>
      <c r="AI19" s="57">
        <v>13.49687801856</v>
      </c>
      <c r="AJ19" s="57">
        <v>13.82437801856</v>
      </c>
      <c r="AK19" s="57">
        <v>13.38187801856</v>
      </c>
      <c r="AL19" s="57">
        <v>13.34687801856</v>
      </c>
      <c r="AM19" s="57">
        <v>14.12187801856</v>
      </c>
      <c r="AN19" s="57">
        <v>13.75187801856</v>
      </c>
      <c r="AO19" s="57">
        <v>13.36187801856</v>
      </c>
      <c r="AP19" s="57">
        <v>13.41187801856</v>
      </c>
      <c r="AQ19" s="57">
        <v>13.54187801856</v>
      </c>
      <c r="AR19" s="57">
        <v>13.55187801856</v>
      </c>
      <c r="AS19" s="57">
        <v>13.84187801856</v>
      </c>
      <c r="AT19" s="57">
        <v>13.61187801856</v>
      </c>
      <c r="AU19" s="57">
        <v>13.21937801856</v>
      </c>
      <c r="AV19" s="57">
        <v>13.76937801856</v>
      </c>
      <c r="AW19" s="57">
        <v>13.58437801856</v>
      </c>
      <c r="AX19" s="57">
        <v>13.50937801856</v>
      </c>
      <c r="AY19" s="57">
        <v>14.17937801856</v>
      </c>
      <c r="AZ19">
        <v>13.71937801856</v>
      </c>
      <c r="BA19" s="57">
        <v>14.10937801856</v>
      </c>
      <c r="BB19" s="57">
        <v>13.39937801856</v>
      </c>
      <c r="BC19" s="57">
        <v>13.61687801856</v>
      </c>
      <c r="BD19" s="57">
        <v>13.27687801856</v>
      </c>
      <c r="BE19" s="57">
        <v>12.82687801856</v>
      </c>
      <c r="BF19" s="57">
        <v>12.82687801856</v>
      </c>
      <c r="BG19">
        <v>13.12937801856</v>
      </c>
      <c r="BH19" s="57">
        <v>13.55187801856</v>
      </c>
      <c r="BI19" s="57">
        <v>12.49482801856</v>
      </c>
      <c r="BJ19" s="57">
        <v>12.33982801856</v>
      </c>
      <c r="BK19" s="57">
        <v>11.36732801856</v>
      </c>
      <c r="BL19" s="57">
        <v>12.01232801856</v>
      </c>
      <c r="BM19" s="57">
        <v>12.40732801856</v>
      </c>
      <c r="BN19" s="57">
        <v>12.80232801856</v>
      </c>
      <c r="BO19" s="57">
        <v>12.13367801856</v>
      </c>
      <c r="BP19" s="57">
        <v>12.55367801856</v>
      </c>
      <c r="BQ19" s="57">
        <v>12.49950301856</v>
      </c>
      <c r="BR19" s="57">
        <v>11.44162801856</v>
      </c>
      <c r="BS19" s="57">
        <v>12.14162801856</v>
      </c>
      <c r="BT19" s="57">
        <v>12.18412801856</v>
      </c>
      <c r="BU19" s="57">
        <v>12.06912801856</v>
      </c>
      <c r="BV19" s="57">
        <v>12.61662801856</v>
      </c>
      <c r="BW19" s="57">
        <v>12.21662801856</v>
      </c>
      <c r="BX19">
        <v>12.97412801856</v>
      </c>
    </row>
    <row r="20" ht="15.95" customHeight="1" spans="1:76">
      <c r="A20" s="85" t="s">
        <v>69</v>
      </c>
      <c r="B20" s="46"/>
      <c r="C20" s="46"/>
      <c r="D20" s="14">
        <v>-44.07402245888</v>
      </c>
      <c r="E20" s="14">
        <v>-30.09155</v>
      </c>
      <c r="F20" s="14">
        <v>-30.29405</v>
      </c>
      <c r="G20" s="14">
        <f t="shared" si="0"/>
        <v>-0.202500000000001</v>
      </c>
      <c r="H20" s="14">
        <f t="shared" si="1"/>
        <v>13.98247245888</v>
      </c>
      <c r="I20" s="14">
        <f t="shared" si="2"/>
        <v>13.77997245888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7"/>
      <c r="U20" s="57"/>
      <c r="V20" s="57">
        <v>8.60402245888</v>
      </c>
      <c r="W20" s="57">
        <v>8.91376726739968</v>
      </c>
      <c r="X20" s="57">
        <v>9.41152245888001</v>
      </c>
      <c r="Y20" s="57">
        <v>8.94902245888</v>
      </c>
      <c r="Z20" s="57">
        <v>9.31593237969408</v>
      </c>
      <c r="AA20" s="57">
        <v>11.3784323796941</v>
      </c>
      <c r="AB20" s="57">
        <v>13.51152245888</v>
      </c>
      <c r="AC20" s="57">
        <v>14.59402245888</v>
      </c>
      <c r="AD20" s="57">
        <v>14.12902245888</v>
      </c>
      <c r="AE20" s="57">
        <v>13.78902245888</v>
      </c>
      <c r="AF20" s="57">
        <v>14.06527245888</v>
      </c>
      <c r="AG20" s="57">
        <v>14.19652245888</v>
      </c>
      <c r="AH20" s="57">
        <v>14.32652245888</v>
      </c>
      <c r="AI20" s="57">
        <v>14.09402245888</v>
      </c>
      <c r="AJ20" s="57">
        <v>14.51152245888</v>
      </c>
      <c r="AK20" s="57">
        <v>14.07902245888</v>
      </c>
      <c r="AL20" s="57">
        <v>14.15902245888</v>
      </c>
      <c r="AM20" s="57">
        <v>14.93152245888</v>
      </c>
      <c r="AN20" s="57">
        <v>14.47152245888</v>
      </c>
      <c r="AO20" s="57">
        <v>14.15152245888</v>
      </c>
      <c r="AP20" s="57">
        <v>14.22152245888</v>
      </c>
      <c r="AQ20" s="57">
        <v>14.36152245888</v>
      </c>
      <c r="AR20" s="57">
        <v>14.35402245888</v>
      </c>
      <c r="AS20" s="57">
        <v>14.86402245888</v>
      </c>
      <c r="AT20" s="57">
        <v>14.36902245888</v>
      </c>
      <c r="AU20" s="57">
        <v>14.13402245888</v>
      </c>
      <c r="AV20" s="57">
        <v>14.72152245888</v>
      </c>
      <c r="AW20" s="57">
        <v>14.51652245888</v>
      </c>
      <c r="AX20" s="57">
        <v>14.41902245888</v>
      </c>
      <c r="AY20" s="57">
        <v>15.03402245888</v>
      </c>
      <c r="AZ20">
        <v>14.72652245888</v>
      </c>
      <c r="BA20" s="57">
        <v>15.00152245888</v>
      </c>
      <c r="BB20" s="57">
        <v>14.15152245888</v>
      </c>
      <c r="BC20" s="57">
        <v>14.45402245888</v>
      </c>
      <c r="BD20" s="57">
        <v>14.20152245888</v>
      </c>
      <c r="BE20" s="57">
        <v>13.64902245888</v>
      </c>
      <c r="BF20" s="57">
        <v>13.64902245888</v>
      </c>
      <c r="BG20">
        <v>14.15402245888</v>
      </c>
      <c r="BH20" s="57">
        <v>14.50402245888</v>
      </c>
      <c r="BI20" s="57">
        <v>13.31737245888</v>
      </c>
      <c r="BJ20" s="57">
        <v>13.21987245888</v>
      </c>
      <c r="BK20" s="57">
        <v>12.48737245888</v>
      </c>
      <c r="BL20" s="57">
        <v>13.15987245888</v>
      </c>
      <c r="BM20" s="57">
        <v>13.43487245888</v>
      </c>
      <c r="BN20" s="57">
        <v>13.70987245888</v>
      </c>
      <c r="BO20" s="57">
        <v>12.95199745888</v>
      </c>
      <c r="BP20" s="57">
        <v>13.39199745888</v>
      </c>
      <c r="BQ20" s="57">
        <v>13.33459745888</v>
      </c>
      <c r="BR20" s="57">
        <v>12.27997245888</v>
      </c>
      <c r="BS20" s="57">
        <v>13.17497245888</v>
      </c>
      <c r="BT20" s="57">
        <v>13.19497245888</v>
      </c>
      <c r="BU20" s="57">
        <v>13.13497245888</v>
      </c>
      <c r="BV20" s="57">
        <v>13.70247245888</v>
      </c>
      <c r="BW20" s="57">
        <v>13.26747245888</v>
      </c>
      <c r="BX20">
        <v>13.98247245888</v>
      </c>
    </row>
    <row r="21" ht="15.95" customHeight="1" spans="1:76">
      <c r="A21" s="85" t="s">
        <v>70</v>
      </c>
      <c r="B21" s="46"/>
      <c r="C21" s="46"/>
      <c r="D21" s="14">
        <v>-52.87034355072</v>
      </c>
      <c r="E21" s="14">
        <v>-37.371575</v>
      </c>
      <c r="F21" s="14">
        <v>-37.541575</v>
      </c>
      <c r="G21" s="14">
        <f t="shared" si="0"/>
        <v>-0.170000000000002</v>
      </c>
      <c r="H21" s="14">
        <f t="shared" si="1"/>
        <v>15.49876855072</v>
      </c>
      <c r="I21" s="14">
        <f t="shared" si="2"/>
        <v>15.32876855072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7"/>
      <c r="U21" s="57"/>
      <c r="V21" s="57">
        <v>8.93034355072</v>
      </c>
      <c r="W21" s="57">
        <v>9.25183591854592</v>
      </c>
      <c r="X21" s="57">
        <v>9.80534355072</v>
      </c>
      <c r="Y21" s="57">
        <v>9.35784355072</v>
      </c>
      <c r="Z21" s="57">
        <v>9.74151513629952</v>
      </c>
      <c r="AA21" s="57">
        <v>11.9140151362995</v>
      </c>
      <c r="AB21" s="57">
        <v>14.28534355072</v>
      </c>
      <c r="AC21" s="57">
        <v>15.54534355072</v>
      </c>
      <c r="AD21" s="57">
        <v>15.08784355072</v>
      </c>
      <c r="AE21" s="57">
        <v>14.74534355072</v>
      </c>
      <c r="AF21" s="57">
        <v>15.08109355072</v>
      </c>
      <c r="AG21" s="57">
        <v>15.18034355072</v>
      </c>
      <c r="AH21" s="57">
        <v>15.26034355072</v>
      </c>
      <c r="AI21" s="57">
        <v>15.04284355072</v>
      </c>
      <c r="AJ21" s="57">
        <v>15.52534355072</v>
      </c>
      <c r="AK21" s="57">
        <v>15.05534355072</v>
      </c>
      <c r="AL21" s="57">
        <v>15.22034355072</v>
      </c>
      <c r="AM21" s="57">
        <v>15.98534355072</v>
      </c>
      <c r="AN21" s="57">
        <v>15.49784355072</v>
      </c>
      <c r="AO21" s="57">
        <v>15.18784355072</v>
      </c>
      <c r="AP21" s="57">
        <v>15.28784355072</v>
      </c>
      <c r="AQ21" s="57">
        <v>15.47784355072</v>
      </c>
      <c r="AR21" s="57">
        <v>15.46534355072</v>
      </c>
      <c r="AS21" s="57">
        <v>15.94784355072</v>
      </c>
      <c r="AT21" s="57">
        <v>15.39534355072</v>
      </c>
      <c r="AU21" s="57">
        <v>15.27034355072</v>
      </c>
      <c r="AV21" s="57">
        <v>15.79534355072</v>
      </c>
      <c r="AW21" s="57">
        <v>15.61034355072</v>
      </c>
      <c r="AX21" s="57">
        <v>15.56284355072</v>
      </c>
      <c r="AY21" s="57">
        <v>16.21284355072</v>
      </c>
      <c r="AZ21">
        <v>15.99784355072</v>
      </c>
      <c r="BA21" s="57">
        <v>16.32284355072</v>
      </c>
      <c r="BB21" s="57">
        <v>15.45284355072</v>
      </c>
      <c r="BC21" s="57">
        <v>15.72534355072</v>
      </c>
      <c r="BD21" s="57">
        <v>15.55534355072</v>
      </c>
      <c r="BE21" s="57">
        <v>15.10534355072</v>
      </c>
      <c r="BF21" s="57">
        <v>15.10534355072</v>
      </c>
      <c r="BG21">
        <v>15.62784355072</v>
      </c>
      <c r="BH21" s="57">
        <v>15.97784355072</v>
      </c>
      <c r="BI21" s="57">
        <v>14.86814355072</v>
      </c>
      <c r="BJ21" s="57">
        <v>14.82814355072</v>
      </c>
      <c r="BK21" s="57">
        <v>14.10564355072</v>
      </c>
      <c r="BL21" s="57">
        <v>14.73814355072</v>
      </c>
      <c r="BM21" s="57">
        <v>14.98314355072</v>
      </c>
      <c r="BN21" s="57">
        <v>15.22814355072</v>
      </c>
      <c r="BO21" s="57">
        <v>14.44876855072</v>
      </c>
      <c r="BP21" s="57">
        <v>14.90876855072</v>
      </c>
      <c r="BQ21" s="57">
        <v>14.85889355072</v>
      </c>
      <c r="BR21" s="57">
        <v>13.82376855072</v>
      </c>
      <c r="BS21" s="57">
        <v>14.71626855072</v>
      </c>
      <c r="BT21" s="57">
        <v>14.70626855072</v>
      </c>
      <c r="BU21" s="57">
        <v>14.67626855072</v>
      </c>
      <c r="BV21" s="57">
        <v>15.25876855072</v>
      </c>
      <c r="BW21" s="57">
        <v>14.84876855072</v>
      </c>
      <c r="BX21">
        <v>15.49876855072</v>
      </c>
    </row>
    <row r="22" ht="15.95" customHeight="1" spans="1:76">
      <c r="A22" s="85" t="s">
        <v>71</v>
      </c>
      <c r="B22" s="46"/>
      <c r="C22" s="46"/>
      <c r="D22" s="14">
        <v>-60.17646254976</v>
      </c>
      <c r="E22" s="14">
        <v>-42.989825</v>
      </c>
      <c r="F22" s="14">
        <v>-43.184825</v>
      </c>
      <c r="G22" s="14">
        <f t="shared" si="0"/>
        <v>-0.195</v>
      </c>
      <c r="H22" s="14">
        <f t="shared" si="1"/>
        <v>17.18663754976</v>
      </c>
      <c r="I22" s="14">
        <f t="shared" si="2"/>
        <v>16.99163754976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7"/>
      <c r="U22" s="57"/>
      <c r="V22" s="57">
        <v>9.24146254975999</v>
      </c>
      <c r="W22" s="57">
        <v>9.57415520155136</v>
      </c>
      <c r="X22" s="57">
        <v>10.11146254976</v>
      </c>
      <c r="Y22" s="57">
        <v>9.67646254976</v>
      </c>
      <c r="Z22" s="57">
        <v>10.0731975143002</v>
      </c>
      <c r="AA22" s="57">
        <v>12.5656975143002</v>
      </c>
      <c r="AB22" s="57">
        <v>15.12896254976</v>
      </c>
      <c r="AC22" s="57">
        <v>16.62146254976</v>
      </c>
      <c r="AD22" s="57">
        <v>16.22396254976</v>
      </c>
      <c r="AE22" s="57">
        <v>15.99396254976</v>
      </c>
      <c r="AF22" s="57">
        <v>16.31483754976</v>
      </c>
      <c r="AG22" s="57">
        <v>16.40146254976</v>
      </c>
      <c r="AH22" s="57">
        <v>16.45896254976</v>
      </c>
      <c r="AI22" s="57">
        <v>16.26396254976</v>
      </c>
      <c r="AJ22" s="57">
        <v>16.69146254976</v>
      </c>
      <c r="AK22" s="57">
        <v>16.18896254976</v>
      </c>
      <c r="AL22" s="57">
        <v>16.43146254976</v>
      </c>
      <c r="AM22" s="57">
        <v>17.20146254976</v>
      </c>
      <c r="AN22" s="57">
        <v>16.76396254976</v>
      </c>
      <c r="AO22" s="57">
        <v>16.43396254976</v>
      </c>
      <c r="AP22" s="57">
        <v>16.52396254976</v>
      </c>
      <c r="AQ22" s="57">
        <v>16.74396254976</v>
      </c>
      <c r="AR22" s="57">
        <v>16.73896254976</v>
      </c>
      <c r="AS22" s="57">
        <v>17.17646254976</v>
      </c>
      <c r="AT22" s="57">
        <v>16.63146254976</v>
      </c>
      <c r="AU22" s="57">
        <v>16.45146254976</v>
      </c>
      <c r="AV22" s="57">
        <v>16.92146254976</v>
      </c>
      <c r="AW22" s="57">
        <v>16.83396254976</v>
      </c>
      <c r="AX22" s="57">
        <v>16.82646254976</v>
      </c>
      <c r="AY22" s="57">
        <v>17.60146254976</v>
      </c>
      <c r="AZ22">
        <v>17.56896254976</v>
      </c>
      <c r="BA22" s="57">
        <v>18.03396254976</v>
      </c>
      <c r="BB22" s="57">
        <v>17.14896254976</v>
      </c>
      <c r="BC22" s="57">
        <v>17.39146254976</v>
      </c>
      <c r="BD22" s="57">
        <v>17.29396254976</v>
      </c>
      <c r="BE22" s="57">
        <v>16.97646254976</v>
      </c>
      <c r="BF22" s="57">
        <v>16.97646254976</v>
      </c>
      <c r="BG22">
        <v>17.53146254976</v>
      </c>
      <c r="BH22" s="57">
        <v>17.91896254976</v>
      </c>
      <c r="BI22" s="57">
        <v>16.82141254976</v>
      </c>
      <c r="BJ22" s="57">
        <v>16.78391254976</v>
      </c>
      <c r="BK22" s="57">
        <v>16.03391254976</v>
      </c>
      <c r="BL22" s="57">
        <v>16.64141254976</v>
      </c>
      <c r="BM22" s="57">
        <v>16.77141254976</v>
      </c>
      <c r="BN22" s="57">
        <v>16.90141254976</v>
      </c>
      <c r="BO22" s="57">
        <v>16.10591254976</v>
      </c>
      <c r="BP22" s="57">
        <v>16.58591254976</v>
      </c>
      <c r="BQ22" s="57">
        <v>16.51238754976</v>
      </c>
      <c r="BR22" s="57">
        <v>15.53413754976</v>
      </c>
      <c r="BS22" s="57">
        <v>16.38913754976</v>
      </c>
      <c r="BT22" s="57">
        <v>16.35913754976</v>
      </c>
      <c r="BU22" s="57">
        <v>16.28663754976</v>
      </c>
      <c r="BV22" s="57">
        <v>16.91163754976</v>
      </c>
      <c r="BW22" s="57">
        <v>16.52663754976</v>
      </c>
      <c r="BX22">
        <v>17.18663754976</v>
      </c>
    </row>
    <row r="23" ht="15.95" customHeight="1" spans="1:76">
      <c r="A23" s="85" t="s">
        <v>72</v>
      </c>
      <c r="B23" s="46"/>
      <c r="C23" s="46"/>
      <c r="D23" s="14">
        <v>-65.38946029312</v>
      </c>
      <c r="E23" s="14">
        <v>-46.276625</v>
      </c>
      <c r="F23" s="14">
        <v>-46.399125</v>
      </c>
      <c r="G23" s="14">
        <f t="shared" si="0"/>
        <v>-0.122499999999995</v>
      </c>
      <c r="H23" s="14">
        <f t="shared" si="1"/>
        <v>19.11283529312</v>
      </c>
      <c r="I23" s="14">
        <f t="shared" si="2"/>
        <v>18.99033529312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7"/>
      <c r="U23" s="57"/>
      <c r="V23" s="57">
        <v>9.34196029312</v>
      </c>
      <c r="W23" s="57">
        <v>9.67827086367232</v>
      </c>
      <c r="X23" s="57">
        <v>10.29196029312</v>
      </c>
      <c r="Y23" s="57">
        <v>9.86946029312</v>
      </c>
      <c r="Z23" s="57">
        <v>10.2741081651379</v>
      </c>
      <c r="AA23" s="57">
        <v>12.8966081651379</v>
      </c>
      <c r="AB23" s="57">
        <v>15.62946029312</v>
      </c>
      <c r="AC23" s="57">
        <v>17.30446029312</v>
      </c>
      <c r="AD23" s="57">
        <v>16.97446029312</v>
      </c>
      <c r="AE23" s="57">
        <v>16.74196029312</v>
      </c>
      <c r="AF23" s="57">
        <v>17.14571029312</v>
      </c>
      <c r="AG23" s="57">
        <v>17.19446029312</v>
      </c>
      <c r="AH23" s="57">
        <v>17.20446029312</v>
      </c>
      <c r="AI23" s="57">
        <v>17.03446029312</v>
      </c>
      <c r="AJ23" s="57">
        <v>17.49946029312</v>
      </c>
      <c r="AK23" s="57">
        <v>16.97696029312</v>
      </c>
      <c r="AL23" s="57">
        <v>17.30696029312</v>
      </c>
      <c r="AM23" s="57">
        <v>18.07696029312</v>
      </c>
      <c r="AN23" s="57">
        <v>17.62446029312</v>
      </c>
      <c r="AO23" s="57">
        <v>17.31446029312</v>
      </c>
      <c r="AP23" s="57">
        <v>17.40446029312</v>
      </c>
      <c r="AQ23" s="57">
        <v>17.66446029312</v>
      </c>
      <c r="AR23" s="57">
        <v>17.64696029312</v>
      </c>
      <c r="AS23" s="57">
        <v>18.08946029312</v>
      </c>
      <c r="AT23" s="57">
        <v>17.53696029312</v>
      </c>
      <c r="AU23" s="57">
        <v>17.33446029312</v>
      </c>
      <c r="AV23" s="57">
        <v>17.82946029312</v>
      </c>
      <c r="AW23" s="57">
        <v>17.80946029312</v>
      </c>
      <c r="AX23" s="57">
        <v>17.83446029312</v>
      </c>
      <c r="AY23" s="57">
        <v>18.68446029312</v>
      </c>
      <c r="AZ23">
        <v>18.80196029312</v>
      </c>
      <c r="BA23" s="57">
        <v>19.35446029312</v>
      </c>
      <c r="BB23" s="57">
        <v>18.46446029312</v>
      </c>
      <c r="BC23" s="57">
        <v>18.71196029312</v>
      </c>
      <c r="BD23" s="57">
        <v>18.70946029312</v>
      </c>
      <c r="BE23" s="57">
        <v>18.64196029312</v>
      </c>
      <c r="BF23" s="57">
        <v>18.64196029312</v>
      </c>
      <c r="BG23">
        <v>19.25446029312</v>
      </c>
      <c r="BH23" s="57">
        <v>19.67696029312</v>
      </c>
      <c r="BI23" s="57">
        <v>18.68471029312</v>
      </c>
      <c r="BJ23" s="57">
        <v>18.67221029312</v>
      </c>
      <c r="BK23" s="57">
        <v>18.02221029312</v>
      </c>
      <c r="BL23" s="57">
        <v>18.62221029312</v>
      </c>
      <c r="BM23" s="57">
        <v>18.70221029312</v>
      </c>
      <c r="BN23" s="57">
        <v>18.78221029312</v>
      </c>
      <c r="BO23" s="57">
        <v>17.98778529312</v>
      </c>
      <c r="BP23" s="57">
        <v>18.48778529312</v>
      </c>
      <c r="BQ23" s="57">
        <v>18.40458529312</v>
      </c>
      <c r="BR23" s="57">
        <v>17.49783529312</v>
      </c>
      <c r="BS23" s="57">
        <v>18.40783529312</v>
      </c>
      <c r="BT23" s="57">
        <v>18.27783529312</v>
      </c>
      <c r="BU23" s="57">
        <v>18.25783529312</v>
      </c>
      <c r="BV23" s="57">
        <v>18.87283529312</v>
      </c>
      <c r="BW23" s="57">
        <v>18.49783529312</v>
      </c>
      <c r="BX23">
        <v>19.11283529312</v>
      </c>
    </row>
    <row r="24" ht="15.95" customHeight="1" spans="1:76">
      <c r="A24" s="85" t="s">
        <v>73</v>
      </c>
      <c r="B24" s="46"/>
      <c r="C24" s="46"/>
      <c r="D24" s="14">
        <v>-71.37516012928</v>
      </c>
      <c r="E24" s="14">
        <v>-50.27375</v>
      </c>
      <c r="F24" s="14">
        <v>-50.31625</v>
      </c>
      <c r="G24" s="14">
        <f t="shared" si="0"/>
        <v>-0.0424999999999969</v>
      </c>
      <c r="H24" s="14">
        <f t="shared" si="1"/>
        <v>21.10141012928</v>
      </c>
      <c r="I24" s="14">
        <f t="shared" si="2"/>
        <v>21.05891012928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7"/>
      <c r="U24" s="57"/>
      <c r="V24" s="57">
        <v>9.41266012928001</v>
      </c>
      <c r="W24" s="57">
        <v>9.75151589393408</v>
      </c>
      <c r="X24" s="57">
        <v>10.49266012928</v>
      </c>
      <c r="Y24" s="57">
        <v>10.06766012928</v>
      </c>
      <c r="Z24" s="57">
        <v>10.4804341945805</v>
      </c>
      <c r="AA24" s="57">
        <v>13.1929341945805</v>
      </c>
      <c r="AB24" s="57">
        <v>16.06266012928</v>
      </c>
      <c r="AC24" s="57">
        <v>17.92016012928</v>
      </c>
      <c r="AD24" s="57">
        <v>17.68016012928</v>
      </c>
      <c r="AE24" s="57">
        <v>17.45016012928</v>
      </c>
      <c r="AF24" s="57">
        <v>17.91978512928</v>
      </c>
      <c r="AG24" s="57">
        <v>17.94016012928</v>
      </c>
      <c r="AH24" s="57">
        <v>17.89266012928</v>
      </c>
      <c r="AI24" s="57">
        <v>17.74516012928</v>
      </c>
      <c r="AJ24" s="57">
        <v>18.27016012928</v>
      </c>
      <c r="AK24" s="57">
        <v>17.72266012928</v>
      </c>
      <c r="AL24" s="57">
        <v>18.14766012928</v>
      </c>
      <c r="AM24" s="57">
        <v>18.93016012928</v>
      </c>
      <c r="AN24" s="57">
        <v>18.45266012928</v>
      </c>
      <c r="AO24" s="57">
        <v>18.17266012928</v>
      </c>
      <c r="AP24" s="57">
        <v>18.29266012928</v>
      </c>
      <c r="AQ24" s="57">
        <v>18.59266012928</v>
      </c>
      <c r="AR24" s="57">
        <v>18.57516012928</v>
      </c>
      <c r="AS24" s="57">
        <v>18.96766012928</v>
      </c>
      <c r="AT24" s="57">
        <v>18.41766012928</v>
      </c>
      <c r="AU24" s="57">
        <v>18.27016012928</v>
      </c>
      <c r="AV24" s="57">
        <v>18.73766012928</v>
      </c>
      <c r="AW24" s="57">
        <v>18.76516012928</v>
      </c>
      <c r="AX24" s="57">
        <v>18.83266012928</v>
      </c>
      <c r="AY24" s="57">
        <v>19.77516012928</v>
      </c>
      <c r="AZ24">
        <v>20.04516012928</v>
      </c>
      <c r="BA24" s="57">
        <v>20.68516012928</v>
      </c>
      <c r="BB24" s="57">
        <v>19.83016012928</v>
      </c>
      <c r="BC24" s="57">
        <v>20.08016012928</v>
      </c>
      <c r="BD24" s="57">
        <v>20.17016012928</v>
      </c>
      <c r="BE24" s="57">
        <v>20.31516012928</v>
      </c>
      <c r="BF24" s="57">
        <v>20.31516012928</v>
      </c>
      <c r="BG24">
        <v>21.03266012928</v>
      </c>
      <c r="BH24" s="57">
        <v>21.48266012928</v>
      </c>
      <c r="BI24" s="57">
        <v>20.60381012928</v>
      </c>
      <c r="BJ24" s="57">
        <v>20.65131012928</v>
      </c>
      <c r="BK24" s="57">
        <v>20.12881012928</v>
      </c>
      <c r="BL24" s="57">
        <v>20.75381012928</v>
      </c>
      <c r="BM24" s="57">
        <v>20.73881012928</v>
      </c>
      <c r="BN24" s="57">
        <v>20.72381012928</v>
      </c>
      <c r="BO24" s="57">
        <v>19.90358512928</v>
      </c>
      <c r="BP24" s="57">
        <v>20.42358512928</v>
      </c>
      <c r="BQ24" s="57">
        <v>20.33178512928</v>
      </c>
      <c r="BR24" s="57">
        <v>19.50141012928</v>
      </c>
      <c r="BS24" s="57">
        <v>20.43891012928</v>
      </c>
      <c r="BT24" s="57">
        <v>20.29891012928</v>
      </c>
      <c r="BU24" s="57">
        <v>20.25641012928</v>
      </c>
      <c r="BV24" s="57">
        <v>20.87891012928</v>
      </c>
      <c r="BW24" s="57">
        <v>20.50391012928</v>
      </c>
      <c r="BX24">
        <v>21.10141012928</v>
      </c>
    </row>
    <row r="25" ht="15.95" customHeight="1" spans="1:76">
      <c r="A25" s="85" t="s">
        <v>74</v>
      </c>
      <c r="B25" s="46"/>
      <c r="C25" s="46"/>
      <c r="D25" s="14">
        <v>-78.79126415104</v>
      </c>
      <c r="E25" s="14">
        <v>-55.5101</v>
      </c>
      <c r="F25" s="14">
        <v>-55.5076</v>
      </c>
      <c r="G25" s="14">
        <f t="shared" si="0"/>
        <v>0.00250000000000483</v>
      </c>
      <c r="H25" s="14">
        <f t="shared" si="1"/>
        <v>23.28116415104</v>
      </c>
      <c r="I25" s="14">
        <f t="shared" si="2"/>
        <v>23.28366415104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7"/>
      <c r="U25" s="57"/>
      <c r="V25" s="57">
        <v>9.55876415103999</v>
      </c>
      <c r="W25" s="57">
        <v>9.90287966047744</v>
      </c>
      <c r="X25" s="57">
        <v>10.72876415104</v>
      </c>
      <c r="Y25" s="57">
        <v>10.29376415104</v>
      </c>
      <c r="Z25" s="57">
        <v>10.7158084812326</v>
      </c>
      <c r="AA25" s="57">
        <v>13.4933084812326</v>
      </c>
      <c r="AB25" s="57">
        <v>16.49626415104</v>
      </c>
      <c r="AC25" s="57">
        <v>18.47126415104</v>
      </c>
      <c r="AD25" s="57">
        <v>18.32626415104</v>
      </c>
      <c r="AE25" s="57">
        <v>18.11876415104</v>
      </c>
      <c r="AF25" s="57">
        <v>18.66488915104</v>
      </c>
      <c r="AG25" s="57">
        <v>18.65626415104</v>
      </c>
      <c r="AH25" s="57">
        <v>18.53376415104</v>
      </c>
      <c r="AI25" s="57">
        <v>18.41876415104</v>
      </c>
      <c r="AJ25" s="57">
        <v>19.00626415104</v>
      </c>
      <c r="AK25" s="57">
        <v>18.43876415104</v>
      </c>
      <c r="AL25" s="57">
        <v>18.97126415104</v>
      </c>
      <c r="AM25" s="57">
        <v>19.74626415104</v>
      </c>
      <c r="AN25" s="57">
        <v>19.27126415104</v>
      </c>
      <c r="AO25" s="57">
        <v>19.00126415104</v>
      </c>
      <c r="AP25" s="57">
        <v>19.16126415104</v>
      </c>
      <c r="AQ25" s="57">
        <v>19.49126415104</v>
      </c>
      <c r="AR25" s="57">
        <v>19.45626415104</v>
      </c>
      <c r="AS25" s="57">
        <v>19.85376415104</v>
      </c>
      <c r="AT25" s="57">
        <v>19.31126415104</v>
      </c>
      <c r="AU25" s="57">
        <v>19.21376415104</v>
      </c>
      <c r="AV25" s="57">
        <v>19.65126415104</v>
      </c>
      <c r="AW25" s="57">
        <v>19.72376415104</v>
      </c>
      <c r="AX25" s="57">
        <v>19.84126415104</v>
      </c>
      <c r="AY25" s="57">
        <v>20.88126415104</v>
      </c>
      <c r="AZ25">
        <v>21.30626415104</v>
      </c>
      <c r="BA25" s="57">
        <v>22.06126415104</v>
      </c>
      <c r="BB25" s="57">
        <v>21.21376415104</v>
      </c>
      <c r="BC25" s="57">
        <v>21.49376415104</v>
      </c>
      <c r="BD25" s="57">
        <v>21.62126415104</v>
      </c>
      <c r="BE25" s="57">
        <v>22.07376415104</v>
      </c>
      <c r="BF25" s="57">
        <v>22.07376415104</v>
      </c>
      <c r="BG25">
        <v>22.88876415104</v>
      </c>
      <c r="BH25" s="57">
        <v>23.40626415104</v>
      </c>
      <c r="BI25" s="57">
        <v>22.65701415104</v>
      </c>
      <c r="BJ25" s="57">
        <v>22.70701415104</v>
      </c>
      <c r="BK25" s="57">
        <v>22.32451415104</v>
      </c>
      <c r="BL25" s="57">
        <v>22.90951415104</v>
      </c>
      <c r="BM25" s="57">
        <v>22.85701415104</v>
      </c>
      <c r="BN25" s="57">
        <v>22.80451415104</v>
      </c>
      <c r="BO25" s="57">
        <v>21.97461415104</v>
      </c>
      <c r="BP25" s="57">
        <v>22.51461415104</v>
      </c>
      <c r="BQ25" s="57">
        <v>22.39916415104</v>
      </c>
      <c r="BR25" s="57">
        <v>21.67116415104</v>
      </c>
      <c r="BS25" s="57">
        <v>22.65116415104</v>
      </c>
      <c r="BT25" s="57">
        <v>22.46116415104</v>
      </c>
      <c r="BU25" s="57">
        <v>22.45866415104</v>
      </c>
      <c r="BV25" s="57">
        <v>23.03366415104</v>
      </c>
      <c r="BW25" s="57">
        <v>22.69866415104</v>
      </c>
      <c r="BX25">
        <v>23.28116415104</v>
      </c>
    </row>
    <row r="26" ht="15.95" customHeight="1" spans="1:76">
      <c r="A26" s="85" t="s">
        <v>75</v>
      </c>
      <c r="B26" s="46"/>
      <c r="C26" s="46"/>
      <c r="D26" s="14">
        <v>-85.78275738112</v>
      </c>
      <c r="E26" s="14">
        <v>-59.845</v>
      </c>
      <c r="F26" s="14">
        <v>-59.7975</v>
      </c>
      <c r="G26" s="14">
        <f t="shared" si="0"/>
        <v>0.0475000000000065</v>
      </c>
      <c r="H26" s="14">
        <f t="shared" si="1"/>
        <v>25.93775738112</v>
      </c>
      <c r="I26" s="14">
        <f t="shared" si="2"/>
        <v>25.98525738112</v>
      </c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7"/>
      <c r="U26" s="57"/>
      <c r="V26" s="57">
        <v>9.72525738112</v>
      </c>
      <c r="W26" s="57">
        <v>10.0753666468403</v>
      </c>
      <c r="X26" s="57">
        <v>10.95525738112</v>
      </c>
      <c r="Y26" s="57">
        <v>10.54025738112</v>
      </c>
      <c r="Z26" s="57">
        <v>10.9724079337459</v>
      </c>
      <c r="AA26" s="57">
        <v>13.9824079337459</v>
      </c>
      <c r="AB26" s="57">
        <v>17.06275738112</v>
      </c>
      <c r="AC26" s="57">
        <v>19.18275738112</v>
      </c>
      <c r="AD26" s="57">
        <v>19.18775738112</v>
      </c>
      <c r="AE26" s="57">
        <v>19.12275738112</v>
      </c>
      <c r="AF26" s="57">
        <v>19.69013238112</v>
      </c>
      <c r="AG26" s="57">
        <v>19.68775738112</v>
      </c>
      <c r="AH26" s="57">
        <v>19.56025738112</v>
      </c>
      <c r="AI26" s="57">
        <v>19.46025738112</v>
      </c>
      <c r="AJ26" s="57">
        <v>20.07275738112</v>
      </c>
      <c r="AK26" s="57">
        <v>19.45775738112</v>
      </c>
      <c r="AL26" s="57">
        <v>20.00525738112</v>
      </c>
      <c r="AM26" s="57">
        <v>20.78525738112</v>
      </c>
      <c r="AN26" s="57">
        <v>20.40275738112</v>
      </c>
      <c r="AO26" s="57">
        <v>20.09275738112</v>
      </c>
      <c r="AP26" s="57">
        <v>20.28275738112</v>
      </c>
      <c r="AQ26" s="57">
        <v>20.62275738112</v>
      </c>
      <c r="AR26" s="57">
        <v>20.58775738112</v>
      </c>
      <c r="AS26" s="57">
        <v>21.04275738112</v>
      </c>
      <c r="AT26" s="57">
        <v>20.39275738112</v>
      </c>
      <c r="AU26" s="57">
        <v>20.27525738112</v>
      </c>
      <c r="AV26" s="57">
        <v>20.73025738112</v>
      </c>
      <c r="AW26" s="57">
        <v>20.85525738112</v>
      </c>
      <c r="AX26" s="57">
        <v>21.04275738112</v>
      </c>
      <c r="AY26" s="57">
        <v>22.25275738112</v>
      </c>
      <c r="AZ26">
        <v>22.91025738112</v>
      </c>
      <c r="BA26" s="57">
        <v>23.85775738112</v>
      </c>
      <c r="BB26" s="57">
        <v>23.05775738112</v>
      </c>
      <c r="BC26" s="57">
        <v>23.36775738112</v>
      </c>
      <c r="BD26" s="57">
        <v>23.23275738112</v>
      </c>
      <c r="BE26" s="57">
        <v>24.32775738112</v>
      </c>
      <c r="BF26" s="57">
        <v>24.32775738112</v>
      </c>
      <c r="BG26">
        <v>25.27025738112</v>
      </c>
      <c r="BH26" s="57">
        <v>25.92025738112</v>
      </c>
      <c r="BI26" s="57">
        <v>25.25605738112</v>
      </c>
      <c r="BJ26" s="57">
        <v>25.34105738112</v>
      </c>
      <c r="BK26" s="57">
        <v>24.88855738112</v>
      </c>
      <c r="BL26" s="57">
        <v>25.51605738112</v>
      </c>
      <c r="BM26" s="57">
        <v>25.43855738112</v>
      </c>
      <c r="BN26" s="57">
        <v>25.36105738112</v>
      </c>
      <c r="BO26" s="57">
        <v>24.54620738112</v>
      </c>
      <c r="BP26" s="57">
        <v>25.10620738112</v>
      </c>
      <c r="BQ26" s="57">
        <v>24.95313238112</v>
      </c>
      <c r="BR26" s="57">
        <v>24.31775738112</v>
      </c>
      <c r="BS26" s="57">
        <v>25.30025738112</v>
      </c>
      <c r="BT26" s="57">
        <v>25.12025738112</v>
      </c>
      <c r="BU26" s="57">
        <v>25.05275738112</v>
      </c>
      <c r="BV26" s="57">
        <v>25.64275738112</v>
      </c>
      <c r="BW26" s="57">
        <v>25.31775738112</v>
      </c>
      <c r="BX26">
        <v>25.93775738112</v>
      </c>
    </row>
    <row r="27" ht="15.95" customHeight="1" spans="1:76">
      <c r="A27" s="85" t="s">
        <v>76</v>
      </c>
      <c r="B27" s="46"/>
      <c r="C27" s="46"/>
      <c r="D27" s="14">
        <v>-86.37690407808</v>
      </c>
      <c r="E27" s="14">
        <v>-57.620975</v>
      </c>
      <c r="F27" s="14">
        <v>-57.580975</v>
      </c>
      <c r="G27" s="14">
        <f t="shared" si="0"/>
        <v>0.0400000000000063</v>
      </c>
      <c r="H27" s="14">
        <f t="shared" si="1"/>
        <v>28.75592907808</v>
      </c>
      <c r="I27" s="14">
        <f t="shared" si="2"/>
        <v>28.79592907808</v>
      </c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7"/>
      <c r="U27" s="57"/>
      <c r="V27" s="57">
        <v>9.48940407808</v>
      </c>
      <c r="W27" s="57">
        <v>9.83102262489088</v>
      </c>
      <c r="X27" s="57">
        <v>10.89940407808</v>
      </c>
      <c r="Y27" s="57">
        <v>10.51190407808</v>
      </c>
      <c r="Z27" s="57">
        <v>10.9428921452813</v>
      </c>
      <c r="AA27" s="57">
        <v>14.3903921452813</v>
      </c>
      <c r="AB27" s="57">
        <v>17.37190407808</v>
      </c>
      <c r="AC27" s="57">
        <v>19.77190407808</v>
      </c>
      <c r="AD27" s="57">
        <v>19.97190407808</v>
      </c>
      <c r="AE27" s="57">
        <v>20.09690407808</v>
      </c>
      <c r="AF27" s="57">
        <v>20.68127907808</v>
      </c>
      <c r="AG27" s="57">
        <v>20.67690407808</v>
      </c>
      <c r="AH27" s="57">
        <v>20.54940407808</v>
      </c>
      <c r="AI27" s="57">
        <v>20.46440407808</v>
      </c>
      <c r="AJ27" s="57">
        <v>21.06190407808</v>
      </c>
      <c r="AK27" s="57">
        <v>20.41690407808</v>
      </c>
      <c r="AL27" s="57">
        <v>20.98690407808</v>
      </c>
      <c r="AM27" s="57">
        <v>21.76940407808</v>
      </c>
      <c r="AN27" s="57">
        <v>21.51190407808</v>
      </c>
      <c r="AO27" s="57">
        <v>21.17190407808</v>
      </c>
      <c r="AP27" s="57">
        <v>21.38190407808</v>
      </c>
      <c r="AQ27" s="57">
        <v>21.68190407808</v>
      </c>
      <c r="AR27" s="57">
        <v>21.64940407808</v>
      </c>
      <c r="AS27" s="57">
        <v>22.03690407808</v>
      </c>
      <c r="AT27" s="57">
        <v>21.42690407808</v>
      </c>
      <c r="AU27" s="57">
        <v>21.24690407808</v>
      </c>
      <c r="AV27" s="57">
        <v>21.69940407808</v>
      </c>
      <c r="AW27" s="57">
        <v>21.85440407808</v>
      </c>
      <c r="AX27" s="57">
        <v>22.12940407808</v>
      </c>
      <c r="AY27" s="57">
        <v>23.53690407808</v>
      </c>
      <c r="AZ27">
        <v>24.49190407808</v>
      </c>
      <c r="BA27" s="57">
        <v>25.66190407808</v>
      </c>
      <c r="BB27" s="57">
        <v>24.92690407808</v>
      </c>
      <c r="BC27" s="57">
        <v>25.24940407808</v>
      </c>
      <c r="BD27" s="57">
        <v>25.22440407808</v>
      </c>
      <c r="BE27" s="57">
        <v>26.73440407808</v>
      </c>
      <c r="BF27" s="57">
        <v>26.73440407808</v>
      </c>
      <c r="BG27">
        <v>27.79440407808</v>
      </c>
      <c r="BH27" s="57">
        <v>28.55440407808</v>
      </c>
      <c r="BI27" s="57">
        <v>28.01980407808</v>
      </c>
      <c r="BJ27" s="57">
        <v>28.08480407808</v>
      </c>
      <c r="BK27" s="57">
        <v>27.50980407808</v>
      </c>
      <c r="BL27" s="57">
        <v>28.20230407808</v>
      </c>
      <c r="BM27" s="57">
        <v>28.11730407808</v>
      </c>
      <c r="BN27" s="57">
        <v>28.03230407808</v>
      </c>
      <c r="BO27" s="57">
        <v>27.22712907808</v>
      </c>
      <c r="BP27" s="57">
        <v>27.80712907808</v>
      </c>
      <c r="BQ27" s="57">
        <v>27.63255407808</v>
      </c>
      <c r="BR27" s="57">
        <v>27.07842907808</v>
      </c>
      <c r="BS27" s="57">
        <v>28.04342907808</v>
      </c>
      <c r="BT27" s="57">
        <v>27.82342907808</v>
      </c>
      <c r="BU27" s="57">
        <v>27.74592907808</v>
      </c>
      <c r="BV27" s="57">
        <v>28.34592907808</v>
      </c>
      <c r="BW27" s="57">
        <v>28.06842907808</v>
      </c>
      <c r="BX27">
        <v>28.75592907808</v>
      </c>
    </row>
    <row r="28" ht="15.95" customHeight="1" spans="1:76">
      <c r="A28" s="85" t="s">
        <v>77</v>
      </c>
      <c r="B28" s="46"/>
      <c r="C28" s="46"/>
      <c r="D28" s="14">
        <v>-88.9637828224</v>
      </c>
      <c r="E28" s="14">
        <v>-58.101925</v>
      </c>
      <c r="F28" s="14">
        <v>-58.016925</v>
      </c>
      <c r="G28" s="14">
        <f t="shared" si="0"/>
        <v>0.085000000000008</v>
      </c>
      <c r="H28" s="14">
        <f t="shared" si="1"/>
        <v>30.8618578224</v>
      </c>
      <c r="I28" s="14">
        <f t="shared" si="2"/>
        <v>30.9468578224</v>
      </c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7"/>
      <c r="U28" s="57"/>
      <c r="V28" s="57">
        <v>9.4812828224</v>
      </c>
      <c r="W28" s="57">
        <v>9.82260900400641</v>
      </c>
      <c r="X28" s="57">
        <v>10.9912828224</v>
      </c>
      <c r="Y28" s="57">
        <v>10.5287828224</v>
      </c>
      <c r="Z28" s="57">
        <v>10.9604629181184</v>
      </c>
      <c r="AA28" s="57">
        <v>14.2154629181184</v>
      </c>
      <c r="AB28" s="57">
        <v>17.3162828224</v>
      </c>
      <c r="AC28" s="57">
        <v>19.6587828224</v>
      </c>
      <c r="AD28" s="57">
        <v>20.0287828224</v>
      </c>
      <c r="AE28" s="57">
        <v>20.1337828224</v>
      </c>
      <c r="AF28" s="57">
        <v>20.8350328224</v>
      </c>
      <c r="AG28" s="57">
        <v>20.7912828224</v>
      </c>
      <c r="AH28" s="57">
        <v>20.6112828224</v>
      </c>
      <c r="AI28" s="57">
        <v>20.4737828224</v>
      </c>
      <c r="AJ28" s="57">
        <v>21.2612828224</v>
      </c>
      <c r="AK28" s="57">
        <v>20.6087828224</v>
      </c>
      <c r="AL28" s="57">
        <v>21.2812828224</v>
      </c>
      <c r="AM28" s="57">
        <v>22.0387828224</v>
      </c>
      <c r="AN28" s="57">
        <v>21.7287828224</v>
      </c>
      <c r="AO28" s="57">
        <v>21.4487828224</v>
      </c>
      <c r="AP28" s="57">
        <v>21.7087828224</v>
      </c>
      <c r="AQ28" s="57">
        <v>22.0787828224</v>
      </c>
      <c r="AR28" s="57">
        <v>22.0687828224</v>
      </c>
      <c r="AS28" s="57">
        <v>22.2862828224</v>
      </c>
      <c r="AT28" s="57">
        <v>21.8487828224</v>
      </c>
      <c r="AU28" s="57">
        <v>21.7012828224</v>
      </c>
      <c r="AV28" s="57">
        <v>22.1937828224</v>
      </c>
      <c r="AW28" s="57">
        <v>22.3512828224</v>
      </c>
      <c r="AX28" s="57">
        <v>22.7012828224</v>
      </c>
      <c r="AY28" s="57">
        <v>24.1962828224</v>
      </c>
      <c r="AZ28">
        <v>25.2187828224</v>
      </c>
      <c r="BA28" s="57">
        <v>26.4587828224</v>
      </c>
      <c r="BB28" s="57">
        <v>25.8087828224</v>
      </c>
      <c r="BC28" s="57">
        <v>26.2162828224</v>
      </c>
      <c r="BD28" s="57">
        <v>26.2637828224</v>
      </c>
      <c r="BE28" s="57">
        <v>28.0637828224</v>
      </c>
      <c r="BF28" s="57">
        <v>28.0637828224</v>
      </c>
      <c r="BG28">
        <v>29.3312828224</v>
      </c>
      <c r="BH28" s="57">
        <v>30.1512828224</v>
      </c>
      <c r="BI28" s="57">
        <v>29.8272828224</v>
      </c>
      <c r="BJ28" s="57">
        <v>30.0022828224</v>
      </c>
      <c r="BK28" s="57">
        <v>29.4972828224</v>
      </c>
      <c r="BL28" s="57">
        <v>30.2847828224</v>
      </c>
      <c r="BM28" s="57">
        <v>30.1647828224</v>
      </c>
      <c r="BN28" s="57">
        <v>30.0447828224</v>
      </c>
      <c r="BO28" s="57">
        <v>29.2202578224</v>
      </c>
      <c r="BP28" s="57">
        <v>29.8102578224</v>
      </c>
      <c r="BQ28" s="57">
        <v>29.6292328224</v>
      </c>
      <c r="BR28" s="57">
        <v>29.1693578224</v>
      </c>
      <c r="BS28" s="57">
        <v>30.1818578224</v>
      </c>
      <c r="BT28" s="57">
        <v>29.9518578224</v>
      </c>
      <c r="BU28" s="57">
        <v>29.8943578224</v>
      </c>
      <c r="BV28" s="57">
        <v>30.4793578224</v>
      </c>
      <c r="BW28" s="57">
        <v>30.1918578224</v>
      </c>
      <c r="BX28">
        <v>30.8618578224</v>
      </c>
    </row>
    <row r="29" ht="15.95" customHeight="1" spans="1:76">
      <c r="A29" s="85" t="s">
        <v>78</v>
      </c>
      <c r="B29" s="46"/>
      <c r="C29" s="46"/>
      <c r="D29" s="14">
        <v>-93.119187008</v>
      </c>
      <c r="E29" s="14">
        <v>-60.267725</v>
      </c>
      <c r="F29" s="14">
        <v>-60.170225</v>
      </c>
      <c r="G29" s="14">
        <f t="shared" si="0"/>
        <v>0.0975000000000108</v>
      </c>
      <c r="H29" s="14">
        <f t="shared" si="1"/>
        <v>32.851462008</v>
      </c>
      <c r="I29" s="14">
        <f t="shared" si="2"/>
        <v>32.948962008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7"/>
      <c r="U29" s="57"/>
      <c r="V29" s="57">
        <v>10.194187008</v>
      </c>
      <c r="W29" s="57">
        <v>10.561177740288</v>
      </c>
      <c r="X29" s="57">
        <v>10.841687008</v>
      </c>
      <c r="Y29" s="57">
        <v>10.341687008</v>
      </c>
      <c r="Z29" s="57">
        <v>10.765696175328</v>
      </c>
      <c r="AA29" s="57">
        <v>14.048196175328</v>
      </c>
      <c r="AB29" s="57">
        <v>17.164187008</v>
      </c>
      <c r="AC29" s="57">
        <v>19.564187008</v>
      </c>
      <c r="AD29" s="57">
        <v>20.104187008</v>
      </c>
      <c r="AE29" s="57">
        <v>20.311687008</v>
      </c>
      <c r="AF29" s="57">
        <v>21.049062008</v>
      </c>
      <c r="AG29" s="57">
        <v>21.014187008</v>
      </c>
      <c r="AH29" s="57">
        <v>20.819187008</v>
      </c>
      <c r="AI29" s="57">
        <v>20.666687008</v>
      </c>
      <c r="AJ29" s="57">
        <v>21.496687008</v>
      </c>
      <c r="AK29" s="57">
        <v>20.824187008</v>
      </c>
      <c r="AL29" s="57">
        <v>21.569187008</v>
      </c>
      <c r="AM29" s="57">
        <v>22.321687008</v>
      </c>
      <c r="AN29" s="57">
        <v>22.046687008</v>
      </c>
      <c r="AO29" s="57">
        <v>21.766687008</v>
      </c>
      <c r="AP29" s="57">
        <v>22.056687008</v>
      </c>
      <c r="AQ29" s="57">
        <v>22.436687008</v>
      </c>
      <c r="AR29" s="57">
        <v>22.416687008</v>
      </c>
      <c r="AS29" s="57">
        <v>22.664187008</v>
      </c>
      <c r="AT29" s="57">
        <v>22.209187008</v>
      </c>
      <c r="AU29" s="57">
        <v>22.069187008</v>
      </c>
      <c r="AV29" s="57">
        <v>22.566687008</v>
      </c>
      <c r="AW29" s="57">
        <v>22.759187008</v>
      </c>
      <c r="AX29" s="57">
        <v>23.194187008</v>
      </c>
      <c r="AY29" s="57">
        <v>24.804187008</v>
      </c>
      <c r="AZ29">
        <v>26.044187008</v>
      </c>
      <c r="BA29" s="57">
        <v>27.469187008</v>
      </c>
      <c r="BB29" s="57">
        <v>26.861687008</v>
      </c>
      <c r="BC29" s="57">
        <v>27.306687008</v>
      </c>
      <c r="BD29" s="57">
        <v>27.451687008</v>
      </c>
      <c r="BE29" s="57">
        <v>29.636687008</v>
      </c>
      <c r="BF29" s="57">
        <v>29.636687008</v>
      </c>
      <c r="BG29">
        <v>31.054187008</v>
      </c>
      <c r="BH29" s="57">
        <v>32.011687008</v>
      </c>
      <c r="BI29" s="57">
        <v>31.841587008</v>
      </c>
      <c r="BJ29" s="57">
        <v>32.021587008</v>
      </c>
      <c r="BK29" s="57">
        <v>31.554087008</v>
      </c>
      <c r="BL29" s="57">
        <v>32.366587008</v>
      </c>
      <c r="BM29" s="57">
        <v>32.201587008</v>
      </c>
      <c r="BN29" s="57">
        <v>32.036587008</v>
      </c>
      <c r="BO29" s="57">
        <v>31.209912008</v>
      </c>
      <c r="BP29" s="57">
        <v>31.729912008</v>
      </c>
      <c r="BQ29" s="57">
        <v>31.512337008</v>
      </c>
      <c r="BR29" s="57">
        <v>31.156462008</v>
      </c>
      <c r="BS29" s="57">
        <v>32.176462008</v>
      </c>
      <c r="BT29" s="57">
        <v>31.898962008</v>
      </c>
      <c r="BU29" s="57">
        <v>31.871462008</v>
      </c>
      <c r="BV29" s="57">
        <v>32.406462008</v>
      </c>
      <c r="BW29" s="57">
        <v>32.143962008</v>
      </c>
      <c r="BX29">
        <v>32.851462008</v>
      </c>
    </row>
    <row r="30" ht="15.95" customHeight="1" spans="1:76">
      <c r="A30" s="85" t="s">
        <v>79</v>
      </c>
      <c r="B30" s="46"/>
      <c r="C30" s="46"/>
      <c r="D30" s="14">
        <v>-93.17867428736</v>
      </c>
      <c r="E30" s="14">
        <v>-57.5056</v>
      </c>
      <c r="F30" s="14">
        <v>-57.5456</v>
      </c>
      <c r="G30" s="14">
        <f t="shared" si="0"/>
        <v>-0.039999999999992</v>
      </c>
      <c r="H30" s="14">
        <f t="shared" si="1"/>
        <v>35.67307428736</v>
      </c>
      <c r="I30" s="14">
        <f t="shared" si="2"/>
        <v>35.63307428736</v>
      </c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  <c r="U30" s="57"/>
      <c r="V30" s="57">
        <v>9.89867428736</v>
      </c>
      <c r="W30" s="57">
        <v>10.255026561705</v>
      </c>
      <c r="X30" s="57">
        <v>10.54117428736</v>
      </c>
      <c r="Y30" s="57">
        <v>10.12617428736</v>
      </c>
      <c r="Z30" s="57">
        <v>10.5413474331418</v>
      </c>
      <c r="AA30" s="57">
        <v>14.2863474331418</v>
      </c>
      <c r="AB30" s="57">
        <v>17.31367428736</v>
      </c>
      <c r="AC30" s="57">
        <v>19.85867428736</v>
      </c>
      <c r="AD30" s="57">
        <v>20.68117428736</v>
      </c>
      <c r="AE30" s="57">
        <v>21.17367428736</v>
      </c>
      <c r="AF30" s="57">
        <v>21.86429928736</v>
      </c>
      <c r="AG30" s="57">
        <v>21.88867428736</v>
      </c>
      <c r="AH30" s="57">
        <v>21.77367428736</v>
      </c>
      <c r="AI30" s="57">
        <v>21.58117428736</v>
      </c>
      <c r="AJ30" s="57">
        <v>22.39117428736</v>
      </c>
      <c r="AK30" s="57">
        <v>21.60867428736</v>
      </c>
      <c r="AL30" s="57">
        <v>22.33867428736</v>
      </c>
      <c r="AM30" s="57">
        <v>23.12867428736</v>
      </c>
      <c r="AN30" s="57">
        <v>23.00367428736</v>
      </c>
      <c r="AO30" s="57">
        <v>22.67367428736</v>
      </c>
      <c r="AP30" s="57">
        <v>22.94367428736</v>
      </c>
      <c r="AQ30" s="57">
        <v>23.25367428736</v>
      </c>
      <c r="AR30" s="57">
        <v>23.21367428736</v>
      </c>
      <c r="AS30" s="57">
        <v>23.45117428736</v>
      </c>
      <c r="AT30" s="57">
        <v>23.02867428736</v>
      </c>
      <c r="AU30" s="57">
        <v>22.66617428736</v>
      </c>
      <c r="AV30" s="57">
        <v>23.22867428736</v>
      </c>
      <c r="AW30" s="57">
        <v>23.47867428736</v>
      </c>
      <c r="AX30" s="57">
        <v>24.02617428736</v>
      </c>
      <c r="AY30" s="57">
        <v>25.86367428736</v>
      </c>
      <c r="AZ30">
        <v>27.39867428736</v>
      </c>
      <c r="BA30" s="57">
        <v>29.24867428736</v>
      </c>
      <c r="BB30" s="57">
        <v>28.74117428736</v>
      </c>
      <c r="BC30" s="57">
        <v>29.16867428736</v>
      </c>
      <c r="BD30" s="57">
        <v>29.38117428736</v>
      </c>
      <c r="BE30" s="57">
        <v>32.15117428736</v>
      </c>
      <c r="BF30" s="57">
        <v>32.15117428736</v>
      </c>
      <c r="BG30">
        <v>33.62117428736</v>
      </c>
      <c r="BH30" s="57">
        <v>34.78867428736</v>
      </c>
      <c r="BI30" s="57">
        <v>34.82512428736</v>
      </c>
      <c r="BJ30" s="57">
        <v>35.00012428736</v>
      </c>
      <c r="BK30" s="57">
        <v>34.24762428736</v>
      </c>
      <c r="BL30" s="57">
        <v>35.14262428736</v>
      </c>
      <c r="BM30" s="57">
        <v>34.97512428736</v>
      </c>
      <c r="BN30" s="57">
        <v>34.80762428736</v>
      </c>
      <c r="BO30" s="57">
        <v>34.00567428736</v>
      </c>
      <c r="BP30" s="57">
        <v>34.50567428736</v>
      </c>
      <c r="BQ30" s="57">
        <v>34.22682428736</v>
      </c>
      <c r="BR30" s="57">
        <v>33.98307428736</v>
      </c>
      <c r="BS30" s="57">
        <v>35.01307428736</v>
      </c>
      <c r="BT30" s="57">
        <v>34.59557428736</v>
      </c>
      <c r="BU30" s="57">
        <v>34.57057428736</v>
      </c>
      <c r="BV30" s="57">
        <v>35.06557428736</v>
      </c>
      <c r="BW30" s="57">
        <v>34.87807428736</v>
      </c>
      <c r="BX30">
        <v>35.67307428736</v>
      </c>
    </row>
    <row r="31" ht="15.95" customHeight="1" spans="1:76">
      <c r="A31" s="85" t="s">
        <v>80</v>
      </c>
      <c r="B31" s="46"/>
      <c r="C31" s="46"/>
      <c r="D31" s="14">
        <v>-82.22327010176</v>
      </c>
      <c r="E31" s="14">
        <v>-44.400975</v>
      </c>
      <c r="F31" s="14">
        <v>-44.520975</v>
      </c>
      <c r="G31" s="14">
        <f t="shared" si="0"/>
        <v>-0.119999999999997</v>
      </c>
      <c r="H31" s="14">
        <f t="shared" si="1"/>
        <v>37.82229510176</v>
      </c>
      <c r="I31" s="14">
        <f t="shared" si="2"/>
        <v>37.70229510176</v>
      </c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7"/>
      <c r="U31" s="57"/>
      <c r="V31" s="57">
        <v>9.40827010176</v>
      </c>
      <c r="W31" s="57">
        <v>9.74696782542335</v>
      </c>
      <c r="X31" s="57">
        <v>10.05577010176</v>
      </c>
      <c r="Y31" s="57">
        <v>9.75577010175999</v>
      </c>
      <c r="Z31" s="57">
        <v>10.1557566759322</v>
      </c>
      <c r="AA31" s="57">
        <v>14.5607566759322</v>
      </c>
      <c r="AB31" s="57">
        <v>17.44827010176</v>
      </c>
      <c r="AC31" s="57">
        <v>20.24577010176</v>
      </c>
      <c r="AD31" s="57">
        <v>21.33327010176</v>
      </c>
      <c r="AE31" s="57">
        <v>22.03577010176</v>
      </c>
      <c r="AF31" s="57">
        <v>22.74764510176</v>
      </c>
      <c r="AG31" s="57">
        <v>22.86077010176</v>
      </c>
      <c r="AH31" s="57">
        <v>22.79077010176</v>
      </c>
      <c r="AI31" s="57">
        <v>22.55077010176</v>
      </c>
      <c r="AJ31" s="57">
        <v>23.19077010176</v>
      </c>
      <c r="AK31" s="57">
        <v>22.38827010176</v>
      </c>
      <c r="AL31" s="57">
        <v>23.18327010176</v>
      </c>
      <c r="AM31" s="57">
        <v>23.85077010176</v>
      </c>
      <c r="AN31" s="57">
        <v>24.05577010176</v>
      </c>
      <c r="AO31" s="57">
        <v>23.49577010176</v>
      </c>
      <c r="AP31" s="57">
        <v>23.75577010176</v>
      </c>
      <c r="AQ31" s="57">
        <v>24.07577010176</v>
      </c>
      <c r="AR31" s="57">
        <v>23.91327010176</v>
      </c>
      <c r="AS31" s="57">
        <v>24.16827010176</v>
      </c>
      <c r="AT31" s="57">
        <v>23.77827010176</v>
      </c>
      <c r="AU31" s="57">
        <v>23.18327010176</v>
      </c>
      <c r="AV31" s="57">
        <v>23.76827010176</v>
      </c>
      <c r="AW31" s="57">
        <v>24.10577010176</v>
      </c>
      <c r="AX31" s="57">
        <v>24.78827010176</v>
      </c>
      <c r="AY31" s="57">
        <v>26.74327010176</v>
      </c>
      <c r="AZ31">
        <v>28.22327010176</v>
      </c>
      <c r="BA31" s="57">
        <v>30.52577010176</v>
      </c>
      <c r="BB31" s="57">
        <v>30.01077010176</v>
      </c>
      <c r="BC31" s="57">
        <v>30.52577010176</v>
      </c>
      <c r="BD31" s="57">
        <v>30.83827010176</v>
      </c>
      <c r="BE31" s="57">
        <v>34.30827010176</v>
      </c>
      <c r="BF31" s="57">
        <v>34.30827010176</v>
      </c>
      <c r="BG31">
        <v>35.71827010176</v>
      </c>
      <c r="BH31" s="57">
        <v>37.14327010176</v>
      </c>
      <c r="BI31" s="57">
        <v>37.32147010176</v>
      </c>
      <c r="BJ31" s="57">
        <v>37.47647010176</v>
      </c>
      <c r="BK31" s="57">
        <v>36.39397010176</v>
      </c>
      <c r="BL31" s="57">
        <v>37.31397010176</v>
      </c>
      <c r="BM31" s="57">
        <v>37.12897010176</v>
      </c>
      <c r="BN31" s="57">
        <v>36.94397010176</v>
      </c>
      <c r="BO31" s="57">
        <v>36.19899510176</v>
      </c>
      <c r="BP31" s="57">
        <v>36.67899510176</v>
      </c>
      <c r="BQ31" s="57">
        <v>36.31629510176</v>
      </c>
      <c r="BR31" s="57">
        <v>36.21229510176</v>
      </c>
      <c r="BS31" s="57">
        <v>37.18979510176</v>
      </c>
      <c r="BT31" s="57">
        <v>36.69479510176</v>
      </c>
      <c r="BU31" s="57">
        <v>36.65479510176</v>
      </c>
      <c r="BV31" s="57">
        <v>37.08979510176</v>
      </c>
      <c r="BW31" s="57">
        <v>36.97479510176</v>
      </c>
      <c r="BX31">
        <v>37.82229510176</v>
      </c>
    </row>
    <row r="32" ht="15.95" customHeight="1" spans="1:76">
      <c r="A32" s="85" t="s">
        <v>81</v>
      </c>
      <c r="B32" s="46"/>
      <c r="C32" s="46"/>
      <c r="D32" s="14">
        <v>-65.77494675328</v>
      </c>
      <c r="E32" s="14">
        <v>-26.60265</v>
      </c>
      <c r="F32" s="14">
        <v>-26.69265</v>
      </c>
      <c r="G32" s="14">
        <f t="shared" si="0"/>
        <v>-0.0899999999999963</v>
      </c>
      <c r="H32" s="14">
        <f t="shared" si="1"/>
        <v>39.17229675328</v>
      </c>
      <c r="I32" s="14">
        <f t="shared" si="2"/>
        <v>39.08229675328</v>
      </c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7"/>
      <c r="U32" s="57"/>
      <c r="V32" s="57">
        <v>9.04994675328</v>
      </c>
      <c r="W32" s="57">
        <v>9.37574483639808</v>
      </c>
      <c r="X32" s="57">
        <v>9.79494675328</v>
      </c>
      <c r="Y32" s="57">
        <v>9.48244675328</v>
      </c>
      <c r="Z32" s="57">
        <v>9.87122707016449</v>
      </c>
      <c r="AA32" s="57">
        <v>14.2087270701645</v>
      </c>
      <c r="AB32" s="57">
        <v>17.10994675328</v>
      </c>
      <c r="AC32" s="57">
        <v>19.97994675328</v>
      </c>
      <c r="AD32" s="57">
        <v>21.21744675328</v>
      </c>
      <c r="AE32" s="57">
        <v>21.92244675328</v>
      </c>
      <c r="AF32" s="57">
        <v>22.67894675328</v>
      </c>
      <c r="AG32" s="57">
        <v>22.79244675328</v>
      </c>
      <c r="AH32" s="57">
        <v>22.64244675328</v>
      </c>
      <c r="AI32" s="57">
        <v>22.43994675328</v>
      </c>
      <c r="AJ32" s="57">
        <v>23.15244675328</v>
      </c>
      <c r="AK32" s="57">
        <v>22.32244675328</v>
      </c>
      <c r="AL32" s="57">
        <v>23.23244675328</v>
      </c>
      <c r="AM32" s="57">
        <v>23.88994675328</v>
      </c>
      <c r="AN32" s="57">
        <v>24.08244675328</v>
      </c>
      <c r="AO32" s="57">
        <v>23.48244675328</v>
      </c>
      <c r="AP32" s="57">
        <v>23.76244675328</v>
      </c>
      <c r="AQ32" s="57">
        <v>24.12244675328</v>
      </c>
      <c r="AR32" s="57">
        <v>23.98744675328</v>
      </c>
      <c r="AS32" s="57">
        <v>24.26494675328</v>
      </c>
      <c r="AT32" s="57">
        <v>23.86494675328</v>
      </c>
      <c r="AU32" s="57">
        <v>23.31494675328</v>
      </c>
      <c r="AV32" s="57">
        <v>23.87244675328</v>
      </c>
      <c r="AW32" s="57">
        <v>24.23244675328</v>
      </c>
      <c r="AX32" s="57">
        <v>24.98744675328</v>
      </c>
      <c r="AY32" s="57">
        <v>27.02494675328</v>
      </c>
      <c r="AZ32">
        <v>28.44494675328</v>
      </c>
      <c r="BA32" s="57">
        <v>30.91494675328</v>
      </c>
      <c r="BB32" s="57">
        <v>30.41494675328</v>
      </c>
      <c r="BC32" s="57">
        <v>30.92994675328</v>
      </c>
      <c r="BD32" s="57">
        <v>31.42494675328</v>
      </c>
      <c r="BE32" s="57">
        <v>35.21494675328</v>
      </c>
      <c r="BF32" s="57">
        <v>35.21494675328</v>
      </c>
      <c r="BG32">
        <v>36.78244675328</v>
      </c>
      <c r="BH32" s="57">
        <v>38.32744675328</v>
      </c>
      <c r="BI32" s="57">
        <v>38.67979675328</v>
      </c>
      <c r="BJ32" s="57">
        <v>38.90729675328</v>
      </c>
      <c r="BK32" s="57">
        <v>37.91979675328</v>
      </c>
      <c r="BL32" s="57">
        <v>38.82479675328</v>
      </c>
      <c r="BM32" s="57">
        <v>38.55229675328</v>
      </c>
      <c r="BN32" s="57">
        <v>38.27979675328</v>
      </c>
      <c r="BO32" s="57">
        <v>37.50794675328</v>
      </c>
      <c r="BP32" s="57">
        <v>37.96794675328</v>
      </c>
      <c r="BQ32" s="57">
        <v>37.55579675328</v>
      </c>
      <c r="BR32" s="57">
        <v>37.56229675328</v>
      </c>
      <c r="BS32" s="57">
        <v>38.62979675328</v>
      </c>
      <c r="BT32" s="57">
        <v>38.11479675328</v>
      </c>
      <c r="BU32" s="57">
        <v>38.06229675328</v>
      </c>
      <c r="BV32" s="57">
        <v>38.51229675328</v>
      </c>
      <c r="BW32" s="57">
        <v>38.35479675328</v>
      </c>
      <c r="BX32">
        <v>39.17229675328</v>
      </c>
    </row>
    <row r="33" ht="15.95" customHeight="1" spans="1:76">
      <c r="A33" s="85" t="s">
        <v>82</v>
      </c>
      <c r="B33" s="46"/>
      <c r="C33" s="46"/>
      <c r="D33" s="14">
        <v>-58.47913838208</v>
      </c>
      <c r="E33" s="14">
        <v>-17.28585</v>
      </c>
      <c r="F33" s="14">
        <v>-16.98835</v>
      </c>
      <c r="G33" s="14">
        <f t="shared" si="0"/>
        <v>0.297500000000003</v>
      </c>
      <c r="H33" s="14">
        <f t="shared" si="1"/>
        <v>41.19328838208</v>
      </c>
      <c r="I33" s="14">
        <f t="shared" si="2"/>
        <v>41.49078838208</v>
      </c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7"/>
      <c r="U33" s="57"/>
      <c r="V33" s="57">
        <v>8.99663838208</v>
      </c>
      <c r="W33" s="57">
        <v>9.32051736383488</v>
      </c>
      <c r="X33" s="57">
        <v>10.04413838208</v>
      </c>
      <c r="Y33" s="57">
        <v>9.46413838208</v>
      </c>
      <c r="Z33" s="57">
        <v>9.85216805574528</v>
      </c>
      <c r="AA33" s="57">
        <v>12.8871680557453</v>
      </c>
      <c r="AB33" s="57">
        <v>16.01663838208</v>
      </c>
      <c r="AC33" s="57">
        <v>18.59913838208</v>
      </c>
      <c r="AD33" s="57">
        <v>19.72163838208</v>
      </c>
      <c r="AE33" s="57">
        <v>20.04663838208</v>
      </c>
      <c r="AF33" s="57">
        <v>21.04963838208</v>
      </c>
      <c r="AG33" s="57">
        <v>20.89413838208</v>
      </c>
      <c r="AH33" s="57">
        <v>20.54913838208</v>
      </c>
      <c r="AI33" s="57">
        <v>20.36913838208</v>
      </c>
      <c r="AJ33" s="57">
        <v>21.51913838208</v>
      </c>
      <c r="AK33" s="57">
        <v>20.93663838208</v>
      </c>
      <c r="AL33" s="57">
        <v>21.93413838208</v>
      </c>
      <c r="AM33" s="57">
        <v>22.50413838208</v>
      </c>
      <c r="AN33" s="57">
        <v>22.34663838208</v>
      </c>
      <c r="AO33" s="57">
        <v>21.67663838208</v>
      </c>
      <c r="AP33" s="57">
        <v>22.02663838208</v>
      </c>
      <c r="AQ33" s="57">
        <v>22.51663838208</v>
      </c>
      <c r="AR33" s="57">
        <v>23.04163838208</v>
      </c>
      <c r="AS33" s="57">
        <v>23.22163838208</v>
      </c>
      <c r="AT33" s="57">
        <v>22.82413838208</v>
      </c>
      <c r="AU33" s="57">
        <v>22.56913838208</v>
      </c>
      <c r="AV33" s="57">
        <v>23.15663838208</v>
      </c>
      <c r="AW33" s="57">
        <v>23.45413838208</v>
      </c>
      <c r="AX33" s="57">
        <v>24.17163838208</v>
      </c>
      <c r="AY33" s="57">
        <v>27.08163838208</v>
      </c>
      <c r="AZ33">
        <v>28.44163838208</v>
      </c>
      <c r="BA33" s="57">
        <v>30.48913838208</v>
      </c>
      <c r="BB33" s="57">
        <v>30.14413838208</v>
      </c>
      <c r="BC33" s="57">
        <v>30.58163838208</v>
      </c>
      <c r="BD33" s="57">
        <v>31.43413838208</v>
      </c>
      <c r="BE33" s="57">
        <v>35.40163838208</v>
      </c>
      <c r="BF33" s="57">
        <v>35.40163838208</v>
      </c>
      <c r="BG33">
        <v>37.39663838208</v>
      </c>
      <c r="BH33" s="57">
        <v>38.76413838208</v>
      </c>
      <c r="BI33" s="57">
        <v>39.66323838208</v>
      </c>
      <c r="BJ33" s="57">
        <v>40.22573838208</v>
      </c>
      <c r="BK33" s="57">
        <v>40.02823838208</v>
      </c>
      <c r="BL33" s="57">
        <v>40.97323838208</v>
      </c>
      <c r="BM33" s="57">
        <v>40.69823838208</v>
      </c>
      <c r="BN33" s="57">
        <v>40.42323838208</v>
      </c>
      <c r="BO33" s="57">
        <v>39.47723838208</v>
      </c>
      <c r="BP33" s="57">
        <v>39.91723838208</v>
      </c>
      <c r="BQ33" s="57">
        <v>39.44703838208</v>
      </c>
      <c r="BR33" s="57">
        <v>39.52828838208</v>
      </c>
      <c r="BS33" s="57">
        <v>40.93578838208</v>
      </c>
      <c r="BT33" s="57">
        <v>40.59328838208</v>
      </c>
      <c r="BU33" s="57">
        <v>40.52328838208</v>
      </c>
      <c r="BV33" s="57">
        <v>41.02328838208</v>
      </c>
      <c r="BW33" s="57">
        <v>40.62578838208</v>
      </c>
      <c r="BX33">
        <v>41.19328838208</v>
      </c>
    </row>
    <row r="34" ht="15.95" customHeight="1" spans="1:76">
      <c r="A34" s="85" t="s">
        <v>83</v>
      </c>
      <c r="B34" s="46"/>
      <c r="C34" s="46"/>
      <c r="D34" s="14">
        <v>-67.53666833664</v>
      </c>
      <c r="E34" s="14">
        <v>-24.44275</v>
      </c>
      <c r="F34" s="14">
        <v>-23.97025</v>
      </c>
      <c r="G34" s="14">
        <f t="shared" si="0"/>
        <v>0.472500000000004</v>
      </c>
      <c r="H34" s="14">
        <f t="shared" si="1"/>
        <v>43.09391833664</v>
      </c>
      <c r="I34" s="14">
        <f t="shared" si="2"/>
        <v>43.56641833664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7"/>
      <c r="U34" s="57"/>
      <c r="V34" s="57">
        <v>8.75166833664001</v>
      </c>
      <c r="W34" s="57">
        <v>9.06672839675905</v>
      </c>
      <c r="X34" s="57">
        <v>9.97166833664</v>
      </c>
      <c r="Y34" s="57">
        <v>9.25666833664</v>
      </c>
      <c r="Z34" s="57">
        <v>9.63619173844224</v>
      </c>
      <c r="AA34" s="57">
        <v>12.1161917384422</v>
      </c>
      <c r="AB34" s="57">
        <v>15.23416833664</v>
      </c>
      <c r="AC34" s="57">
        <v>17.76416833664</v>
      </c>
      <c r="AD34" s="57">
        <v>18.93416833664</v>
      </c>
      <c r="AE34" s="57">
        <v>19.14666833664</v>
      </c>
      <c r="AF34" s="57">
        <v>20.27079333664</v>
      </c>
      <c r="AG34" s="57">
        <v>20.03916833664</v>
      </c>
      <c r="AH34" s="57">
        <v>19.59666833664</v>
      </c>
      <c r="AI34" s="57">
        <v>19.38416833664</v>
      </c>
      <c r="AJ34" s="57">
        <v>20.71916833664</v>
      </c>
      <c r="AK34" s="57">
        <v>20.16916833664</v>
      </c>
      <c r="AL34" s="57">
        <v>21.31166833664</v>
      </c>
      <c r="AM34" s="57">
        <v>21.78166833664</v>
      </c>
      <c r="AN34" s="57">
        <v>21.59666833664</v>
      </c>
      <c r="AO34" s="57">
        <v>21.00666833664</v>
      </c>
      <c r="AP34" s="57">
        <v>21.37666833664</v>
      </c>
      <c r="AQ34" s="57">
        <v>21.96666833664</v>
      </c>
      <c r="AR34" s="57">
        <v>22.50666833664</v>
      </c>
      <c r="AS34" s="57">
        <v>22.70916833664</v>
      </c>
      <c r="AT34" s="57">
        <v>22.28916833664</v>
      </c>
      <c r="AU34" s="57">
        <v>22.24666833664</v>
      </c>
      <c r="AV34" s="57">
        <v>22.80166833664</v>
      </c>
      <c r="AW34" s="57">
        <v>23.04166833664</v>
      </c>
      <c r="AX34" s="57">
        <v>23.87416833664</v>
      </c>
      <c r="AY34" s="57">
        <v>26.69166833664</v>
      </c>
      <c r="AZ34">
        <v>27.99166833664</v>
      </c>
      <c r="BA34" s="57">
        <v>30.03416833664</v>
      </c>
      <c r="BB34" s="57">
        <v>29.72666833664</v>
      </c>
      <c r="BC34" s="57">
        <v>30.19666833664</v>
      </c>
      <c r="BD34" s="57">
        <v>31.29166833664</v>
      </c>
      <c r="BE34" s="57">
        <v>36.26416833664</v>
      </c>
      <c r="BF34" s="57">
        <v>36.26416833664</v>
      </c>
      <c r="BG34">
        <v>38.52166833664</v>
      </c>
      <c r="BH34" s="57">
        <v>39.94916833664</v>
      </c>
      <c r="BI34" s="57">
        <v>41.06291833664</v>
      </c>
      <c r="BJ34" s="57">
        <v>41.81291833664</v>
      </c>
      <c r="BK34" s="57">
        <v>41.90291833664</v>
      </c>
      <c r="BL34" s="57">
        <v>42.85041833664</v>
      </c>
      <c r="BM34" s="57">
        <v>42.51291833664</v>
      </c>
      <c r="BN34" s="57">
        <v>42.17541833664</v>
      </c>
      <c r="BO34" s="57">
        <v>41.21114333664</v>
      </c>
      <c r="BP34" s="57">
        <v>41.69614333664</v>
      </c>
      <c r="BQ34" s="57">
        <v>41.19154333664</v>
      </c>
      <c r="BR34" s="57">
        <v>41.39141833664</v>
      </c>
      <c r="BS34" s="57">
        <v>42.91391833664</v>
      </c>
      <c r="BT34" s="57">
        <v>42.57391833664</v>
      </c>
      <c r="BU34" s="57">
        <v>42.54391833664</v>
      </c>
      <c r="BV34" s="57">
        <v>43.08891833664</v>
      </c>
      <c r="BW34" s="57">
        <v>42.60391833664</v>
      </c>
      <c r="BX34">
        <v>43.09391833664</v>
      </c>
    </row>
    <row r="35" ht="15.95" customHeight="1" spans="1:76">
      <c r="A35" s="85" t="s">
        <v>84</v>
      </c>
      <c r="B35" s="46"/>
      <c r="C35" s="46"/>
      <c r="D35" s="14">
        <v>-79.74168331392</v>
      </c>
      <c r="E35" s="14">
        <v>-35.948325</v>
      </c>
      <c r="F35" s="14">
        <v>-35.533325</v>
      </c>
      <c r="G35" s="14">
        <f t="shared" si="0"/>
        <v>0.415000000000006</v>
      </c>
      <c r="H35" s="14">
        <f t="shared" si="1"/>
        <v>43.79335831392</v>
      </c>
      <c r="I35" s="14">
        <f t="shared" si="2"/>
        <v>44.20835831392</v>
      </c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7"/>
      <c r="U35" s="57"/>
      <c r="V35" s="57">
        <v>8.39168331392001</v>
      </c>
      <c r="W35" s="57">
        <v>8.69378391322114</v>
      </c>
      <c r="X35" s="57">
        <v>9.62668331392</v>
      </c>
      <c r="Y35" s="57">
        <v>8.90168331392</v>
      </c>
      <c r="Z35" s="57">
        <v>9.26665232979072</v>
      </c>
      <c r="AA35" s="57">
        <v>11.8066523297907</v>
      </c>
      <c r="AB35" s="57">
        <v>14.81668331392</v>
      </c>
      <c r="AC35" s="57">
        <v>17.38168331392</v>
      </c>
      <c r="AD35" s="57">
        <v>18.60168331392</v>
      </c>
      <c r="AE35" s="57">
        <v>18.81168331392</v>
      </c>
      <c r="AF35" s="57">
        <v>19.94855831392</v>
      </c>
      <c r="AG35" s="57">
        <v>19.71168331392</v>
      </c>
      <c r="AH35" s="57">
        <v>19.27168331392</v>
      </c>
      <c r="AI35" s="57">
        <v>19.07168331392</v>
      </c>
      <c r="AJ35" s="57">
        <v>20.43418331392</v>
      </c>
      <c r="AK35" s="57">
        <v>19.78168331392</v>
      </c>
      <c r="AL35" s="57">
        <v>21.09168331392</v>
      </c>
      <c r="AM35" s="57">
        <v>21.44168331392</v>
      </c>
      <c r="AN35" s="57">
        <v>21.30418331392</v>
      </c>
      <c r="AO35" s="57">
        <v>20.85418331392</v>
      </c>
      <c r="AP35" s="57">
        <v>21.18418331392</v>
      </c>
      <c r="AQ35" s="57">
        <v>21.82418331392</v>
      </c>
      <c r="AR35" s="57">
        <v>22.38668331392</v>
      </c>
      <c r="AS35" s="57">
        <v>22.50668331392</v>
      </c>
      <c r="AT35" s="57">
        <v>22.06168331392</v>
      </c>
      <c r="AU35" s="57">
        <v>22.11918331392</v>
      </c>
      <c r="AV35" s="57">
        <v>22.54168331392</v>
      </c>
      <c r="AW35" s="57">
        <v>22.82918331392</v>
      </c>
      <c r="AX35" s="57">
        <v>23.72668331392</v>
      </c>
      <c r="AY35" s="57">
        <v>26.53668331392</v>
      </c>
      <c r="AZ35">
        <v>27.77668331392</v>
      </c>
      <c r="BA35" s="57">
        <v>30.11668331392</v>
      </c>
      <c r="BB35" s="57">
        <v>29.83668331392</v>
      </c>
      <c r="BC35" s="57">
        <v>30.34918331392</v>
      </c>
      <c r="BD35" s="57">
        <v>31.60418331392</v>
      </c>
      <c r="BE35" s="57">
        <v>36.67668331392</v>
      </c>
      <c r="BF35" s="57">
        <v>36.67668331392</v>
      </c>
      <c r="BG35">
        <v>38.96168331392</v>
      </c>
      <c r="BH35" s="57">
        <v>40.52668331392</v>
      </c>
      <c r="BI35" s="57">
        <v>41.79028331392</v>
      </c>
      <c r="BJ35" s="57">
        <v>42.59778331392</v>
      </c>
      <c r="BK35" s="57">
        <v>42.56028331392</v>
      </c>
      <c r="BL35" s="57">
        <v>43.57778331392</v>
      </c>
      <c r="BM35" s="57">
        <v>43.21528331392</v>
      </c>
      <c r="BN35" s="57">
        <v>42.85278331392</v>
      </c>
      <c r="BO35" s="57">
        <v>41.94010831392</v>
      </c>
      <c r="BP35" s="57">
        <v>42.40260831392</v>
      </c>
      <c r="BQ35" s="57">
        <v>41.84210831392</v>
      </c>
      <c r="BR35" s="57">
        <v>42.11835831392</v>
      </c>
      <c r="BS35" s="57">
        <v>43.62585831392</v>
      </c>
      <c r="BT35" s="57">
        <v>43.24085831392</v>
      </c>
      <c r="BU35" s="57">
        <v>43.18335831392</v>
      </c>
      <c r="BV35" s="57">
        <v>43.68835831392</v>
      </c>
      <c r="BW35" s="57">
        <v>43.29335831392</v>
      </c>
      <c r="BX35">
        <v>43.79335831392</v>
      </c>
    </row>
    <row r="36" ht="15.95" customHeight="1" spans="1:76">
      <c r="A36" s="85" t="s">
        <v>85</v>
      </c>
      <c r="B36" s="46"/>
      <c r="C36" s="46"/>
      <c r="D36" s="14">
        <v>-85.8722409664</v>
      </c>
      <c r="E36" s="14">
        <v>-41.821925</v>
      </c>
      <c r="F36" s="14">
        <v>-41.586925</v>
      </c>
      <c r="G36" s="14">
        <f t="shared" si="0"/>
        <v>0.234999999999999</v>
      </c>
      <c r="H36" s="14">
        <f t="shared" si="1"/>
        <v>44.0503159664</v>
      </c>
      <c r="I36" s="14">
        <f t="shared" si="2"/>
        <v>44.2853159664</v>
      </c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7"/>
      <c r="U36" s="57"/>
      <c r="V36" s="57">
        <v>7.8897409664</v>
      </c>
      <c r="W36" s="57">
        <v>8.1737716411904</v>
      </c>
      <c r="X36" s="57">
        <v>9.07224096639999</v>
      </c>
      <c r="Y36" s="57">
        <v>8.3872409664</v>
      </c>
      <c r="Z36" s="57">
        <v>8.7311178460224</v>
      </c>
      <c r="AA36" s="57">
        <v>11.7311178460224</v>
      </c>
      <c r="AB36" s="57">
        <v>14.5772409664</v>
      </c>
      <c r="AC36" s="57">
        <v>17.2672409664</v>
      </c>
      <c r="AD36" s="57">
        <v>18.8072409664</v>
      </c>
      <c r="AE36" s="57">
        <v>19.1747409664</v>
      </c>
      <c r="AF36" s="57">
        <v>20.2627409664</v>
      </c>
      <c r="AG36" s="57">
        <v>20.0522409664</v>
      </c>
      <c r="AH36" s="57">
        <v>19.6722409664</v>
      </c>
      <c r="AI36" s="57">
        <v>19.5197409664</v>
      </c>
      <c r="AJ36" s="57">
        <v>20.8372409664</v>
      </c>
      <c r="AK36" s="57">
        <v>20.0122409664</v>
      </c>
      <c r="AL36" s="57">
        <v>21.1697409664</v>
      </c>
      <c r="AM36" s="57">
        <v>21.5247409664</v>
      </c>
      <c r="AN36" s="57">
        <v>21.6672409664</v>
      </c>
      <c r="AO36" s="57">
        <v>21.1572409664</v>
      </c>
      <c r="AP36" s="57">
        <v>21.3472409664</v>
      </c>
      <c r="AQ36" s="57">
        <v>22.0572409664</v>
      </c>
      <c r="AR36" s="57">
        <v>21.4072409664</v>
      </c>
      <c r="AS36" s="57">
        <v>22.4272409664</v>
      </c>
      <c r="AT36" s="57">
        <v>22.1172409664</v>
      </c>
      <c r="AU36" s="57">
        <v>21.9997409664</v>
      </c>
      <c r="AV36" s="57">
        <v>22.4097409664</v>
      </c>
      <c r="AW36" s="57">
        <v>22.7572409664</v>
      </c>
      <c r="AX36" s="57">
        <v>23.7147409664</v>
      </c>
      <c r="AY36" s="57">
        <v>26.5322409664</v>
      </c>
      <c r="AZ36">
        <v>27.6622409664</v>
      </c>
      <c r="BA36" s="57">
        <v>30.4347409664</v>
      </c>
      <c r="BB36" s="57">
        <v>30.2122409664</v>
      </c>
      <c r="BC36" s="57">
        <v>30.7097409664</v>
      </c>
      <c r="BD36" s="57">
        <v>32.0747409664</v>
      </c>
      <c r="BE36" s="57">
        <v>36.8697409664</v>
      </c>
      <c r="BF36" s="57">
        <v>36.8697409664</v>
      </c>
      <c r="BG36">
        <v>39.1197409664</v>
      </c>
      <c r="BH36" s="57">
        <v>40.8122409664</v>
      </c>
      <c r="BI36" s="57">
        <v>42.1811409664</v>
      </c>
      <c r="BJ36" s="57">
        <v>42.9411409664</v>
      </c>
      <c r="BK36" s="57">
        <v>42.7061409664</v>
      </c>
      <c r="BL36" s="57">
        <v>43.7061409664</v>
      </c>
      <c r="BM36" s="57">
        <v>43.3386409664</v>
      </c>
      <c r="BN36" s="57">
        <v>42.9711409664</v>
      </c>
      <c r="BO36" s="57">
        <v>42.1208159664</v>
      </c>
      <c r="BP36" s="57">
        <v>42.6133159664</v>
      </c>
      <c r="BQ36" s="57">
        <v>41.9721909664</v>
      </c>
      <c r="BR36" s="57">
        <v>42.3703159664</v>
      </c>
      <c r="BS36" s="57">
        <v>43.7928159664</v>
      </c>
      <c r="BT36" s="57">
        <v>43.3628159664</v>
      </c>
      <c r="BU36" s="57">
        <v>43.1853159664</v>
      </c>
      <c r="BV36" s="57">
        <v>43.6753159664</v>
      </c>
      <c r="BW36" s="57">
        <v>43.4303159664</v>
      </c>
      <c r="BX36">
        <v>44.0503159664</v>
      </c>
    </row>
    <row r="37" ht="15.95" customHeight="1" spans="1:76">
      <c r="A37" s="85" t="s">
        <v>86</v>
      </c>
      <c r="B37" s="46"/>
      <c r="C37" s="46"/>
      <c r="D37" s="14">
        <v>-86.51321778176</v>
      </c>
      <c r="E37" s="14">
        <v>-42.044525</v>
      </c>
      <c r="F37" s="14">
        <v>-41.864525</v>
      </c>
      <c r="G37" s="14">
        <f t="shared" si="0"/>
        <v>0.179999999999993</v>
      </c>
      <c r="H37" s="14">
        <f t="shared" si="1"/>
        <v>44.46869278176</v>
      </c>
      <c r="I37" s="14">
        <f t="shared" si="2"/>
        <v>44.64869278176</v>
      </c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7"/>
      <c r="U37" s="57"/>
      <c r="V37" s="57">
        <v>7.36071778176</v>
      </c>
      <c r="W37" s="57">
        <v>7.62570362190337</v>
      </c>
      <c r="X37" s="57">
        <v>8.55571778175999</v>
      </c>
      <c r="Y37" s="57">
        <v>7.88071778176001</v>
      </c>
      <c r="Z37" s="57">
        <v>8.20382721081218</v>
      </c>
      <c r="AA37" s="57">
        <v>11.2113272108122</v>
      </c>
      <c r="AB37" s="57">
        <v>13.97071778176</v>
      </c>
      <c r="AC37" s="57">
        <v>16.62321778176</v>
      </c>
      <c r="AD37" s="57">
        <v>18.22321778176</v>
      </c>
      <c r="AE37" s="57">
        <v>18.67321778176</v>
      </c>
      <c r="AF37" s="57">
        <v>19.76334278176</v>
      </c>
      <c r="AG37" s="57">
        <v>19.54071778176</v>
      </c>
      <c r="AH37" s="57">
        <v>19.16571778176</v>
      </c>
      <c r="AI37" s="57">
        <v>19.01571778176</v>
      </c>
      <c r="AJ37" s="57">
        <v>20.36071778176</v>
      </c>
      <c r="AK37" s="57">
        <v>19.42571778176</v>
      </c>
      <c r="AL37" s="57">
        <v>20.62571778176</v>
      </c>
      <c r="AM37" s="57">
        <v>20.96821778176</v>
      </c>
      <c r="AN37" s="57">
        <v>21.16821778176</v>
      </c>
      <c r="AO37" s="57">
        <v>20.62821778176</v>
      </c>
      <c r="AP37" s="57">
        <v>20.80821778176</v>
      </c>
      <c r="AQ37" s="57">
        <v>21.49821778176</v>
      </c>
      <c r="AR37" s="57">
        <v>20.84571778176</v>
      </c>
      <c r="AS37" s="57">
        <v>21.84571778176</v>
      </c>
      <c r="AT37" s="57">
        <v>21.55821778176</v>
      </c>
      <c r="AU37" s="57">
        <v>21.43071778176</v>
      </c>
      <c r="AV37" s="57">
        <v>21.81571778176</v>
      </c>
      <c r="AW37" s="57">
        <v>22.19321778176</v>
      </c>
      <c r="AX37" s="57">
        <v>23.19571778176</v>
      </c>
      <c r="AY37" s="57">
        <v>25.95071778176</v>
      </c>
      <c r="AZ37">
        <v>27.14071778176</v>
      </c>
      <c r="BA37" s="57">
        <v>30.13821778176</v>
      </c>
      <c r="BB37" s="57">
        <v>29.97071778176</v>
      </c>
      <c r="BC37" s="57">
        <v>30.47821778176</v>
      </c>
      <c r="BD37" s="57">
        <v>31.89821778176</v>
      </c>
      <c r="BE37" s="57">
        <v>36.99071778176</v>
      </c>
      <c r="BF37" s="57">
        <v>36.99071778176</v>
      </c>
      <c r="BG37">
        <v>39.32321778176</v>
      </c>
      <c r="BH37" s="57">
        <v>41.05821778176</v>
      </c>
      <c r="BI37" s="57">
        <v>42.56076778176</v>
      </c>
      <c r="BJ37" s="57">
        <v>43.30326778176</v>
      </c>
      <c r="BK37" s="57">
        <v>43.03576778176</v>
      </c>
      <c r="BL37" s="57">
        <v>44.11576778176</v>
      </c>
      <c r="BM37" s="57">
        <v>43.72326778176</v>
      </c>
      <c r="BN37" s="57">
        <v>43.33076778176</v>
      </c>
      <c r="BO37" s="57">
        <v>42.52236778176</v>
      </c>
      <c r="BP37" s="57">
        <v>43.06486778176</v>
      </c>
      <c r="BQ37" s="57">
        <v>42.38181778176</v>
      </c>
      <c r="BR37" s="57">
        <v>42.79619278176</v>
      </c>
      <c r="BS37" s="57">
        <v>44.19369278176</v>
      </c>
      <c r="BT37" s="57">
        <v>43.67869278176</v>
      </c>
      <c r="BU37" s="57">
        <v>43.51869278176</v>
      </c>
      <c r="BV37" s="57">
        <v>44.00619278176</v>
      </c>
      <c r="BW37" s="57">
        <v>43.77869278176</v>
      </c>
      <c r="BX37">
        <v>44.46869278176</v>
      </c>
    </row>
    <row r="38" ht="15.95" customHeight="1" spans="1:76">
      <c r="A38" s="85" t="s">
        <v>87</v>
      </c>
      <c r="B38" s="46"/>
      <c r="C38" s="46"/>
      <c r="D38" s="14">
        <v>-85.5973158528</v>
      </c>
      <c r="E38" s="14">
        <v>-40.88105</v>
      </c>
      <c r="F38" s="14">
        <v>-40.73855</v>
      </c>
      <c r="G38" s="14">
        <f t="shared" ref="G38:G60" si="3">F38-E38</f>
        <v>0.142500000000005</v>
      </c>
      <c r="H38" s="14">
        <f t="shared" ref="H38:H60" si="4">E38-D38</f>
        <v>44.7162658528</v>
      </c>
      <c r="I38" s="14">
        <f t="shared" ref="I38:I60" si="5">F38-D38</f>
        <v>44.8587658528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7"/>
      <c r="U38" s="57"/>
      <c r="V38" s="57">
        <v>6.8298158528</v>
      </c>
      <c r="W38" s="57">
        <v>7.0756892235008</v>
      </c>
      <c r="X38" s="57">
        <v>8.05731585279999</v>
      </c>
      <c r="Y38" s="57">
        <v>7.3548158528</v>
      </c>
      <c r="Z38" s="57">
        <v>7.65636330276479</v>
      </c>
      <c r="AA38" s="57">
        <v>10.7963633027648</v>
      </c>
      <c r="AB38" s="57">
        <v>13.4073158528</v>
      </c>
      <c r="AC38" s="57">
        <v>16.0948158528</v>
      </c>
      <c r="AD38" s="57">
        <v>17.7523158528</v>
      </c>
      <c r="AE38" s="57">
        <v>18.2448158528</v>
      </c>
      <c r="AF38" s="57">
        <v>19.3540658528</v>
      </c>
      <c r="AG38" s="57">
        <v>19.1198158528</v>
      </c>
      <c r="AH38" s="57">
        <v>18.7748158528</v>
      </c>
      <c r="AI38" s="57">
        <v>18.6073158528</v>
      </c>
      <c r="AJ38" s="57">
        <v>19.9523158528</v>
      </c>
      <c r="AK38" s="57">
        <v>19.0523158528</v>
      </c>
      <c r="AL38" s="57">
        <v>20.1773158528</v>
      </c>
      <c r="AM38" s="57">
        <v>20.5148158528</v>
      </c>
      <c r="AN38" s="57">
        <v>20.7373158528</v>
      </c>
      <c r="AO38" s="57">
        <v>20.1373158528</v>
      </c>
      <c r="AP38" s="57">
        <v>20.3373158528</v>
      </c>
      <c r="AQ38" s="57">
        <v>21.0273158528</v>
      </c>
      <c r="AR38" s="57">
        <v>20.3798158528</v>
      </c>
      <c r="AS38" s="57">
        <v>21.3398158528</v>
      </c>
      <c r="AT38" s="57">
        <v>21.0773158528</v>
      </c>
      <c r="AU38" s="57">
        <v>20.8548158528</v>
      </c>
      <c r="AV38" s="57">
        <v>21.2098158528</v>
      </c>
      <c r="AW38" s="57">
        <v>21.6423158528</v>
      </c>
      <c r="AX38" s="57">
        <v>22.6723158528</v>
      </c>
      <c r="AY38" s="57">
        <v>25.3898158528</v>
      </c>
      <c r="AZ38">
        <v>26.6498158528</v>
      </c>
      <c r="BA38" s="57">
        <v>29.8298158528</v>
      </c>
      <c r="BB38" s="57">
        <v>29.7098158528</v>
      </c>
      <c r="BC38" s="57">
        <v>30.2398158528</v>
      </c>
      <c r="BD38" s="57">
        <v>31.6898158528</v>
      </c>
      <c r="BE38" s="57">
        <v>37.0573158528</v>
      </c>
      <c r="BF38" s="57">
        <v>37.0573158528</v>
      </c>
      <c r="BG38">
        <v>39.4448158528</v>
      </c>
      <c r="BH38" s="57">
        <v>41.2373158528</v>
      </c>
      <c r="BI38" s="57">
        <v>42.8006158528</v>
      </c>
      <c r="BJ38" s="57">
        <v>43.6006158528</v>
      </c>
      <c r="BK38" s="57">
        <v>43.2931158528</v>
      </c>
      <c r="BL38" s="57">
        <v>44.4231158528</v>
      </c>
      <c r="BM38" s="57">
        <v>44.0081158528</v>
      </c>
      <c r="BN38" s="57">
        <v>43.5931158528</v>
      </c>
      <c r="BO38" s="57">
        <v>42.8212658528</v>
      </c>
      <c r="BP38" s="57">
        <v>43.4187658528</v>
      </c>
      <c r="BQ38" s="57">
        <v>42.7185158528</v>
      </c>
      <c r="BR38" s="57">
        <v>43.0987658528</v>
      </c>
      <c r="BS38" s="57">
        <v>44.5212658528</v>
      </c>
      <c r="BT38" s="57">
        <v>43.9262658528</v>
      </c>
      <c r="BU38" s="57">
        <v>43.7187658528</v>
      </c>
      <c r="BV38" s="57">
        <v>44.1962658528</v>
      </c>
      <c r="BW38" s="57">
        <v>43.9812658528</v>
      </c>
      <c r="BX38">
        <v>44.7162658528</v>
      </c>
    </row>
    <row r="39" ht="15.95" customHeight="1" spans="1:76">
      <c r="A39" s="85" t="s">
        <v>88</v>
      </c>
      <c r="B39" s="46"/>
      <c r="C39" s="46"/>
      <c r="D39" s="14">
        <v>-84.15100973824</v>
      </c>
      <c r="E39" s="14">
        <v>-39.8867</v>
      </c>
      <c r="F39" s="14">
        <v>-39.7292</v>
      </c>
      <c r="G39" s="14">
        <f t="shared" si="3"/>
        <v>0.157499999999999</v>
      </c>
      <c r="H39" s="14">
        <f t="shared" si="4"/>
        <v>44.26430973824</v>
      </c>
      <c r="I39" s="14">
        <f t="shared" si="5"/>
        <v>44.42180973824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7"/>
      <c r="U39" s="57"/>
      <c r="V39" s="57">
        <v>6.36600973824001</v>
      </c>
      <c r="W39" s="57">
        <v>6.59518608881665</v>
      </c>
      <c r="X39" s="57">
        <v>7.5061072574054</v>
      </c>
      <c r="Y39" s="57">
        <v>6.86600973824001</v>
      </c>
      <c r="Z39" s="57">
        <v>7.14751613750785</v>
      </c>
      <c r="AA39" s="57">
        <v>10.1275161375078</v>
      </c>
      <c r="AB39" s="57">
        <v>12.61600973824</v>
      </c>
      <c r="AC39" s="57">
        <v>15.26600973824</v>
      </c>
      <c r="AD39" s="57">
        <v>16.92350973824</v>
      </c>
      <c r="AE39" s="57">
        <v>17.42350973824</v>
      </c>
      <c r="AF39" s="57">
        <v>18.54550973824</v>
      </c>
      <c r="AG39" s="57">
        <v>18.28100973824</v>
      </c>
      <c r="AH39" s="57">
        <v>17.93850973824</v>
      </c>
      <c r="AI39" s="57">
        <v>17.76100973824</v>
      </c>
      <c r="AJ39" s="57">
        <v>19.12100973824</v>
      </c>
      <c r="AK39" s="57">
        <v>18.25100973824</v>
      </c>
      <c r="AL39" s="57">
        <v>19.34850973824</v>
      </c>
      <c r="AM39" s="57">
        <v>19.68850973824</v>
      </c>
      <c r="AN39" s="57">
        <v>19.89600973824</v>
      </c>
      <c r="AO39" s="57">
        <v>19.27600973824</v>
      </c>
      <c r="AP39" s="57">
        <v>19.47600973824</v>
      </c>
      <c r="AQ39" s="57">
        <v>20.18600973824</v>
      </c>
      <c r="AR39" s="57">
        <v>19.51600973824</v>
      </c>
      <c r="AS39" s="57">
        <v>20.47850973824</v>
      </c>
      <c r="AT39" s="57">
        <v>20.23100973824</v>
      </c>
      <c r="AU39" s="57">
        <v>19.99850973824</v>
      </c>
      <c r="AV39" s="57">
        <v>20.31350973824</v>
      </c>
      <c r="AW39" s="57">
        <v>20.78350973824</v>
      </c>
      <c r="AX39" s="57">
        <v>21.84600973824</v>
      </c>
      <c r="AY39" s="57">
        <v>24.47850973824</v>
      </c>
      <c r="AZ39">
        <v>25.68100973824</v>
      </c>
      <c r="BA39" s="57">
        <v>28.91350973824</v>
      </c>
      <c r="BB39" s="57">
        <v>28.81600973824</v>
      </c>
      <c r="BC39" s="57">
        <v>29.36850973824</v>
      </c>
      <c r="BD39" s="57">
        <v>30.84100973824</v>
      </c>
      <c r="BE39" s="57">
        <v>36.34100973824</v>
      </c>
      <c r="BF39" s="57">
        <v>36.34100973824</v>
      </c>
      <c r="BG39">
        <v>38.80100973824</v>
      </c>
      <c r="BH39" s="57">
        <v>40.63850973824</v>
      </c>
      <c r="BI39" s="57">
        <v>42.22610973824</v>
      </c>
      <c r="BJ39" s="57">
        <v>43.07110973824</v>
      </c>
      <c r="BK39" s="57">
        <v>42.80860973824</v>
      </c>
      <c r="BL39" s="57">
        <v>43.97860973824</v>
      </c>
      <c r="BM39" s="57">
        <v>43.54110973824</v>
      </c>
      <c r="BN39" s="57">
        <v>43.10360973824</v>
      </c>
      <c r="BO39" s="57">
        <v>42.33713473824</v>
      </c>
      <c r="BP39" s="57">
        <v>43.06963473824</v>
      </c>
      <c r="BQ39" s="57">
        <v>42.31993473824</v>
      </c>
      <c r="BR39" s="57">
        <v>42.70180973824</v>
      </c>
      <c r="BS39" s="57">
        <v>44.13430973824</v>
      </c>
      <c r="BT39" s="57">
        <v>43.48930973824</v>
      </c>
      <c r="BU39" s="57">
        <v>43.28680973824</v>
      </c>
      <c r="BV39" s="57">
        <v>43.76180973824</v>
      </c>
      <c r="BW39" s="57">
        <v>43.47930973824</v>
      </c>
      <c r="BX39">
        <v>44.26430973824</v>
      </c>
    </row>
    <row r="40" ht="15.95" customHeight="1" spans="1:76">
      <c r="A40" s="85" t="s">
        <v>89</v>
      </c>
      <c r="B40" s="46"/>
      <c r="C40" s="46"/>
      <c r="D40" s="14">
        <v>-83.1133376</v>
      </c>
      <c r="E40" s="14">
        <v>-39.766425</v>
      </c>
      <c r="F40" s="14">
        <v>-39.708925</v>
      </c>
      <c r="G40" s="14">
        <f t="shared" si="3"/>
        <v>0.0574999999999974</v>
      </c>
      <c r="H40" s="14">
        <f t="shared" si="4"/>
        <v>43.3469126</v>
      </c>
      <c r="I40" s="14">
        <f t="shared" si="5"/>
        <v>43.4044126</v>
      </c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7"/>
      <c r="U40" s="57"/>
      <c r="V40" s="57">
        <v>5.92833759999999</v>
      </c>
      <c r="W40" s="57">
        <v>6.14175775359999</v>
      </c>
      <c r="X40" s="57">
        <v>7.00885826559998</v>
      </c>
      <c r="Y40" s="57">
        <v>6.4083376</v>
      </c>
      <c r="Z40" s="57">
        <v>6.6710794416</v>
      </c>
      <c r="AA40" s="57">
        <v>9.33607944159999</v>
      </c>
      <c r="AB40" s="57">
        <v>11.6783376</v>
      </c>
      <c r="AC40" s="57">
        <v>14.2683376</v>
      </c>
      <c r="AD40" s="57">
        <v>15.8833376</v>
      </c>
      <c r="AE40" s="57">
        <v>16.3383376</v>
      </c>
      <c r="AF40" s="57">
        <v>17.4900876</v>
      </c>
      <c r="AG40" s="57">
        <v>17.2108376</v>
      </c>
      <c r="AH40" s="57">
        <v>16.7958376</v>
      </c>
      <c r="AI40" s="57">
        <v>16.6183376</v>
      </c>
      <c r="AJ40" s="57">
        <v>18.0133376</v>
      </c>
      <c r="AK40" s="57">
        <v>17.1733376</v>
      </c>
      <c r="AL40" s="57">
        <v>18.3033376</v>
      </c>
      <c r="AM40" s="57">
        <v>18.7683376</v>
      </c>
      <c r="AN40" s="57">
        <v>18.7558375999999</v>
      </c>
      <c r="AO40" s="57">
        <v>18.1858376</v>
      </c>
      <c r="AP40" s="57">
        <v>18.4058376</v>
      </c>
      <c r="AQ40" s="57">
        <v>19.1258376</v>
      </c>
      <c r="AR40" s="57">
        <v>18.4633376</v>
      </c>
      <c r="AS40" s="57">
        <v>19.4408376</v>
      </c>
      <c r="AT40" s="57">
        <v>19.1908376</v>
      </c>
      <c r="AU40" s="57">
        <v>19.0858376</v>
      </c>
      <c r="AV40" s="57">
        <v>19.3033376</v>
      </c>
      <c r="AW40" s="57">
        <v>19.7708376</v>
      </c>
      <c r="AX40" s="57">
        <v>20.8783376</v>
      </c>
      <c r="AY40" s="57">
        <v>23.3408376</v>
      </c>
      <c r="AZ40">
        <v>24.4533376</v>
      </c>
      <c r="BA40" s="57">
        <v>27.5908376</v>
      </c>
      <c r="BB40" s="57">
        <v>27.4258376</v>
      </c>
      <c r="BC40" s="57">
        <v>28.0458376</v>
      </c>
      <c r="BD40" s="57">
        <v>29.5258376</v>
      </c>
      <c r="BE40" s="57">
        <v>34.9858376</v>
      </c>
      <c r="BF40" s="57">
        <v>34.9858376</v>
      </c>
      <c r="BG40">
        <v>37.5458376</v>
      </c>
      <c r="BH40" s="57">
        <v>39.4083376</v>
      </c>
      <c r="BI40" s="57">
        <v>41.0364376</v>
      </c>
      <c r="BJ40" s="57">
        <v>41.9839376</v>
      </c>
      <c r="BK40" s="57">
        <v>41.9164376</v>
      </c>
      <c r="BL40" s="57">
        <v>43.0464376</v>
      </c>
      <c r="BM40" s="57">
        <v>42.6289376</v>
      </c>
      <c r="BN40" s="57">
        <v>42.2114376</v>
      </c>
      <c r="BO40" s="57">
        <v>41.4406626</v>
      </c>
      <c r="BP40" s="57">
        <v>42.2781626</v>
      </c>
      <c r="BQ40" s="57">
        <v>41.5026626</v>
      </c>
      <c r="BR40" s="57">
        <v>41.8569126</v>
      </c>
      <c r="BS40" s="57">
        <v>43.3244126</v>
      </c>
      <c r="BT40" s="57">
        <v>42.7094126</v>
      </c>
      <c r="BU40" s="57">
        <v>42.4944126</v>
      </c>
      <c r="BV40" s="57">
        <v>42.9544126</v>
      </c>
      <c r="BW40" s="57">
        <v>42.5819126</v>
      </c>
      <c r="BX40">
        <v>43.3469126</v>
      </c>
    </row>
    <row r="41" ht="15.95" customHeight="1" spans="1:76">
      <c r="A41" s="85" t="s">
        <v>90</v>
      </c>
      <c r="B41" s="46"/>
      <c r="C41" s="46"/>
      <c r="D41" s="14">
        <v>-86.78170588032</v>
      </c>
      <c r="E41" s="14">
        <v>-44.19975</v>
      </c>
      <c r="F41" s="14">
        <v>-44.05725</v>
      </c>
      <c r="G41" s="14">
        <f t="shared" si="3"/>
        <v>0.142499999999998</v>
      </c>
      <c r="H41" s="14">
        <f t="shared" si="4"/>
        <v>42.58195588032</v>
      </c>
      <c r="I41" s="14">
        <f t="shared" si="5"/>
        <v>42.72445588032</v>
      </c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7"/>
      <c r="U41" s="57"/>
      <c r="V41" s="57">
        <v>5.69920588032001</v>
      </c>
      <c r="W41" s="57">
        <v>5.90437729201153</v>
      </c>
      <c r="X41" s="57">
        <v>6.7637819976499</v>
      </c>
      <c r="Y41" s="57">
        <v>6.22170588032</v>
      </c>
      <c r="Z41" s="57">
        <v>6.47679582141312</v>
      </c>
      <c r="AA41" s="57">
        <v>8.4842958214131</v>
      </c>
      <c r="AB41" s="57">
        <v>10.71170588032</v>
      </c>
      <c r="AC41" s="57">
        <v>13.1017058803201</v>
      </c>
      <c r="AD41" s="57">
        <v>14.5742058803201</v>
      </c>
      <c r="AE41" s="57">
        <v>14.8267058803201</v>
      </c>
      <c r="AF41" s="57">
        <v>16.0740808803201</v>
      </c>
      <c r="AG41" s="57">
        <v>15.77420588032</v>
      </c>
      <c r="AH41" s="57">
        <v>15.18670588032</v>
      </c>
      <c r="AI41" s="57">
        <v>14.98920588032</v>
      </c>
      <c r="AJ41" s="57">
        <v>16.47170588032</v>
      </c>
      <c r="AK41" s="57">
        <v>15.66170588032</v>
      </c>
      <c r="AL41" s="57">
        <v>17.02170588032</v>
      </c>
      <c r="AM41" s="57">
        <v>17.48170588032</v>
      </c>
      <c r="AN41" s="57">
        <v>17.22170588032</v>
      </c>
      <c r="AO41" s="57">
        <v>16.88170588032</v>
      </c>
      <c r="AP41" s="57">
        <v>17.12170588032</v>
      </c>
      <c r="AQ41" s="57">
        <v>17.92170588032</v>
      </c>
      <c r="AR41" s="57">
        <v>17.24170588032</v>
      </c>
      <c r="AS41" s="57">
        <v>18.15920588032</v>
      </c>
      <c r="AT41" s="57">
        <v>17.82920588032</v>
      </c>
      <c r="AU41" s="57">
        <v>17.94670588032</v>
      </c>
      <c r="AV41" s="57">
        <v>18.10920588032</v>
      </c>
      <c r="AW41" s="57">
        <v>18.62670588032</v>
      </c>
      <c r="AX41" s="57">
        <v>19.70420588032</v>
      </c>
      <c r="AY41" s="57">
        <v>21.88170588032</v>
      </c>
      <c r="AZ41">
        <v>22.82670588032</v>
      </c>
      <c r="BA41" s="57">
        <v>25.68420588032</v>
      </c>
      <c r="BB41" s="57">
        <v>25.41920588032</v>
      </c>
      <c r="BC41" s="57">
        <v>26.17170588032</v>
      </c>
      <c r="BD41" s="57">
        <v>28.18670588032</v>
      </c>
      <c r="BE41" s="57">
        <v>33.79170588032</v>
      </c>
      <c r="BF41" s="57">
        <v>33.79170588032</v>
      </c>
      <c r="BG41">
        <v>36.43920588032</v>
      </c>
      <c r="BH41" s="57">
        <v>38.26920588032</v>
      </c>
      <c r="BI41" s="57">
        <v>39.88920588032</v>
      </c>
      <c r="BJ41" s="57">
        <v>40.97170588032</v>
      </c>
      <c r="BK41" s="57">
        <v>41.21170588032</v>
      </c>
      <c r="BL41" s="57">
        <v>42.37170588032</v>
      </c>
      <c r="BM41" s="57">
        <v>41.94170588032</v>
      </c>
      <c r="BN41" s="57">
        <v>41.51170588032</v>
      </c>
      <c r="BO41" s="57">
        <v>40.71728088032</v>
      </c>
      <c r="BP41" s="57">
        <v>41.53228088032</v>
      </c>
      <c r="BQ41" s="57">
        <v>40.76645588032</v>
      </c>
      <c r="BR41" s="57">
        <v>41.07195588032</v>
      </c>
      <c r="BS41" s="57">
        <v>42.66695588032</v>
      </c>
      <c r="BT41" s="57">
        <v>42.00695588032</v>
      </c>
      <c r="BU41" s="57">
        <v>41.81945588032</v>
      </c>
      <c r="BV41" s="57">
        <v>42.30945588032</v>
      </c>
      <c r="BW41" s="57">
        <v>41.85945588032</v>
      </c>
      <c r="BX41">
        <v>42.58195588032</v>
      </c>
    </row>
    <row r="42" ht="15.95" customHeight="1" spans="1:76">
      <c r="A42" s="85" t="s">
        <v>91</v>
      </c>
      <c r="B42" s="46"/>
      <c r="C42" s="46"/>
      <c r="D42" s="14">
        <v>-97.2699656256</v>
      </c>
      <c r="E42" s="14">
        <v>-56.80125</v>
      </c>
      <c r="F42" s="14">
        <v>-56.49625</v>
      </c>
      <c r="G42" s="14">
        <f t="shared" si="3"/>
        <v>0.305</v>
      </c>
      <c r="H42" s="14">
        <f t="shared" si="4"/>
        <v>40.4687156256</v>
      </c>
      <c r="I42" s="14">
        <f t="shared" si="5"/>
        <v>40.7737156256</v>
      </c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7"/>
      <c r="U42" s="57"/>
      <c r="V42" s="57">
        <v>5.1849656256</v>
      </c>
      <c r="W42" s="57">
        <v>5.3716243881216</v>
      </c>
      <c r="X42" s="57">
        <v>6.19212026319359</v>
      </c>
      <c r="Y42" s="57">
        <v>5.77496562559999</v>
      </c>
      <c r="Z42" s="57">
        <v>6.01173921624959</v>
      </c>
      <c r="AA42" s="57">
        <v>7.54423921624959</v>
      </c>
      <c r="AB42" s="57">
        <v>9.51996562559999</v>
      </c>
      <c r="AC42" s="57">
        <v>11.7774656256</v>
      </c>
      <c r="AD42" s="57">
        <v>13.1299656255999</v>
      </c>
      <c r="AE42" s="57">
        <v>13.1924656255999</v>
      </c>
      <c r="AF42" s="57">
        <v>14.4780906255999</v>
      </c>
      <c r="AG42" s="57">
        <v>14.1674656256</v>
      </c>
      <c r="AH42" s="57">
        <v>13.4474656256</v>
      </c>
      <c r="AI42" s="57">
        <v>13.2299656256</v>
      </c>
      <c r="AJ42" s="57">
        <v>14.8424656256</v>
      </c>
      <c r="AK42" s="57">
        <v>14.0624656256</v>
      </c>
      <c r="AL42" s="57">
        <v>15.5349656256</v>
      </c>
      <c r="AM42" s="57">
        <v>15.8949656256</v>
      </c>
      <c r="AN42" s="57">
        <v>15.5424656255999</v>
      </c>
      <c r="AO42" s="57">
        <v>15.3724656256</v>
      </c>
      <c r="AP42" s="57">
        <v>15.5724656256</v>
      </c>
      <c r="AQ42" s="57">
        <v>16.4424656256</v>
      </c>
      <c r="AR42" s="57">
        <v>15.7049656256</v>
      </c>
      <c r="AS42" s="57">
        <v>16.6924656256</v>
      </c>
      <c r="AT42" s="57">
        <v>16.2924656256</v>
      </c>
      <c r="AU42" s="57">
        <v>16.5474656256</v>
      </c>
      <c r="AV42" s="57">
        <v>16.6749656256</v>
      </c>
      <c r="AW42" s="57">
        <v>17.2124656256</v>
      </c>
      <c r="AX42" s="57">
        <v>18.2874656256</v>
      </c>
      <c r="AY42" s="57">
        <v>20.1949656256</v>
      </c>
      <c r="AZ42">
        <v>20.9299656256</v>
      </c>
      <c r="BA42" s="57">
        <v>23.5874656256</v>
      </c>
      <c r="BB42" s="57">
        <v>23.2124656256</v>
      </c>
      <c r="BC42" s="57">
        <v>25.0449656256</v>
      </c>
      <c r="BD42" s="57">
        <v>27.0149656256</v>
      </c>
      <c r="BE42" s="57">
        <v>32.2199656256</v>
      </c>
      <c r="BF42" s="57">
        <v>32.2199656256</v>
      </c>
      <c r="BG42">
        <v>34.9324656256</v>
      </c>
      <c r="BH42" s="57">
        <v>36.7099656256</v>
      </c>
      <c r="BI42" s="57">
        <v>38.2813656256</v>
      </c>
      <c r="BJ42" s="57">
        <v>39.4188656256</v>
      </c>
      <c r="BK42" s="57">
        <v>39.5288656256</v>
      </c>
      <c r="BL42" s="57">
        <v>40.6488656256</v>
      </c>
      <c r="BM42" s="57">
        <v>40.1238656256</v>
      </c>
      <c r="BN42" s="57">
        <v>39.5988656256</v>
      </c>
      <c r="BO42" s="57">
        <v>38.7431656256</v>
      </c>
      <c r="BP42" s="57">
        <v>39.5231656256</v>
      </c>
      <c r="BQ42" s="57">
        <v>38.7412156256</v>
      </c>
      <c r="BR42" s="57">
        <v>39.0337156256</v>
      </c>
      <c r="BS42" s="57">
        <v>40.7287156256</v>
      </c>
      <c r="BT42" s="57">
        <v>40.1187156256</v>
      </c>
      <c r="BU42" s="57">
        <v>39.8737156256</v>
      </c>
      <c r="BV42" s="57">
        <v>40.4287156256</v>
      </c>
      <c r="BW42" s="57">
        <v>39.7787156256</v>
      </c>
      <c r="BX42">
        <v>40.4687156256</v>
      </c>
    </row>
    <row r="43" ht="15.95" customHeight="1" spans="1:76">
      <c r="A43" s="85" t="s">
        <v>92</v>
      </c>
      <c r="B43" s="46"/>
      <c r="C43" s="46"/>
      <c r="D43" s="14">
        <v>-110.95811683584</v>
      </c>
      <c r="E43" s="14">
        <v>-72.5624000000001</v>
      </c>
      <c r="F43" s="14">
        <v>-72.2649000000001</v>
      </c>
      <c r="G43" s="14">
        <f t="shared" si="3"/>
        <v>0.297499999999999</v>
      </c>
      <c r="H43" s="14">
        <f t="shared" si="4"/>
        <v>38.3957168358399</v>
      </c>
      <c r="I43" s="14">
        <f t="shared" si="5"/>
        <v>38.6932168358399</v>
      </c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7"/>
      <c r="U43" s="57"/>
      <c r="V43" s="57">
        <v>4.57811683584001</v>
      </c>
      <c r="W43" s="57">
        <v>4.74292904193025</v>
      </c>
      <c r="X43" s="57">
        <v>5.4852030622308</v>
      </c>
      <c r="Y43" s="57">
        <v>5.12061683584</v>
      </c>
      <c r="Z43" s="57">
        <v>5.33056212610944</v>
      </c>
      <c r="AA43" s="57">
        <v>6.443062126109</v>
      </c>
      <c r="AB43" s="57">
        <v>8.38061683584</v>
      </c>
      <c r="AC43" s="57">
        <v>10.66311683584</v>
      </c>
      <c r="AD43" s="57">
        <v>12.0331168358399</v>
      </c>
      <c r="AE43" s="57">
        <v>12.1131168358399</v>
      </c>
      <c r="AF43" s="57">
        <v>13.3753668358399</v>
      </c>
      <c r="AG43" s="57">
        <v>12.98561683584</v>
      </c>
      <c r="AH43" s="57">
        <v>12.27811683584</v>
      </c>
      <c r="AI43" s="57">
        <v>12.01061683584</v>
      </c>
      <c r="AJ43" s="57">
        <v>13.60811683584</v>
      </c>
      <c r="AK43" s="57">
        <v>12.85811683584</v>
      </c>
      <c r="AL43" s="57">
        <v>14.23311683584</v>
      </c>
      <c r="AM43" s="57">
        <v>14.59061683584</v>
      </c>
      <c r="AN43" s="57">
        <v>14.30561683584</v>
      </c>
      <c r="AO43" s="57">
        <v>14.05561683584</v>
      </c>
      <c r="AP43" s="57">
        <v>14.23561683584</v>
      </c>
      <c r="AQ43" s="57">
        <v>15.09561683584</v>
      </c>
      <c r="AR43" s="57">
        <v>14.36811683584</v>
      </c>
      <c r="AS43" s="57">
        <v>15.11811683584</v>
      </c>
      <c r="AT43" s="57">
        <v>14.85061683584</v>
      </c>
      <c r="AU43" s="57">
        <v>14.93061683584</v>
      </c>
      <c r="AV43" s="57">
        <v>15.05061683584</v>
      </c>
      <c r="AW43" s="57">
        <v>15.60811683584</v>
      </c>
      <c r="AX43" s="57">
        <v>16.65061683584</v>
      </c>
      <c r="AY43" s="57">
        <v>18.64061683584</v>
      </c>
      <c r="AZ43">
        <v>19.33061683584</v>
      </c>
      <c r="BA43" s="57">
        <v>21.97811683584</v>
      </c>
      <c r="BB43" s="57">
        <v>21.56811683584</v>
      </c>
      <c r="BC43" s="57">
        <v>23.90061683584</v>
      </c>
      <c r="BD43" s="57">
        <v>25.81561683584</v>
      </c>
      <c r="BE43" s="57">
        <v>30.89561683584</v>
      </c>
      <c r="BF43" s="57">
        <v>30.89561683584</v>
      </c>
      <c r="BG43">
        <v>33.46561683584</v>
      </c>
      <c r="BH43" s="57">
        <v>35.20061683584</v>
      </c>
      <c r="BI43" s="57">
        <v>36.77201683584</v>
      </c>
      <c r="BJ43" s="57">
        <v>37.75701683584</v>
      </c>
      <c r="BK43" s="57">
        <v>37.79701683584</v>
      </c>
      <c r="BL43" s="57">
        <v>38.87701683584</v>
      </c>
      <c r="BM43" s="57">
        <v>38.26451683584</v>
      </c>
      <c r="BN43" s="57">
        <v>37.65201683584</v>
      </c>
      <c r="BO43" s="57">
        <v>36.83501683584</v>
      </c>
      <c r="BP43" s="57">
        <v>37.58501683584</v>
      </c>
      <c r="BQ43" s="57">
        <v>36.82134183584</v>
      </c>
      <c r="BR43" s="57">
        <v>37.04071683584</v>
      </c>
      <c r="BS43" s="57">
        <v>38.73071683584</v>
      </c>
      <c r="BT43" s="57">
        <v>38.1057168358399</v>
      </c>
      <c r="BU43" s="57">
        <v>37.8507168358399</v>
      </c>
      <c r="BV43" s="57">
        <v>38.4007168358399</v>
      </c>
      <c r="BW43" s="57">
        <v>37.7032168358399</v>
      </c>
      <c r="BX43">
        <v>38.3957168358399</v>
      </c>
    </row>
    <row r="44" ht="15.95" customHeight="1" spans="1:76">
      <c r="A44" s="85" t="s">
        <v>93</v>
      </c>
      <c r="B44" s="46"/>
      <c r="C44" s="46"/>
      <c r="D44" s="14">
        <v>-122.6021999296</v>
      </c>
      <c r="E44" s="14">
        <v>-85.9438750000001</v>
      </c>
      <c r="F44" s="14">
        <v>-85.9438750000001</v>
      </c>
      <c r="G44" s="14">
        <f t="shared" si="3"/>
        <v>0</v>
      </c>
      <c r="H44" s="14">
        <f t="shared" si="4"/>
        <v>36.6583249295999</v>
      </c>
      <c r="I44" s="14">
        <f t="shared" si="5"/>
        <v>36.6583249295999</v>
      </c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7"/>
      <c r="U44" s="57"/>
      <c r="V44" s="57">
        <v>4.12969992960001</v>
      </c>
      <c r="W44" s="57">
        <v>4.2783691270656</v>
      </c>
      <c r="X44" s="57">
        <v>4.972533118618</v>
      </c>
      <c r="Y44" s="57">
        <v>4.6721999296</v>
      </c>
      <c r="Z44" s="57">
        <v>4.8637601267136</v>
      </c>
      <c r="AA44" s="57">
        <v>6.31126012671399</v>
      </c>
      <c r="AB44" s="57">
        <v>7.95969992960001</v>
      </c>
      <c r="AC44" s="57">
        <v>10.3621999296001</v>
      </c>
      <c r="AD44" s="57">
        <v>11.7371999296</v>
      </c>
      <c r="AE44" s="57">
        <v>11.9921999296</v>
      </c>
      <c r="AF44" s="57">
        <v>13.1715749296</v>
      </c>
      <c r="AG44" s="57">
        <v>12.7071999296</v>
      </c>
      <c r="AH44" s="57">
        <v>12.1771999296</v>
      </c>
      <c r="AI44" s="57">
        <v>11.8996999296</v>
      </c>
      <c r="AJ44" s="57">
        <v>13.4071999296</v>
      </c>
      <c r="AK44" s="57">
        <v>12.6871999296</v>
      </c>
      <c r="AL44" s="57">
        <v>13.8471999296</v>
      </c>
      <c r="AM44" s="57">
        <v>14.1846999296</v>
      </c>
      <c r="AN44" s="57">
        <v>13.9771999296</v>
      </c>
      <c r="AO44" s="57">
        <v>13.5671999296</v>
      </c>
      <c r="AP44" s="57">
        <v>13.7471999296</v>
      </c>
      <c r="AQ44" s="57">
        <v>14.5671999296</v>
      </c>
      <c r="AR44" s="57">
        <v>13.8221999296</v>
      </c>
      <c r="AS44" s="57">
        <v>14.5396999296</v>
      </c>
      <c r="AT44" s="57">
        <v>14.2921999296</v>
      </c>
      <c r="AU44" s="57">
        <v>14.2346999296</v>
      </c>
      <c r="AV44" s="57">
        <v>14.3771999296</v>
      </c>
      <c r="AW44" s="57">
        <v>14.9546999296</v>
      </c>
      <c r="AX44" s="57">
        <v>15.9596999296</v>
      </c>
      <c r="AY44" s="57">
        <v>17.8546999296</v>
      </c>
      <c r="AZ44">
        <v>18.6546999296</v>
      </c>
      <c r="BA44" s="57">
        <v>21.6046999296</v>
      </c>
      <c r="BB44" s="57">
        <v>21.2371999296</v>
      </c>
      <c r="BC44" s="57">
        <v>22.9896999296</v>
      </c>
      <c r="BD44" s="57">
        <v>24.8196999296</v>
      </c>
      <c r="BE44" s="57">
        <v>29.9571999296</v>
      </c>
      <c r="BF44" s="57">
        <v>29.9571999296</v>
      </c>
      <c r="BG44">
        <v>32.3246999296</v>
      </c>
      <c r="BH44" s="57">
        <v>34.0321999296</v>
      </c>
      <c r="BI44" s="57">
        <v>35.5671499296</v>
      </c>
      <c r="BJ44" s="57">
        <v>36.5321499296</v>
      </c>
      <c r="BK44" s="57">
        <v>36.2671499296</v>
      </c>
      <c r="BL44" s="57">
        <v>37.2871499296</v>
      </c>
      <c r="BM44" s="57">
        <v>36.6121499296</v>
      </c>
      <c r="BN44" s="57">
        <v>35.9371499296</v>
      </c>
      <c r="BO44" s="57">
        <v>35.2050749296</v>
      </c>
      <c r="BP44" s="57">
        <v>35.9250749296</v>
      </c>
      <c r="BQ44" s="57">
        <v>35.1388249296</v>
      </c>
      <c r="BR44" s="57">
        <v>35.3533249296</v>
      </c>
      <c r="BS44" s="57">
        <v>36.9558249296</v>
      </c>
      <c r="BT44" s="57">
        <v>36.2658249295999</v>
      </c>
      <c r="BU44" s="57">
        <v>35.9033249295999</v>
      </c>
      <c r="BV44" s="57">
        <v>36.3908249295999</v>
      </c>
      <c r="BW44" s="57">
        <v>35.7508249295999</v>
      </c>
      <c r="BX44">
        <v>36.6583249295999</v>
      </c>
    </row>
    <row r="45" ht="15.95" customHeight="1" spans="1:76">
      <c r="A45" s="85" t="s">
        <v>94</v>
      </c>
      <c r="B45" s="46"/>
      <c r="C45" s="46"/>
      <c r="D45" s="14">
        <v>-124.20482344192</v>
      </c>
      <c r="E45" s="14">
        <v>-89.5294750000001</v>
      </c>
      <c r="F45" s="14">
        <v>-89.7469750000001</v>
      </c>
      <c r="G45" s="14">
        <f t="shared" si="3"/>
        <v>-0.217500000000001</v>
      </c>
      <c r="H45" s="14">
        <f t="shared" si="4"/>
        <v>34.6753484419199</v>
      </c>
      <c r="I45" s="14">
        <f t="shared" si="5"/>
        <v>34.4578484419199</v>
      </c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7"/>
      <c r="U45" s="57"/>
      <c r="V45" s="57">
        <v>3.47982344192</v>
      </c>
      <c r="W45" s="57">
        <v>3.60509708582913</v>
      </c>
      <c r="X45" s="57">
        <v>4.1984758988594</v>
      </c>
      <c r="Y45" s="57">
        <v>4.00982344191999</v>
      </c>
      <c r="Z45" s="57">
        <v>4.17422620303873</v>
      </c>
      <c r="AA45" s="57">
        <v>5.599226203039</v>
      </c>
      <c r="AB45" s="57">
        <v>7.75982344192001</v>
      </c>
      <c r="AC45" s="57">
        <v>10.26232344192</v>
      </c>
      <c r="AD45" s="57">
        <v>11.7448234419199</v>
      </c>
      <c r="AE45" s="57">
        <v>12.30982344192</v>
      </c>
      <c r="AF45" s="57">
        <v>13.35957344192</v>
      </c>
      <c r="AG45" s="57">
        <v>12.74482344192</v>
      </c>
      <c r="AH45" s="57">
        <v>12.52232344192</v>
      </c>
      <c r="AI45" s="57">
        <v>12.25482344192</v>
      </c>
      <c r="AJ45" s="57">
        <v>13.36232344192</v>
      </c>
      <c r="AK45" s="57">
        <v>12.67232344192</v>
      </c>
      <c r="AL45" s="57">
        <v>13.74482344192</v>
      </c>
      <c r="AM45" s="57">
        <v>13.89732344192</v>
      </c>
      <c r="AN45" s="57">
        <v>14.05732344192</v>
      </c>
      <c r="AO45" s="57">
        <v>13.42732344192</v>
      </c>
      <c r="AP45" s="57">
        <v>13.62732344192</v>
      </c>
      <c r="AQ45" s="57">
        <v>14.24732344192</v>
      </c>
      <c r="AR45" s="57">
        <v>13.61732344192</v>
      </c>
      <c r="AS45" s="57">
        <v>14.05732344192</v>
      </c>
      <c r="AT45" s="57">
        <v>14.05482344192</v>
      </c>
      <c r="AU45" s="57">
        <v>13.55982344192</v>
      </c>
      <c r="AV45" s="57">
        <v>13.76232344192</v>
      </c>
      <c r="AW45" s="57">
        <v>14.37482344192</v>
      </c>
      <c r="AX45" s="57">
        <v>15.33732344192</v>
      </c>
      <c r="AY45" s="57">
        <v>17.29232344192</v>
      </c>
      <c r="AZ45">
        <v>18.23982344192</v>
      </c>
      <c r="BA45" s="57">
        <v>21.71482344192</v>
      </c>
      <c r="BB45" s="57">
        <v>21.42482344192</v>
      </c>
      <c r="BC45" s="57">
        <v>22.04732344192</v>
      </c>
      <c r="BD45" s="57">
        <v>23.79982344192</v>
      </c>
      <c r="BE45" s="57">
        <v>29.07982344192</v>
      </c>
      <c r="BF45" s="57">
        <v>29.07982344192</v>
      </c>
      <c r="BG45">
        <v>31.21732344192</v>
      </c>
      <c r="BH45" s="57">
        <v>32.94232344192</v>
      </c>
      <c r="BI45" s="57">
        <v>34.44082344192</v>
      </c>
      <c r="BJ45" s="57">
        <v>35.23582344192</v>
      </c>
      <c r="BK45" s="57">
        <v>34.52082344192</v>
      </c>
      <c r="BL45" s="57">
        <v>35.50082344192</v>
      </c>
      <c r="BM45" s="57">
        <v>34.80082344192</v>
      </c>
      <c r="BN45" s="57">
        <v>34.10082344192</v>
      </c>
      <c r="BO45" s="57">
        <v>33.43969844192</v>
      </c>
      <c r="BP45" s="57">
        <v>34.12969844192</v>
      </c>
      <c r="BQ45" s="57">
        <v>33.29722344192</v>
      </c>
      <c r="BR45" s="57">
        <v>33.46784844192</v>
      </c>
      <c r="BS45" s="57">
        <v>34.95534844192</v>
      </c>
      <c r="BT45" s="57">
        <v>34.1328484419199</v>
      </c>
      <c r="BU45" s="57">
        <v>33.7278484419199</v>
      </c>
      <c r="BV45" s="57">
        <v>34.1828484419199</v>
      </c>
      <c r="BW45" s="57">
        <v>33.5603484419199</v>
      </c>
      <c r="BX45">
        <v>34.6753484419199</v>
      </c>
    </row>
    <row r="46" ht="15.95" customHeight="1" spans="1:76">
      <c r="A46" s="85" t="s">
        <v>95</v>
      </c>
      <c r="B46" s="46"/>
      <c r="C46" s="46"/>
      <c r="D46" s="14">
        <v>-117.14025758208</v>
      </c>
      <c r="E46" s="14">
        <v>-84.5721</v>
      </c>
      <c r="F46" s="14">
        <v>-84.8821</v>
      </c>
      <c r="G46" s="14">
        <f t="shared" si="3"/>
        <v>-0.309999999999988</v>
      </c>
      <c r="H46" s="14">
        <f t="shared" si="4"/>
        <v>32.56815758208</v>
      </c>
      <c r="I46" s="14">
        <f t="shared" si="5"/>
        <v>32.25815758208</v>
      </c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7"/>
      <c r="U46" s="57"/>
      <c r="V46" s="57">
        <v>2.92025758208</v>
      </c>
      <c r="W46" s="57">
        <v>3.02538685503488</v>
      </c>
      <c r="X46" s="57">
        <v>3.5396177648846</v>
      </c>
      <c r="Y46" s="57">
        <v>3.38275758207999</v>
      </c>
      <c r="Z46" s="57">
        <v>3.52145064294528</v>
      </c>
      <c r="AA46" s="57">
        <v>4.98395064294499</v>
      </c>
      <c r="AB46" s="57">
        <v>7.07025758208</v>
      </c>
      <c r="AC46" s="57">
        <v>9.61275758208005</v>
      </c>
      <c r="AD46" s="57">
        <v>11.0827575820799</v>
      </c>
      <c r="AE46" s="57">
        <v>11.71275758208</v>
      </c>
      <c r="AF46" s="57">
        <v>12.71150758208</v>
      </c>
      <c r="AG46" s="57">
        <v>12.02525758208</v>
      </c>
      <c r="AH46" s="57">
        <v>11.88025758208</v>
      </c>
      <c r="AI46" s="57">
        <v>11.56275758208</v>
      </c>
      <c r="AJ46" s="57">
        <v>12.63275758208</v>
      </c>
      <c r="AK46" s="57">
        <v>11.97275758208</v>
      </c>
      <c r="AL46" s="57">
        <v>12.95025758208</v>
      </c>
      <c r="AM46" s="57">
        <v>13.03525758208</v>
      </c>
      <c r="AN46" s="57">
        <v>13.24775758208</v>
      </c>
      <c r="AO46" s="57">
        <v>12.56775758208</v>
      </c>
      <c r="AP46" s="57">
        <v>12.72775758208</v>
      </c>
      <c r="AQ46" s="57">
        <v>13.35775758208</v>
      </c>
      <c r="AR46" s="57">
        <v>12.67775758208</v>
      </c>
      <c r="AS46" s="57">
        <v>13.13775758208</v>
      </c>
      <c r="AT46" s="57">
        <v>13.15025758208</v>
      </c>
      <c r="AU46" s="57">
        <v>12.49775758208</v>
      </c>
      <c r="AV46" s="57">
        <v>12.68775758208</v>
      </c>
      <c r="AW46" s="57">
        <v>13.26525758208</v>
      </c>
      <c r="AX46" s="57">
        <v>14.27775758208</v>
      </c>
      <c r="AY46" s="57">
        <v>16.16275758208</v>
      </c>
      <c r="AZ46">
        <v>17.05025758208</v>
      </c>
      <c r="BA46" s="57">
        <v>20.68025758208</v>
      </c>
      <c r="BB46" s="57">
        <v>20.33525758208</v>
      </c>
      <c r="BC46" s="57">
        <v>20.92275758208</v>
      </c>
      <c r="BD46" s="57">
        <v>22.67275758208</v>
      </c>
      <c r="BE46" s="57">
        <v>27.80025758208</v>
      </c>
      <c r="BF46" s="57">
        <v>27.80025758208</v>
      </c>
      <c r="BG46">
        <v>29.72775758208</v>
      </c>
      <c r="BH46" s="57">
        <v>31.41775758208</v>
      </c>
      <c r="BI46" s="57">
        <v>32.77855758208</v>
      </c>
      <c r="BJ46" s="57">
        <v>33.39355758208</v>
      </c>
      <c r="BK46" s="57">
        <v>32.62605758208</v>
      </c>
      <c r="BL46" s="57">
        <v>33.56605758208</v>
      </c>
      <c r="BM46" s="57">
        <v>32.83605758208</v>
      </c>
      <c r="BN46" s="57">
        <v>32.10605758208</v>
      </c>
      <c r="BO46" s="57">
        <v>31.50298258208</v>
      </c>
      <c r="BP46" s="57">
        <v>32.16298258208</v>
      </c>
      <c r="BQ46" s="57">
        <v>31.29503258208</v>
      </c>
      <c r="BR46" s="57">
        <v>31.46565758208</v>
      </c>
      <c r="BS46" s="57">
        <v>32.89315758208</v>
      </c>
      <c r="BT46" s="57">
        <v>32.0256575820799</v>
      </c>
      <c r="BU46" s="57">
        <v>31.5831575820799</v>
      </c>
      <c r="BV46" s="57">
        <v>32.04315758208</v>
      </c>
      <c r="BW46" s="57">
        <v>31.37565758208</v>
      </c>
      <c r="BX46">
        <v>32.56815758208</v>
      </c>
    </row>
    <row r="47" ht="15.95" customHeight="1" spans="1:76">
      <c r="A47" s="85" t="s">
        <v>96</v>
      </c>
      <c r="B47" s="46"/>
      <c r="C47" s="46"/>
      <c r="D47" s="14">
        <v>-109.89424711808</v>
      </c>
      <c r="E47" s="14">
        <v>-79.5175000000001</v>
      </c>
      <c r="F47" s="14">
        <v>-79.8075000000001</v>
      </c>
      <c r="G47" s="14">
        <f t="shared" si="3"/>
        <v>-0.290000000000006</v>
      </c>
      <c r="H47" s="14">
        <f t="shared" si="4"/>
        <v>30.3767471180799</v>
      </c>
      <c r="I47" s="14">
        <f t="shared" si="5"/>
        <v>30.0867471180799</v>
      </c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7"/>
      <c r="U47" s="57"/>
      <c r="V47" s="57">
        <v>2.40674711808001</v>
      </c>
      <c r="W47" s="57">
        <v>2.49339001433088</v>
      </c>
      <c r="X47" s="57">
        <v>2.95589966850059</v>
      </c>
      <c r="Y47" s="57">
        <v>2.88174711808</v>
      </c>
      <c r="Z47" s="57">
        <v>2.99989874992129</v>
      </c>
      <c r="AA47" s="57">
        <v>4.30739874992099</v>
      </c>
      <c r="AB47" s="57">
        <v>5.89674711808001</v>
      </c>
      <c r="AC47" s="57">
        <v>8.32174711808004</v>
      </c>
      <c r="AD47" s="57">
        <v>9.63924711807994</v>
      </c>
      <c r="AE47" s="57">
        <v>10.12924711808</v>
      </c>
      <c r="AF47" s="57">
        <v>11.18112211808</v>
      </c>
      <c r="AG47" s="57">
        <v>10.44924711808</v>
      </c>
      <c r="AH47" s="57">
        <v>10.21924711808</v>
      </c>
      <c r="AI47" s="57">
        <v>9.85174711807997</v>
      </c>
      <c r="AJ47" s="57">
        <v>10.97674711808</v>
      </c>
      <c r="AK47" s="57">
        <v>10.34674711808</v>
      </c>
      <c r="AL47" s="57">
        <v>11.32424711808</v>
      </c>
      <c r="AM47" s="57">
        <v>11.41924711808</v>
      </c>
      <c r="AN47" s="57">
        <v>11.50924711808</v>
      </c>
      <c r="AO47" s="57">
        <v>10.96924711808</v>
      </c>
      <c r="AP47" s="57">
        <v>11.13924711808</v>
      </c>
      <c r="AQ47" s="57">
        <v>11.77924711808</v>
      </c>
      <c r="AR47" s="57">
        <v>11.11674711808</v>
      </c>
      <c r="AS47" s="57">
        <v>11.48174711808</v>
      </c>
      <c r="AT47" s="57">
        <v>11.47674711808</v>
      </c>
      <c r="AU47" s="57">
        <v>10.89674711808</v>
      </c>
      <c r="AV47" s="57">
        <v>11.07674711808</v>
      </c>
      <c r="AW47" s="57">
        <v>11.62924711808</v>
      </c>
      <c r="AX47" s="57">
        <v>12.66424711808</v>
      </c>
      <c r="AY47" s="57">
        <v>14.29424711808</v>
      </c>
      <c r="AZ47">
        <v>14.97424711808</v>
      </c>
      <c r="BA47" s="57">
        <v>18.48174711808</v>
      </c>
      <c r="BB47" s="57">
        <v>18.01674711808</v>
      </c>
      <c r="BC47" s="57">
        <v>19.61674711808</v>
      </c>
      <c r="BD47" s="57">
        <v>21.28174711808</v>
      </c>
      <c r="BE47" s="57">
        <v>26.03424711808</v>
      </c>
      <c r="BF47" s="57">
        <v>26.03424711808</v>
      </c>
      <c r="BG47">
        <v>27.93674711808</v>
      </c>
      <c r="BH47" s="57">
        <v>29.52424711808</v>
      </c>
      <c r="BI47" s="57">
        <v>30.75544711808</v>
      </c>
      <c r="BJ47" s="57">
        <v>31.32544711808</v>
      </c>
      <c r="BK47" s="57">
        <v>30.68044711808</v>
      </c>
      <c r="BL47" s="57">
        <v>31.58044711808</v>
      </c>
      <c r="BM47" s="57">
        <v>30.81794711808</v>
      </c>
      <c r="BN47" s="57">
        <v>30.05544711808</v>
      </c>
      <c r="BO47" s="57">
        <v>29.42764711808</v>
      </c>
      <c r="BP47" s="57">
        <v>30.05764711808</v>
      </c>
      <c r="BQ47" s="57">
        <v>29.16712211808</v>
      </c>
      <c r="BR47" s="57">
        <v>29.34424711808</v>
      </c>
      <c r="BS47" s="57">
        <v>30.78674711808</v>
      </c>
      <c r="BT47" s="57">
        <v>29.9217471180799</v>
      </c>
      <c r="BU47" s="57">
        <v>29.47924711808</v>
      </c>
      <c r="BV47" s="57">
        <v>29.96674711808</v>
      </c>
      <c r="BW47" s="57">
        <v>29.1892471180799</v>
      </c>
      <c r="BX47">
        <v>30.3767471180799</v>
      </c>
    </row>
    <row r="48" ht="15.95" customHeight="1" spans="1:76">
      <c r="A48" s="85" t="s">
        <v>97</v>
      </c>
      <c r="B48" s="46"/>
      <c r="C48" s="46"/>
      <c r="D48" s="14">
        <v>-103.29541104896</v>
      </c>
      <c r="E48" s="14">
        <v>-75.29625</v>
      </c>
      <c r="F48" s="14">
        <v>-75.67875</v>
      </c>
      <c r="G48" s="14">
        <f t="shared" si="3"/>
        <v>-0.382499999999993</v>
      </c>
      <c r="H48" s="14">
        <f t="shared" si="4"/>
        <v>27.99916104896</v>
      </c>
      <c r="I48" s="14">
        <f t="shared" si="5"/>
        <v>27.61666104896</v>
      </c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7"/>
      <c r="U48" s="57"/>
      <c r="V48" s="57">
        <v>2.20041104896001</v>
      </c>
      <c r="W48" s="57">
        <v>2.27962584672257</v>
      </c>
      <c r="X48" s="57">
        <v>2.7158751725982</v>
      </c>
      <c r="Y48" s="57">
        <v>2.68791104896</v>
      </c>
      <c r="Z48" s="57">
        <v>2.79811540196737</v>
      </c>
      <c r="AA48" s="57">
        <v>4.320615401967</v>
      </c>
      <c r="AB48" s="57">
        <v>5.70041104896002</v>
      </c>
      <c r="AC48" s="57">
        <v>8.10291104896004</v>
      </c>
      <c r="AD48" s="57">
        <v>9.43041104895995</v>
      </c>
      <c r="AE48" s="57">
        <v>9.99291104895991</v>
      </c>
      <c r="AF48" s="57">
        <v>11.0129110489599</v>
      </c>
      <c r="AG48" s="57">
        <v>10.20041104896</v>
      </c>
      <c r="AH48" s="57">
        <v>10.04041104896</v>
      </c>
      <c r="AI48" s="57">
        <v>9.68291104895997</v>
      </c>
      <c r="AJ48" s="57">
        <v>10.73541104896</v>
      </c>
      <c r="AK48" s="57">
        <v>10.13541104896</v>
      </c>
      <c r="AL48" s="57">
        <v>10.95791104896</v>
      </c>
      <c r="AM48" s="57">
        <v>11.06791104896</v>
      </c>
      <c r="AN48" s="57">
        <v>11.19041104896</v>
      </c>
      <c r="AO48" s="57">
        <v>10.69041104896</v>
      </c>
      <c r="AP48" s="57">
        <v>10.83041104896</v>
      </c>
      <c r="AQ48" s="57">
        <v>11.44041104896</v>
      </c>
      <c r="AR48" s="57">
        <v>10.78791104896</v>
      </c>
      <c r="AS48" s="57">
        <v>10.97291104896</v>
      </c>
      <c r="AT48" s="57">
        <v>10.92541104896</v>
      </c>
      <c r="AU48" s="57">
        <v>10.24541104896</v>
      </c>
      <c r="AV48" s="57">
        <v>10.47541104896</v>
      </c>
      <c r="AW48" s="57">
        <v>10.99541104896</v>
      </c>
      <c r="AX48" s="57">
        <v>12.02541104896</v>
      </c>
      <c r="AY48" s="57">
        <v>13.60791104896</v>
      </c>
      <c r="AZ48">
        <v>14.23791104896</v>
      </c>
      <c r="BA48" s="57">
        <v>17.90291104896</v>
      </c>
      <c r="BB48" s="57">
        <v>17.43041104896</v>
      </c>
      <c r="BC48" s="57">
        <v>18.00291104896</v>
      </c>
      <c r="BD48" s="57">
        <v>19.58291104896</v>
      </c>
      <c r="BE48" s="57">
        <v>24.27541104896</v>
      </c>
      <c r="BF48" s="57">
        <v>24.27541104896</v>
      </c>
      <c r="BG48">
        <v>25.96041104896</v>
      </c>
      <c r="BH48" s="57">
        <v>27.46541104896</v>
      </c>
      <c r="BI48" s="57">
        <v>28.65611104896</v>
      </c>
      <c r="BJ48" s="57">
        <v>29.10611104896</v>
      </c>
      <c r="BK48" s="57">
        <v>28.47111104896</v>
      </c>
      <c r="BL48" s="57">
        <v>29.33111104896</v>
      </c>
      <c r="BM48" s="57">
        <v>28.5461110489601</v>
      </c>
      <c r="BN48" s="57">
        <v>27.7611110489601</v>
      </c>
      <c r="BO48" s="57">
        <v>27.1709360489601</v>
      </c>
      <c r="BP48" s="57">
        <v>27.7709360489601</v>
      </c>
      <c r="BQ48" s="57">
        <v>26.8535360489601</v>
      </c>
      <c r="BR48" s="57">
        <v>26.9916610489601</v>
      </c>
      <c r="BS48" s="57">
        <v>28.3691610489601</v>
      </c>
      <c r="BT48" s="57">
        <v>27.4941610489601</v>
      </c>
      <c r="BU48" s="57">
        <v>26.97666104896</v>
      </c>
      <c r="BV48" s="57">
        <v>27.46416104896</v>
      </c>
      <c r="BW48" s="57">
        <v>26.71916104896</v>
      </c>
      <c r="BX48">
        <v>27.99916104896</v>
      </c>
    </row>
    <row r="49" ht="15.95" customHeight="1" spans="1:76">
      <c r="A49" s="85" t="s">
        <v>136</v>
      </c>
      <c r="B49" s="46"/>
      <c r="C49" s="46"/>
      <c r="D49" s="14">
        <v>-92.76398142208</v>
      </c>
      <c r="E49" s="14">
        <v>-66.63785</v>
      </c>
      <c r="F49" s="14">
        <v>-67.00035</v>
      </c>
      <c r="G49" s="14">
        <f t="shared" si="3"/>
        <v>-0.362499999999997</v>
      </c>
      <c r="H49" s="14">
        <f t="shared" si="4"/>
        <v>26.12613142208</v>
      </c>
      <c r="I49" s="14">
        <f t="shared" si="5"/>
        <v>25.76363142208</v>
      </c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7"/>
      <c r="U49" s="57"/>
      <c r="V49" s="57">
        <v>2.22398142207999</v>
      </c>
      <c r="W49" s="57">
        <v>2.30404475327487</v>
      </c>
      <c r="X49" s="57">
        <v>2.73832252392449</v>
      </c>
      <c r="Y49" s="57">
        <v>2.63648142208</v>
      </c>
      <c r="Z49" s="57">
        <v>2.74457716038528</v>
      </c>
      <c r="AA49" s="57">
        <v>4.28207716038528</v>
      </c>
      <c r="AB49" s="57">
        <v>5.43898142208</v>
      </c>
      <c r="AC49" s="57">
        <v>7.80398142208003</v>
      </c>
      <c r="AD49" s="57">
        <v>9.03398142207995</v>
      </c>
      <c r="AE49" s="57">
        <v>9.61398142207999</v>
      </c>
      <c r="AF49" s="57">
        <v>10.63398142208</v>
      </c>
      <c r="AG49" s="57">
        <v>9.77148142207999</v>
      </c>
      <c r="AH49" s="57">
        <v>9.60398142207997</v>
      </c>
      <c r="AI49" s="57">
        <v>9.25398142207995</v>
      </c>
      <c r="AJ49" s="57">
        <v>10.27648142208</v>
      </c>
      <c r="AK49" s="57">
        <v>9.70648142207999</v>
      </c>
      <c r="AL49" s="57">
        <v>10.44648142208</v>
      </c>
      <c r="AM49" s="57">
        <v>10.52648142208</v>
      </c>
      <c r="AN49" s="57">
        <v>10.65648142208</v>
      </c>
      <c r="AO49" s="57">
        <v>10.19648142208</v>
      </c>
      <c r="AP49" s="57">
        <v>10.35648142208</v>
      </c>
      <c r="AQ49" s="57">
        <v>10.99648142208</v>
      </c>
      <c r="AR49" s="57">
        <v>10.27898142208</v>
      </c>
      <c r="AS49" s="57">
        <v>10.33148142208</v>
      </c>
      <c r="AT49" s="57">
        <v>10.29148142208</v>
      </c>
      <c r="AU49" s="57">
        <v>9.58148142207999</v>
      </c>
      <c r="AV49" s="57">
        <v>9.80148142208002</v>
      </c>
      <c r="AW49" s="57">
        <v>10.33648142208</v>
      </c>
      <c r="AX49" s="57">
        <v>11.34148142208</v>
      </c>
      <c r="AY49" s="57">
        <v>12.82398142208</v>
      </c>
      <c r="AZ49">
        <v>13.34648142208</v>
      </c>
      <c r="BA49" s="57">
        <v>17.02398142208</v>
      </c>
      <c r="BB49" s="57">
        <v>16.50898142208</v>
      </c>
      <c r="BC49" s="57">
        <v>17.06398142208</v>
      </c>
      <c r="BD49" s="57">
        <v>18.56398142208</v>
      </c>
      <c r="BE49" s="57">
        <v>22.98648142208</v>
      </c>
      <c r="BF49" s="57">
        <v>22.98648142208</v>
      </c>
      <c r="BG49">
        <v>24.53898142208</v>
      </c>
      <c r="BH49" s="57">
        <v>25.98898142208</v>
      </c>
      <c r="BI49" s="57">
        <v>27.06628142208</v>
      </c>
      <c r="BJ49" s="57">
        <v>27.50378142208</v>
      </c>
      <c r="BK49" s="57">
        <v>26.82628142208</v>
      </c>
      <c r="BL49" s="57">
        <v>27.64628142208</v>
      </c>
      <c r="BM49" s="57">
        <v>26.80128142208</v>
      </c>
      <c r="BN49" s="57">
        <v>25.95628142208</v>
      </c>
      <c r="BO49" s="57">
        <v>25.38545642208</v>
      </c>
      <c r="BP49" s="57">
        <v>25.95545642208</v>
      </c>
      <c r="BQ49" s="57">
        <v>25.02300642208</v>
      </c>
      <c r="BR49" s="57">
        <v>25.12863142208</v>
      </c>
      <c r="BS49" s="57">
        <v>26.50113142208</v>
      </c>
      <c r="BT49" s="57">
        <v>25.6086314220799</v>
      </c>
      <c r="BU49" s="57">
        <v>25.0536314220799</v>
      </c>
      <c r="BV49" s="57">
        <v>25.5436314220799</v>
      </c>
      <c r="BW49" s="57">
        <v>24.8061314220799</v>
      </c>
      <c r="BX49">
        <v>26.12613142208</v>
      </c>
    </row>
    <row r="50" ht="15.95" customHeight="1" spans="1:76">
      <c r="A50" s="85" t="s">
        <v>137</v>
      </c>
      <c r="B50" s="46"/>
      <c r="C50" s="46"/>
      <c r="D50" s="14">
        <v>-83.29432200448</v>
      </c>
      <c r="E50" s="14">
        <v>-59.72065</v>
      </c>
      <c r="F50" s="14">
        <v>-60.02315</v>
      </c>
      <c r="G50" s="14">
        <f t="shared" si="3"/>
        <v>-0.302500000000002</v>
      </c>
      <c r="H50" s="14">
        <f t="shared" si="4"/>
        <v>23.57367200448</v>
      </c>
      <c r="I50" s="14">
        <f t="shared" si="5"/>
        <v>23.27117200448</v>
      </c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7"/>
      <c r="U50" s="57"/>
      <c r="V50" s="57">
        <v>2.21432200448</v>
      </c>
      <c r="W50" s="57">
        <v>2.29403759664127</v>
      </c>
      <c r="X50" s="57">
        <v>2.73675623717888</v>
      </c>
      <c r="Y50" s="57">
        <v>2.60432200448</v>
      </c>
      <c r="Z50" s="57">
        <v>2.71109920666368</v>
      </c>
      <c r="AA50" s="57">
        <v>3.76609920666368</v>
      </c>
      <c r="AB50" s="57">
        <v>4.75182200448</v>
      </c>
      <c r="AC50" s="57">
        <v>6.96932200448003</v>
      </c>
      <c r="AD50" s="57">
        <v>7.99432200447993</v>
      </c>
      <c r="AE50" s="57">
        <v>8.4243220044799</v>
      </c>
      <c r="AF50" s="57">
        <v>9.5144470044799</v>
      </c>
      <c r="AG50" s="57">
        <v>8.61432200447999</v>
      </c>
      <c r="AH50" s="57">
        <v>8.33182200447997</v>
      </c>
      <c r="AI50" s="57">
        <v>7.95432200447995</v>
      </c>
      <c r="AJ50" s="57">
        <v>9.07682200447996</v>
      </c>
      <c r="AK50" s="57">
        <v>8.53682200448</v>
      </c>
      <c r="AL50" s="57">
        <v>9.25432200448002</v>
      </c>
      <c r="AM50" s="57">
        <v>9.30182200448002</v>
      </c>
      <c r="AN50" s="57">
        <v>9.36182200447995</v>
      </c>
      <c r="AO50" s="57">
        <v>8.94182200447999</v>
      </c>
      <c r="AP50" s="57">
        <v>9.17182200447999</v>
      </c>
      <c r="AQ50" s="57">
        <v>9.78182200447999</v>
      </c>
      <c r="AR50" s="57">
        <v>9.06682200448</v>
      </c>
      <c r="AS50" s="57">
        <v>9.18682200448002</v>
      </c>
      <c r="AT50" s="57">
        <v>9.06932200447997</v>
      </c>
      <c r="AU50" s="57">
        <v>8.46682200447999</v>
      </c>
      <c r="AV50" s="57">
        <v>8.66682200448003</v>
      </c>
      <c r="AW50" s="57">
        <v>9.17182200447996</v>
      </c>
      <c r="AX50" s="57">
        <v>10.18932200448</v>
      </c>
      <c r="AY50" s="57">
        <v>11.5018220044799</v>
      </c>
      <c r="AZ50">
        <v>12.00182200448</v>
      </c>
      <c r="BA50" s="57">
        <v>15.42682200448</v>
      </c>
      <c r="BB50" s="57">
        <v>14.81682200448</v>
      </c>
      <c r="BC50" s="57">
        <v>15.37682200448</v>
      </c>
      <c r="BD50" s="57">
        <v>16.77932200448</v>
      </c>
      <c r="BE50" s="57">
        <v>20.78182200448</v>
      </c>
      <c r="BF50" s="57">
        <v>20.78182200448</v>
      </c>
      <c r="BG50">
        <v>22.26432200448</v>
      </c>
      <c r="BH50" s="57">
        <v>23.65932200448</v>
      </c>
      <c r="BI50" s="57">
        <v>24.51792200448</v>
      </c>
      <c r="BJ50" s="57">
        <v>24.98542200448</v>
      </c>
      <c r="BK50" s="57">
        <v>24.43292200448</v>
      </c>
      <c r="BL50" s="57">
        <v>25.21292200448</v>
      </c>
      <c r="BM50" s="57">
        <v>24.33792200448</v>
      </c>
      <c r="BN50" s="57">
        <v>23.46292200448</v>
      </c>
      <c r="BO50" s="57">
        <v>22.86737200448</v>
      </c>
      <c r="BP50" s="57">
        <v>23.40737200448</v>
      </c>
      <c r="BQ50" s="57">
        <v>22.45342200448</v>
      </c>
      <c r="BR50" s="57">
        <v>22.54117200448</v>
      </c>
      <c r="BS50" s="57">
        <v>23.97117200448</v>
      </c>
      <c r="BT50" s="57">
        <v>23.0861720044799</v>
      </c>
      <c r="BU50" s="57">
        <v>22.5761720044799</v>
      </c>
      <c r="BV50" s="57">
        <v>23.0786720044799</v>
      </c>
      <c r="BW50" s="57">
        <v>22.3211720044799</v>
      </c>
      <c r="BX50">
        <v>23.5736720044799</v>
      </c>
    </row>
    <row r="51" ht="15.95" customHeight="1" spans="1:76">
      <c r="A51" s="85" t="s">
        <v>138</v>
      </c>
      <c r="B51" s="46"/>
      <c r="C51" s="46"/>
      <c r="D51" s="14">
        <v>-77.30453907456</v>
      </c>
      <c r="E51" s="14">
        <v>-55.1670250000001</v>
      </c>
      <c r="F51" s="14">
        <v>-55.4570250000001</v>
      </c>
      <c r="G51" s="14">
        <f t="shared" si="3"/>
        <v>-0.289999999999999</v>
      </c>
      <c r="H51" s="14">
        <f t="shared" si="4"/>
        <v>22.1375140745599</v>
      </c>
      <c r="I51" s="14">
        <f t="shared" si="5"/>
        <v>21.8475140745599</v>
      </c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7"/>
      <c r="U51" s="57"/>
      <c r="V51" s="57">
        <v>2.18703907455999</v>
      </c>
      <c r="W51" s="57">
        <v>2.26577248124416</v>
      </c>
      <c r="X51" s="57">
        <v>2.70911717019139</v>
      </c>
      <c r="Y51" s="57">
        <v>2.51453907456001</v>
      </c>
      <c r="Z51" s="57">
        <v>2.61763517661696</v>
      </c>
      <c r="AA51" s="57">
        <v>3.62263517661698</v>
      </c>
      <c r="AB51" s="57">
        <v>4.26703907456</v>
      </c>
      <c r="AC51" s="57">
        <v>6.31453907456005</v>
      </c>
      <c r="AD51" s="57">
        <v>7.21453907455994</v>
      </c>
      <c r="AE51" s="57">
        <v>7.37203907455991</v>
      </c>
      <c r="AF51" s="57">
        <v>8.49828907455991</v>
      </c>
      <c r="AG51" s="57">
        <v>7.73203907455999</v>
      </c>
      <c r="AH51" s="57">
        <v>7.42453907455997</v>
      </c>
      <c r="AI51" s="57">
        <v>7.04203907455995</v>
      </c>
      <c r="AJ51" s="57">
        <v>8.12953907455997</v>
      </c>
      <c r="AK51" s="57">
        <v>7.61953907456</v>
      </c>
      <c r="AL51" s="57">
        <v>8.33703907456002</v>
      </c>
      <c r="AM51" s="57">
        <v>8.35953907456002</v>
      </c>
      <c r="AN51" s="57">
        <v>8.37953907455997</v>
      </c>
      <c r="AO51" s="57">
        <v>7.99953907456</v>
      </c>
      <c r="AP51" s="57">
        <v>8.23953907455999</v>
      </c>
      <c r="AQ51" s="57">
        <v>8.88953907456001</v>
      </c>
      <c r="AR51" s="57">
        <v>8.16953907456001</v>
      </c>
      <c r="AS51" s="57">
        <v>8.19203907456003</v>
      </c>
      <c r="AT51" s="57">
        <v>8.06703907455997</v>
      </c>
      <c r="AU51" s="57">
        <v>7.56953907456</v>
      </c>
      <c r="AV51" s="57">
        <v>7.72203907456003</v>
      </c>
      <c r="AW51" s="57">
        <v>8.22203907455997</v>
      </c>
      <c r="AX51" s="57">
        <v>9.18703907455996</v>
      </c>
      <c r="AY51" s="57">
        <v>10.36703907456</v>
      </c>
      <c r="AZ51">
        <v>10.83703907456</v>
      </c>
      <c r="BA51" s="57">
        <v>14.14703907456</v>
      </c>
      <c r="BB51" s="57">
        <v>13.38203907456</v>
      </c>
      <c r="BC51" s="57">
        <v>14.74703907456</v>
      </c>
      <c r="BD51" s="57">
        <v>15.95453907456</v>
      </c>
      <c r="BE51" s="57">
        <v>19.68203907456</v>
      </c>
      <c r="BF51" s="57">
        <v>19.68203907456</v>
      </c>
      <c r="BG51">
        <v>21.12953907456</v>
      </c>
      <c r="BH51" s="57">
        <v>22.42703907456</v>
      </c>
      <c r="BI51" s="57">
        <v>23.19653907456</v>
      </c>
      <c r="BJ51" s="57">
        <v>23.65403907456</v>
      </c>
      <c r="BK51" s="57">
        <v>23.08403907456</v>
      </c>
      <c r="BL51" s="57">
        <v>23.82403907456</v>
      </c>
      <c r="BM51" s="57">
        <v>22.89903907456</v>
      </c>
      <c r="BN51" s="57">
        <v>22.07903907456</v>
      </c>
      <c r="BO51" s="57">
        <v>21.48563907456</v>
      </c>
      <c r="BP51" s="57">
        <v>21.99563907456</v>
      </c>
      <c r="BQ51" s="57">
        <v>21.03201407456</v>
      </c>
      <c r="BR51" s="57">
        <v>21.11001407456</v>
      </c>
      <c r="BS51" s="57">
        <v>22.51501407456</v>
      </c>
      <c r="BT51" s="57">
        <v>21.7075140745599</v>
      </c>
      <c r="BU51" s="57">
        <v>21.1200140745599</v>
      </c>
      <c r="BV51" s="57">
        <v>21.6225140745599</v>
      </c>
      <c r="BW51" s="57">
        <v>20.8650140745599</v>
      </c>
      <c r="BX51">
        <v>22.1375140745599</v>
      </c>
    </row>
    <row r="52" ht="15.95" customHeight="1" spans="1:76">
      <c r="A52" s="85" t="s">
        <v>139</v>
      </c>
      <c r="B52" s="46"/>
      <c r="C52" s="46"/>
      <c r="D52" s="14">
        <v>-70.00601363328</v>
      </c>
      <c r="E52" s="14">
        <v>-49.9549499999999</v>
      </c>
      <c r="F52" s="14">
        <v>-50.2724499999999</v>
      </c>
      <c r="G52" s="14">
        <f t="shared" si="3"/>
        <v>-0.317500000000003</v>
      </c>
      <c r="H52" s="14">
        <f t="shared" si="4"/>
        <v>20.0510636332801</v>
      </c>
      <c r="I52" s="14">
        <f t="shared" si="5"/>
        <v>19.7335636332801</v>
      </c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7"/>
      <c r="U52" s="57"/>
      <c r="V52" s="57">
        <v>2.25601363328001</v>
      </c>
      <c r="W52" s="57">
        <v>2.33723012407809</v>
      </c>
      <c r="X52" s="57">
        <v>2.7762517600717</v>
      </c>
      <c r="Y52" s="57">
        <v>2.45351363328001</v>
      </c>
      <c r="Z52" s="57">
        <v>2.55410769224449</v>
      </c>
      <c r="AA52" s="57">
        <v>3.83410769224449</v>
      </c>
      <c r="AB52" s="57">
        <v>4.29851363328001</v>
      </c>
      <c r="AC52" s="57">
        <v>6.37351363328006</v>
      </c>
      <c r="AD52" s="57">
        <v>7.22851363327994</v>
      </c>
      <c r="AE52" s="57">
        <v>7.50851363327992</v>
      </c>
      <c r="AF52" s="57">
        <v>8.58163863327992</v>
      </c>
      <c r="AG52" s="57">
        <v>7.80101363328</v>
      </c>
      <c r="AH52" s="57">
        <v>7.58351363327998</v>
      </c>
      <c r="AI52" s="57">
        <v>7.18601363327996</v>
      </c>
      <c r="AJ52" s="57">
        <v>8.18101363327998</v>
      </c>
      <c r="AK52" s="57">
        <v>7.70101363328001</v>
      </c>
      <c r="AL52" s="57">
        <v>8.25851363328003</v>
      </c>
      <c r="AM52" s="57">
        <v>8.32101363328002</v>
      </c>
      <c r="AN52" s="57">
        <v>8.38601363327997</v>
      </c>
      <c r="AO52" s="57">
        <v>8.04601363328</v>
      </c>
      <c r="AP52" s="57">
        <v>8.23601363328</v>
      </c>
      <c r="AQ52" s="57">
        <v>8.89601363328</v>
      </c>
      <c r="AR52" s="57">
        <v>8.15601363328003</v>
      </c>
      <c r="AS52" s="57">
        <v>8.00351363328004</v>
      </c>
      <c r="AT52" s="57">
        <v>7.80351363327998</v>
      </c>
      <c r="AU52" s="57">
        <v>7.26851363328001</v>
      </c>
      <c r="AV52" s="57">
        <v>7.48351363328004</v>
      </c>
      <c r="AW52" s="57">
        <v>7.96101363327998</v>
      </c>
      <c r="AX52" s="57">
        <v>8.86601363327997</v>
      </c>
      <c r="AY52" s="57">
        <v>10.01351363328</v>
      </c>
      <c r="AZ52">
        <v>10.45351363328</v>
      </c>
      <c r="BA52" s="57">
        <v>13.92101363328</v>
      </c>
      <c r="BB52" s="57">
        <v>13.10351363328</v>
      </c>
      <c r="BC52" s="57">
        <v>13.61851363328</v>
      </c>
      <c r="BD52" s="57">
        <v>14.83601363328</v>
      </c>
      <c r="BE52" s="57">
        <v>18.30601363328</v>
      </c>
      <c r="BF52" s="57">
        <v>18.30601363328</v>
      </c>
      <c r="BG52">
        <v>19.68601363328</v>
      </c>
      <c r="BH52" s="57">
        <v>20.96851363328</v>
      </c>
      <c r="BI52" s="57">
        <v>21.55981363328</v>
      </c>
      <c r="BJ52" s="57">
        <v>21.96481363328</v>
      </c>
      <c r="BK52" s="57">
        <v>21.02231363328</v>
      </c>
      <c r="BL52" s="57">
        <v>21.72231363328</v>
      </c>
      <c r="BM52" s="57">
        <v>20.79231363328</v>
      </c>
      <c r="BN52" s="57">
        <v>20.01231363328</v>
      </c>
      <c r="BO52" s="57">
        <v>19.44578863328</v>
      </c>
      <c r="BP52" s="57">
        <v>19.92578863328</v>
      </c>
      <c r="BQ52" s="57">
        <v>18.97506363328</v>
      </c>
      <c r="BR52" s="57">
        <v>19.06606363328</v>
      </c>
      <c r="BS52" s="57">
        <v>20.39606363328</v>
      </c>
      <c r="BT52" s="57">
        <v>19.58606363328</v>
      </c>
      <c r="BU52" s="57">
        <v>18.88356363328</v>
      </c>
      <c r="BV52" s="57">
        <v>19.39606363328</v>
      </c>
      <c r="BW52" s="57">
        <v>18.73356363328</v>
      </c>
      <c r="BX52">
        <v>20.0510636332801</v>
      </c>
    </row>
    <row r="53" ht="15.95" customHeight="1" spans="1:76">
      <c r="A53" s="85" t="s">
        <v>140</v>
      </c>
      <c r="B53" s="46"/>
      <c r="C53" s="46"/>
      <c r="D53" s="14">
        <v>-58.6046476096</v>
      </c>
      <c r="E53" s="14">
        <v>-39.7293999999999</v>
      </c>
      <c r="F53" s="14">
        <v>-39.9993999999999</v>
      </c>
      <c r="G53" s="14">
        <f t="shared" si="3"/>
        <v>-0.270000000000003</v>
      </c>
      <c r="H53" s="14">
        <f t="shared" si="4"/>
        <v>18.8752476096001</v>
      </c>
      <c r="I53" s="14">
        <f t="shared" si="5"/>
        <v>18.6052476096001</v>
      </c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7"/>
      <c r="U53" s="57"/>
      <c r="V53" s="57">
        <v>2.0896476096</v>
      </c>
      <c r="W53" s="57">
        <v>2.1648749235456</v>
      </c>
      <c r="X53" s="57">
        <v>2.5755326366976</v>
      </c>
      <c r="Y53" s="57">
        <v>2.13714760960001</v>
      </c>
      <c r="Z53" s="57">
        <v>2.2247706615936</v>
      </c>
      <c r="AA53" s="57">
        <v>3.90977066159359</v>
      </c>
      <c r="AB53" s="57">
        <v>4.25214760960001</v>
      </c>
      <c r="AC53" s="57">
        <v>6.32464760960004</v>
      </c>
      <c r="AD53" s="57">
        <v>7.09464760959994</v>
      </c>
      <c r="AE53" s="57">
        <v>7.50964760959992</v>
      </c>
      <c r="AF53" s="57">
        <v>8.57639760959992</v>
      </c>
      <c r="AG53" s="57">
        <v>7.65214760959999</v>
      </c>
      <c r="AH53" s="57">
        <v>7.51214760959998</v>
      </c>
      <c r="AI53" s="57">
        <v>7.30964760959996</v>
      </c>
      <c r="AJ53" s="57">
        <v>7.99714760959998</v>
      </c>
      <c r="AK53" s="57">
        <v>7.5471476096</v>
      </c>
      <c r="AL53" s="57">
        <v>8.02214760960003</v>
      </c>
      <c r="AM53" s="57">
        <v>8.07464760960002</v>
      </c>
      <c r="AN53" s="57">
        <v>8.19714760959997</v>
      </c>
      <c r="AO53" s="57">
        <v>7.8971476096</v>
      </c>
      <c r="AP53" s="57">
        <v>8.01714760959999</v>
      </c>
      <c r="AQ53" s="57">
        <v>8.6371476096</v>
      </c>
      <c r="AR53" s="57">
        <v>7.81464760960002</v>
      </c>
      <c r="AS53" s="57">
        <v>7.57714760960003</v>
      </c>
      <c r="AT53" s="57">
        <v>7.37964760959996</v>
      </c>
      <c r="AU53" s="57">
        <v>6.8221476096</v>
      </c>
      <c r="AV53" s="57">
        <v>6.99964760960004</v>
      </c>
      <c r="AW53" s="57">
        <v>7.46964760959997</v>
      </c>
      <c r="AX53" s="57">
        <v>8.41464760959996</v>
      </c>
      <c r="AY53" s="57">
        <v>9.41964760959996</v>
      </c>
      <c r="AZ53">
        <v>9.82964760959999</v>
      </c>
      <c r="BA53" s="57">
        <v>13.3621476096</v>
      </c>
      <c r="BB53" s="57">
        <v>12.5621476096</v>
      </c>
      <c r="BC53" s="57">
        <v>13.1271476096</v>
      </c>
      <c r="BD53" s="57">
        <v>14.1871476096</v>
      </c>
      <c r="BE53" s="57">
        <v>17.5946476096</v>
      </c>
      <c r="BF53" s="57">
        <v>17.5946476096</v>
      </c>
      <c r="BG53">
        <v>18.7996476096</v>
      </c>
      <c r="BH53" s="57">
        <v>20.0021476096</v>
      </c>
      <c r="BI53" s="57">
        <v>20.3828476096</v>
      </c>
      <c r="BJ53" s="57">
        <v>20.6278476096</v>
      </c>
      <c r="BK53" s="57">
        <v>19.6828476096</v>
      </c>
      <c r="BL53" s="57">
        <v>20.3428476096</v>
      </c>
      <c r="BM53" s="57">
        <v>19.4928476096</v>
      </c>
      <c r="BN53" s="57">
        <v>18.7528476096</v>
      </c>
      <c r="BO53" s="57">
        <v>18.2938226096</v>
      </c>
      <c r="BP53" s="57">
        <v>18.7438226096</v>
      </c>
      <c r="BQ53" s="57">
        <v>17.7898726096</v>
      </c>
      <c r="BR53" s="57">
        <v>17.9052476096</v>
      </c>
      <c r="BS53" s="57">
        <v>19.2127476096</v>
      </c>
      <c r="BT53" s="57">
        <v>18.3277476096</v>
      </c>
      <c r="BU53" s="57">
        <v>17.6727476096</v>
      </c>
      <c r="BV53" s="57">
        <v>18.1327476096</v>
      </c>
      <c r="BW53" s="57">
        <v>17.5577476096</v>
      </c>
      <c r="BX53">
        <v>18.8752476096001</v>
      </c>
    </row>
    <row r="54" ht="15.95" customHeight="1" spans="1:76">
      <c r="A54" s="85" t="s">
        <v>141</v>
      </c>
      <c r="B54" s="46"/>
      <c r="C54" s="46"/>
      <c r="D54" s="14">
        <v>-44.74590509824</v>
      </c>
      <c r="E54" s="14">
        <v>-27.1735</v>
      </c>
      <c r="F54" s="14">
        <v>-27.3785</v>
      </c>
      <c r="G54" s="14">
        <f t="shared" si="3"/>
        <v>-0.204999999999998</v>
      </c>
      <c r="H54" s="14">
        <f t="shared" si="4"/>
        <v>17.57240509824</v>
      </c>
      <c r="I54" s="14">
        <f t="shared" si="5"/>
        <v>17.36740509824</v>
      </c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7"/>
      <c r="U54" s="57"/>
      <c r="V54" s="57">
        <v>2.00340509824</v>
      </c>
      <c r="W54" s="57">
        <v>2.07552768177664</v>
      </c>
      <c r="X54" s="57">
        <v>2.4806362935654</v>
      </c>
      <c r="Y54" s="57">
        <v>1.93840509824001</v>
      </c>
      <c r="Z54" s="57">
        <v>2.01787970726784</v>
      </c>
      <c r="AA54" s="57">
        <v>3.74287970726778</v>
      </c>
      <c r="AB54" s="57">
        <v>3.94590509824001</v>
      </c>
      <c r="AC54" s="57">
        <v>5.94090509824005</v>
      </c>
      <c r="AD54" s="57">
        <v>6.60340509824004</v>
      </c>
      <c r="AE54" s="57">
        <v>6.97340509824001</v>
      </c>
      <c r="AF54" s="57">
        <v>7.95340509824</v>
      </c>
      <c r="AG54" s="57">
        <v>7.20340509824</v>
      </c>
      <c r="AH54" s="57">
        <v>7.03840509823998</v>
      </c>
      <c r="AI54" s="57">
        <v>6.75590509823996</v>
      </c>
      <c r="AJ54" s="57">
        <v>7.37340509823998</v>
      </c>
      <c r="AK54" s="57">
        <v>6.95340509824</v>
      </c>
      <c r="AL54" s="57">
        <v>7.35590509824003</v>
      </c>
      <c r="AM54" s="57">
        <v>7.39090509824003</v>
      </c>
      <c r="AN54" s="57">
        <v>7.50840509823997</v>
      </c>
      <c r="AO54" s="57">
        <v>7.24840509824001</v>
      </c>
      <c r="AP54" s="57">
        <v>7.31840509824</v>
      </c>
      <c r="AQ54" s="57">
        <v>7.92840509824</v>
      </c>
      <c r="AR54" s="57">
        <v>6.95590509824002</v>
      </c>
      <c r="AS54" s="57">
        <v>6.82590509824004</v>
      </c>
      <c r="AT54" s="57">
        <v>6.62840509823997</v>
      </c>
      <c r="AU54" s="57">
        <v>6.07840509824</v>
      </c>
      <c r="AV54" s="57">
        <v>6.27590509824004</v>
      </c>
      <c r="AW54" s="57">
        <v>6.66340509823998</v>
      </c>
      <c r="AX54" s="57">
        <v>7.57340509823996</v>
      </c>
      <c r="AY54" s="57">
        <v>8.50590509823996</v>
      </c>
      <c r="AZ54">
        <v>8.88590509824</v>
      </c>
      <c r="BA54" s="57">
        <v>12.32840509824</v>
      </c>
      <c r="BB54" s="57">
        <v>11.57840509824</v>
      </c>
      <c r="BC54" s="57">
        <v>12.11840509824</v>
      </c>
      <c r="BD54" s="57">
        <v>13.06840509824</v>
      </c>
      <c r="BE54" s="57">
        <v>16.48840509824</v>
      </c>
      <c r="BF54" s="57">
        <v>16.48840509824</v>
      </c>
      <c r="BG54">
        <v>17.52090509824</v>
      </c>
      <c r="BH54" s="57">
        <v>18.65590509824</v>
      </c>
      <c r="BI54" s="57">
        <v>19.02040509824</v>
      </c>
      <c r="BJ54" s="57">
        <v>19.31290509824</v>
      </c>
      <c r="BK54" s="57">
        <v>18.22040509824</v>
      </c>
      <c r="BL54" s="57">
        <v>18.84040509824</v>
      </c>
      <c r="BM54" s="57">
        <v>18.08040509824</v>
      </c>
      <c r="BN54" s="57">
        <v>17.38040509824</v>
      </c>
      <c r="BO54" s="57">
        <v>16.92783009824</v>
      </c>
      <c r="BP54" s="57">
        <v>17.34783009824</v>
      </c>
      <c r="BQ54" s="57">
        <v>16.37453009824</v>
      </c>
      <c r="BR54" s="57">
        <v>16.48990509824</v>
      </c>
      <c r="BS54" s="57">
        <v>17.77240509824</v>
      </c>
      <c r="BT54" s="57">
        <v>17.02240509824</v>
      </c>
      <c r="BU54" s="57">
        <v>16.33740509824</v>
      </c>
      <c r="BV54" s="57">
        <v>16.76740509824</v>
      </c>
      <c r="BW54" s="57">
        <v>16.21740509824</v>
      </c>
      <c r="BX54">
        <v>17.5724050982401</v>
      </c>
    </row>
    <row r="55" ht="15.95" customHeight="1" spans="1:76">
      <c r="A55" s="85" t="s">
        <v>142</v>
      </c>
      <c r="B55" s="46"/>
      <c r="C55" s="46"/>
      <c r="D55" s="14">
        <v>-32.17143279616</v>
      </c>
      <c r="E55" s="14">
        <v>-15.5207</v>
      </c>
      <c r="F55" s="14">
        <v>-15.7007</v>
      </c>
      <c r="G55" s="14">
        <f t="shared" si="3"/>
        <v>-0.18</v>
      </c>
      <c r="H55" s="14">
        <f t="shared" si="4"/>
        <v>16.65073279616</v>
      </c>
      <c r="I55" s="14">
        <f t="shared" si="5"/>
        <v>16.47073279616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7"/>
      <c r="U55" s="57"/>
      <c r="V55" s="57">
        <v>1.95643279616</v>
      </c>
      <c r="W55" s="57">
        <v>2.02686437682176</v>
      </c>
      <c r="X55" s="57">
        <v>2.426636312361</v>
      </c>
      <c r="Y55" s="57">
        <v>1.74143279616001</v>
      </c>
      <c r="Z55" s="57">
        <v>1.81283154080256</v>
      </c>
      <c r="AA55" s="57">
        <v>3.30283154080258</v>
      </c>
      <c r="AB55" s="57">
        <v>3.35393279616001</v>
      </c>
      <c r="AC55" s="57">
        <v>5.25393279616005</v>
      </c>
      <c r="AD55" s="57">
        <v>5.79893279615994</v>
      </c>
      <c r="AE55" s="57">
        <v>6.06143279615991</v>
      </c>
      <c r="AF55" s="57">
        <v>6.9914327961599</v>
      </c>
      <c r="AG55" s="57">
        <v>6.37893279615999</v>
      </c>
      <c r="AH55" s="57">
        <v>6.19893279615998</v>
      </c>
      <c r="AI55" s="57">
        <v>5.79643279615996</v>
      </c>
      <c r="AJ55" s="57">
        <v>6.37143279615997</v>
      </c>
      <c r="AK55" s="57">
        <v>5.98143279616</v>
      </c>
      <c r="AL55" s="57">
        <v>6.45643279616003</v>
      </c>
      <c r="AM55" s="57">
        <v>6.49643279616</v>
      </c>
      <c r="AN55" s="57">
        <v>6.56143279615996</v>
      </c>
      <c r="AO55" s="57">
        <v>6.34143279616</v>
      </c>
      <c r="AP55" s="57">
        <v>6.42143279616</v>
      </c>
      <c r="AQ55" s="57">
        <v>7.00143279616</v>
      </c>
      <c r="AR55" s="57">
        <v>6.01893279616002</v>
      </c>
      <c r="AS55" s="57">
        <v>5.83143279616003</v>
      </c>
      <c r="AT55" s="57">
        <v>5.74143279615997</v>
      </c>
      <c r="AU55" s="57">
        <v>5.23143279616</v>
      </c>
      <c r="AV55" s="57">
        <v>5.42893279616003</v>
      </c>
      <c r="AW55" s="57">
        <v>5.82143279615997</v>
      </c>
      <c r="AX55" s="57">
        <v>6.66643279615996</v>
      </c>
      <c r="AY55" s="57">
        <v>7.46643279615995</v>
      </c>
      <c r="AZ55">
        <v>7.81643279616</v>
      </c>
      <c r="BA55" s="57">
        <v>11.03393279616</v>
      </c>
      <c r="BB55" s="57">
        <v>10.33393279616</v>
      </c>
      <c r="BC55" s="57">
        <v>10.84643279616</v>
      </c>
      <c r="BD55" s="57">
        <v>11.68393279616</v>
      </c>
      <c r="BE55" s="57">
        <v>15.08393279616</v>
      </c>
      <c r="BF55" s="57">
        <v>15.08393279616</v>
      </c>
      <c r="BG55">
        <v>16.02643279616</v>
      </c>
      <c r="BH55" s="57">
        <v>17.04893279616</v>
      </c>
      <c r="BI55" s="57">
        <v>17.71718279616</v>
      </c>
      <c r="BJ55" s="57">
        <v>18.10218279616</v>
      </c>
      <c r="BK55" s="57">
        <v>17.09718279616</v>
      </c>
      <c r="BL55" s="57">
        <v>17.67718279616</v>
      </c>
      <c r="BM55" s="57">
        <v>16.96718279616</v>
      </c>
      <c r="BN55" s="57">
        <v>16.30718279616</v>
      </c>
      <c r="BO55" s="57">
        <v>15.87503279616</v>
      </c>
      <c r="BP55" s="57">
        <v>16.26503279616</v>
      </c>
      <c r="BQ55" s="57">
        <v>15.30785779616</v>
      </c>
      <c r="BR55" s="57">
        <v>15.42323279616</v>
      </c>
      <c r="BS55" s="57">
        <v>16.67073279616</v>
      </c>
      <c r="BT55" s="57">
        <v>16.06073279616</v>
      </c>
      <c r="BU55" s="57">
        <v>15.41073279616</v>
      </c>
      <c r="BV55" s="57">
        <v>15.81073279616</v>
      </c>
      <c r="BW55" s="57">
        <v>15.29073279616</v>
      </c>
      <c r="BX55">
        <v>16.65073279616</v>
      </c>
    </row>
    <row r="56" ht="15.95" customHeight="1" spans="1:76">
      <c r="A56" s="85" t="s">
        <v>143</v>
      </c>
      <c r="B56" s="46"/>
      <c r="C56" s="46"/>
      <c r="D56" s="14">
        <v>-22.57582651776</v>
      </c>
      <c r="E56" s="14">
        <v>-7.18295000000005</v>
      </c>
      <c r="F56" s="14">
        <v>-7.34295000000005</v>
      </c>
      <c r="G56" s="14">
        <f t="shared" si="3"/>
        <v>-0.16</v>
      </c>
      <c r="H56" s="14">
        <f t="shared" si="4"/>
        <v>15.3928765177599</v>
      </c>
      <c r="I56" s="14">
        <f t="shared" si="5"/>
        <v>15.2328765177599</v>
      </c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7"/>
      <c r="U56" s="57"/>
      <c r="V56" s="57">
        <v>1.90332651776</v>
      </c>
      <c r="W56" s="57">
        <v>1.97184627239936</v>
      </c>
      <c r="X56" s="57">
        <v>2.3748454545306</v>
      </c>
      <c r="Y56" s="57">
        <v>1.65582651776</v>
      </c>
      <c r="Z56" s="57">
        <v>1.72371540498816</v>
      </c>
      <c r="AA56" s="57">
        <v>2.63871540498818</v>
      </c>
      <c r="AB56" s="57">
        <v>2.65332651776001</v>
      </c>
      <c r="AC56" s="57">
        <v>4.37582651776005</v>
      </c>
      <c r="AD56" s="57">
        <v>4.71832651776004</v>
      </c>
      <c r="AE56" s="57">
        <v>4.59582651776001</v>
      </c>
      <c r="AF56" s="57">
        <v>5.46582651776</v>
      </c>
      <c r="AG56" s="57">
        <v>5.09582651776</v>
      </c>
      <c r="AH56" s="57">
        <v>4.69082651775998</v>
      </c>
      <c r="AI56" s="57">
        <v>4.29332651775996</v>
      </c>
      <c r="AJ56" s="57">
        <v>4.82332651775997</v>
      </c>
      <c r="AK56" s="57">
        <v>4.46332651776</v>
      </c>
      <c r="AL56" s="57">
        <v>4.88332651776</v>
      </c>
      <c r="AM56" s="57">
        <v>4.91332651776</v>
      </c>
      <c r="AN56" s="57">
        <v>4.90832651775996</v>
      </c>
      <c r="AO56" s="57">
        <v>4.72832651776</v>
      </c>
      <c r="AP56" s="57">
        <v>4.91832651776</v>
      </c>
      <c r="AQ56" s="57">
        <v>5.38832651776</v>
      </c>
      <c r="AR56" s="57">
        <v>4.44582651776003</v>
      </c>
      <c r="AS56" s="57">
        <v>4.53332651776003</v>
      </c>
      <c r="AT56" s="57">
        <v>4.55332651775997</v>
      </c>
      <c r="AU56" s="57">
        <v>5.10582651776</v>
      </c>
      <c r="AV56" s="57">
        <v>5.28582651776</v>
      </c>
      <c r="AW56" s="57">
        <v>5.62832651775997</v>
      </c>
      <c r="AX56" s="57">
        <v>6.40832651776</v>
      </c>
      <c r="AY56" s="57">
        <v>7.18832651776</v>
      </c>
      <c r="AZ56">
        <v>7.50832651776</v>
      </c>
      <c r="BA56" s="57">
        <v>10.27332651776</v>
      </c>
      <c r="BB56" s="57">
        <v>9.62332651776</v>
      </c>
      <c r="BC56" s="57">
        <v>10.24832651776</v>
      </c>
      <c r="BD56" s="57">
        <v>10.84332651776</v>
      </c>
      <c r="BE56" s="57">
        <v>13.94832651776</v>
      </c>
      <c r="BF56" s="57">
        <v>13.94832651776</v>
      </c>
      <c r="BG56">
        <v>14.84832651776</v>
      </c>
      <c r="BH56" s="57">
        <v>15.85332651776</v>
      </c>
      <c r="BI56" s="57">
        <v>16.3879265177599</v>
      </c>
      <c r="BJ56" s="57">
        <v>16.8854265177599</v>
      </c>
      <c r="BK56" s="57">
        <v>16.1829265177599</v>
      </c>
      <c r="BL56" s="57">
        <v>16.7229265177599</v>
      </c>
      <c r="BM56" s="57">
        <v>16.0629265177599</v>
      </c>
      <c r="BN56" s="57">
        <v>15.4429265177599</v>
      </c>
      <c r="BO56" s="57">
        <v>14.9688515177599</v>
      </c>
      <c r="BP56" s="57">
        <v>15.3288515177599</v>
      </c>
      <c r="BQ56" s="57">
        <v>14.3512515177599</v>
      </c>
      <c r="BR56" s="57">
        <v>14.4828765177599</v>
      </c>
      <c r="BS56" s="57">
        <v>15.5828765177599</v>
      </c>
      <c r="BT56" s="57">
        <v>15.0578765177599</v>
      </c>
      <c r="BU56" s="57">
        <v>14.4278765177599</v>
      </c>
      <c r="BV56" s="57">
        <v>14.7978765177599</v>
      </c>
      <c r="BW56" s="57">
        <v>14.3078765177599</v>
      </c>
      <c r="BX56">
        <v>15.3928765177599</v>
      </c>
    </row>
    <row r="57" ht="15.95" customHeight="1" spans="1:76">
      <c r="A57" s="85" t="s">
        <v>144</v>
      </c>
      <c r="B57" s="46"/>
      <c r="C57" s="46"/>
      <c r="D57" s="14">
        <v>-21.96096500736</v>
      </c>
      <c r="E57" s="14">
        <v>-8.02062499999999</v>
      </c>
      <c r="F57" s="14">
        <v>-8.16062499999999</v>
      </c>
      <c r="G57" s="14">
        <f t="shared" si="3"/>
        <v>-0.140000000000001</v>
      </c>
      <c r="H57" s="14">
        <f t="shared" si="4"/>
        <v>13.94034000736</v>
      </c>
      <c r="I57" s="14">
        <f t="shared" si="5"/>
        <v>13.80034000736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7"/>
      <c r="U57" s="57"/>
      <c r="V57" s="57">
        <v>2.09346500736</v>
      </c>
      <c r="W57" s="57">
        <v>2.16882974762496</v>
      </c>
      <c r="X57" s="57">
        <v>2.6468455485082</v>
      </c>
      <c r="Y57" s="57">
        <v>2.05346500736</v>
      </c>
      <c r="Z57" s="57">
        <v>2.13765707266176</v>
      </c>
      <c r="AA57" s="57">
        <v>2.9876570726618</v>
      </c>
      <c r="AB57" s="57">
        <v>3.33096500736</v>
      </c>
      <c r="AC57" s="57">
        <v>4.58096500736005</v>
      </c>
      <c r="AD57" s="57">
        <v>4.56596500736003</v>
      </c>
      <c r="AE57" s="57">
        <v>3.89596500736001</v>
      </c>
      <c r="AF57" s="57">
        <v>4.71596500736</v>
      </c>
      <c r="AG57" s="57">
        <v>4.41596500736</v>
      </c>
      <c r="AH57" s="57">
        <v>3.84346500735997</v>
      </c>
      <c r="AI57" s="57">
        <v>3.48346500736</v>
      </c>
      <c r="AJ57" s="57">
        <v>3.98346500736</v>
      </c>
      <c r="AK57" s="57">
        <v>3.65346500736</v>
      </c>
      <c r="AL57" s="57">
        <v>4.03346500736</v>
      </c>
      <c r="AM57" s="57">
        <v>4.05346500736</v>
      </c>
      <c r="AN57" s="57">
        <v>3.91846500735996</v>
      </c>
      <c r="AO57" s="57">
        <v>3.77846500736</v>
      </c>
      <c r="AP57" s="57">
        <v>4.24846500736</v>
      </c>
      <c r="AQ57" s="57">
        <v>4.83846500736</v>
      </c>
      <c r="AR57" s="57">
        <v>3.87096500736003</v>
      </c>
      <c r="AS57" s="57">
        <v>3.95096500736</v>
      </c>
      <c r="AT57" s="57">
        <v>4.01096500735996</v>
      </c>
      <c r="AU57" s="57">
        <v>4.88596500736</v>
      </c>
      <c r="AV57" s="57">
        <v>5.04596500736</v>
      </c>
      <c r="AW57" s="57">
        <v>5.60346500735997</v>
      </c>
      <c r="AX57" s="57">
        <v>6.35346500736</v>
      </c>
      <c r="AY57" s="57">
        <v>7.10346500736</v>
      </c>
      <c r="AZ57">
        <v>7.39346500736</v>
      </c>
      <c r="BA57" s="57">
        <v>9.56846500736</v>
      </c>
      <c r="BB57" s="57">
        <v>8.96846500736</v>
      </c>
      <c r="BC57" s="57">
        <v>9.52596500736</v>
      </c>
      <c r="BD57" s="57">
        <v>10.00596500736</v>
      </c>
      <c r="BE57" s="57">
        <v>13.02596500736</v>
      </c>
      <c r="BF57" s="57">
        <v>13.02596500736</v>
      </c>
      <c r="BG57">
        <v>14.10846500736</v>
      </c>
      <c r="BH57" s="57">
        <v>14.86096500736</v>
      </c>
      <c r="BI57" s="57">
        <v>15.08096500736</v>
      </c>
      <c r="BJ57" s="57">
        <v>15.56096500736</v>
      </c>
      <c r="BK57" s="57">
        <v>14.71096500736</v>
      </c>
      <c r="BL57" s="57">
        <v>15.21096500736</v>
      </c>
      <c r="BM57" s="57">
        <v>14.58096500736</v>
      </c>
      <c r="BN57" s="57">
        <v>14.00096500736</v>
      </c>
      <c r="BO57" s="57">
        <v>13.34199000736</v>
      </c>
      <c r="BP57" s="57">
        <v>13.67199000736</v>
      </c>
      <c r="BQ57" s="57">
        <v>12.76534000736</v>
      </c>
      <c r="BR57" s="57">
        <v>12.92784000736</v>
      </c>
      <c r="BS57" s="57">
        <v>13.99784000736</v>
      </c>
      <c r="BT57" s="57">
        <v>13.70034000736</v>
      </c>
      <c r="BU57" s="57">
        <v>13.09034000736</v>
      </c>
      <c r="BV57" s="57">
        <v>13.43034000736</v>
      </c>
      <c r="BW57" s="57">
        <v>12.97034000736</v>
      </c>
      <c r="BX57">
        <v>13.94034000736</v>
      </c>
    </row>
    <row r="58" ht="15.95" customHeight="1" spans="1:76">
      <c r="A58" s="85" t="s">
        <v>145</v>
      </c>
      <c r="B58" s="46"/>
      <c r="C58" s="46"/>
      <c r="D58" s="14">
        <v>-34.26037370624</v>
      </c>
      <c r="E58" s="14">
        <v>-21.41885</v>
      </c>
      <c r="F58" s="14">
        <v>-21.53885</v>
      </c>
      <c r="G58" s="14">
        <f t="shared" si="3"/>
        <v>-0.120000000000001</v>
      </c>
      <c r="H58" s="14">
        <f t="shared" si="4"/>
        <v>12.84152370624</v>
      </c>
      <c r="I58" s="14">
        <f t="shared" si="5"/>
        <v>12.72152370624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7"/>
      <c r="U58" s="57"/>
      <c r="V58" s="57">
        <v>2.44287370624</v>
      </c>
      <c r="W58" s="57">
        <v>2.53081715966465</v>
      </c>
      <c r="X58" s="57">
        <v>3.0819620044134</v>
      </c>
      <c r="Y58" s="57">
        <v>2.51787370624001</v>
      </c>
      <c r="Z58" s="57">
        <v>2.62110652819584</v>
      </c>
      <c r="AA58" s="57">
        <v>3.4411065281958</v>
      </c>
      <c r="AB58" s="57">
        <v>4.04037370624</v>
      </c>
      <c r="AC58" s="57">
        <v>4.91787370624005</v>
      </c>
      <c r="AD58" s="57">
        <v>4.58287370623994</v>
      </c>
      <c r="AE58" s="57">
        <v>3.96537370623992</v>
      </c>
      <c r="AF58" s="57">
        <v>4.7553737062399</v>
      </c>
      <c r="AG58" s="57">
        <v>4.4953737062399</v>
      </c>
      <c r="AH58" s="57">
        <v>3.9753737062399</v>
      </c>
      <c r="AI58" s="57">
        <v>3.6753737062399</v>
      </c>
      <c r="AJ58" s="57">
        <v>4.1553737062399</v>
      </c>
      <c r="AK58" s="57">
        <v>3.8553737062399</v>
      </c>
      <c r="AL58" s="57">
        <v>4.1953737062399</v>
      </c>
      <c r="AM58" s="57">
        <v>4.2053737062399</v>
      </c>
      <c r="AN58" s="57">
        <v>3.99537370623986</v>
      </c>
      <c r="AO58" s="57">
        <v>3.8953737062399</v>
      </c>
      <c r="AP58" s="57">
        <v>4.6153737062399</v>
      </c>
      <c r="AQ58" s="57">
        <v>5.2653737062399</v>
      </c>
      <c r="AR58" s="57">
        <v>4.24287370623994</v>
      </c>
      <c r="AS58" s="57">
        <v>4.3128737062399</v>
      </c>
      <c r="AT58" s="57">
        <v>4.53037370623987</v>
      </c>
      <c r="AU58" s="57">
        <v>4.6728737062399</v>
      </c>
      <c r="AV58" s="57">
        <v>4.8128737062399</v>
      </c>
      <c r="AW58" s="57">
        <v>5.35787370623988</v>
      </c>
      <c r="AX58" s="57">
        <v>6.0778737062399</v>
      </c>
      <c r="AY58" s="57">
        <v>6.7978737062399</v>
      </c>
      <c r="AZ58">
        <v>7.0578737062399</v>
      </c>
      <c r="BA58" s="57">
        <v>8.7003737062399</v>
      </c>
      <c r="BB58" s="57">
        <v>8.1503737062399</v>
      </c>
      <c r="BC58" s="57">
        <v>8.6528737062399</v>
      </c>
      <c r="BD58" s="57">
        <v>9.1028737062399</v>
      </c>
      <c r="BE58" s="57">
        <v>12.0828737062399</v>
      </c>
      <c r="BF58" s="57">
        <v>12.0828737062399</v>
      </c>
      <c r="BG58">
        <v>13.3303737062399</v>
      </c>
      <c r="BH58" s="57">
        <v>13.9053737062399</v>
      </c>
      <c r="BI58" s="57">
        <v>13.9553737062399</v>
      </c>
      <c r="BJ58" s="57">
        <v>14.3453737062399</v>
      </c>
      <c r="BK58" s="57">
        <v>13.7203737062399</v>
      </c>
      <c r="BL58" s="57">
        <v>14.1803737062399</v>
      </c>
      <c r="BM58" s="57">
        <v>13.5878737062399</v>
      </c>
      <c r="BN58" s="57">
        <v>13.0478737062399</v>
      </c>
      <c r="BO58" s="57">
        <v>12.2975237062399</v>
      </c>
      <c r="BP58" s="57">
        <v>12.5975237062399</v>
      </c>
      <c r="BQ58" s="57">
        <v>11.6446487062399</v>
      </c>
      <c r="BR58" s="57">
        <v>11.8640237062399</v>
      </c>
      <c r="BS58" s="57">
        <v>12.9040237062399</v>
      </c>
      <c r="BT58" s="57">
        <v>12.7390237062399</v>
      </c>
      <c r="BU58" s="57">
        <v>12.1490237062399</v>
      </c>
      <c r="BV58" s="57">
        <v>12.4590237062399</v>
      </c>
      <c r="BW58" s="57">
        <v>12.0290237062399</v>
      </c>
      <c r="BX58">
        <v>12.84152370624</v>
      </c>
    </row>
    <row r="59" ht="15.95" customHeight="1" spans="1:76">
      <c r="A59" s="85" t="s">
        <v>146</v>
      </c>
      <c r="B59" s="46"/>
      <c r="C59" s="46"/>
      <c r="D59" s="14">
        <v>-55.67998449792</v>
      </c>
      <c r="E59" s="14">
        <v>-44.164025</v>
      </c>
      <c r="F59" s="14">
        <v>-44.264025</v>
      </c>
      <c r="G59" s="14">
        <f t="shared" si="3"/>
        <v>-0.100000000000001</v>
      </c>
      <c r="H59" s="14">
        <f t="shared" si="4"/>
        <v>11.51595949792</v>
      </c>
      <c r="I59" s="14">
        <f t="shared" si="5"/>
        <v>11.41595949792</v>
      </c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7"/>
      <c r="U59" s="57"/>
      <c r="V59" s="57">
        <v>2.76998449792001</v>
      </c>
      <c r="W59" s="57">
        <v>2.86970393984513</v>
      </c>
      <c r="X59" s="57">
        <v>3.4679020795955</v>
      </c>
      <c r="Y59" s="57">
        <v>2.68248449792001</v>
      </c>
      <c r="Z59" s="57">
        <v>2.79246636233472</v>
      </c>
      <c r="AA59" s="57">
        <v>3.5324663623347</v>
      </c>
      <c r="AB59" s="57">
        <v>3.80998449792001</v>
      </c>
      <c r="AC59" s="57">
        <v>4.25748449792005</v>
      </c>
      <c r="AD59" s="57">
        <v>3.77998449792004</v>
      </c>
      <c r="AE59" s="57">
        <v>3.01498449792002</v>
      </c>
      <c r="AF59" s="57">
        <v>3.74498449792</v>
      </c>
      <c r="AG59" s="57">
        <v>3.52498449792</v>
      </c>
      <c r="AH59" s="57">
        <v>3.05498449792</v>
      </c>
      <c r="AI59" s="57">
        <v>2.78498449792</v>
      </c>
      <c r="AJ59" s="57">
        <v>3.21498449792</v>
      </c>
      <c r="AK59" s="57">
        <v>2.94498449792</v>
      </c>
      <c r="AL59" s="57">
        <v>3.24498449792</v>
      </c>
      <c r="AM59" s="57">
        <v>3.24498449792</v>
      </c>
      <c r="AN59" s="57">
        <v>3.10498449791996</v>
      </c>
      <c r="AO59" s="57">
        <v>3.04498449792</v>
      </c>
      <c r="AP59" s="57">
        <v>3.94498449792</v>
      </c>
      <c r="AQ59" s="57">
        <v>4.36498449792001</v>
      </c>
      <c r="AR59" s="57">
        <v>3.47998449792004</v>
      </c>
      <c r="AS59" s="57">
        <v>3.53998449792</v>
      </c>
      <c r="AT59" s="57">
        <v>3.69248449791997</v>
      </c>
      <c r="AU59" s="57">
        <v>4.07748449792</v>
      </c>
      <c r="AV59" s="57">
        <v>4.19748449792</v>
      </c>
      <c r="AW59" s="57">
        <v>4.78248449791997</v>
      </c>
      <c r="AX59" s="57">
        <v>5.47248449792</v>
      </c>
      <c r="AY59" s="57">
        <v>6.16248449792</v>
      </c>
      <c r="AZ59">
        <v>6.39248449792</v>
      </c>
      <c r="BA59" s="57">
        <v>8.01998449792</v>
      </c>
      <c r="BB59" s="57">
        <v>7.51998449792001</v>
      </c>
      <c r="BC59" s="57">
        <v>8.00248449792001</v>
      </c>
      <c r="BD59" s="57">
        <v>8.30498449792</v>
      </c>
      <c r="BE59" s="57">
        <v>11.24498449792</v>
      </c>
      <c r="BF59" s="57">
        <v>11.24498449792</v>
      </c>
      <c r="BG59">
        <v>12.14998449792</v>
      </c>
      <c r="BH59" s="57">
        <v>12.92248449792</v>
      </c>
      <c r="BI59" s="57">
        <v>12.93498449792</v>
      </c>
      <c r="BJ59" s="57">
        <v>13.27498449792</v>
      </c>
      <c r="BK59" s="57">
        <v>12.36748449792</v>
      </c>
      <c r="BL59" s="57">
        <v>12.78748449792</v>
      </c>
      <c r="BM59" s="57">
        <v>12.15998449792</v>
      </c>
      <c r="BN59" s="57">
        <v>11.65998449792</v>
      </c>
      <c r="BO59" s="57">
        <v>10.89028449792</v>
      </c>
      <c r="BP59" s="57">
        <v>11.16028449792</v>
      </c>
      <c r="BQ59" s="57">
        <v>10.39445949792</v>
      </c>
      <c r="BR59" s="57">
        <v>10.56345949792</v>
      </c>
      <c r="BS59" s="57">
        <v>11.57345949792</v>
      </c>
      <c r="BT59" s="57">
        <v>11.44095949792</v>
      </c>
      <c r="BU59" s="57">
        <v>10.87095949792</v>
      </c>
      <c r="BV59" s="57">
        <v>11.15095949792</v>
      </c>
      <c r="BW59" s="57">
        <v>10.75095949792</v>
      </c>
      <c r="BX59">
        <v>11.5159594979201</v>
      </c>
    </row>
    <row r="60" ht="15.95" customHeight="1" spans="1:76">
      <c r="A60" s="85" t="s">
        <v>147</v>
      </c>
      <c r="B60" s="46"/>
      <c r="C60" s="46"/>
      <c r="D60" s="14">
        <v>-80.99802717312</v>
      </c>
      <c r="E60" s="14">
        <v>-70.1324750000001</v>
      </c>
      <c r="F60" s="14">
        <v>-70.2124750000001</v>
      </c>
      <c r="G60" s="14">
        <f t="shared" si="3"/>
        <v>-0.0799999999999983</v>
      </c>
      <c r="H60" s="14">
        <f t="shared" si="4"/>
        <v>10.8655521731199</v>
      </c>
      <c r="I60" s="14">
        <f t="shared" si="5"/>
        <v>10.7855521731199</v>
      </c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7"/>
      <c r="U60" s="57"/>
      <c r="V60" s="57">
        <v>3.05052717311999</v>
      </c>
      <c r="W60" s="57">
        <v>3.16034615135231</v>
      </c>
      <c r="X60" s="57">
        <v>3.7757094121267</v>
      </c>
      <c r="Y60" s="57">
        <v>2.64302717312</v>
      </c>
      <c r="Z60" s="57">
        <v>2.75139128721791</v>
      </c>
      <c r="AA60" s="57">
        <v>3.38139128721789</v>
      </c>
      <c r="AB60" s="57">
        <v>3.76802717311999</v>
      </c>
      <c r="AC60" s="57">
        <v>4.13552717312004</v>
      </c>
      <c r="AD60" s="57">
        <v>3.66302717311994</v>
      </c>
      <c r="AE60" s="57">
        <v>3.0330271731199</v>
      </c>
      <c r="AF60" s="57">
        <v>3.72302717311989</v>
      </c>
      <c r="AG60" s="57">
        <v>3.55302717311989</v>
      </c>
      <c r="AH60" s="57">
        <v>3.13302717311988</v>
      </c>
      <c r="AI60" s="57">
        <v>2.92302717311991</v>
      </c>
      <c r="AJ60" s="57">
        <v>3.31302717311989</v>
      </c>
      <c r="AK60" s="57">
        <v>3.0730271731199</v>
      </c>
      <c r="AL60" s="57">
        <v>3.3330271731199</v>
      </c>
      <c r="AM60" s="57">
        <v>3.32302717311988</v>
      </c>
      <c r="AN60" s="57">
        <v>2.98802717311986</v>
      </c>
      <c r="AO60" s="57">
        <v>2.96802717311989</v>
      </c>
      <c r="AP60" s="57">
        <v>3.77802717311989</v>
      </c>
      <c r="AQ60" s="57">
        <v>4.01802717311989</v>
      </c>
      <c r="AR60" s="57">
        <v>3.24552717311992</v>
      </c>
      <c r="AS60" s="57">
        <v>3.29552717311989</v>
      </c>
      <c r="AT60" s="57">
        <v>3.37552717311986</v>
      </c>
      <c r="AU60" s="57">
        <v>3.62052717311988</v>
      </c>
      <c r="AV60" s="57">
        <v>3.72052717311989</v>
      </c>
      <c r="AW60" s="57">
        <v>4.60552717311987</v>
      </c>
      <c r="AX60" s="57">
        <v>5.26552717311989</v>
      </c>
      <c r="AY60" s="57">
        <v>5.92552717311989</v>
      </c>
      <c r="AZ60">
        <v>6.12552717311989</v>
      </c>
      <c r="BA60" s="57">
        <v>7.60802717311988</v>
      </c>
      <c r="BB60" s="57">
        <v>7.15802717311989</v>
      </c>
      <c r="BC60" s="57">
        <v>7.7880271731199</v>
      </c>
      <c r="BD60" s="57">
        <v>8.05052717311989</v>
      </c>
      <c r="BE60" s="57">
        <v>10.9505271731199</v>
      </c>
      <c r="BF60" s="57">
        <v>10.9505271731199</v>
      </c>
      <c r="BG60">
        <v>11.5305271731199</v>
      </c>
      <c r="BH60" s="57">
        <v>12.2355271731199</v>
      </c>
      <c r="BI60" s="57">
        <v>12.3330271731199</v>
      </c>
      <c r="BJ60" s="57">
        <v>12.6130271731199</v>
      </c>
      <c r="BK60" s="57">
        <v>11.6755271731199</v>
      </c>
      <c r="BL60" s="57">
        <v>12.0555271731199</v>
      </c>
      <c r="BM60" s="57">
        <v>11.6355271731199</v>
      </c>
      <c r="BN60" s="57">
        <v>11.1755271731199</v>
      </c>
      <c r="BO60" s="57">
        <v>10.3918521731199</v>
      </c>
      <c r="BP60" s="57">
        <v>10.6318521731199</v>
      </c>
      <c r="BQ60" s="57">
        <v>9.97030217311989</v>
      </c>
      <c r="BR60" s="57">
        <v>10.0255521731199</v>
      </c>
      <c r="BS60" s="57">
        <v>11.0055521731199</v>
      </c>
      <c r="BT60" s="57">
        <v>10.9055521731198</v>
      </c>
      <c r="BU60" s="57">
        <v>10.3555521731199</v>
      </c>
      <c r="BV60" s="57">
        <v>10.6055521731199</v>
      </c>
      <c r="BW60" s="57">
        <v>10.2355521731199</v>
      </c>
      <c r="BX60">
        <v>10.8655521731199</v>
      </c>
    </row>
    <row r="61" spans="39:39">
      <c r="AM61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Y65"/>
  <sheetViews>
    <sheetView workbookViewId="0">
      <pane xSplit="15" topLeftCell="BR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2" width="11.875" hidden="1" customWidth="1"/>
    <col min="3" max="3" width="11.625" hidden="1" customWidth="1"/>
    <col min="4" max="7" width="11.625" customWidth="1"/>
    <col min="8" max="9" width="12.625" customWidth="1"/>
    <col min="10" max="11" width="11.75" customWidth="1"/>
    <col min="12" max="12" width="11.75" hidden="1" customWidth="1"/>
    <col min="13" max="15" width="11.75" customWidth="1"/>
    <col min="18" max="18" width="12.375" hidden="1" customWidth="1"/>
    <col min="19" max="19" width="12.75" hidden="1" customWidth="1"/>
    <col min="20" max="20" width="12.5" hidden="1" customWidth="1"/>
    <col min="21" max="21" width="12.875" hidden="1" customWidth="1"/>
    <col min="22" max="22" width="11.875" hidden="1" customWidth="1"/>
    <col min="23" max="23" width="12.125" customWidth="1"/>
    <col min="24" max="25" width="12.625" customWidth="1"/>
    <col min="26" max="26" width="12.25" customWidth="1"/>
    <col min="27" max="27" width="13.75" customWidth="1"/>
    <col min="28" max="28" width="11.75" customWidth="1"/>
    <col min="29" max="29" width="11.375" customWidth="1"/>
    <col min="30" max="31" width="11.5" customWidth="1"/>
    <col min="32" max="32" width="12.375" customWidth="1"/>
    <col min="33" max="33" width="11.75" customWidth="1"/>
    <col min="34" max="35" width="12.125" customWidth="1"/>
    <col min="36" max="36" width="12.625" customWidth="1"/>
    <col min="37" max="37" width="12.75" customWidth="1"/>
    <col min="38" max="38" width="12" customWidth="1"/>
    <col min="39" max="39" width="11.625" customWidth="1"/>
    <col min="40" max="40" width="11.875" customWidth="1"/>
    <col min="41" max="41" width="13.5" customWidth="1"/>
    <col min="42" max="42" width="13.125" customWidth="1"/>
    <col min="43" max="43" width="11.75" customWidth="1"/>
    <col min="44" max="44" width="13.25" customWidth="1"/>
    <col min="45" max="45" width="11.375" customWidth="1"/>
    <col min="46" max="46" width="12.75" customWidth="1"/>
    <col min="47" max="47" width="12.125" customWidth="1"/>
    <col min="48" max="48" width="13" customWidth="1"/>
    <col min="49" max="49" width="11.75" customWidth="1"/>
    <col min="50" max="50" width="12.875" customWidth="1"/>
    <col min="51" max="53" width="12.5" customWidth="1"/>
    <col min="54" max="54" width="12.25" customWidth="1"/>
    <col min="55" max="55" width="12.5" customWidth="1"/>
    <col min="56" max="56" width="11.125" customWidth="1"/>
    <col min="57" max="57" width="11.375" customWidth="1"/>
    <col min="58" max="58" width="11.125" customWidth="1"/>
    <col min="59" max="59" width="11" customWidth="1"/>
    <col min="60" max="60" width="11.625" customWidth="1"/>
    <col min="61" max="61" width="11.5" customWidth="1"/>
    <col min="62" max="62" width="12.375" customWidth="1"/>
    <col min="63" max="63" width="12.125" customWidth="1"/>
    <col min="64" max="64" width="11.875" customWidth="1"/>
    <col min="65" max="66" width="12.75" customWidth="1"/>
    <col min="67" max="67" width="12.125" customWidth="1"/>
    <col min="68" max="68" width="12.375" customWidth="1"/>
    <col min="69" max="69" width="12.5" customWidth="1"/>
    <col min="70" max="70" width="12.125" customWidth="1"/>
    <col min="71" max="71" width="11.75" customWidth="1"/>
  </cols>
  <sheetData>
    <row r="1" ht="15.95" customHeight="1" spans="1:15">
      <c r="A1" s="45" t="s">
        <v>173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62"/>
      <c r="J2" s="63"/>
      <c r="K2" s="51"/>
      <c r="L2" s="51"/>
      <c r="M2" s="51"/>
      <c r="N2" s="51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53"/>
      <c r="L3" s="53"/>
      <c r="M3" s="53"/>
      <c r="N3" s="53"/>
      <c r="O3" s="53"/>
    </row>
    <row r="4" ht="15.95" customHeight="1" spans="1:71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R4" s="54" t="s">
        <v>112</v>
      </c>
      <c r="S4" s="54" t="s">
        <v>40</v>
      </c>
      <c r="T4" s="54" t="s">
        <v>41</v>
      </c>
      <c r="U4" s="54" t="s">
        <v>42</v>
      </c>
      <c r="V4" s="54" t="s">
        <v>43</v>
      </c>
      <c r="W4" s="54" t="s">
        <v>45</v>
      </c>
      <c r="X4" s="54" t="s">
        <v>47</v>
      </c>
      <c r="Y4" s="54" t="s">
        <v>11</v>
      </c>
      <c r="Z4" s="54" t="s">
        <v>13</v>
      </c>
      <c r="AA4" s="54" t="s">
        <v>14</v>
      </c>
      <c r="AB4" s="54" t="s">
        <v>15</v>
      </c>
      <c r="AC4" s="54" t="s">
        <v>16</v>
      </c>
      <c r="AD4" s="54" t="s">
        <v>17</v>
      </c>
      <c r="AE4" s="54" t="s">
        <v>18</v>
      </c>
      <c r="AF4" s="54" t="s">
        <v>19</v>
      </c>
      <c r="AG4" s="54" t="s">
        <v>20</v>
      </c>
      <c r="AH4" s="54" t="s">
        <v>105</v>
      </c>
      <c r="AI4" s="54" t="s">
        <v>21</v>
      </c>
      <c r="AJ4" s="54" t="s">
        <v>49</v>
      </c>
      <c r="AK4" s="54" t="s">
        <v>22</v>
      </c>
      <c r="AL4" s="54" t="s">
        <v>50</v>
      </c>
      <c r="AM4" s="54" t="s">
        <v>23</v>
      </c>
      <c r="AN4" s="54" t="s">
        <v>51</v>
      </c>
      <c r="AO4" s="54" t="s">
        <v>24</v>
      </c>
      <c r="AP4" s="54" t="s">
        <v>25</v>
      </c>
      <c r="AQ4" s="54" t="s">
        <v>52</v>
      </c>
      <c r="AR4" s="54" t="s">
        <v>27</v>
      </c>
      <c r="AS4" s="54" t="s">
        <v>116</v>
      </c>
      <c r="AT4" s="54" t="s">
        <v>28</v>
      </c>
      <c r="AU4" s="54" t="s">
        <v>134</v>
      </c>
      <c r="AV4" s="54" t="s">
        <v>29</v>
      </c>
      <c r="AW4" s="54" t="s">
        <v>120</v>
      </c>
      <c r="AX4" s="54" t="s">
        <v>30</v>
      </c>
      <c r="AY4" s="54" t="s">
        <v>121</v>
      </c>
      <c r="AZ4" s="54" t="s">
        <v>31</v>
      </c>
      <c r="BA4" s="54" t="s">
        <v>122</v>
      </c>
      <c r="BB4" s="54" t="s">
        <v>32</v>
      </c>
      <c r="BC4" s="54" t="s">
        <v>123</v>
      </c>
      <c r="BD4" s="54" t="s">
        <v>33</v>
      </c>
      <c r="BE4" s="54" t="s">
        <v>109</v>
      </c>
      <c r="BF4" s="54" t="s">
        <v>34</v>
      </c>
      <c r="BG4" s="54" t="s">
        <v>124</v>
      </c>
      <c r="BH4" s="54" t="s">
        <v>35</v>
      </c>
      <c r="BI4" s="54" t="s">
        <v>117</v>
      </c>
      <c r="BJ4" s="54" t="s">
        <v>36</v>
      </c>
      <c r="BK4" s="54" t="s">
        <v>113</v>
      </c>
      <c r="BL4" s="54" t="s">
        <v>37</v>
      </c>
      <c r="BM4" s="54" t="s">
        <v>125</v>
      </c>
      <c r="BN4" s="54" t="s">
        <v>126</v>
      </c>
      <c r="BO4" s="54" t="s">
        <v>127</v>
      </c>
      <c r="BP4" s="54" t="s">
        <v>128</v>
      </c>
      <c r="BQ4" s="54" t="s">
        <v>129</v>
      </c>
      <c r="BR4" s="54" t="s">
        <v>130</v>
      </c>
      <c r="BS4" s="54" t="s">
        <v>135</v>
      </c>
    </row>
    <row r="5" ht="15.95" customHeight="1" spans="1:77">
      <c r="A5" s="85" t="s">
        <v>54</v>
      </c>
      <c r="B5" s="46"/>
      <c r="C5" s="46"/>
      <c r="D5" s="14">
        <v>-13.294786499584</v>
      </c>
      <c r="E5" s="14">
        <v>-12.0575</v>
      </c>
      <c r="F5" s="14">
        <v>-12.1</v>
      </c>
      <c r="G5" s="14">
        <f>F5-E5</f>
        <v>-0.0425000000000004</v>
      </c>
      <c r="H5" s="14">
        <f>E5-D5</f>
        <v>1.237286499584</v>
      </c>
      <c r="I5" s="14">
        <f>F5-D5</f>
        <v>1.194786499584</v>
      </c>
      <c r="J5" s="56"/>
      <c r="K5" s="56"/>
      <c r="L5" s="56"/>
      <c r="M5" s="56"/>
      <c r="N5" s="56"/>
      <c r="O5" s="56"/>
      <c r="P5" s="57"/>
      <c r="Q5" s="57"/>
      <c r="R5" s="57">
        <v>0.863510635604399</v>
      </c>
      <c r="S5" s="57">
        <v>0.917911805647474</v>
      </c>
      <c r="T5" s="57">
        <v>0.839786499583999</v>
      </c>
      <c r="U5" s="57">
        <v>0.856582229575679</v>
      </c>
      <c r="V5" s="57">
        <v>0.892558683217876</v>
      </c>
      <c r="W5" s="57">
        <v>1.139786499584</v>
      </c>
      <c r="X5" s="57">
        <v>1.154786499584</v>
      </c>
      <c r="Y5" s="57">
        <v>1.159786499584</v>
      </c>
      <c r="Z5" s="57">
        <v>1.054786499584</v>
      </c>
      <c r="AA5" s="57">
        <v>1.099786499584</v>
      </c>
      <c r="AB5" s="57">
        <v>1.089586499584</v>
      </c>
      <c r="AC5" s="57">
        <v>1.132286499584</v>
      </c>
      <c r="AD5" s="57">
        <v>1.117286499584</v>
      </c>
      <c r="AE5" s="57">
        <v>1.277286499584</v>
      </c>
      <c r="AF5" s="57">
        <v>1.242286499584</v>
      </c>
      <c r="AG5" s="57">
        <v>1.194786499584</v>
      </c>
      <c r="AH5" s="57">
        <v>1.202286499584</v>
      </c>
      <c r="AI5" s="57">
        <v>1.247286499584</v>
      </c>
      <c r="AJ5" s="57">
        <v>1.217286499584</v>
      </c>
      <c r="AK5" s="57">
        <v>1.214786499584</v>
      </c>
      <c r="AL5" s="57">
        <v>1.207286499584</v>
      </c>
      <c r="AM5" s="57">
        <v>1.194786499584</v>
      </c>
      <c r="AN5">
        <v>1.174786499584</v>
      </c>
      <c r="AO5" s="57">
        <v>1.287286499584</v>
      </c>
      <c r="AP5" s="57">
        <v>1.282286499584</v>
      </c>
      <c r="AQ5">
        <v>1.289786499584</v>
      </c>
      <c r="AR5">
        <v>1.409786499584</v>
      </c>
      <c r="AS5">
        <v>1.259786499584</v>
      </c>
      <c r="AT5">
        <v>1.314786499584</v>
      </c>
      <c r="AU5">
        <v>1.214786499584</v>
      </c>
      <c r="AV5" s="57">
        <v>1.514786499584</v>
      </c>
      <c r="AW5" s="57">
        <v>1.264786499584</v>
      </c>
      <c r="AX5" s="57">
        <v>1.284786499584</v>
      </c>
      <c r="AY5" s="57">
        <v>1.312286499584</v>
      </c>
      <c r="AZ5" s="57">
        <v>1.212286499584</v>
      </c>
      <c r="BA5" s="57">
        <v>1.112286499584</v>
      </c>
      <c r="BB5" s="57">
        <v>1.212286499584</v>
      </c>
      <c r="BC5" s="57">
        <v>1.129786499584</v>
      </c>
      <c r="BD5" s="57">
        <v>1.172311499584</v>
      </c>
      <c r="BE5" s="57">
        <v>1.541511499584</v>
      </c>
      <c r="BF5" s="57">
        <v>1.644011499584</v>
      </c>
      <c r="BG5" s="57">
        <v>1.625111499584</v>
      </c>
      <c r="BH5" s="57">
        <v>1.242611499584</v>
      </c>
      <c r="BI5" s="57">
        <v>1.115111499584</v>
      </c>
      <c r="BJ5" s="57">
        <v>1.106611499584</v>
      </c>
      <c r="BK5" s="57">
        <v>1.284786499584</v>
      </c>
      <c r="BL5" s="57">
        <v>1.257286499584</v>
      </c>
      <c r="BM5" s="57">
        <v>1.206661499584</v>
      </c>
      <c r="BN5" s="57">
        <v>1.304786499584</v>
      </c>
      <c r="BO5" s="57">
        <v>1.249786499584</v>
      </c>
      <c r="BP5" s="57">
        <v>1.262786499584</v>
      </c>
      <c r="BQ5" s="57">
        <v>1.267786499584</v>
      </c>
      <c r="BR5" s="57">
        <v>1.295286499584</v>
      </c>
      <c r="BS5" s="57">
        <v>1.237286499584</v>
      </c>
      <c r="BT5" s="57"/>
      <c r="BU5" s="57"/>
      <c r="BV5" s="57"/>
      <c r="BW5" s="57"/>
      <c r="BX5" s="57"/>
      <c r="BY5" s="57"/>
    </row>
    <row r="6" ht="15.95" customHeight="1" spans="1:77">
      <c r="A6" s="85" t="s">
        <v>55</v>
      </c>
      <c r="B6" s="46"/>
      <c r="C6" s="46"/>
      <c r="D6" s="14">
        <v>-20.427446166016</v>
      </c>
      <c r="E6" s="14">
        <v>-18.01</v>
      </c>
      <c r="F6" s="14">
        <v>-18.1125</v>
      </c>
      <c r="G6" s="14">
        <f t="shared" ref="G6:G37" si="0">F6-E6</f>
        <v>-0.102499999999999</v>
      </c>
      <c r="H6" s="14">
        <f t="shared" ref="H6:H37" si="1">E6-D6</f>
        <v>2.417446166016</v>
      </c>
      <c r="I6" s="14">
        <f t="shared" ref="I6:I37" si="2">F6-D6</f>
        <v>2.314946166016</v>
      </c>
      <c r="J6" s="56"/>
      <c r="K6" s="56"/>
      <c r="L6" s="56"/>
      <c r="M6" s="56"/>
      <c r="N6" s="56"/>
      <c r="O6" s="56"/>
      <c r="P6" s="57"/>
      <c r="Q6" s="57"/>
      <c r="R6" s="57">
        <v>1.8376703621915</v>
      </c>
      <c r="S6" s="57">
        <v>1.95344359500956</v>
      </c>
      <c r="T6" s="57">
        <v>1.782446166016</v>
      </c>
      <c r="U6" s="57">
        <v>1.81809508933632</v>
      </c>
      <c r="V6" s="57">
        <v>1.89445508308842</v>
      </c>
      <c r="W6" s="57">
        <v>2.329946166016</v>
      </c>
      <c r="X6" s="57">
        <v>2.319946166016</v>
      </c>
      <c r="Y6" s="57">
        <v>2.312446166016</v>
      </c>
      <c r="Z6" s="57">
        <v>2.192446166016</v>
      </c>
      <c r="AA6" s="57">
        <v>2.242446166016</v>
      </c>
      <c r="AB6" s="57">
        <v>2.182946166016</v>
      </c>
      <c r="AC6" s="57">
        <v>2.287446166016</v>
      </c>
      <c r="AD6" s="57">
        <v>2.384946166016</v>
      </c>
      <c r="AE6" s="57">
        <v>2.552446166016</v>
      </c>
      <c r="AF6" s="57">
        <v>2.492446166016</v>
      </c>
      <c r="AG6" s="57">
        <v>2.472446166016</v>
      </c>
      <c r="AH6" s="57">
        <v>2.389946166016</v>
      </c>
      <c r="AI6" s="57">
        <v>2.474946166016</v>
      </c>
      <c r="AJ6" s="57">
        <v>2.419946166016</v>
      </c>
      <c r="AK6" s="57">
        <v>2.407446166016</v>
      </c>
      <c r="AL6" s="57">
        <v>2.419946166016</v>
      </c>
      <c r="AM6" s="57">
        <v>2.387446166016</v>
      </c>
      <c r="AN6">
        <v>2.389946166016</v>
      </c>
      <c r="AO6" s="57">
        <v>2.604946166016</v>
      </c>
      <c r="AP6" s="57">
        <v>2.622446166016</v>
      </c>
      <c r="AQ6">
        <v>2.607446166016</v>
      </c>
      <c r="AR6">
        <v>2.694946166016</v>
      </c>
      <c r="AS6">
        <v>2.464946166016</v>
      </c>
      <c r="AT6">
        <v>2.507446166016</v>
      </c>
      <c r="AU6">
        <v>2.409946166016</v>
      </c>
      <c r="AV6" s="57">
        <v>2.782446166016</v>
      </c>
      <c r="AW6" s="57">
        <v>2.412446166016</v>
      </c>
      <c r="AX6" s="57">
        <v>2.452446166016</v>
      </c>
      <c r="AY6" s="57">
        <v>2.527446166016</v>
      </c>
      <c r="AZ6" s="57">
        <v>2.434946166016</v>
      </c>
      <c r="BA6" s="57">
        <v>2.342446166016</v>
      </c>
      <c r="BB6" s="57">
        <v>2.504946166016</v>
      </c>
      <c r="BC6" s="57">
        <v>2.347446166016</v>
      </c>
      <c r="BD6" s="57">
        <v>2.412021166016</v>
      </c>
      <c r="BE6" s="57">
        <v>3.101021166016</v>
      </c>
      <c r="BF6" s="57">
        <v>3.161021166016</v>
      </c>
      <c r="BG6" s="57">
        <v>3.123221166016</v>
      </c>
      <c r="BH6" s="57">
        <v>2.600721166016</v>
      </c>
      <c r="BI6" s="57">
        <v>2.348221166016</v>
      </c>
      <c r="BJ6" s="57">
        <v>2.268321166016</v>
      </c>
      <c r="BK6" s="57">
        <v>2.472446166016</v>
      </c>
      <c r="BL6" s="57">
        <v>2.497446166016</v>
      </c>
      <c r="BM6" s="57">
        <v>2.357946166016</v>
      </c>
      <c r="BN6" s="57">
        <v>2.449946166016</v>
      </c>
      <c r="BO6" s="57">
        <v>2.367446166016</v>
      </c>
      <c r="BP6" s="57">
        <v>2.368446166016</v>
      </c>
      <c r="BQ6" s="57">
        <v>2.353446166016</v>
      </c>
      <c r="BR6" s="57">
        <v>2.430946166016</v>
      </c>
      <c r="BS6" s="57">
        <v>2.417446166016</v>
      </c>
      <c r="BT6" s="57"/>
      <c r="BU6" s="57"/>
      <c r="BV6" s="57"/>
      <c r="BW6" s="57"/>
      <c r="BX6" s="57"/>
      <c r="BY6" s="57"/>
    </row>
    <row r="7" ht="15.95" customHeight="1" spans="1:77">
      <c r="A7" s="85" t="s">
        <v>56</v>
      </c>
      <c r="B7" s="46"/>
      <c r="C7" s="46"/>
      <c r="D7" s="14">
        <v>-22.984315803392</v>
      </c>
      <c r="E7" s="14">
        <v>-19.4375</v>
      </c>
      <c r="F7" s="14">
        <v>-19.54</v>
      </c>
      <c r="G7" s="14">
        <f t="shared" si="0"/>
        <v>-0.102499999999999</v>
      </c>
      <c r="H7" s="14">
        <f t="shared" si="1"/>
        <v>3.546815803392</v>
      </c>
      <c r="I7" s="14">
        <f t="shared" si="2"/>
        <v>3.444315803392</v>
      </c>
      <c r="J7" s="56"/>
      <c r="K7" s="56"/>
      <c r="L7" s="56"/>
      <c r="M7" s="56"/>
      <c r="N7" s="56"/>
      <c r="O7" s="56"/>
      <c r="P7" s="57"/>
      <c r="Q7" s="57"/>
      <c r="R7" s="57">
        <v>2.7006843481612</v>
      </c>
      <c r="S7" s="57">
        <v>2.87082746209536</v>
      </c>
      <c r="T7" s="57">
        <v>2.639315803392</v>
      </c>
      <c r="U7" s="57">
        <v>2.69210211945984</v>
      </c>
      <c r="V7" s="57">
        <v>2.80517040847711</v>
      </c>
      <c r="W7" s="57">
        <v>3.454315803392</v>
      </c>
      <c r="X7" s="57">
        <v>3.451815803392</v>
      </c>
      <c r="Y7" s="57">
        <v>3.416815803392</v>
      </c>
      <c r="Z7" s="57">
        <v>3.231815803392</v>
      </c>
      <c r="AA7" s="57">
        <v>3.336815803392</v>
      </c>
      <c r="AB7" s="57">
        <v>3.258615803392</v>
      </c>
      <c r="AC7" s="57">
        <v>3.364315803392</v>
      </c>
      <c r="AD7" s="57">
        <v>3.501815803392</v>
      </c>
      <c r="AE7" s="57">
        <v>3.774315803392</v>
      </c>
      <c r="AF7" s="57">
        <v>3.699315803392</v>
      </c>
      <c r="AG7" s="57">
        <v>3.689315803392</v>
      </c>
      <c r="AH7" s="57">
        <v>3.426815803392</v>
      </c>
      <c r="AI7" s="57">
        <v>3.606815803392</v>
      </c>
      <c r="AJ7" s="57">
        <v>3.609315803392</v>
      </c>
      <c r="AK7" s="57">
        <v>3.544315803392</v>
      </c>
      <c r="AL7" s="57">
        <v>3.549315803392</v>
      </c>
      <c r="AM7" s="57">
        <v>3.554315803392</v>
      </c>
      <c r="AN7">
        <v>3.566815803392</v>
      </c>
      <c r="AO7" s="57">
        <v>3.859315803392</v>
      </c>
      <c r="AP7" s="57">
        <v>3.924315803392</v>
      </c>
      <c r="AQ7">
        <v>3.826815803392</v>
      </c>
      <c r="AR7">
        <v>3.946815803392</v>
      </c>
      <c r="AS7">
        <v>3.676815803392</v>
      </c>
      <c r="AT7">
        <v>3.699315803392</v>
      </c>
      <c r="AU7">
        <v>3.614315803392</v>
      </c>
      <c r="AV7" s="57">
        <v>4.004315803392</v>
      </c>
      <c r="AW7" s="57">
        <v>3.689315803392</v>
      </c>
      <c r="AX7" s="57">
        <v>3.749315803392</v>
      </c>
      <c r="AY7" s="57">
        <v>3.909315803392</v>
      </c>
      <c r="AZ7" s="57">
        <v>3.649315803392</v>
      </c>
      <c r="BA7" s="57">
        <v>3.389315803392</v>
      </c>
      <c r="BB7" s="57">
        <v>3.601815803392</v>
      </c>
      <c r="BC7" s="57">
        <v>3.36181580339199</v>
      </c>
      <c r="BD7" s="57">
        <v>3.426390803392</v>
      </c>
      <c r="BE7" s="57">
        <v>4.337690803392</v>
      </c>
      <c r="BF7" s="57">
        <v>4.355190803392</v>
      </c>
      <c r="BG7" s="57">
        <v>4.298490803392</v>
      </c>
      <c r="BH7" s="57">
        <v>3.893490803392</v>
      </c>
      <c r="BI7" s="57">
        <v>3.483490803392</v>
      </c>
      <c r="BJ7" s="57">
        <v>3.366190803392</v>
      </c>
      <c r="BK7" s="57">
        <v>3.646815803392</v>
      </c>
      <c r="BL7" s="57">
        <v>3.736815803392</v>
      </c>
      <c r="BM7" s="57">
        <v>3.516315803392</v>
      </c>
      <c r="BN7" s="57">
        <v>3.634315803392</v>
      </c>
      <c r="BO7" s="57">
        <v>3.416815803392</v>
      </c>
      <c r="BP7" s="57">
        <v>3.440815803392</v>
      </c>
      <c r="BQ7" s="57">
        <v>3.440815803392</v>
      </c>
      <c r="BR7" s="57">
        <v>3.588315803392</v>
      </c>
      <c r="BS7" s="57">
        <v>3.546815803392</v>
      </c>
      <c r="BT7" s="57"/>
      <c r="BU7" s="57"/>
      <c r="BV7" s="57"/>
      <c r="BW7" s="57"/>
      <c r="BX7" s="57"/>
      <c r="BY7" s="57"/>
    </row>
    <row r="8" ht="15.95" customHeight="1" spans="1:77">
      <c r="A8" s="85" t="s">
        <v>57</v>
      </c>
      <c r="B8" s="46"/>
      <c r="C8" s="46"/>
      <c r="D8" s="14">
        <v>-19.542771899392</v>
      </c>
      <c r="E8" s="14">
        <v>-14.835</v>
      </c>
      <c r="F8" s="14">
        <v>-14.9725</v>
      </c>
      <c r="G8" s="14">
        <f t="shared" si="0"/>
        <v>-0.137499999999999</v>
      </c>
      <c r="H8" s="14">
        <f t="shared" si="1"/>
        <v>4.707771899392</v>
      </c>
      <c r="I8" s="14">
        <f t="shared" si="2"/>
        <v>4.570271899392</v>
      </c>
      <c r="J8" s="56"/>
      <c r="K8" s="56"/>
      <c r="L8" s="56"/>
      <c r="M8" s="56"/>
      <c r="N8" s="56"/>
      <c r="O8" s="56"/>
      <c r="P8" s="57"/>
      <c r="Q8" s="57"/>
      <c r="R8" s="57">
        <v>3.5179324409356</v>
      </c>
      <c r="S8" s="57">
        <v>3.73956218471455</v>
      </c>
      <c r="T8" s="57">
        <v>3.470271899392</v>
      </c>
      <c r="U8" s="57">
        <v>3.53967733737984</v>
      </c>
      <c r="V8" s="57">
        <v>3.68834378554975</v>
      </c>
      <c r="W8" s="57">
        <v>4.590271899392</v>
      </c>
      <c r="X8" s="57">
        <v>4.602771899392</v>
      </c>
      <c r="Y8" s="57">
        <v>4.507771899392</v>
      </c>
      <c r="Z8" s="57">
        <v>4.337771899392</v>
      </c>
      <c r="AA8" s="57">
        <v>4.407771899392</v>
      </c>
      <c r="AB8" s="57">
        <v>4.327871899392</v>
      </c>
      <c r="AC8" s="57">
        <v>4.467771899392</v>
      </c>
      <c r="AD8" s="57">
        <v>4.680271899392</v>
      </c>
      <c r="AE8" s="57">
        <v>4.992771899392</v>
      </c>
      <c r="AF8" s="57">
        <v>4.920271899392</v>
      </c>
      <c r="AG8" s="57">
        <v>4.895271899392</v>
      </c>
      <c r="AH8" s="57">
        <v>4.555271899392</v>
      </c>
      <c r="AI8" s="57">
        <v>4.777771899392</v>
      </c>
      <c r="AJ8" s="57">
        <v>4.825271899392</v>
      </c>
      <c r="AK8" s="57">
        <v>4.722771899392</v>
      </c>
      <c r="AL8" s="57">
        <v>4.757771899392</v>
      </c>
      <c r="AM8" s="57">
        <v>4.752771899392</v>
      </c>
      <c r="AN8">
        <v>4.782771899392</v>
      </c>
      <c r="AO8" s="57">
        <v>5.135271899392</v>
      </c>
      <c r="AP8" s="57">
        <v>5.192771899392</v>
      </c>
      <c r="AQ8">
        <v>5.240271899392</v>
      </c>
      <c r="AR8">
        <v>5.232771899392</v>
      </c>
      <c r="AS8">
        <v>4.955271899392</v>
      </c>
      <c r="AT8">
        <v>4.922771899392</v>
      </c>
      <c r="AU8">
        <v>4.810271899392</v>
      </c>
      <c r="AV8" s="57">
        <v>5.280271899392</v>
      </c>
      <c r="AW8" s="57">
        <v>4.807771899392</v>
      </c>
      <c r="AX8" s="57">
        <v>4.887771899392</v>
      </c>
      <c r="AY8" s="57">
        <v>5.087771899392</v>
      </c>
      <c r="AZ8" s="57">
        <v>4.700271899392</v>
      </c>
      <c r="BA8" s="57">
        <v>4.312771899392</v>
      </c>
      <c r="BB8" s="57">
        <v>4.502771899392</v>
      </c>
      <c r="BC8" s="57">
        <v>4.255271899392</v>
      </c>
      <c r="BD8" s="57">
        <v>4.307246899392</v>
      </c>
      <c r="BE8" s="57">
        <v>5.416146899392</v>
      </c>
      <c r="BF8" s="57">
        <v>5.521146899392</v>
      </c>
      <c r="BG8" s="57">
        <v>5.445546899392</v>
      </c>
      <c r="BH8" s="57">
        <v>5.240546899392</v>
      </c>
      <c r="BI8" s="57">
        <v>4.730546899392</v>
      </c>
      <c r="BJ8" s="57">
        <v>4.499346899392</v>
      </c>
      <c r="BK8" s="57">
        <v>4.847771899392</v>
      </c>
      <c r="BL8" s="57">
        <v>4.990271899392</v>
      </c>
      <c r="BM8" s="57">
        <v>4.680896899392</v>
      </c>
      <c r="BN8" s="57">
        <v>4.755271899392</v>
      </c>
      <c r="BO8" s="57">
        <v>4.505271899392</v>
      </c>
      <c r="BP8" s="57">
        <v>4.592271899392</v>
      </c>
      <c r="BQ8" s="57">
        <v>4.64727189939199</v>
      </c>
      <c r="BR8" s="57">
        <v>4.827271899392</v>
      </c>
      <c r="BS8" s="57">
        <v>4.707771899392</v>
      </c>
      <c r="BT8" s="57"/>
      <c r="BU8" s="57"/>
      <c r="BV8" s="57"/>
      <c r="BW8" s="57"/>
      <c r="BX8" s="57"/>
      <c r="BY8" s="57"/>
    </row>
    <row r="9" ht="15.95" customHeight="1" spans="1:77">
      <c r="A9" s="85" t="s">
        <v>58</v>
      </c>
      <c r="B9" s="46"/>
      <c r="C9" s="46"/>
      <c r="D9" s="14">
        <v>-12.748727995392</v>
      </c>
      <c r="E9" s="14">
        <v>-6.695</v>
      </c>
      <c r="F9" s="14">
        <v>-6.955</v>
      </c>
      <c r="G9" s="14">
        <f t="shared" si="0"/>
        <v>-0.26</v>
      </c>
      <c r="H9" s="14">
        <f t="shared" si="1"/>
        <v>6.053727995392</v>
      </c>
      <c r="I9" s="14">
        <f t="shared" si="2"/>
        <v>5.793727995392</v>
      </c>
      <c r="J9" s="56"/>
      <c r="K9" s="56"/>
      <c r="L9" s="56"/>
      <c r="M9" s="56"/>
      <c r="N9" s="56"/>
      <c r="O9" s="56"/>
      <c r="P9" s="57"/>
      <c r="Q9" s="57"/>
      <c r="R9" s="57">
        <v>4.33518053371003</v>
      </c>
      <c r="S9" s="57">
        <v>4.60829690733376</v>
      </c>
      <c r="T9" s="57">
        <v>4.341227995392</v>
      </c>
      <c r="U9" s="57">
        <v>4.42805255529984</v>
      </c>
      <c r="V9" s="57">
        <v>4.61403076262243</v>
      </c>
      <c r="W9" s="57">
        <v>5.798727995392</v>
      </c>
      <c r="X9" s="57">
        <v>5.846227995392</v>
      </c>
      <c r="Y9" s="57">
        <v>5.693727995392</v>
      </c>
      <c r="Z9" s="57">
        <v>5.508727995392</v>
      </c>
      <c r="AA9" s="57">
        <v>5.596227995392</v>
      </c>
      <c r="AB9" s="57">
        <v>5.512927995392</v>
      </c>
      <c r="AC9" s="57">
        <v>5.696227995392</v>
      </c>
      <c r="AD9" s="57">
        <v>5.956227995392</v>
      </c>
      <c r="AE9" s="57">
        <v>6.306227995392</v>
      </c>
      <c r="AF9" s="57">
        <v>6.258727995392</v>
      </c>
      <c r="AG9" s="57">
        <v>6.206227995392</v>
      </c>
      <c r="AH9" s="57">
        <v>5.821227995392</v>
      </c>
      <c r="AI9" s="57">
        <v>6.063727995392</v>
      </c>
      <c r="AJ9" s="57">
        <v>6.123727995392</v>
      </c>
      <c r="AK9" s="57">
        <v>6.018727995392</v>
      </c>
      <c r="AL9" s="57">
        <v>6.041227995392</v>
      </c>
      <c r="AM9" s="57">
        <v>6.048727995392</v>
      </c>
      <c r="AN9">
        <v>6.116227995392</v>
      </c>
      <c r="AO9" s="57">
        <v>6.543727995392</v>
      </c>
      <c r="AP9" s="57">
        <v>6.606227995392</v>
      </c>
      <c r="AQ9">
        <v>6.613727995392</v>
      </c>
      <c r="AR9">
        <v>6.628727995392</v>
      </c>
      <c r="AS9">
        <v>6.308727995392</v>
      </c>
      <c r="AT9">
        <v>6.248727995392</v>
      </c>
      <c r="AU9">
        <v>6.158727995392</v>
      </c>
      <c r="AV9" s="57">
        <v>6.663727995392</v>
      </c>
      <c r="AW9" s="57">
        <v>6.088727995392</v>
      </c>
      <c r="AX9" s="57">
        <v>6.188727995392</v>
      </c>
      <c r="AY9" s="57">
        <v>6.391227995392</v>
      </c>
      <c r="AZ9" s="57">
        <v>6.148727995392</v>
      </c>
      <c r="BA9" s="57">
        <v>5.906227995392</v>
      </c>
      <c r="BB9" s="57">
        <v>6.166227995392</v>
      </c>
      <c r="BC9" s="57">
        <v>5.848727995392</v>
      </c>
      <c r="BD9" s="57">
        <v>5.900702995392</v>
      </c>
      <c r="BE9" s="57">
        <v>7.234502995392</v>
      </c>
      <c r="BF9" s="57">
        <v>7.237002995392</v>
      </c>
      <c r="BG9" s="57">
        <v>7.142502995392</v>
      </c>
      <c r="BH9" s="57">
        <v>6.900002995392</v>
      </c>
      <c r="BI9" s="57">
        <v>6.330002995392</v>
      </c>
      <c r="BJ9" s="57">
        <v>6.010402995392</v>
      </c>
      <c r="BK9" s="57">
        <v>6.086227995392</v>
      </c>
      <c r="BL9" s="57">
        <v>6.361227995392</v>
      </c>
      <c r="BM9" s="57">
        <v>5.961852995392</v>
      </c>
      <c r="BN9" s="57">
        <v>6.011227995392</v>
      </c>
      <c r="BO9" s="57">
        <v>5.758727995392</v>
      </c>
      <c r="BP9" s="57">
        <v>5.861227995392</v>
      </c>
      <c r="BQ9" s="57">
        <v>5.923727995392</v>
      </c>
      <c r="BR9" s="57">
        <v>6.10622799539199</v>
      </c>
      <c r="BS9" s="57">
        <v>6.053727995392</v>
      </c>
      <c r="BT9" s="57"/>
      <c r="BU9" s="57"/>
      <c r="BV9" s="57"/>
      <c r="BW9" s="57"/>
      <c r="BX9" s="57"/>
      <c r="BY9" s="57"/>
    </row>
    <row r="10" ht="15.95" customHeight="1" spans="1:77">
      <c r="A10" s="85" t="s">
        <v>59</v>
      </c>
      <c r="B10" s="46"/>
      <c r="C10" s="46"/>
      <c r="D10" s="14">
        <v>-6.324745847552</v>
      </c>
      <c r="E10" s="14">
        <v>0.917500000000003</v>
      </c>
      <c r="F10" s="14">
        <v>0.535</v>
      </c>
      <c r="G10" s="14">
        <f t="shared" si="0"/>
        <v>-0.382500000000003</v>
      </c>
      <c r="H10" s="14">
        <f t="shared" si="1"/>
        <v>7.242245847552</v>
      </c>
      <c r="I10" s="14">
        <f t="shared" si="2"/>
        <v>6.859745847552</v>
      </c>
      <c r="J10" s="56"/>
      <c r="K10" s="56"/>
      <c r="L10" s="56"/>
      <c r="M10" s="56"/>
      <c r="N10" s="56"/>
      <c r="O10" s="56"/>
      <c r="P10" s="57"/>
      <c r="Q10" s="57"/>
      <c r="R10" s="57">
        <v>5.11973870277345</v>
      </c>
      <c r="S10" s="57">
        <v>5.44228224104818</v>
      </c>
      <c r="T10" s="57">
        <v>5.149745847552</v>
      </c>
      <c r="U10" s="57">
        <v>5.25274076450304</v>
      </c>
      <c r="V10" s="57">
        <v>5.47335587661217</v>
      </c>
      <c r="W10" s="57">
        <v>6.894745847552</v>
      </c>
      <c r="X10" s="57">
        <v>6.969745847552</v>
      </c>
      <c r="Y10" s="57">
        <v>6.762245847552</v>
      </c>
      <c r="Z10" s="57">
        <v>6.567245847552</v>
      </c>
      <c r="AA10" s="57">
        <v>6.662245847552</v>
      </c>
      <c r="AB10" s="57">
        <v>6.585745847552</v>
      </c>
      <c r="AC10" s="57">
        <v>6.792245847552</v>
      </c>
      <c r="AD10" s="57">
        <v>7.122245847552</v>
      </c>
      <c r="AE10" s="57">
        <v>7.507245847552</v>
      </c>
      <c r="AF10" s="57">
        <v>7.462245847552</v>
      </c>
      <c r="AG10" s="57">
        <v>7.402245847552</v>
      </c>
      <c r="AH10" s="57">
        <v>6.962245847552</v>
      </c>
      <c r="AI10" s="57">
        <v>7.224745847552</v>
      </c>
      <c r="AJ10" s="57">
        <v>7.279745847552</v>
      </c>
      <c r="AK10" s="57">
        <v>7.174745847552</v>
      </c>
      <c r="AL10" s="57">
        <v>7.187245847552</v>
      </c>
      <c r="AM10" s="57">
        <v>7.214745847552</v>
      </c>
      <c r="AN10">
        <v>7.304745847552</v>
      </c>
      <c r="AO10" s="57">
        <v>7.834745847552</v>
      </c>
      <c r="AP10" s="57">
        <v>7.914745847552</v>
      </c>
      <c r="AQ10">
        <v>7.779745847552</v>
      </c>
      <c r="AR10">
        <v>7.922245847552</v>
      </c>
      <c r="AS10">
        <v>7.524745847552</v>
      </c>
      <c r="AT10">
        <v>7.452245847552</v>
      </c>
      <c r="AU10">
        <v>7.387245847552</v>
      </c>
      <c r="AV10" s="57">
        <v>7.882245847552</v>
      </c>
      <c r="AW10" s="57">
        <v>7.197245847552</v>
      </c>
      <c r="AX10" s="57">
        <v>7.317245847552</v>
      </c>
      <c r="AY10" s="57">
        <v>7.534745847552</v>
      </c>
      <c r="AZ10" s="57">
        <v>7.374745847552</v>
      </c>
      <c r="BA10" s="57">
        <v>7.214745847552</v>
      </c>
      <c r="BB10" s="57">
        <v>7.494745847552</v>
      </c>
      <c r="BC10" s="57">
        <v>7.159745847552</v>
      </c>
      <c r="BD10" s="57">
        <v>7.208570847552</v>
      </c>
      <c r="BE10" s="57">
        <v>8.795870847552</v>
      </c>
      <c r="BF10" s="57">
        <v>8.740870847552</v>
      </c>
      <c r="BG10" s="57">
        <v>8.627470847552</v>
      </c>
      <c r="BH10" s="57">
        <v>8.519970847552</v>
      </c>
      <c r="BI10" s="57">
        <v>7.849970847552</v>
      </c>
      <c r="BJ10" s="57">
        <v>7.436870847552</v>
      </c>
      <c r="BK10" s="57">
        <v>7.267245847552</v>
      </c>
      <c r="BL10" s="57">
        <v>7.597245847552</v>
      </c>
      <c r="BM10" s="57">
        <v>7.110120847552</v>
      </c>
      <c r="BN10" s="57">
        <v>7.127245847552</v>
      </c>
      <c r="BO10" s="57">
        <v>6.887245847552</v>
      </c>
      <c r="BP10" s="57">
        <v>7.007745847552</v>
      </c>
      <c r="BQ10" s="57">
        <v>7.080245847552</v>
      </c>
      <c r="BR10" s="57">
        <v>7.292745847552</v>
      </c>
      <c r="BS10" s="57">
        <v>7.242245847552</v>
      </c>
      <c r="BT10" s="57"/>
      <c r="BU10" s="57"/>
      <c r="BV10" s="57"/>
      <c r="BW10" s="57"/>
      <c r="BX10" s="57"/>
      <c r="BY10" s="57"/>
    </row>
    <row r="11" ht="15.95" customHeight="1" spans="1:77">
      <c r="A11" s="85" t="s">
        <v>60</v>
      </c>
      <c r="B11" s="46"/>
      <c r="C11" s="46"/>
      <c r="D11" s="14">
        <v>-0.452411914496</v>
      </c>
      <c r="E11" s="14">
        <v>7.9725</v>
      </c>
      <c r="F11" s="14">
        <v>7.455</v>
      </c>
      <c r="G11" s="14">
        <f t="shared" si="0"/>
        <v>-0.5175</v>
      </c>
      <c r="H11" s="14">
        <f t="shared" si="1"/>
        <v>8.424911914496</v>
      </c>
      <c r="I11" s="14">
        <f t="shared" si="2"/>
        <v>7.907411914496</v>
      </c>
      <c r="J11" s="56"/>
      <c r="K11" s="56"/>
      <c r="L11" s="56"/>
      <c r="M11" s="56"/>
      <c r="N11" s="56"/>
      <c r="O11" s="56"/>
      <c r="P11" s="57"/>
      <c r="Q11" s="57"/>
      <c r="R11" s="57">
        <v>5.82584105493053</v>
      </c>
      <c r="S11" s="57">
        <v>6.19286904139115</v>
      </c>
      <c r="T11" s="57">
        <v>5.889911914496</v>
      </c>
      <c r="U11" s="57">
        <v>6.00771015278592</v>
      </c>
      <c r="V11" s="57">
        <v>6.26003397920293</v>
      </c>
      <c r="W11" s="57">
        <v>7.917411914496</v>
      </c>
      <c r="X11" s="57">
        <v>8.024911914496</v>
      </c>
      <c r="Y11" s="57">
        <v>7.787411914496</v>
      </c>
      <c r="Z11" s="57">
        <v>7.577411914496</v>
      </c>
      <c r="AA11" s="57">
        <v>7.697411914496</v>
      </c>
      <c r="AB11" s="57">
        <v>7.626011914496</v>
      </c>
      <c r="AC11" s="57">
        <v>7.827411914496</v>
      </c>
      <c r="AD11" s="57">
        <v>8.254911914496</v>
      </c>
      <c r="AE11" s="57">
        <v>8.622411914496</v>
      </c>
      <c r="AF11" s="57">
        <v>8.617411914496</v>
      </c>
      <c r="AG11" s="57">
        <v>8.564911914496</v>
      </c>
      <c r="AH11" s="57">
        <v>8.072411914496</v>
      </c>
      <c r="AI11" s="57">
        <v>8.329911914496</v>
      </c>
      <c r="AJ11" s="57">
        <v>8.379911914496</v>
      </c>
      <c r="AK11" s="57">
        <v>8.272411914496</v>
      </c>
      <c r="AL11" s="57">
        <v>8.324911914496</v>
      </c>
      <c r="AM11" s="57">
        <v>8.322411914496</v>
      </c>
      <c r="AN11">
        <v>8.434911914496</v>
      </c>
      <c r="AO11" s="57">
        <v>9.039911914496</v>
      </c>
      <c r="AP11" s="57">
        <v>9.144911914496</v>
      </c>
      <c r="AQ11">
        <v>9.279911914496</v>
      </c>
      <c r="AR11">
        <v>9.157411914496</v>
      </c>
      <c r="AS11">
        <v>8.707411914496</v>
      </c>
      <c r="AT11">
        <v>8.707411914496</v>
      </c>
      <c r="AU11">
        <v>8.519911914496</v>
      </c>
      <c r="AV11" s="57">
        <v>9.089911914496</v>
      </c>
      <c r="AW11" s="57">
        <v>8.332411914496</v>
      </c>
      <c r="AX11" s="57">
        <v>8.472411914496</v>
      </c>
      <c r="AY11" s="57">
        <v>8.684911914496</v>
      </c>
      <c r="AZ11" s="57">
        <v>8.509911914496</v>
      </c>
      <c r="BA11" s="57">
        <v>8.334911914496</v>
      </c>
      <c r="BB11" s="57">
        <v>8.584911914496</v>
      </c>
      <c r="BC11" s="57">
        <v>8.117411914496</v>
      </c>
      <c r="BD11" s="57">
        <v>8.089061914496</v>
      </c>
      <c r="BE11" s="57">
        <v>10.590261914496</v>
      </c>
      <c r="BF11" s="57">
        <v>10.480261914496</v>
      </c>
      <c r="BG11" s="57">
        <v>10.347961914496</v>
      </c>
      <c r="BH11" s="57">
        <v>10.182961914496</v>
      </c>
      <c r="BI11" s="57">
        <v>9.472961914496</v>
      </c>
      <c r="BJ11" s="57">
        <v>8.915361914496</v>
      </c>
      <c r="BK11" s="57">
        <v>8.417411914496</v>
      </c>
      <c r="BL11" s="57">
        <v>8.797411914496</v>
      </c>
      <c r="BM11" s="57">
        <v>8.240536914496</v>
      </c>
      <c r="BN11" s="57">
        <v>8.227411914496</v>
      </c>
      <c r="BO11" s="57">
        <v>7.974911914496</v>
      </c>
      <c r="BP11" s="57">
        <v>8.135911914496</v>
      </c>
      <c r="BQ11" s="57">
        <v>8.240911914496</v>
      </c>
      <c r="BR11" s="57">
        <v>8.493411914496</v>
      </c>
      <c r="BS11" s="57">
        <v>8.424911914496</v>
      </c>
      <c r="BT11" s="57"/>
      <c r="BU11" s="57"/>
      <c r="BV11" s="57"/>
      <c r="BW11" s="57"/>
      <c r="BX11" s="57"/>
      <c r="BY11" s="57"/>
    </row>
    <row r="12" ht="15.95" customHeight="1" spans="1:77">
      <c r="A12" s="85" t="s">
        <v>61</v>
      </c>
      <c r="B12" s="46"/>
      <c r="C12" s="46"/>
      <c r="D12" s="14">
        <v>1.822600886528</v>
      </c>
      <c r="E12" s="14">
        <v>10.985</v>
      </c>
      <c r="F12" s="14">
        <v>10.4175</v>
      </c>
      <c r="G12" s="14">
        <f t="shared" si="0"/>
        <v>-0.567499999999999</v>
      </c>
      <c r="H12" s="14">
        <f t="shared" si="1"/>
        <v>9.162399113472</v>
      </c>
      <c r="I12" s="14">
        <f t="shared" si="2"/>
        <v>8.594899113472</v>
      </c>
      <c r="J12" s="56"/>
      <c r="K12" s="56"/>
      <c r="L12" s="56"/>
      <c r="M12" s="56"/>
      <c r="N12" s="56"/>
      <c r="O12" s="56"/>
      <c r="P12" s="57"/>
      <c r="Q12" s="57"/>
      <c r="R12" s="57">
        <v>6.36195580379054</v>
      </c>
      <c r="S12" s="57">
        <v>6.76275901942935</v>
      </c>
      <c r="T12" s="57">
        <v>6.559899113472</v>
      </c>
      <c r="U12" s="57">
        <v>6.69109709574144</v>
      </c>
      <c r="V12" s="57">
        <v>6.97212317376258</v>
      </c>
      <c r="W12" s="57">
        <v>8.754899113472</v>
      </c>
      <c r="X12" s="57">
        <v>8.892399113472</v>
      </c>
      <c r="Y12" s="57">
        <v>8.607399113472</v>
      </c>
      <c r="Z12" s="57">
        <v>8.317399113472</v>
      </c>
      <c r="AA12" s="57">
        <v>8.462399113472</v>
      </c>
      <c r="AB12" s="57">
        <v>8.436899113472</v>
      </c>
      <c r="AC12" s="57">
        <v>8.617399113472</v>
      </c>
      <c r="AD12" s="57">
        <v>9.079899113472</v>
      </c>
      <c r="AE12" s="57">
        <v>9.479899113472</v>
      </c>
      <c r="AF12" s="57">
        <v>9.559899113472</v>
      </c>
      <c r="AG12" s="57">
        <v>9.457399113472</v>
      </c>
      <c r="AH12" s="57">
        <v>8.884899113472</v>
      </c>
      <c r="AI12" s="57">
        <v>9.197399113472</v>
      </c>
      <c r="AJ12" s="57">
        <v>9.319899113472</v>
      </c>
      <c r="AK12" s="57">
        <v>9.127399113472</v>
      </c>
      <c r="AL12" s="57">
        <v>9.219899113472</v>
      </c>
      <c r="AM12" s="57">
        <v>9.187399113472</v>
      </c>
      <c r="AN12">
        <v>9.369899113472</v>
      </c>
      <c r="AO12" s="57">
        <v>9.962399113472</v>
      </c>
      <c r="AP12" s="57">
        <v>10.089899113472</v>
      </c>
      <c r="AQ12">
        <v>10.229899113472</v>
      </c>
      <c r="AR12">
        <v>10.124899113472</v>
      </c>
      <c r="AS12">
        <v>9.619899113472</v>
      </c>
      <c r="AT12">
        <v>9.542399113472</v>
      </c>
      <c r="AU12">
        <v>9.319899113472</v>
      </c>
      <c r="AV12" s="57">
        <v>9.957399113472</v>
      </c>
      <c r="AW12" s="57">
        <v>9.177399113472</v>
      </c>
      <c r="AX12" s="57">
        <v>9.337399113472</v>
      </c>
      <c r="AY12" s="57">
        <v>9.487399113472</v>
      </c>
      <c r="AZ12" s="57">
        <v>9.309899113472</v>
      </c>
      <c r="BA12" s="57">
        <v>9.132399113472</v>
      </c>
      <c r="BB12" s="57">
        <v>9.342399113472</v>
      </c>
      <c r="BC12" s="57">
        <v>8.754899113472</v>
      </c>
      <c r="BD12" s="57">
        <v>8.756474113472</v>
      </c>
      <c r="BE12" s="57">
        <v>11.230374113472</v>
      </c>
      <c r="BF12" s="57">
        <v>11.127874113472</v>
      </c>
      <c r="BG12" s="57">
        <v>10.976674113472</v>
      </c>
      <c r="BH12" s="57">
        <v>11.024174113472</v>
      </c>
      <c r="BI12" s="57">
        <v>10.231674113472</v>
      </c>
      <c r="BJ12" s="57">
        <v>9.611174113472</v>
      </c>
      <c r="BK12" s="57">
        <v>9.112399113472</v>
      </c>
      <c r="BL12" s="57">
        <v>9.607399113472</v>
      </c>
      <c r="BM12" s="57">
        <v>8.972899113472</v>
      </c>
      <c r="BN12" s="57">
        <v>8.912399113472</v>
      </c>
      <c r="BO12" s="57">
        <v>8.692399113472</v>
      </c>
      <c r="BP12" s="57">
        <v>8.823899113472</v>
      </c>
      <c r="BQ12" s="57">
        <v>8.89139911347199</v>
      </c>
      <c r="BR12" s="57">
        <v>9.158899113472</v>
      </c>
      <c r="BS12" s="57">
        <v>9.162399113472</v>
      </c>
      <c r="BT12" s="57"/>
      <c r="BU12" s="57"/>
      <c r="BV12" s="57"/>
      <c r="BW12" s="57"/>
      <c r="BX12" s="57"/>
      <c r="BY12" s="57"/>
    </row>
    <row r="13" ht="15.95" customHeight="1" spans="1:77">
      <c r="A13" s="85" t="s">
        <v>62</v>
      </c>
      <c r="B13" s="46"/>
      <c r="C13" s="46"/>
      <c r="D13" s="14">
        <v>0.999811307263999</v>
      </c>
      <c r="E13" s="14">
        <v>11.2275</v>
      </c>
      <c r="F13" s="14">
        <v>10.62</v>
      </c>
      <c r="G13" s="14">
        <f t="shared" si="0"/>
        <v>-0.607499999999998</v>
      </c>
      <c r="H13" s="14">
        <f t="shared" si="1"/>
        <v>10.227688692736</v>
      </c>
      <c r="I13" s="14">
        <f t="shared" si="2"/>
        <v>9.620188692736</v>
      </c>
      <c r="J13" s="56"/>
      <c r="K13" s="56"/>
      <c r="L13" s="56"/>
      <c r="M13" s="56"/>
      <c r="N13" s="56"/>
      <c r="O13" s="56"/>
      <c r="P13" s="57"/>
      <c r="Q13" s="57"/>
      <c r="R13" s="57">
        <v>7.00267830852567</v>
      </c>
      <c r="S13" s="57">
        <v>7.44384704196279</v>
      </c>
      <c r="T13" s="57">
        <v>7.290188692736</v>
      </c>
      <c r="U13" s="57">
        <v>7.43599246659072</v>
      </c>
      <c r="V13" s="57">
        <v>7.74830415018753</v>
      </c>
      <c r="W13" s="57">
        <v>9.797688692736</v>
      </c>
      <c r="X13" s="57">
        <v>9.965188692736</v>
      </c>
      <c r="Y13" s="57">
        <v>9.662688692736</v>
      </c>
      <c r="Z13" s="57">
        <v>9.365188692736</v>
      </c>
      <c r="AA13" s="57">
        <v>9.487688692736</v>
      </c>
      <c r="AB13" s="57">
        <v>9.484288692736</v>
      </c>
      <c r="AC13" s="57">
        <v>9.670188692736</v>
      </c>
      <c r="AD13" s="57">
        <v>10.167688692736</v>
      </c>
      <c r="AE13" s="57">
        <v>10.650188692736</v>
      </c>
      <c r="AF13" s="57">
        <v>10.767688692736</v>
      </c>
      <c r="AG13" s="57">
        <v>10.570188692736</v>
      </c>
      <c r="AH13" s="57">
        <v>9.995188692736</v>
      </c>
      <c r="AI13" s="57">
        <v>10.337688692736</v>
      </c>
      <c r="AJ13" s="57">
        <v>10.437688692736</v>
      </c>
      <c r="AK13" s="57">
        <v>10.240188692736</v>
      </c>
      <c r="AL13" s="57">
        <v>10.367688692736</v>
      </c>
      <c r="AM13" s="57">
        <v>10.320188692736</v>
      </c>
      <c r="AN13">
        <v>10.517688692736</v>
      </c>
      <c r="AO13" s="57">
        <v>11.130188692736</v>
      </c>
      <c r="AP13" s="57">
        <v>11.290188692736</v>
      </c>
      <c r="AQ13">
        <v>11.370188692736</v>
      </c>
      <c r="AR13">
        <v>11.362688692736</v>
      </c>
      <c r="AS13">
        <v>10.810188692736</v>
      </c>
      <c r="AT13">
        <v>10.712688692736</v>
      </c>
      <c r="AU13">
        <v>10.457688692736</v>
      </c>
      <c r="AV13" s="57">
        <v>11.142688692736</v>
      </c>
      <c r="AW13" s="57">
        <v>10.345188692736</v>
      </c>
      <c r="AX13" s="57">
        <v>10.525188692736</v>
      </c>
      <c r="AY13" s="57">
        <v>10.700188692736</v>
      </c>
      <c r="AZ13" s="57">
        <v>10.690188692736</v>
      </c>
      <c r="BA13" s="57">
        <v>10.680188692736</v>
      </c>
      <c r="BB13" s="57">
        <v>10.870188692736</v>
      </c>
      <c r="BC13" s="57">
        <v>10.225188692736</v>
      </c>
      <c r="BD13" s="57">
        <v>10.160613692736</v>
      </c>
      <c r="BE13" s="57">
        <v>12.715113692736</v>
      </c>
      <c r="BF13" s="57">
        <v>12.595113692736</v>
      </c>
      <c r="BG13" s="57">
        <v>12.425013692736</v>
      </c>
      <c r="BH13" s="57">
        <v>12.565013692736</v>
      </c>
      <c r="BI13" s="57">
        <v>11.690013692736</v>
      </c>
      <c r="BJ13" s="57">
        <v>10.987913692736</v>
      </c>
      <c r="BK13" s="57">
        <v>10.210188692736</v>
      </c>
      <c r="BL13" s="57">
        <v>10.700188692736</v>
      </c>
      <c r="BM13" s="57">
        <v>10.010563692736</v>
      </c>
      <c r="BN13" s="57">
        <v>9.950188692736</v>
      </c>
      <c r="BO13" s="57">
        <v>9.727688692736</v>
      </c>
      <c r="BP13" s="57">
        <v>9.849688692736</v>
      </c>
      <c r="BQ13" s="57">
        <v>9.899688692736</v>
      </c>
      <c r="BR13" s="57">
        <v>10.189688692736</v>
      </c>
      <c r="BS13" s="57">
        <v>10.227688692736</v>
      </c>
      <c r="BT13" s="57"/>
      <c r="BU13" s="57"/>
      <c r="BV13" s="57"/>
      <c r="BW13" s="57"/>
      <c r="BX13" s="57"/>
      <c r="BY13" s="57"/>
    </row>
    <row r="14" ht="15.95" customHeight="1" spans="1:77">
      <c r="A14" s="85" t="s">
        <v>63</v>
      </c>
      <c r="B14" s="46"/>
      <c r="C14" s="46"/>
      <c r="D14" s="14">
        <v>-2.215904164608</v>
      </c>
      <c r="E14" s="14">
        <v>9.2775</v>
      </c>
      <c r="F14" s="14">
        <v>8.625</v>
      </c>
      <c r="G14" s="14">
        <f t="shared" si="0"/>
        <v>-0.6525</v>
      </c>
      <c r="H14" s="14">
        <f t="shared" si="1"/>
        <v>11.493404164608</v>
      </c>
      <c r="I14" s="14">
        <f t="shared" si="2"/>
        <v>10.840904164608</v>
      </c>
      <c r="J14" s="56"/>
      <c r="K14" s="56"/>
      <c r="L14" s="56"/>
      <c r="M14" s="56"/>
      <c r="N14" s="56"/>
      <c r="O14" s="56"/>
      <c r="P14" s="57"/>
      <c r="Q14" s="57"/>
      <c r="R14" s="57">
        <v>7.68262872171397</v>
      </c>
      <c r="S14" s="57">
        <v>8.16663433118195</v>
      </c>
      <c r="T14" s="57">
        <v>8.155904164608</v>
      </c>
      <c r="U14" s="57">
        <v>8.31902224790016</v>
      </c>
      <c r="V14" s="57">
        <v>8.66842118231197</v>
      </c>
      <c r="W14" s="57">
        <v>10.955904164608</v>
      </c>
      <c r="X14" s="57">
        <v>11.175904164608</v>
      </c>
      <c r="Y14" s="57">
        <v>10.833404164608</v>
      </c>
      <c r="Z14" s="57">
        <v>10.533404164608</v>
      </c>
      <c r="AA14" s="57">
        <v>10.603404164608</v>
      </c>
      <c r="AB14" s="57">
        <v>10.651004164608</v>
      </c>
      <c r="AC14" s="57">
        <v>10.878404164608</v>
      </c>
      <c r="AD14" s="57">
        <v>11.353404164608</v>
      </c>
      <c r="AE14" s="57">
        <v>11.880904164608</v>
      </c>
      <c r="AF14" s="57">
        <v>12.013404164608</v>
      </c>
      <c r="AG14" s="57">
        <v>11.803404164608</v>
      </c>
      <c r="AH14" s="57">
        <v>11.273404164608</v>
      </c>
      <c r="AI14" s="57">
        <v>11.578404164608</v>
      </c>
      <c r="AJ14" s="57">
        <v>11.660904164608</v>
      </c>
      <c r="AK14" s="57">
        <v>11.505904164608</v>
      </c>
      <c r="AL14" s="57">
        <v>11.660904164608</v>
      </c>
      <c r="AM14" s="57">
        <v>11.575904164608</v>
      </c>
      <c r="AN14">
        <v>11.805904164608</v>
      </c>
      <c r="AO14" s="57">
        <v>12.445904164608</v>
      </c>
      <c r="AP14" s="57">
        <v>12.603404164608</v>
      </c>
      <c r="AQ14">
        <v>12.755904164608</v>
      </c>
      <c r="AR14">
        <v>12.780904164608</v>
      </c>
      <c r="AS14">
        <v>12.150904164608</v>
      </c>
      <c r="AT14">
        <v>12.023404164608</v>
      </c>
      <c r="AU14">
        <v>11.753404164608</v>
      </c>
      <c r="AV14" s="57">
        <v>12.485904164608</v>
      </c>
      <c r="AW14" s="57">
        <v>11.670904164608</v>
      </c>
      <c r="AX14" s="57">
        <v>11.870904164608</v>
      </c>
      <c r="AY14" s="57">
        <v>12.023404164608</v>
      </c>
      <c r="AZ14" s="57">
        <v>11.705904164608</v>
      </c>
      <c r="BA14" s="57">
        <v>11.388404164608</v>
      </c>
      <c r="BB14" s="57">
        <v>11.568404164608</v>
      </c>
      <c r="BC14" s="57">
        <v>10.868404164608</v>
      </c>
      <c r="BD14" s="57">
        <v>10.825879164608</v>
      </c>
      <c r="BE14" s="57">
        <v>13.441479164608</v>
      </c>
      <c r="BF14" s="57">
        <v>13.148979164608</v>
      </c>
      <c r="BG14" s="57">
        <v>12.959979164608</v>
      </c>
      <c r="BH14" s="57">
        <v>13.257479164608</v>
      </c>
      <c r="BI14" s="57">
        <v>12.269979164608</v>
      </c>
      <c r="BJ14" s="57">
        <v>11.487979164608</v>
      </c>
      <c r="BK14" s="57">
        <v>11.483404164608</v>
      </c>
      <c r="BL14" s="57">
        <v>11.965904164608</v>
      </c>
      <c r="BM14" s="57">
        <v>11.225654164608</v>
      </c>
      <c r="BN14" s="57">
        <v>11.113404164608</v>
      </c>
      <c r="BO14" s="57">
        <v>10.933404164608</v>
      </c>
      <c r="BP14" s="57">
        <v>11.145904164608</v>
      </c>
      <c r="BQ14" s="57">
        <v>11.278404164608</v>
      </c>
      <c r="BR14" s="57">
        <v>11.585904164608</v>
      </c>
      <c r="BS14" s="57">
        <v>11.493404164608</v>
      </c>
      <c r="BT14" s="57"/>
      <c r="BU14" s="57"/>
      <c r="BV14" s="57"/>
      <c r="BW14" s="57"/>
      <c r="BX14" s="57"/>
      <c r="BY14" s="57"/>
    </row>
    <row r="15" ht="15.95" customHeight="1" spans="1:77">
      <c r="A15" s="85" t="s">
        <v>64</v>
      </c>
      <c r="B15" s="46"/>
      <c r="C15" s="46"/>
      <c r="D15" s="14">
        <v>-7.682656690176</v>
      </c>
      <c r="E15" s="14">
        <v>5.32</v>
      </c>
      <c r="F15" s="14">
        <v>4.675</v>
      </c>
      <c r="G15" s="14">
        <f t="shared" si="0"/>
        <v>-0.645</v>
      </c>
      <c r="H15" s="14">
        <f t="shared" si="1"/>
        <v>13.002656690176</v>
      </c>
      <c r="I15" s="14">
        <f t="shared" si="2"/>
        <v>12.357656690176</v>
      </c>
      <c r="J15" s="56"/>
      <c r="K15" s="56"/>
      <c r="L15" s="56"/>
      <c r="M15" s="56"/>
      <c r="N15" s="56"/>
      <c r="O15" s="56"/>
      <c r="P15" s="57"/>
      <c r="Q15" s="57"/>
      <c r="R15" s="57">
        <v>8.34296518067569</v>
      </c>
      <c r="S15" s="57">
        <v>8.86857198705825</v>
      </c>
      <c r="T15" s="57">
        <v>9.000156690176</v>
      </c>
      <c r="U15" s="57">
        <v>9.18015982397952</v>
      </c>
      <c r="V15" s="57">
        <v>9.56572653658666</v>
      </c>
      <c r="W15" s="57">
        <v>12.187656690176</v>
      </c>
      <c r="X15" s="57">
        <v>12.437656690176</v>
      </c>
      <c r="Y15" s="57">
        <v>12.087656690176</v>
      </c>
      <c r="Z15" s="57">
        <v>11.782656690176</v>
      </c>
      <c r="AA15" s="57">
        <v>11.855156690176</v>
      </c>
      <c r="AB15" s="57">
        <v>11.911256690176</v>
      </c>
      <c r="AC15" s="57">
        <v>12.142656690176</v>
      </c>
      <c r="AD15" s="57">
        <v>12.630156690176</v>
      </c>
      <c r="AE15" s="57">
        <v>13.175156690176</v>
      </c>
      <c r="AF15" s="57">
        <v>13.375156690176</v>
      </c>
      <c r="AG15" s="57">
        <v>13.185156690176</v>
      </c>
      <c r="AH15" s="57">
        <v>12.572656690176</v>
      </c>
      <c r="AI15" s="57">
        <v>12.975156690176</v>
      </c>
      <c r="AJ15" s="57">
        <v>12.987656690176</v>
      </c>
      <c r="AK15" s="57">
        <v>12.862656690176</v>
      </c>
      <c r="AL15" s="57">
        <v>13.067656690176</v>
      </c>
      <c r="AM15" s="57">
        <v>12.942656690176</v>
      </c>
      <c r="AN15">
        <v>13.237656690176</v>
      </c>
      <c r="AO15" s="57">
        <v>13.845156690176</v>
      </c>
      <c r="AP15" s="57">
        <v>14.135156690176</v>
      </c>
      <c r="AQ15">
        <v>14.317656690176</v>
      </c>
      <c r="AR15">
        <v>14.275156690176</v>
      </c>
      <c r="AS15">
        <v>13.677656690176</v>
      </c>
      <c r="AT15">
        <v>13.522656690176</v>
      </c>
      <c r="AU15">
        <v>13.265156690176</v>
      </c>
      <c r="AV15" s="57">
        <v>14.025156690176</v>
      </c>
      <c r="AW15" s="57">
        <v>13.190156690176</v>
      </c>
      <c r="AX15" s="57">
        <v>13.410156690176</v>
      </c>
      <c r="AY15" s="57">
        <v>13.552656690176</v>
      </c>
      <c r="AZ15" s="57">
        <v>13.277656690176</v>
      </c>
      <c r="BA15" s="57">
        <v>13.002656690176</v>
      </c>
      <c r="BB15" s="57">
        <v>13.192656690176</v>
      </c>
      <c r="BC15" s="57">
        <v>12.455156690176</v>
      </c>
      <c r="BD15" s="57">
        <v>12.429956690176</v>
      </c>
      <c r="BE15" s="57">
        <v>15.063756690176</v>
      </c>
      <c r="BF15" s="57">
        <v>14.786256690176</v>
      </c>
      <c r="BG15" s="57">
        <v>14.578356690176</v>
      </c>
      <c r="BH15" s="57">
        <v>14.930856690176</v>
      </c>
      <c r="BI15" s="57">
        <v>13.918356690176</v>
      </c>
      <c r="BJ15" s="57">
        <v>13.017356690176</v>
      </c>
      <c r="BK15" s="57">
        <v>13.025156690176</v>
      </c>
      <c r="BL15" s="57">
        <v>13.500156690176</v>
      </c>
      <c r="BM15" s="57">
        <v>12.729531690176</v>
      </c>
      <c r="BN15" s="57">
        <v>12.580156690176</v>
      </c>
      <c r="BO15" s="57">
        <v>12.450156690176</v>
      </c>
      <c r="BP15" s="57">
        <v>12.680656690176</v>
      </c>
      <c r="BQ15" s="57">
        <v>12.823156690176</v>
      </c>
      <c r="BR15" s="57">
        <v>13.130656690176</v>
      </c>
      <c r="BS15" s="57">
        <v>13.002656690176</v>
      </c>
      <c r="BT15" s="57"/>
      <c r="BU15" s="57"/>
      <c r="BV15" s="57"/>
      <c r="BW15" s="57"/>
      <c r="BX15" s="57"/>
      <c r="BY15" s="57"/>
    </row>
    <row r="16" ht="15.95" customHeight="1" spans="1:77">
      <c r="A16" s="85" t="s">
        <v>65</v>
      </c>
      <c r="B16" s="46"/>
      <c r="C16" s="46"/>
      <c r="D16" s="14">
        <v>-10.134532728064</v>
      </c>
      <c r="E16" s="14">
        <v>4.8375</v>
      </c>
      <c r="F16" s="14">
        <v>4.16</v>
      </c>
      <c r="G16" s="14">
        <f t="shared" si="0"/>
        <v>-0.6775</v>
      </c>
      <c r="H16" s="14">
        <f t="shared" si="1"/>
        <v>14.972032728064</v>
      </c>
      <c r="I16" s="14">
        <f t="shared" si="2"/>
        <v>14.294532728064</v>
      </c>
      <c r="J16" s="56"/>
      <c r="K16" s="56"/>
      <c r="L16" s="56"/>
      <c r="M16" s="56"/>
      <c r="N16" s="56"/>
      <c r="O16" s="56"/>
      <c r="P16" s="57"/>
      <c r="Q16" s="57"/>
      <c r="R16" s="57">
        <v>8.93792179221545</v>
      </c>
      <c r="S16" s="57">
        <v>9.50101086512502</v>
      </c>
      <c r="T16" s="57">
        <v>9.772032728064</v>
      </c>
      <c r="U16" s="57">
        <v>9.96747338262528</v>
      </c>
      <c r="V16" s="57">
        <v>10.3861072646955</v>
      </c>
      <c r="W16" s="57">
        <v>13.557032728064</v>
      </c>
      <c r="X16" s="57">
        <v>13.814532728064</v>
      </c>
      <c r="Y16" s="57">
        <v>13.519532728064</v>
      </c>
      <c r="Z16" s="57">
        <v>13.237032728064</v>
      </c>
      <c r="AA16" s="57">
        <v>13.329532728064</v>
      </c>
      <c r="AB16" s="57">
        <v>13.365232728064</v>
      </c>
      <c r="AC16" s="57">
        <v>13.652032728064</v>
      </c>
      <c r="AD16" s="57">
        <v>14.242032728064</v>
      </c>
      <c r="AE16" s="57">
        <v>14.744532728064</v>
      </c>
      <c r="AF16" s="57">
        <v>14.884532728064</v>
      </c>
      <c r="AG16" s="57">
        <v>14.712032728064</v>
      </c>
      <c r="AH16" s="57">
        <v>14.139532728064</v>
      </c>
      <c r="AI16" s="57">
        <v>14.584532728064</v>
      </c>
      <c r="AJ16" s="57">
        <v>14.607032728064</v>
      </c>
      <c r="AK16" s="57">
        <v>14.494532728064</v>
      </c>
      <c r="AL16" s="57">
        <v>14.584532728064</v>
      </c>
      <c r="AM16" s="57">
        <v>14.534532728064</v>
      </c>
      <c r="AN16">
        <v>14.864532728064</v>
      </c>
      <c r="AO16" s="57">
        <v>15.437032728064</v>
      </c>
      <c r="AP16" s="57">
        <v>15.777032728064</v>
      </c>
      <c r="AQ16">
        <v>15.819532728064</v>
      </c>
      <c r="AR16">
        <v>16.092032728064</v>
      </c>
      <c r="AS16">
        <v>15.512032728064</v>
      </c>
      <c r="AT16">
        <v>15.434532728064</v>
      </c>
      <c r="AU16">
        <v>15.227032728064</v>
      </c>
      <c r="AV16" s="57">
        <v>15.869532728064</v>
      </c>
      <c r="AW16" s="57">
        <v>15.064532728064</v>
      </c>
      <c r="AX16" s="57">
        <v>15.304532728064</v>
      </c>
      <c r="AY16" s="57">
        <v>15.527032728064</v>
      </c>
      <c r="AZ16" s="57">
        <v>14.857032728064</v>
      </c>
      <c r="BA16" s="57">
        <v>14.187032728064</v>
      </c>
      <c r="BB16" s="57">
        <v>14.319532728064</v>
      </c>
      <c r="BC16" s="57">
        <v>13.634532728064</v>
      </c>
      <c r="BD16" s="57">
        <v>13.650282728064</v>
      </c>
      <c r="BE16" s="57">
        <v>16.300982728064</v>
      </c>
      <c r="BF16" s="57">
        <v>15.978482728064</v>
      </c>
      <c r="BG16" s="57">
        <v>15.751682728064</v>
      </c>
      <c r="BH16" s="57">
        <v>16.031682728064</v>
      </c>
      <c r="BI16" s="57">
        <v>14.961682728064</v>
      </c>
      <c r="BJ16" s="57">
        <v>14.064082728064</v>
      </c>
      <c r="BK16" s="57">
        <v>15.019532728064</v>
      </c>
      <c r="BL16" s="57">
        <v>15.512032728064</v>
      </c>
      <c r="BM16" s="57">
        <v>14.718907728064</v>
      </c>
      <c r="BN16" s="57">
        <v>14.597032728064</v>
      </c>
      <c r="BO16" s="57">
        <v>14.362032728064</v>
      </c>
      <c r="BP16" s="57">
        <v>14.663032728064</v>
      </c>
      <c r="BQ16" s="57">
        <v>14.868032728064</v>
      </c>
      <c r="BR16" s="57">
        <v>15.160532728064</v>
      </c>
      <c r="BS16" s="57">
        <v>14.972032728064</v>
      </c>
      <c r="BT16" s="57"/>
      <c r="BU16" s="57"/>
      <c r="BV16" s="57"/>
      <c r="BW16" s="57"/>
      <c r="BX16" s="57"/>
      <c r="BY16" s="57"/>
    </row>
    <row r="17" ht="15.95" customHeight="1" spans="1:77">
      <c r="A17" s="85" t="s">
        <v>66</v>
      </c>
      <c r="B17" s="46"/>
      <c r="C17" s="46"/>
      <c r="D17" s="14">
        <v>-7.546229897984</v>
      </c>
      <c r="E17" s="14">
        <v>9.4825</v>
      </c>
      <c r="F17" s="14">
        <v>8.7825</v>
      </c>
      <c r="G17" s="14">
        <f t="shared" si="0"/>
        <v>-0.700000000000001</v>
      </c>
      <c r="H17" s="14">
        <f t="shared" si="1"/>
        <v>17.028729897984</v>
      </c>
      <c r="I17" s="14">
        <f t="shared" si="2"/>
        <v>16.328729897984</v>
      </c>
      <c r="J17" s="56"/>
      <c r="K17" s="56"/>
      <c r="L17" s="56"/>
      <c r="M17" s="56"/>
      <c r="N17" s="56"/>
      <c r="O17" s="56"/>
      <c r="P17" s="57"/>
      <c r="Q17" s="57"/>
      <c r="R17" s="57">
        <v>9.36289080045814</v>
      </c>
      <c r="S17" s="57">
        <v>9.952752920887</v>
      </c>
      <c r="T17" s="57">
        <v>10.511229897984</v>
      </c>
      <c r="U17" s="57">
        <v>10.7214544959437</v>
      </c>
      <c r="V17" s="57">
        <v>11.1717555847733</v>
      </c>
      <c r="W17" s="57">
        <v>14.916229897984</v>
      </c>
      <c r="X17" s="57">
        <v>15.203729897984</v>
      </c>
      <c r="Y17" s="57">
        <v>14.983729897984</v>
      </c>
      <c r="Z17" s="57">
        <v>14.703729897984</v>
      </c>
      <c r="AA17" s="57">
        <v>14.701229897984</v>
      </c>
      <c r="AB17" s="57">
        <v>14.801529897984</v>
      </c>
      <c r="AC17" s="57">
        <v>15.168729897984</v>
      </c>
      <c r="AD17" s="57">
        <v>15.808729897984</v>
      </c>
      <c r="AE17" s="57">
        <v>16.281229897984</v>
      </c>
      <c r="AF17" s="57">
        <v>16.413729897984</v>
      </c>
      <c r="AG17" s="57">
        <v>16.223729897984</v>
      </c>
      <c r="AH17" s="57">
        <v>15.686229897984</v>
      </c>
      <c r="AI17" s="57">
        <v>16.163729897984</v>
      </c>
      <c r="AJ17" s="57">
        <v>16.196229897984</v>
      </c>
      <c r="AK17" s="57">
        <v>16.076229897984</v>
      </c>
      <c r="AL17" s="57">
        <v>16.161229897984</v>
      </c>
      <c r="AM17" s="57">
        <v>16.206229897984</v>
      </c>
      <c r="AN17">
        <v>16.491229897984</v>
      </c>
      <c r="AO17" s="57">
        <v>17.048729897984</v>
      </c>
      <c r="AP17" s="57">
        <v>17.393729897984</v>
      </c>
      <c r="AQ17">
        <v>17.406229897984</v>
      </c>
      <c r="AR17">
        <v>17.913729897984</v>
      </c>
      <c r="AS17">
        <v>17.376229897984</v>
      </c>
      <c r="AT17">
        <v>17.381229897984</v>
      </c>
      <c r="AU17">
        <v>17.171229897984</v>
      </c>
      <c r="AV17" s="57">
        <v>17.766229897984</v>
      </c>
      <c r="AW17" s="57">
        <v>16.933729897984</v>
      </c>
      <c r="AX17" s="57">
        <v>17.193729897984</v>
      </c>
      <c r="AY17" s="57">
        <v>17.443729897984</v>
      </c>
      <c r="AZ17" s="57">
        <v>16.803729897984</v>
      </c>
      <c r="BA17" s="57">
        <v>16.163729897984</v>
      </c>
      <c r="BB17" s="57">
        <v>16.298729897984</v>
      </c>
      <c r="BC17" s="57">
        <v>15.691229897984</v>
      </c>
      <c r="BD17" s="57">
        <v>15.695954897984</v>
      </c>
      <c r="BE17" s="57">
        <v>18.327154897984</v>
      </c>
      <c r="BF17" s="57">
        <v>17.949654897984</v>
      </c>
      <c r="BG17" s="57">
        <v>17.703954897984</v>
      </c>
      <c r="BH17" s="57">
        <v>17.996454897984</v>
      </c>
      <c r="BI17" s="57">
        <v>16.956454897984</v>
      </c>
      <c r="BJ17" s="57">
        <v>16.011254897984</v>
      </c>
      <c r="BK17" s="57">
        <v>16.928729897984</v>
      </c>
      <c r="BL17" s="57">
        <v>17.641229897984</v>
      </c>
      <c r="BM17" s="57">
        <v>16.823354897984</v>
      </c>
      <c r="BN17" s="57">
        <v>16.683729897984</v>
      </c>
      <c r="BO17" s="57">
        <v>16.418729897984</v>
      </c>
      <c r="BP17" s="57">
        <v>16.745229897984</v>
      </c>
      <c r="BQ17" s="57">
        <v>16.967729897984</v>
      </c>
      <c r="BR17" s="57">
        <v>17.300229897984</v>
      </c>
      <c r="BS17" s="57">
        <v>17.028729897984</v>
      </c>
      <c r="BT17" s="57"/>
      <c r="BU17" s="57"/>
      <c r="BV17" s="57"/>
      <c r="BW17" s="57"/>
      <c r="BX17" s="57"/>
      <c r="BY17" s="57"/>
    </row>
    <row r="18" ht="15.95" customHeight="1" spans="1:77">
      <c r="A18" s="85" t="s">
        <v>67</v>
      </c>
      <c r="B18" s="46"/>
      <c r="C18" s="46"/>
      <c r="D18" s="14">
        <v>-1.91652587776</v>
      </c>
      <c r="E18" s="14">
        <v>17.07</v>
      </c>
      <c r="F18" s="14">
        <v>16.305</v>
      </c>
      <c r="G18" s="14">
        <f t="shared" si="0"/>
        <v>-0.765000000000001</v>
      </c>
      <c r="H18" s="14">
        <f t="shared" si="1"/>
        <v>18.98652587776</v>
      </c>
      <c r="I18" s="14">
        <f t="shared" si="2"/>
        <v>18.22152587776</v>
      </c>
      <c r="J18" s="56"/>
      <c r="K18" s="56"/>
      <c r="L18" s="56"/>
      <c r="M18" s="56"/>
      <c r="N18" s="56"/>
      <c r="O18" s="56"/>
      <c r="P18" s="57"/>
      <c r="Q18" s="57"/>
      <c r="R18" s="57">
        <v>9.73555593076326</v>
      </c>
      <c r="S18" s="57">
        <v>10.3488959544013</v>
      </c>
      <c r="T18" s="57">
        <v>11.25152587776</v>
      </c>
      <c r="U18" s="57">
        <v>11.4765563953152</v>
      </c>
      <c r="V18" s="57">
        <v>11.9585717639184</v>
      </c>
      <c r="W18" s="57">
        <v>16.13652587776</v>
      </c>
      <c r="X18" s="57">
        <v>16.41652587776</v>
      </c>
      <c r="Y18" s="57">
        <v>16.26402587776</v>
      </c>
      <c r="Z18" s="57">
        <v>16.01652587776</v>
      </c>
      <c r="AA18" s="57">
        <v>16.03402587776</v>
      </c>
      <c r="AB18" s="57">
        <v>16.13772587776</v>
      </c>
      <c r="AC18" s="57">
        <v>16.51402587776</v>
      </c>
      <c r="AD18" s="57">
        <v>17.18902587776</v>
      </c>
      <c r="AE18" s="57">
        <v>17.67902587776</v>
      </c>
      <c r="AF18" s="57">
        <v>17.78152587776</v>
      </c>
      <c r="AG18" s="57">
        <v>17.65902587776</v>
      </c>
      <c r="AH18" s="57">
        <v>17.07152587776</v>
      </c>
      <c r="AI18" s="57">
        <v>17.59402587776</v>
      </c>
      <c r="AJ18" s="57">
        <v>17.62902587776</v>
      </c>
      <c r="AK18" s="57">
        <v>17.54652587776</v>
      </c>
      <c r="AL18" s="57">
        <v>17.64652587776</v>
      </c>
      <c r="AM18" s="57">
        <v>17.69652587776</v>
      </c>
      <c r="AN18">
        <v>17.95402587776</v>
      </c>
      <c r="AO18" s="57">
        <v>18.52902587776</v>
      </c>
      <c r="AP18" s="57">
        <v>18.91152587776</v>
      </c>
      <c r="AQ18">
        <v>18.83152587776</v>
      </c>
      <c r="AR18">
        <v>19.67152587776</v>
      </c>
      <c r="AS18">
        <v>19.13652587776</v>
      </c>
      <c r="AT18">
        <v>19.15152587776</v>
      </c>
      <c r="AU18">
        <v>18.94902587776</v>
      </c>
      <c r="AV18" s="57">
        <v>19.55402587776</v>
      </c>
      <c r="AW18" s="57">
        <v>18.67652587776</v>
      </c>
      <c r="AX18" s="57">
        <v>18.95652587776</v>
      </c>
      <c r="AY18" s="57">
        <v>19.21902587776</v>
      </c>
      <c r="AZ18" s="57">
        <v>18.60152587776</v>
      </c>
      <c r="BA18" s="57">
        <v>17.98402587776</v>
      </c>
      <c r="BB18" s="57">
        <v>18.18902587776</v>
      </c>
      <c r="BC18" s="57">
        <v>17.63152587776</v>
      </c>
      <c r="BD18" s="57">
        <v>17.61420087776</v>
      </c>
      <c r="BE18" s="57">
        <v>20.21940087776</v>
      </c>
      <c r="BF18" s="57">
        <v>19.88440087776</v>
      </c>
      <c r="BG18" s="57">
        <v>19.68280087776</v>
      </c>
      <c r="BH18" s="57">
        <v>19.94780087776</v>
      </c>
      <c r="BI18" s="57">
        <v>18.91280087776</v>
      </c>
      <c r="BJ18" s="57">
        <v>17.96080087776</v>
      </c>
      <c r="BK18" s="57">
        <v>18.94402587776</v>
      </c>
      <c r="BL18" s="57">
        <v>19.61152587776</v>
      </c>
      <c r="BM18" s="57">
        <v>18.78127587776</v>
      </c>
      <c r="BN18" s="57">
        <v>18.60402587776</v>
      </c>
      <c r="BO18" s="57">
        <v>18.30152587776</v>
      </c>
      <c r="BP18" s="57">
        <v>18.71352587776</v>
      </c>
      <c r="BQ18" s="57">
        <v>19.01352587776</v>
      </c>
      <c r="BR18" s="57">
        <v>19.36602587776</v>
      </c>
      <c r="BS18" s="57">
        <v>18.98652587776</v>
      </c>
      <c r="BT18" s="57"/>
      <c r="BU18" s="57"/>
      <c r="BV18" s="57"/>
      <c r="BW18" s="57"/>
      <c r="BX18" s="57"/>
      <c r="BY18" s="57"/>
    </row>
    <row r="19" ht="15.95" customHeight="1" spans="1:77">
      <c r="A19" s="85" t="s">
        <v>68</v>
      </c>
      <c r="B19" s="46"/>
      <c r="C19" s="46"/>
      <c r="D19" s="14">
        <v>3.655678142464</v>
      </c>
      <c r="E19" s="14">
        <v>24.43</v>
      </c>
      <c r="F19" s="14">
        <v>23.5825</v>
      </c>
      <c r="G19" s="14">
        <f t="shared" si="0"/>
        <v>-0.8475</v>
      </c>
      <c r="H19" s="14">
        <f t="shared" si="1"/>
        <v>20.774321857536</v>
      </c>
      <c r="I19" s="14">
        <f t="shared" si="2"/>
        <v>19.926821857536</v>
      </c>
      <c r="J19" s="56"/>
      <c r="K19" s="56"/>
      <c r="L19" s="56"/>
      <c r="M19" s="56"/>
      <c r="N19" s="56"/>
      <c r="O19" s="56"/>
      <c r="P19" s="57"/>
      <c r="Q19" s="57"/>
      <c r="R19" s="57">
        <v>10.1082210610684</v>
      </c>
      <c r="S19" s="57">
        <v>10.7450389879157</v>
      </c>
      <c r="T19" s="57">
        <v>11.971821857536</v>
      </c>
      <c r="U19" s="57">
        <v>12.2112582946867</v>
      </c>
      <c r="V19" s="57">
        <v>12.7241311430635</v>
      </c>
      <c r="W19" s="57">
        <v>17.306821857536</v>
      </c>
      <c r="X19" s="57">
        <v>17.629321857536</v>
      </c>
      <c r="Y19" s="57">
        <v>17.501821857536</v>
      </c>
      <c r="Z19" s="57">
        <v>17.259321857536</v>
      </c>
      <c r="AA19" s="57">
        <v>17.269321857536</v>
      </c>
      <c r="AB19" s="57">
        <v>17.396821857536</v>
      </c>
      <c r="AC19" s="57">
        <v>17.776821857536</v>
      </c>
      <c r="AD19" s="57">
        <v>18.401821857536</v>
      </c>
      <c r="AE19" s="57">
        <v>18.964321857536</v>
      </c>
      <c r="AF19" s="57">
        <v>19.101821857536</v>
      </c>
      <c r="AG19" s="57">
        <v>18.991821857536</v>
      </c>
      <c r="AH19" s="57">
        <v>18.394321857536</v>
      </c>
      <c r="AI19" s="57">
        <v>19.016821857536</v>
      </c>
      <c r="AJ19" s="57">
        <v>18.956821857536</v>
      </c>
      <c r="AK19" s="57">
        <v>18.924321857536</v>
      </c>
      <c r="AL19" s="57">
        <v>19.071821857536</v>
      </c>
      <c r="AM19" s="57">
        <v>19.114321857536</v>
      </c>
      <c r="AN19">
        <v>19.469321857536</v>
      </c>
      <c r="AO19" s="57">
        <v>19.944321857536</v>
      </c>
      <c r="AP19" s="57">
        <v>20.334321857536</v>
      </c>
      <c r="AQ19">
        <v>20.254321857536</v>
      </c>
      <c r="AR19">
        <v>21.369321857536</v>
      </c>
      <c r="AS19">
        <v>20.729321857536</v>
      </c>
      <c r="AT19">
        <v>20.736821857536</v>
      </c>
      <c r="AU19">
        <v>20.551821857536</v>
      </c>
      <c r="AV19" s="57">
        <v>21.151821857536</v>
      </c>
      <c r="AW19" s="57">
        <v>20.321821857536</v>
      </c>
      <c r="AX19" s="57">
        <v>20.621821857536</v>
      </c>
      <c r="AY19" s="57">
        <v>20.911821857536</v>
      </c>
      <c r="AZ19" s="57">
        <v>20.331821857536</v>
      </c>
      <c r="BA19" s="57">
        <v>19.751821857536</v>
      </c>
      <c r="BB19" s="57">
        <v>20.124321857536</v>
      </c>
      <c r="BC19" s="57">
        <v>19.571821857536</v>
      </c>
      <c r="BD19" s="57">
        <v>19.582846857536</v>
      </c>
      <c r="BE19" s="57">
        <v>22.181546857536</v>
      </c>
      <c r="BF19" s="57">
        <v>21.924046857536</v>
      </c>
      <c r="BG19" s="57">
        <v>21.735046857536</v>
      </c>
      <c r="BH19" s="57">
        <v>21.962546857536</v>
      </c>
      <c r="BI19" s="57">
        <v>20.922546857536</v>
      </c>
      <c r="BJ19" s="57">
        <v>19.973946857536</v>
      </c>
      <c r="BK19" s="57">
        <v>20.814321857536</v>
      </c>
      <c r="BL19" s="57">
        <v>21.341821857536</v>
      </c>
      <c r="BM19" s="57">
        <v>20.534071857536</v>
      </c>
      <c r="BN19" s="57">
        <v>20.346821857536</v>
      </c>
      <c r="BO19" s="57">
        <v>20.011821857536</v>
      </c>
      <c r="BP19" s="57">
        <v>20.454321857536</v>
      </c>
      <c r="BQ19" s="57">
        <v>20.776821857536</v>
      </c>
      <c r="BR19" s="57">
        <v>21.154321857536</v>
      </c>
      <c r="BS19" s="57">
        <v>20.774321857536</v>
      </c>
      <c r="BT19" s="57"/>
      <c r="BU19" s="57"/>
      <c r="BV19" s="57"/>
      <c r="BW19" s="57"/>
      <c r="BX19" s="57"/>
      <c r="BY19" s="57"/>
    </row>
    <row r="20" ht="15.95" customHeight="1" spans="1:77">
      <c r="A20" s="85" t="s">
        <v>69</v>
      </c>
      <c r="B20" s="46"/>
      <c r="C20" s="46"/>
      <c r="D20" s="14">
        <v>0.819530377471992</v>
      </c>
      <c r="E20" s="14">
        <v>23.385</v>
      </c>
      <c r="F20" s="14">
        <v>22.6625</v>
      </c>
      <c r="G20" s="14">
        <f t="shared" si="0"/>
        <v>-0.7225</v>
      </c>
      <c r="H20" s="14">
        <f t="shared" si="1"/>
        <v>22.565469622528</v>
      </c>
      <c r="I20" s="14">
        <f t="shared" si="2"/>
        <v>21.842969622528</v>
      </c>
      <c r="J20" s="56"/>
      <c r="K20" s="56"/>
      <c r="L20" s="56"/>
      <c r="M20" s="56"/>
      <c r="N20" s="56"/>
      <c r="O20" s="56"/>
      <c r="P20" s="57"/>
      <c r="Q20" s="57"/>
      <c r="R20" s="57">
        <v>10.5593420082799</v>
      </c>
      <c r="S20" s="57">
        <v>11.2245805548015</v>
      </c>
      <c r="T20" s="57">
        <v>12.855469622528</v>
      </c>
      <c r="U20" s="57">
        <v>13.1125790149786</v>
      </c>
      <c r="V20" s="57">
        <v>13.6633073336077</v>
      </c>
      <c r="W20" s="57">
        <v>18.002969622528</v>
      </c>
      <c r="X20" s="57">
        <v>18.460469622528</v>
      </c>
      <c r="Y20" s="57">
        <v>18.187969622528</v>
      </c>
      <c r="Z20" s="57">
        <v>17.915469622528</v>
      </c>
      <c r="AA20" s="57">
        <v>17.912969622528</v>
      </c>
      <c r="AB20" s="57">
        <v>18.026869622528</v>
      </c>
      <c r="AC20" s="57">
        <v>18.395469622528</v>
      </c>
      <c r="AD20" s="57">
        <v>18.822969622528</v>
      </c>
      <c r="AE20" s="57">
        <v>19.590469622528</v>
      </c>
      <c r="AF20" s="57">
        <v>19.595469622528</v>
      </c>
      <c r="AG20" s="57">
        <v>19.627969622528</v>
      </c>
      <c r="AH20" s="57">
        <v>19.035469622528</v>
      </c>
      <c r="AI20" s="57">
        <v>19.692969622528</v>
      </c>
      <c r="AJ20" s="57">
        <v>19.507969622528</v>
      </c>
      <c r="AK20" s="57">
        <v>19.680469622528</v>
      </c>
      <c r="AL20" s="57">
        <v>19.847969622528</v>
      </c>
      <c r="AM20" s="57">
        <v>19.950469622528</v>
      </c>
      <c r="AN20">
        <v>20.415469622528</v>
      </c>
      <c r="AO20" s="57">
        <v>20.777969622528</v>
      </c>
      <c r="AP20" s="57">
        <v>21.097969622528</v>
      </c>
      <c r="AQ20">
        <v>21.477969622528</v>
      </c>
      <c r="AR20">
        <v>22.380469622528</v>
      </c>
      <c r="AS20">
        <v>21.515469622528</v>
      </c>
      <c r="AT20">
        <v>21.440469622528</v>
      </c>
      <c r="AU20">
        <v>21.137969622528</v>
      </c>
      <c r="AV20" s="57">
        <v>23.025469622528</v>
      </c>
      <c r="AW20" s="57">
        <v>22.187969622528</v>
      </c>
      <c r="AX20" s="57">
        <v>22.507969622528</v>
      </c>
      <c r="AY20" s="57">
        <v>22.787969622528</v>
      </c>
      <c r="AZ20" s="57">
        <v>22.355469622528</v>
      </c>
      <c r="BA20" s="57">
        <v>21.922969622528</v>
      </c>
      <c r="BB20" s="57">
        <v>22.205469622528</v>
      </c>
      <c r="BC20" s="57">
        <v>21.602969622528</v>
      </c>
      <c r="BD20" s="57">
        <v>21.658094622528</v>
      </c>
      <c r="BE20" s="57">
        <v>24.128094622528</v>
      </c>
      <c r="BF20" s="57">
        <v>24.003094622528</v>
      </c>
      <c r="BG20" s="57">
        <v>23.826694622528</v>
      </c>
      <c r="BH20" s="57">
        <v>24.101694622528</v>
      </c>
      <c r="BI20" s="57">
        <v>22.991694622528</v>
      </c>
      <c r="BJ20" s="57">
        <v>22.017594622528</v>
      </c>
      <c r="BK20" s="57">
        <v>22.925469622528</v>
      </c>
      <c r="BL20" s="57">
        <v>23.107969622528</v>
      </c>
      <c r="BM20" s="57">
        <v>22.259719622528</v>
      </c>
      <c r="BN20" s="57">
        <v>22.087969622528</v>
      </c>
      <c r="BO20" s="57">
        <v>21.965469622528</v>
      </c>
      <c r="BP20" s="57">
        <v>22.360969622528</v>
      </c>
      <c r="BQ20" s="57">
        <v>22.628469622528</v>
      </c>
      <c r="BR20" s="57">
        <v>23.048469622528</v>
      </c>
      <c r="BS20" s="57">
        <v>22.565469622528</v>
      </c>
      <c r="BT20" s="57"/>
      <c r="BU20" s="57"/>
      <c r="BV20" s="57"/>
      <c r="BW20" s="57"/>
      <c r="BX20" s="57"/>
      <c r="BY20" s="57"/>
    </row>
    <row r="21" ht="15.95" customHeight="1" spans="1:77">
      <c r="A21" s="85" t="s">
        <v>70</v>
      </c>
      <c r="B21" s="46"/>
      <c r="C21" s="46"/>
      <c r="D21" s="14">
        <v>-13.138815007232</v>
      </c>
      <c r="E21" s="14">
        <v>11.1975</v>
      </c>
      <c r="F21" s="14">
        <v>10.4925</v>
      </c>
      <c r="G21" s="14">
        <f t="shared" si="0"/>
        <v>-0.705</v>
      </c>
      <c r="H21" s="14">
        <f t="shared" si="1"/>
        <v>24.336315007232</v>
      </c>
      <c r="I21" s="14">
        <f t="shared" si="2"/>
        <v>23.631315007232</v>
      </c>
      <c r="J21" s="56"/>
      <c r="K21" s="56"/>
      <c r="L21" s="56"/>
      <c r="M21" s="56"/>
      <c r="N21" s="56"/>
      <c r="O21" s="56"/>
      <c r="P21" s="57"/>
      <c r="Q21" s="57"/>
      <c r="R21" s="57">
        <v>10.9058551996162</v>
      </c>
      <c r="S21" s="57">
        <v>11.592924077192</v>
      </c>
      <c r="T21" s="57">
        <v>13.516315007232</v>
      </c>
      <c r="U21" s="57">
        <v>13.7866413073766</v>
      </c>
      <c r="V21" s="57">
        <v>14.3656802422865</v>
      </c>
      <c r="W21" s="57">
        <v>18.956315007232</v>
      </c>
      <c r="X21" s="57">
        <v>19.501315007232</v>
      </c>
      <c r="Y21" s="57">
        <v>19.221315007232</v>
      </c>
      <c r="Z21" s="57">
        <v>18.966315007232</v>
      </c>
      <c r="AA21" s="57">
        <v>18.973815007232</v>
      </c>
      <c r="AB21" s="57">
        <v>19.137015007232</v>
      </c>
      <c r="AC21" s="57">
        <v>19.503815007232</v>
      </c>
      <c r="AD21" s="57">
        <v>19.888815007232</v>
      </c>
      <c r="AE21" s="57">
        <v>20.688815007232</v>
      </c>
      <c r="AF21" s="57">
        <v>20.726315007232</v>
      </c>
      <c r="AG21" s="57">
        <v>20.786315007232</v>
      </c>
      <c r="AH21" s="57">
        <v>20.193815007232</v>
      </c>
      <c r="AI21" s="57">
        <v>20.886315007232</v>
      </c>
      <c r="AJ21" s="57">
        <v>20.663815007232</v>
      </c>
      <c r="AK21" s="57">
        <v>20.928815007232</v>
      </c>
      <c r="AL21" s="57">
        <v>21.088815007232</v>
      </c>
      <c r="AM21" s="57">
        <v>21.218815007232</v>
      </c>
      <c r="AN21">
        <v>21.736315007232</v>
      </c>
      <c r="AO21" s="57">
        <v>22.101315007232</v>
      </c>
      <c r="AP21" s="57">
        <v>22.358815007232</v>
      </c>
      <c r="AQ21">
        <v>22.941315007232</v>
      </c>
      <c r="AR21">
        <v>23.946315007232</v>
      </c>
      <c r="AS21">
        <v>23.071315007232</v>
      </c>
      <c r="AT21">
        <v>22.996315007232</v>
      </c>
      <c r="AU21">
        <v>22.696315007232</v>
      </c>
      <c r="AV21" s="57">
        <v>24.551315007232</v>
      </c>
      <c r="AW21" s="57">
        <v>23.798815007232</v>
      </c>
      <c r="AX21" s="57">
        <v>24.138815007232</v>
      </c>
      <c r="AY21" s="57">
        <v>24.448815007232</v>
      </c>
      <c r="AZ21" s="57">
        <v>24.078815007232</v>
      </c>
      <c r="BA21" s="57">
        <v>23.708815007232</v>
      </c>
      <c r="BB21" s="57">
        <v>23.983815007232</v>
      </c>
      <c r="BC21" s="57">
        <v>23.446315007232</v>
      </c>
      <c r="BD21" s="57">
        <v>23.525065007232</v>
      </c>
      <c r="BE21" s="57">
        <v>25.976865007232</v>
      </c>
      <c r="BF21" s="57">
        <v>25.916865007232</v>
      </c>
      <c r="BG21" s="57">
        <v>25.753065007232</v>
      </c>
      <c r="BH21" s="57">
        <v>26.083065007232</v>
      </c>
      <c r="BI21" s="57">
        <v>24.980565007232</v>
      </c>
      <c r="BJ21" s="57">
        <v>23.948665007232</v>
      </c>
      <c r="BK21" s="57">
        <v>24.753815007232</v>
      </c>
      <c r="BL21" s="57">
        <v>25.231315007232</v>
      </c>
      <c r="BM21" s="57">
        <v>24.390940007232</v>
      </c>
      <c r="BN21" s="57">
        <v>24.066315007232</v>
      </c>
      <c r="BO21" s="57">
        <v>23.963815007232</v>
      </c>
      <c r="BP21" s="57">
        <v>24.382315007232</v>
      </c>
      <c r="BQ21" s="57">
        <v>24.664815007232</v>
      </c>
      <c r="BR21" s="57">
        <v>25.099815007232</v>
      </c>
      <c r="BS21" s="57">
        <v>24.336315007232</v>
      </c>
      <c r="BT21" s="57"/>
      <c r="BU21" s="57"/>
      <c r="BV21" s="57"/>
      <c r="BW21" s="57"/>
      <c r="BX21" s="57"/>
      <c r="BY21" s="57"/>
    </row>
    <row r="22" ht="15.95" customHeight="1" spans="1:77">
      <c r="A22" s="85" t="s">
        <v>71</v>
      </c>
      <c r="B22" s="46"/>
      <c r="C22" s="46"/>
      <c r="D22" s="14">
        <v>-22.339783904256</v>
      </c>
      <c r="E22" s="14">
        <v>4.2975</v>
      </c>
      <c r="F22" s="14">
        <v>3.48</v>
      </c>
      <c r="G22" s="14">
        <f t="shared" si="0"/>
        <v>-0.817499999999999</v>
      </c>
      <c r="H22" s="14">
        <f t="shared" si="1"/>
        <v>26.637283904256</v>
      </c>
      <c r="I22" s="14">
        <f t="shared" si="2"/>
        <v>25.819783904256</v>
      </c>
      <c r="J22" s="56"/>
      <c r="K22" s="56"/>
      <c r="L22" s="56"/>
      <c r="M22" s="56"/>
      <c r="N22" s="56"/>
      <c r="O22" s="56"/>
      <c r="P22" s="57"/>
      <c r="Q22" s="57"/>
      <c r="R22" s="57">
        <v>11.1869885435306</v>
      </c>
      <c r="S22" s="57">
        <v>11.891768821773</v>
      </c>
      <c r="T22" s="57">
        <v>13.914783904256</v>
      </c>
      <c r="U22" s="57">
        <v>14.1930795823411</v>
      </c>
      <c r="V22" s="57">
        <v>14.7891889247994</v>
      </c>
      <c r="W22" s="57">
        <v>20.494783904256</v>
      </c>
      <c r="X22" s="57">
        <v>20.802283904256</v>
      </c>
      <c r="Y22" s="57">
        <v>20.929783904256</v>
      </c>
      <c r="Z22" s="57">
        <v>20.792283904256</v>
      </c>
      <c r="AA22" s="57">
        <v>20.954783904256</v>
      </c>
      <c r="AB22" s="57">
        <v>21.097583904256</v>
      </c>
      <c r="AC22" s="57">
        <v>21.454783904256</v>
      </c>
      <c r="AD22" s="57">
        <v>21.997283904256</v>
      </c>
      <c r="AE22" s="57">
        <v>22.669783904256</v>
      </c>
      <c r="AF22" s="57">
        <v>22.669783904256</v>
      </c>
      <c r="AG22" s="57">
        <v>22.744783904256</v>
      </c>
      <c r="AH22" s="57">
        <v>22.197283904256</v>
      </c>
      <c r="AI22" s="57">
        <v>22.727283904256</v>
      </c>
      <c r="AJ22" s="57">
        <v>22.769783904256</v>
      </c>
      <c r="AK22" s="57">
        <v>22.939783904256</v>
      </c>
      <c r="AL22" s="57">
        <v>23.082283904256</v>
      </c>
      <c r="AM22" s="57">
        <v>23.099783904256</v>
      </c>
      <c r="AN22">
        <v>23.679783904256</v>
      </c>
      <c r="AO22" s="57">
        <v>24.224783904256</v>
      </c>
      <c r="AP22" s="57">
        <v>24.359783904256</v>
      </c>
      <c r="AQ22">
        <v>24.674783904256</v>
      </c>
      <c r="AR22">
        <v>26.444783904256</v>
      </c>
      <c r="AS22">
        <v>25.687283904256</v>
      </c>
      <c r="AT22">
        <v>25.789783904256</v>
      </c>
      <c r="AU22">
        <v>25.619783904256</v>
      </c>
      <c r="AV22" s="57">
        <v>26.414783904256</v>
      </c>
      <c r="AW22" s="57">
        <v>25.497283904256</v>
      </c>
      <c r="AX22" s="57">
        <v>25.857283904256</v>
      </c>
      <c r="AY22" s="57">
        <v>26.284783904256</v>
      </c>
      <c r="AZ22" s="57">
        <v>25.919783904256</v>
      </c>
      <c r="BA22" s="57">
        <v>25.554783904256</v>
      </c>
      <c r="BB22" s="57">
        <v>25.974783904256</v>
      </c>
      <c r="BC22" s="57">
        <v>25.462283904256</v>
      </c>
      <c r="BD22" s="57">
        <v>25.572533904256</v>
      </c>
      <c r="BE22" s="57">
        <v>28.179033904256</v>
      </c>
      <c r="BF22" s="57">
        <v>28.259033904256</v>
      </c>
      <c r="BG22" s="57">
        <v>28.107833904256</v>
      </c>
      <c r="BH22" s="57">
        <v>28.555333904256</v>
      </c>
      <c r="BI22" s="57">
        <v>27.407833904256</v>
      </c>
      <c r="BJ22" s="57">
        <v>26.433733904256</v>
      </c>
      <c r="BK22" s="57">
        <v>26.712283904256</v>
      </c>
      <c r="BL22" s="57">
        <v>27.194783904256</v>
      </c>
      <c r="BM22" s="57">
        <v>26.385908904256</v>
      </c>
      <c r="BN22" s="57">
        <v>26.197283904256</v>
      </c>
      <c r="BO22" s="57">
        <v>25.919783904256</v>
      </c>
      <c r="BP22" s="57">
        <v>26.378783904256</v>
      </c>
      <c r="BQ22" s="57">
        <v>26.693783904256</v>
      </c>
      <c r="BR22" s="57">
        <v>27.178783904256</v>
      </c>
      <c r="BS22" s="57">
        <v>26.637283904256</v>
      </c>
      <c r="BT22" s="57"/>
      <c r="BU22" s="57"/>
      <c r="BV22" s="57"/>
      <c r="BW22" s="57"/>
      <c r="BX22" s="57"/>
      <c r="BY22" s="57"/>
    </row>
    <row r="23" ht="15.95" customHeight="1" spans="1:77">
      <c r="A23" s="85" t="s">
        <v>72</v>
      </c>
      <c r="B23" s="46"/>
      <c r="C23" s="46"/>
      <c r="D23" s="14">
        <v>-21.365326908672</v>
      </c>
      <c r="E23" s="14">
        <v>8.02750000000001</v>
      </c>
      <c r="F23" s="14">
        <v>7.15</v>
      </c>
      <c r="G23" s="14">
        <f t="shared" si="0"/>
        <v>-0.877500000000009</v>
      </c>
      <c r="H23" s="14">
        <f t="shared" si="1"/>
        <v>29.392826908672</v>
      </c>
      <c r="I23" s="14">
        <f t="shared" si="2"/>
        <v>28.515326908672</v>
      </c>
      <c r="J23" s="56"/>
      <c r="K23" s="56"/>
      <c r="L23" s="56"/>
      <c r="M23" s="56"/>
      <c r="N23" s="56"/>
      <c r="O23" s="56"/>
      <c r="P23" s="57"/>
      <c r="Q23" s="57"/>
      <c r="R23" s="57">
        <v>11.4288939789918</v>
      </c>
      <c r="S23" s="57">
        <v>12.1489142996683</v>
      </c>
      <c r="T23" s="57">
        <v>14.340326908672</v>
      </c>
      <c r="U23" s="57">
        <v>14.6271334468454</v>
      </c>
      <c r="V23" s="57">
        <v>15.2414730516129</v>
      </c>
      <c r="W23" s="57">
        <v>21.645326908672</v>
      </c>
      <c r="X23" s="57">
        <v>21.830326908672</v>
      </c>
      <c r="Y23" s="57">
        <v>22.235326908672</v>
      </c>
      <c r="Z23" s="57">
        <v>22.197826908672</v>
      </c>
      <c r="AA23" s="57">
        <v>22.360326908672</v>
      </c>
      <c r="AB23" s="57">
        <v>22.532026908672</v>
      </c>
      <c r="AC23" s="57">
        <v>22.955326908672</v>
      </c>
      <c r="AD23" s="57">
        <v>23.520326908672</v>
      </c>
      <c r="AE23" s="57">
        <v>24.132826908672</v>
      </c>
      <c r="AF23" s="57">
        <v>24.182826908672</v>
      </c>
      <c r="AG23" s="57">
        <v>24.240326908672</v>
      </c>
      <c r="AH23" s="57">
        <v>23.727826908672</v>
      </c>
      <c r="AI23" s="57">
        <v>24.250326908672</v>
      </c>
      <c r="AJ23" s="57">
        <v>24.377826908672</v>
      </c>
      <c r="AK23" s="57">
        <v>24.525326908672</v>
      </c>
      <c r="AL23" s="57">
        <v>24.585326908672</v>
      </c>
      <c r="AM23" s="57">
        <v>24.625326908672</v>
      </c>
      <c r="AN23">
        <v>25.287826908672</v>
      </c>
      <c r="AO23" s="57">
        <v>25.767826908672</v>
      </c>
      <c r="AP23" s="57">
        <v>25.945326908672</v>
      </c>
      <c r="AQ23">
        <v>26.145326908672</v>
      </c>
      <c r="AR23">
        <v>28.415326908672</v>
      </c>
      <c r="AS23">
        <v>27.820326908672</v>
      </c>
      <c r="AT23">
        <v>28.010326908672</v>
      </c>
      <c r="AU23">
        <v>27.912826908672</v>
      </c>
      <c r="AV23" s="57">
        <v>28.542826908672</v>
      </c>
      <c r="AW23" s="57">
        <v>27.682826908672</v>
      </c>
      <c r="AX23" s="57">
        <v>28.062826908672</v>
      </c>
      <c r="AY23" s="57">
        <v>28.540326908672</v>
      </c>
      <c r="AZ23" s="57">
        <v>28.185326908672</v>
      </c>
      <c r="BA23" s="57">
        <v>27.830326908672</v>
      </c>
      <c r="BB23" s="57">
        <v>28.340326908672</v>
      </c>
      <c r="BC23" s="57">
        <v>27.922826908672</v>
      </c>
      <c r="BD23" s="57">
        <v>28.050401908672</v>
      </c>
      <c r="BE23" s="57">
        <v>30.703701908672</v>
      </c>
      <c r="BF23" s="57">
        <v>30.833701908672</v>
      </c>
      <c r="BG23" s="57">
        <v>30.695101908672</v>
      </c>
      <c r="BH23" s="57">
        <v>31.122601908672</v>
      </c>
      <c r="BI23" s="57">
        <v>29.987601908672</v>
      </c>
      <c r="BJ23" s="57">
        <v>29.042401908672</v>
      </c>
      <c r="BK23" s="57">
        <v>29.532826908672</v>
      </c>
      <c r="BL23" s="57">
        <v>29.950326908672</v>
      </c>
      <c r="BM23" s="57">
        <v>29.171826908672</v>
      </c>
      <c r="BN23" s="57">
        <v>29.020326908672</v>
      </c>
      <c r="BO23" s="57">
        <v>28.612826908672</v>
      </c>
      <c r="BP23" s="57">
        <v>29.079826908672</v>
      </c>
      <c r="BQ23" s="57">
        <v>29.394826908672</v>
      </c>
      <c r="BR23" s="57">
        <v>29.947326908672</v>
      </c>
      <c r="BS23" s="57">
        <v>29.392826908672</v>
      </c>
      <c r="BT23" s="57"/>
      <c r="BU23" s="57"/>
      <c r="BV23" s="57"/>
      <c r="BW23" s="57"/>
      <c r="BX23" s="57"/>
      <c r="BY23" s="57"/>
    </row>
    <row r="24" ht="15.95" customHeight="1" spans="1:77">
      <c r="A24" s="85" t="s">
        <v>73</v>
      </c>
      <c r="B24" s="46"/>
      <c r="C24" s="46"/>
      <c r="D24" s="14">
        <v>-19.030746400768</v>
      </c>
      <c r="E24" s="14">
        <v>12.62</v>
      </c>
      <c r="F24" s="14">
        <v>11.725</v>
      </c>
      <c r="G24" s="14">
        <f t="shared" si="0"/>
        <v>-0.894999999999998</v>
      </c>
      <c r="H24" s="14">
        <f t="shared" si="1"/>
        <v>31.650746400768</v>
      </c>
      <c r="I24" s="14">
        <f t="shared" si="2"/>
        <v>30.755746400768</v>
      </c>
      <c r="J24" s="56"/>
      <c r="K24" s="56"/>
      <c r="L24" s="56"/>
      <c r="M24" s="56"/>
      <c r="N24" s="56"/>
      <c r="O24" s="56"/>
      <c r="P24" s="57"/>
      <c r="Q24" s="57"/>
      <c r="R24" s="57">
        <v>11.736179261875</v>
      </c>
      <c r="S24" s="57">
        <v>12.4755585553731</v>
      </c>
      <c r="T24" s="57">
        <v>14.858246400768</v>
      </c>
      <c r="U24" s="57">
        <v>15.1554113287834</v>
      </c>
      <c r="V24" s="57">
        <v>15.7919386045923</v>
      </c>
      <c r="W24" s="57">
        <v>22.455746400768</v>
      </c>
      <c r="X24" s="57">
        <v>22.708246400768</v>
      </c>
      <c r="Y24" s="57">
        <v>23.205746400768</v>
      </c>
      <c r="Z24" s="57">
        <v>23.188246400768</v>
      </c>
      <c r="AA24" s="57">
        <v>23.360746400768</v>
      </c>
      <c r="AB24" s="57">
        <v>23.602146400768</v>
      </c>
      <c r="AC24" s="57">
        <v>24.013246400768</v>
      </c>
      <c r="AD24" s="57">
        <v>24.500746400768</v>
      </c>
      <c r="AE24" s="57">
        <v>25.193246400768</v>
      </c>
      <c r="AF24" s="57">
        <v>25.248246400768</v>
      </c>
      <c r="AG24" s="57">
        <v>25.318246400768</v>
      </c>
      <c r="AH24" s="57">
        <v>24.850746400768</v>
      </c>
      <c r="AI24" s="57">
        <v>25.370746400768</v>
      </c>
      <c r="AJ24" s="57">
        <v>25.500746400768</v>
      </c>
      <c r="AK24" s="57">
        <v>25.730746400768</v>
      </c>
      <c r="AL24" s="57">
        <v>25.813246400768</v>
      </c>
      <c r="AM24" s="57">
        <v>25.800746400768</v>
      </c>
      <c r="AN24">
        <v>26.520746400768</v>
      </c>
      <c r="AO24" s="57">
        <v>26.970746400768</v>
      </c>
      <c r="AP24" s="57">
        <v>27.155746400768</v>
      </c>
      <c r="AQ24">
        <v>27.638246400768</v>
      </c>
      <c r="AR24">
        <v>30.008246400768</v>
      </c>
      <c r="AS24">
        <v>29.465746400768</v>
      </c>
      <c r="AT24">
        <v>29.655746400768</v>
      </c>
      <c r="AU24">
        <v>29.520746400768</v>
      </c>
      <c r="AV24" s="57">
        <v>30.170746400768</v>
      </c>
      <c r="AW24" s="57">
        <v>29.400746400768</v>
      </c>
      <c r="AX24" s="57">
        <v>29.800746400768</v>
      </c>
      <c r="AY24" s="57">
        <v>30.278246400768</v>
      </c>
      <c r="AZ24" s="57">
        <v>29.948246400768</v>
      </c>
      <c r="BA24" s="57">
        <v>29.618246400768</v>
      </c>
      <c r="BB24" s="57">
        <v>30.108246400768</v>
      </c>
      <c r="BC24" s="57">
        <v>29.805746400768</v>
      </c>
      <c r="BD24" s="57">
        <v>29.978996400768</v>
      </c>
      <c r="BE24" s="57">
        <v>32.663496400768</v>
      </c>
      <c r="BF24" s="57">
        <v>32.900996400768</v>
      </c>
      <c r="BG24" s="57">
        <v>32.774996400768</v>
      </c>
      <c r="BH24" s="57">
        <v>33.182496400768</v>
      </c>
      <c r="BI24" s="57">
        <v>32.094996400768</v>
      </c>
      <c r="BJ24" s="57">
        <v>31.139596400768</v>
      </c>
      <c r="BK24" s="57">
        <v>31.723246400768</v>
      </c>
      <c r="BL24" s="57">
        <v>32.175746400768</v>
      </c>
      <c r="BM24" s="57">
        <v>31.436621400768</v>
      </c>
      <c r="BN24" s="57">
        <v>31.255746400768</v>
      </c>
      <c r="BO24" s="57">
        <v>30.843246400768</v>
      </c>
      <c r="BP24" s="57">
        <v>31.323246400768</v>
      </c>
      <c r="BQ24" s="57">
        <v>31.643246400768</v>
      </c>
      <c r="BR24" s="57">
        <v>32.213246400768</v>
      </c>
      <c r="BS24" s="57">
        <v>31.650746400768</v>
      </c>
      <c r="BT24" s="57"/>
      <c r="BU24" s="57"/>
      <c r="BV24" s="57"/>
      <c r="BW24" s="57"/>
      <c r="BX24" s="57"/>
      <c r="BY24" s="57"/>
    </row>
    <row r="25" ht="15.95" customHeight="1" spans="1:77">
      <c r="A25" s="85" t="s">
        <v>74</v>
      </c>
      <c r="B25" s="46"/>
      <c r="C25" s="46"/>
      <c r="D25" s="14">
        <v>-18.003418868224</v>
      </c>
      <c r="E25" s="14">
        <v>16.1675</v>
      </c>
      <c r="F25" s="14">
        <v>15.265</v>
      </c>
      <c r="G25" s="14">
        <f t="shared" si="0"/>
        <v>-0.9025</v>
      </c>
      <c r="H25" s="14">
        <f t="shared" si="1"/>
        <v>34.170918868224</v>
      </c>
      <c r="I25" s="14">
        <f t="shared" si="2"/>
        <v>33.268418868224</v>
      </c>
      <c r="J25" s="56"/>
      <c r="K25" s="56"/>
      <c r="L25" s="56"/>
      <c r="M25" s="56"/>
      <c r="N25" s="56"/>
      <c r="O25" s="56"/>
      <c r="P25" s="57"/>
      <c r="Q25" s="57"/>
      <c r="R25" s="57">
        <v>12.1742242396021</v>
      </c>
      <c r="S25" s="57">
        <v>12.941200366697</v>
      </c>
      <c r="T25" s="57">
        <v>15.503418868224</v>
      </c>
      <c r="U25" s="57">
        <v>15.8134872455885</v>
      </c>
      <c r="V25" s="57">
        <v>16.4776537099032</v>
      </c>
      <c r="W25" s="57">
        <v>23.293418868224</v>
      </c>
      <c r="X25" s="57">
        <v>23.675918868224</v>
      </c>
      <c r="Y25" s="57">
        <v>24.225918868224</v>
      </c>
      <c r="Z25" s="57">
        <v>24.228418868224</v>
      </c>
      <c r="AA25" s="57">
        <v>24.458418868224</v>
      </c>
      <c r="AB25" s="57">
        <v>24.740618868224</v>
      </c>
      <c r="AC25" s="57">
        <v>25.128418868224</v>
      </c>
      <c r="AD25" s="57">
        <v>25.563418868224</v>
      </c>
      <c r="AE25" s="57">
        <v>26.303418868224</v>
      </c>
      <c r="AF25" s="57">
        <v>26.388418868224</v>
      </c>
      <c r="AG25" s="57">
        <v>26.470918868224</v>
      </c>
      <c r="AH25" s="57">
        <v>26.050918868224</v>
      </c>
      <c r="AI25" s="57">
        <v>26.580918868224</v>
      </c>
      <c r="AJ25" s="57">
        <v>26.698418868224</v>
      </c>
      <c r="AK25" s="57">
        <v>26.993418868224</v>
      </c>
      <c r="AL25" s="57">
        <v>27.095918868224</v>
      </c>
      <c r="AM25" s="57">
        <v>27.113418868224</v>
      </c>
      <c r="AN25">
        <v>27.843418868224</v>
      </c>
      <c r="AO25" s="57">
        <v>28.295918868224</v>
      </c>
      <c r="AP25" s="57">
        <v>28.478418868224</v>
      </c>
      <c r="AQ25">
        <v>28.965918868224</v>
      </c>
      <c r="AR25">
        <v>31.740918868224</v>
      </c>
      <c r="AS25">
        <v>31.225918868224</v>
      </c>
      <c r="AT25">
        <v>31.428418868224</v>
      </c>
      <c r="AU25">
        <v>31.293418868224</v>
      </c>
      <c r="AV25" s="57">
        <v>31.968418868224</v>
      </c>
      <c r="AW25" s="57">
        <v>31.258418868224</v>
      </c>
      <c r="AX25" s="57">
        <v>31.678418868224</v>
      </c>
      <c r="AY25" s="57">
        <v>32.168418868224</v>
      </c>
      <c r="AZ25" s="57">
        <v>31.838418868224</v>
      </c>
      <c r="BA25" s="57">
        <v>31.508418868224</v>
      </c>
      <c r="BB25" s="57">
        <v>32.040918868224</v>
      </c>
      <c r="BC25" s="57">
        <v>31.875918868224</v>
      </c>
      <c r="BD25" s="57">
        <v>32.154693868224</v>
      </c>
      <c r="BE25" s="57">
        <v>34.862593868224</v>
      </c>
      <c r="BF25" s="57">
        <v>35.355093868224</v>
      </c>
      <c r="BG25" s="57">
        <v>35.241693868224</v>
      </c>
      <c r="BH25" s="57">
        <v>35.604193868224</v>
      </c>
      <c r="BI25" s="57">
        <v>34.599193868224</v>
      </c>
      <c r="BJ25" s="57">
        <v>33.672693868224</v>
      </c>
      <c r="BK25" s="57">
        <v>34.225918868224</v>
      </c>
      <c r="BL25" s="57">
        <v>34.668418868224</v>
      </c>
      <c r="BM25" s="57">
        <v>33.984418868224</v>
      </c>
      <c r="BN25" s="57">
        <v>33.768418868224</v>
      </c>
      <c r="BO25" s="57">
        <v>33.383418868224</v>
      </c>
      <c r="BP25" s="57">
        <v>33.806418868224</v>
      </c>
      <c r="BQ25" s="57">
        <v>34.061418868224</v>
      </c>
      <c r="BR25" s="57">
        <v>34.651418868224</v>
      </c>
      <c r="BS25" s="57">
        <v>34.170918868224</v>
      </c>
      <c r="BT25" s="57"/>
      <c r="BU25" s="57"/>
      <c r="BV25" s="57"/>
      <c r="BW25" s="57"/>
      <c r="BX25" s="57"/>
      <c r="BY25" s="57"/>
    </row>
    <row r="26" ht="15.95" customHeight="1" spans="1:77">
      <c r="A26" s="85" t="s">
        <v>75</v>
      </c>
      <c r="B26" s="46"/>
      <c r="C26" s="46"/>
      <c r="D26" s="14">
        <v>-19.567547881472</v>
      </c>
      <c r="E26" s="14">
        <v>17.3775</v>
      </c>
      <c r="F26" s="14">
        <v>16.505</v>
      </c>
      <c r="G26" s="14">
        <f t="shared" si="0"/>
        <v>-0.872500000000002</v>
      </c>
      <c r="H26" s="14">
        <f t="shared" si="1"/>
        <v>36.945047881472</v>
      </c>
      <c r="I26" s="14">
        <f t="shared" si="2"/>
        <v>36.072547881472</v>
      </c>
      <c r="J26" s="56"/>
      <c r="K26" s="56"/>
      <c r="L26" s="56"/>
      <c r="M26" s="56"/>
      <c r="N26" s="56"/>
      <c r="O26" s="56"/>
      <c r="P26" s="57"/>
      <c r="Q26" s="57"/>
      <c r="R26" s="57">
        <v>12.8999405459857</v>
      </c>
      <c r="S26" s="57">
        <v>13.7126368003828</v>
      </c>
      <c r="T26" s="57">
        <v>16.377547881472</v>
      </c>
      <c r="U26" s="57">
        <v>16.7050988391014</v>
      </c>
      <c r="V26" s="57">
        <v>17.4067129903437</v>
      </c>
      <c r="W26" s="57">
        <v>24.337547881472</v>
      </c>
      <c r="X26" s="57">
        <v>24.860047881472</v>
      </c>
      <c r="Y26" s="57">
        <v>25.460047881472</v>
      </c>
      <c r="Z26" s="57">
        <v>25.470047881472</v>
      </c>
      <c r="AA26" s="57">
        <v>25.712547881472</v>
      </c>
      <c r="AB26" s="57">
        <v>26.071247881472</v>
      </c>
      <c r="AC26" s="57">
        <v>26.442547881472</v>
      </c>
      <c r="AD26" s="57">
        <v>26.825047881472</v>
      </c>
      <c r="AE26" s="57">
        <v>27.620047881472</v>
      </c>
      <c r="AF26" s="57">
        <v>27.735047881472</v>
      </c>
      <c r="AG26" s="57">
        <v>27.817547881472</v>
      </c>
      <c r="AH26" s="57">
        <v>27.460047881472</v>
      </c>
      <c r="AI26" s="57">
        <v>28.000047881472</v>
      </c>
      <c r="AJ26" s="57">
        <v>28.082547881472</v>
      </c>
      <c r="AK26" s="57">
        <v>28.477547881472</v>
      </c>
      <c r="AL26" s="57">
        <v>28.565047881472</v>
      </c>
      <c r="AM26" s="57">
        <v>28.657547881472</v>
      </c>
      <c r="AN26">
        <v>29.337547881472</v>
      </c>
      <c r="AO26" s="57">
        <v>29.815047881472</v>
      </c>
      <c r="AP26" s="57">
        <v>29.997547881472</v>
      </c>
      <c r="AQ26">
        <v>30.572547881472</v>
      </c>
      <c r="AR26">
        <v>33.717547881472</v>
      </c>
      <c r="AS26">
        <v>33.202547881472</v>
      </c>
      <c r="AT26">
        <v>33.420047881472</v>
      </c>
      <c r="AU26">
        <v>33.302547881472</v>
      </c>
      <c r="AV26" s="57">
        <v>33.995047881472</v>
      </c>
      <c r="AW26" s="57">
        <v>33.362547881472</v>
      </c>
      <c r="AX26" s="57">
        <v>33.802547881472</v>
      </c>
      <c r="AY26" s="57">
        <v>34.300047881472</v>
      </c>
      <c r="AZ26" s="57">
        <v>33.942547881472</v>
      </c>
      <c r="BA26" s="57">
        <v>33.585047881472</v>
      </c>
      <c r="BB26" s="57">
        <v>34.147547881472</v>
      </c>
      <c r="BC26" s="57">
        <v>34.120047881472</v>
      </c>
      <c r="BD26" s="57">
        <v>34.553172881472</v>
      </c>
      <c r="BE26" s="57">
        <v>37.292272881472</v>
      </c>
      <c r="BF26" s="57">
        <v>37.954772881472</v>
      </c>
      <c r="BG26" s="57">
        <v>37.828772881472</v>
      </c>
      <c r="BH26" s="57">
        <v>38.171272881472</v>
      </c>
      <c r="BI26" s="57">
        <v>37.248772881472</v>
      </c>
      <c r="BJ26" s="57">
        <v>36.323972881472</v>
      </c>
      <c r="BK26" s="57">
        <v>36.987547881472</v>
      </c>
      <c r="BL26" s="57">
        <v>37.395047881472</v>
      </c>
      <c r="BM26" s="57">
        <v>36.776297881472</v>
      </c>
      <c r="BN26" s="57">
        <v>36.540047881472</v>
      </c>
      <c r="BO26" s="57">
        <v>36.167547881472</v>
      </c>
      <c r="BP26" s="57">
        <v>36.548547881472</v>
      </c>
      <c r="BQ26" s="57">
        <v>36.753547881472</v>
      </c>
      <c r="BR26" s="57">
        <v>37.378547881472</v>
      </c>
      <c r="BS26" s="57">
        <v>36.945047881472</v>
      </c>
      <c r="BT26" s="57"/>
      <c r="BU26" s="57"/>
      <c r="BV26" s="57"/>
      <c r="BW26" s="57"/>
      <c r="BX26" s="57"/>
      <c r="BY26" s="57"/>
    </row>
    <row r="27" ht="15.95" customHeight="1" spans="1:77">
      <c r="A27" s="85" t="s">
        <v>76</v>
      </c>
      <c r="B27" s="46"/>
      <c r="C27" s="46"/>
      <c r="D27" s="14">
        <v>-20.200652642048</v>
      </c>
      <c r="E27" s="14">
        <v>19.905</v>
      </c>
      <c r="F27" s="14">
        <v>19.05</v>
      </c>
      <c r="G27" s="14">
        <f t="shared" si="0"/>
        <v>-0.855000000000004</v>
      </c>
      <c r="H27" s="14">
        <f t="shared" si="1"/>
        <v>40.105652642048</v>
      </c>
      <c r="I27" s="14">
        <f t="shared" si="2"/>
        <v>39.250652642048</v>
      </c>
      <c r="J27" s="56"/>
      <c r="K27" s="56"/>
      <c r="L27" s="56"/>
      <c r="M27" s="56"/>
      <c r="N27" s="56"/>
      <c r="O27" s="56"/>
      <c r="P27" s="57"/>
      <c r="Q27" s="57"/>
      <c r="R27" s="57">
        <v>13.109156057736</v>
      </c>
      <c r="S27" s="57">
        <v>13.9350328893734</v>
      </c>
      <c r="T27" s="57">
        <v>16.703152642048</v>
      </c>
      <c r="U27" s="57">
        <v>17.037215694889</v>
      </c>
      <c r="V27" s="57">
        <v>17.7527787540743</v>
      </c>
      <c r="W27" s="57">
        <v>25.183152642048</v>
      </c>
      <c r="X27" s="57">
        <v>25.755652642048</v>
      </c>
      <c r="Y27" s="57">
        <v>26.565652642048</v>
      </c>
      <c r="Z27" s="57">
        <v>26.640652642048</v>
      </c>
      <c r="AA27" s="57">
        <v>27.003152642048</v>
      </c>
      <c r="AB27" s="57">
        <v>27.404352642048</v>
      </c>
      <c r="AC27" s="57">
        <v>27.750652642048</v>
      </c>
      <c r="AD27" s="57">
        <v>28.150652642048</v>
      </c>
      <c r="AE27" s="57">
        <v>28.953152642048</v>
      </c>
      <c r="AF27" s="57">
        <v>29.075652642048</v>
      </c>
      <c r="AG27" s="57">
        <v>29.140652642048</v>
      </c>
      <c r="AH27" s="57">
        <v>28.855652642048</v>
      </c>
      <c r="AI27" s="57">
        <v>29.380652642048</v>
      </c>
      <c r="AJ27" s="57">
        <v>29.515652642048</v>
      </c>
      <c r="AK27" s="57">
        <v>29.820652642048</v>
      </c>
      <c r="AL27" s="57">
        <v>29.963152642048</v>
      </c>
      <c r="AM27" s="57">
        <v>30.070652642048</v>
      </c>
      <c r="AN27">
        <v>30.725652642048</v>
      </c>
      <c r="AO27" s="57">
        <v>31.215652642048</v>
      </c>
      <c r="AP27" s="57">
        <v>31.473152642048</v>
      </c>
      <c r="AQ27">
        <v>31.903152642048</v>
      </c>
      <c r="AR27">
        <v>35.645652642048</v>
      </c>
      <c r="AS27">
        <v>35.265652642048</v>
      </c>
      <c r="AT27">
        <v>35.698152642048</v>
      </c>
      <c r="AU27">
        <v>35.578152642048</v>
      </c>
      <c r="AV27" s="57">
        <v>36.218152642048</v>
      </c>
      <c r="AW27" s="57">
        <v>35.665652642048</v>
      </c>
      <c r="AX27" s="57">
        <v>36.125652642048</v>
      </c>
      <c r="AY27" s="57">
        <v>36.680652642048</v>
      </c>
      <c r="AZ27" s="57">
        <v>36.283152642048</v>
      </c>
      <c r="BA27" s="57">
        <v>35.885652642048</v>
      </c>
      <c r="BB27" s="57">
        <v>36.563152642048</v>
      </c>
      <c r="BC27" s="57">
        <v>36.750652642048</v>
      </c>
      <c r="BD27" s="57">
        <v>37.204252642048</v>
      </c>
      <c r="BE27" s="57">
        <v>40.023952642048</v>
      </c>
      <c r="BF27" s="57">
        <v>40.783952642048</v>
      </c>
      <c r="BG27" s="57">
        <v>40.645352642048</v>
      </c>
      <c r="BH27" s="57">
        <v>40.827852642048</v>
      </c>
      <c r="BI27" s="57">
        <v>39.990352642048</v>
      </c>
      <c r="BJ27" s="57">
        <v>39.126752642048</v>
      </c>
      <c r="BK27" s="57">
        <v>40.168152642048</v>
      </c>
      <c r="BL27" s="57">
        <v>40.538152642048</v>
      </c>
      <c r="BM27" s="57">
        <v>39.990277642048</v>
      </c>
      <c r="BN27" s="57">
        <v>39.708152642048</v>
      </c>
      <c r="BO27" s="57">
        <v>39.285652642048</v>
      </c>
      <c r="BP27" s="57">
        <v>39.639652642048</v>
      </c>
      <c r="BQ27" s="57">
        <v>39.809652642048</v>
      </c>
      <c r="BR27" s="57">
        <v>40.509652642048</v>
      </c>
      <c r="BS27" s="57">
        <v>40.105652642048</v>
      </c>
      <c r="BT27" s="57"/>
      <c r="BU27" s="57"/>
      <c r="BV27" s="57"/>
      <c r="BW27" s="57"/>
      <c r="BX27" s="57"/>
      <c r="BY27" s="57"/>
    </row>
    <row r="28" ht="15.95" customHeight="1" spans="1:77">
      <c r="A28" s="85" t="s">
        <v>77</v>
      </c>
      <c r="B28" s="46"/>
      <c r="C28" s="46"/>
      <c r="D28" s="14">
        <v>-16.20522674944</v>
      </c>
      <c r="E28" s="14">
        <v>26.565</v>
      </c>
      <c r="F28" s="14">
        <v>25.6375</v>
      </c>
      <c r="G28" s="14">
        <f t="shared" si="0"/>
        <v>-0.927500000000006</v>
      </c>
      <c r="H28" s="14">
        <f t="shared" si="1"/>
        <v>42.77022674944</v>
      </c>
      <c r="I28" s="14">
        <f t="shared" si="2"/>
        <v>41.84272674944</v>
      </c>
      <c r="J28" s="56"/>
      <c r="K28" s="56"/>
      <c r="L28" s="56"/>
      <c r="M28" s="56"/>
      <c r="N28" s="56"/>
      <c r="O28" s="56"/>
      <c r="P28" s="57"/>
      <c r="Q28" s="57"/>
      <c r="R28" s="57">
        <v>13.0699281492828</v>
      </c>
      <c r="S28" s="57">
        <v>13.8933336226876</v>
      </c>
      <c r="T28" s="57">
        <v>16.62022674944</v>
      </c>
      <c r="U28" s="57">
        <v>16.9526312844288</v>
      </c>
      <c r="V28" s="57">
        <v>17.6646417983748</v>
      </c>
      <c r="W28" s="57">
        <v>25.52022674944</v>
      </c>
      <c r="X28" s="57">
        <v>26.11272674944</v>
      </c>
      <c r="Y28" s="57">
        <v>27.14022674944</v>
      </c>
      <c r="Z28" s="57">
        <v>27.30272674944</v>
      </c>
      <c r="AA28" s="57">
        <v>27.77022674944</v>
      </c>
      <c r="AB28" s="57">
        <v>28.19522674944</v>
      </c>
      <c r="AC28" s="57">
        <v>28.49772674944</v>
      </c>
      <c r="AD28" s="57">
        <v>28.96772674944</v>
      </c>
      <c r="AE28" s="57">
        <v>29.71522674944</v>
      </c>
      <c r="AF28" s="57">
        <v>29.85522674944</v>
      </c>
      <c r="AG28" s="57">
        <v>29.92772674944</v>
      </c>
      <c r="AH28" s="57">
        <v>29.71272674944</v>
      </c>
      <c r="AI28" s="57">
        <v>30.19022674944</v>
      </c>
      <c r="AJ28" s="57">
        <v>30.40022674944</v>
      </c>
      <c r="AK28" s="57">
        <v>30.69522674944</v>
      </c>
      <c r="AL28" s="57">
        <v>30.83272674944</v>
      </c>
      <c r="AM28" s="57">
        <v>30.94522674944</v>
      </c>
      <c r="AN28">
        <v>31.65022674944</v>
      </c>
      <c r="AO28" s="57">
        <v>32.09522674944</v>
      </c>
      <c r="AP28" s="57">
        <v>32.39772674944</v>
      </c>
      <c r="AQ28">
        <v>32.73022674944</v>
      </c>
      <c r="AR28">
        <v>37.05272674944</v>
      </c>
      <c r="AS28">
        <v>36.84272674944</v>
      </c>
      <c r="AT28">
        <v>37.42772674944</v>
      </c>
      <c r="AU28">
        <v>37.37022674944</v>
      </c>
      <c r="AV28" s="57">
        <v>37.88272674944</v>
      </c>
      <c r="AW28" s="57">
        <v>37.40772674944</v>
      </c>
      <c r="AX28" s="57">
        <v>37.88772674944</v>
      </c>
      <c r="AY28" s="57">
        <v>38.52772674944</v>
      </c>
      <c r="AZ28" s="57">
        <v>38.07522674944</v>
      </c>
      <c r="BA28" s="57">
        <v>37.62272674944</v>
      </c>
      <c r="BB28" s="57">
        <v>38.40772674944</v>
      </c>
      <c r="BC28" s="57">
        <v>38.90272674944</v>
      </c>
      <c r="BD28" s="57">
        <v>39.39727674944</v>
      </c>
      <c r="BE28" s="57">
        <v>42.21957674944</v>
      </c>
      <c r="BF28" s="57">
        <v>43.01207674944</v>
      </c>
      <c r="BG28" s="57">
        <v>42.87977674944</v>
      </c>
      <c r="BH28" s="57">
        <v>43.04227674944</v>
      </c>
      <c r="BI28" s="57">
        <v>42.20227674944</v>
      </c>
      <c r="BJ28" s="57">
        <v>41.35737674944</v>
      </c>
      <c r="BK28" s="57">
        <v>42.85022674944</v>
      </c>
      <c r="BL28" s="57">
        <v>43.15772674944</v>
      </c>
      <c r="BM28" s="57">
        <v>42.68410174944</v>
      </c>
      <c r="BN28" s="57">
        <v>42.38272674944</v>
      </c>
      <c r="BO28" s="57">
        <v>41.88772674944</v>
      </c>
      <c r="BP28" s="57">
        <v>42.18972674944</v>
      </c>
      <c r="BQ28" s="57">
        <v>42.29972674944</v>
      </c>
      <c r="BR28" s="57">
        <v>43.14472674944</v>
      </c>
      <c r="BS28" s="57">
        <v>42.77022674944</v>
      </c>
      <c r="BT28" s="57"/>
      <c r="BU28" s="57"/>
      <c r="BV28" s="57"/>
      <c r="BW28" s="57"/>
      <c r="BX28" s="57"/>
      <c r="BY28" s="57"/>
    </row>
    <row r="29" ht="15.95" customHeight="1" spans="1:77">
      <c r="A29" s="85" t="s">
        <v>78</v>
      </c>
      <c r="B29" s="46"/>
      <c r="C29" s="46"/>
      <c r="D29" s="14">
        <v>-8.1249797248</v>
      </c>
      <c r="E29" s="14">
        <v>36.4825</v>
      </c>
      <c r="F29" s="14">
        <v>35.6075</v>
      </c>
      <c r="G29" s="14">
        <f t="shared" si="0"/>
        <v>-0.875000000000007</v>
      </c>
      <c r="H29" s="14">
        <f t="shared" si="1"/>
        <v>44.6074797248</v>
      </c>
      <c r="I29" s="14">
        <f t="shared" si="2"/>
        <v>43.7324797248</v>
      </c>
      <c r="J29" s="56"/>
      <c r="K29" s="56"/>
      <c r="L29" s="56"/>
      <c r="M29" s="56"/>
      <c r="N29" s="56"/>
      <c r="O29" s="56"/>
      <c r="P29" s="57"/>
      <c r="Q29" s="57"/>
      <c r="R29" s="57">
        <v>13.2006878441267</v>
      </c>
      <c r="S29" s="57">
        <v>14.0323311783067</v>
      </c>
      <c r="T29" s="57">
        <v>16.8749797248</v>
      </c>
      <c r="U29" s="57">
        <v>17.212479319296</v>
      </c>
      <c r="V29" s="57">
        <v>17.9354034507064</v>
      </c>
      <c r="W29" s="57">
        <v>25.5999797248</v>
      </c>
      <c r="X29" s="57">
        <v>26.3199797248</v>
      </c>
      <c r="Y29" s="57">
        <v>27.4074797248</v>
      </c>
      <c r="Z29" s="57">
        <v>27.5624797248</v>
      </c>
      <c r="AA29" s="57">
        <v>27.9999797248</v>
      </c>
      <c r="AB29" s="57">
        <v>28.5014797248</v>
      </c>
      <c r="AC29" s="57">
        <v>28.7574797248</v>
      </c>
      <c r="AD29" s="57">
        <v>29.1174797248</v>
      </c>
      <c r="AE29" s="57">
        <v>30.0374797248</v>
      </c>
      <c r="AF29" s="57">
        <v>30.2224797248</v>
      </c>
      <c r="AG29" s="57">
        <v>30.3124797248</v>
      </c>
      <c r="AH29" s="57">
        <v>30.0974797248</v>
      </c>
      <c r="AI29" s="57">
        <v>30.5524797248</v>
      </c>
      <c r="AJ29" s="57">
        <v>30.7249797248</v>
      </c>
      <c r="AK29" s="57">
        <v>31.1149797248</v>
      </c>
      <c r="AL29" s="57">
        <v>31.2499797248</v>
      </c>
      <c r="AM29" s="57">
        <v>31.4349797248</v>
      </c>
      <c r="AN29">
        <v>32.1724797248</v>
      </c>
      <c r="AO29" s="57">
        <v>32.6324797248</v>
      </c>
      <c r="AP29" s="57">
        <v>32.9724797248</v>
      </c>
      <c r="AQ29">
        <v>33.3449797248</v>
      </c>
      <c r="AR29">
        <v>38.0549797248</v>
      </c>
      <c r="AS29">
        <v>37.7799797248</v>
      </c>
      <c r="AT29">
        <v>38.3399797248</v>
      </c>
      <c r="AU29">
        <v>38.3124797248</v>
      </c>
      <c r="AV29" s="57">
        <v>38.8449797248</v>
      </c>
      <c r="AW29" s="57">
        <v>38.9624797248</v>
      </c>
      <c r="AX29" s="57">
        <v>39.3874797248</v>
      </c>
      <c r="AY29" s="57">
        <v>40.0999797248</v>
      </c>
      <c r="AZ29" s="57">
        <v>39.6599797248</v>
      </c>
      <c r="BA29" s="57">
        <v>39.2199797248</v>
      </c>
      <c r="BB29" s="57">
        <v>40.0499797248</v>
      </c>
      <c r="BC29" s="57">
        <v>40.6949797248</v>
      </c>
      <c r="BD29" s="57">
        <v>41.2667047248</v>
      </c>
      <c r="BE29" s="57">
        <v>44.1150047248</v>
      </c>
      <c r="BF29" s="57">
        <v>45.2125047248</v>
      </c>
      <c r="BG29" s="57">
        <v>45.0707389748</v>
      </c>
      <c r="BH29" s="57">
        <v>45.1682389748</v>
      </c>
      <c r="BI29" s="57">
        <v>44.4107389748</v>
      </c>
      <c r="BJ29" s="57">
        <v>43.5913389748</v>
      </c>
      <c r="BK29" s="57">
        <v>44.6699797248</v>
      </c>
      <c r="BL29" s="57">
        <v>44.9774797248</v>
      </c>
      <c r="BM29" s="57">
        <v>44.5454797248</v>
      </c>
      <c r="BN29" s="57">
        <v>44.1449797248</v>
      </c>
      <c r="BO29" s="57">
        <v>43.6999797248</v>
      </c>
      <c r="BP29" s="57">
        <v>44.0399797248</v>
      </c>
      <c r="BQ29" s="57">
        <v>44.1799797248</v>
      </c>
      <c r="BR29" s="57">
        <v>45.1249797248</v>
      </c>
      <c r="BS29" s="57">
        <v>44.6074797248</v>
      </c>
      <c r="BT29" s="57"/>
      <c r="BU29" s="57"/>
      <c r="BV29" s="57"/>
      <c r="BW29" s="57"/>
      <c r="BX29" s="57"/>
      <c r="BY29" s="57"/>
    </row>
    <row r="30" ht="15.95" customHeight="1" spans="1:77">
      <c r="A30" s="85" t="s">
        <v>79</v>
      </c>
      <c r="B30" s="46"/>
      <c r="C30" s="46"/>
      <c r="D30" s="14">
        <v>-6.911140290816</v>
      </c>
      <c r="E30" s="14">
        <v>39.8525</v>
      </c>
      <c r="F30" s="14">
        <v>38.98</v>
      </c>
      <c r="G30" s="14">
        <f t="shared" si="0"/>
        <v>-0.872500000000002</v>
      </c>
      <c r="H30" s="14">
        <f t="shared" si="1"/>
        <v>46.763640290816</v>
      </c>
      <c r="I30" s="14">
        <f t="shared" si="2"/>
        <v>45.891140290816</v>
      </c>
      <c r="J30" s="56"/>
      <c r="K30" s="56"/>
      <c r="L30" s="56"/>
      <c r="M30" s="56"/>
      <c r="N30" s="56"/>
      <c r="O30" s="56"/>
      <c r="P30" s="57"/>
      <c r="Q30" s="57"/>
      <c r="R30" s="57">
        <v>13.1156940424782</v>
      </c>
      <c r="S30" s="57">
        <v>13.9419827671543</v>
      </c>
      <c r="T30" s="57">
        <v>16.881140290816</v>
      </c>
      <c r="U30" s="57">
        <v>17.201140290816</v>
      </c>
      <c r="V30" s="57">
        <v>17.9235881830303</v>
      </c>
      <c r="W30" s="57">
        <v>25.586140290816</v>
      </c>
      <c r="X30" s="57">
        <v>26.408640290816</v>
      </c>
      <c r="Y30" s="57">
        <v>27.596140290816</v>
      </c>
      <c r="Z30" s="57">
        <v>27.803640290816</v>
      </c>
      <c r="AA30" s="57">
        <v>28.268640290816</v>
      </c>
      <c r="AB30" s="57">
        <v>28.821140290816</v>
      </c>
      <c r="AC30" s="57">
        <v>29.051140290816</v>
      </c>
      <c r="AD30" s="57">
        <v>29.391140290816</v>
      </c>
      <c r="AE30" s="57">
        <v>30.361140290816</v>
      </c>
      <c r="AF30" s="57">
        <v>30.548640290816</v>
      </c>
      <c r="AG30" s="57">
        <v>30.613640290816</v>
      </c>
      <c r="AH30" s="57">
        <v>30.486140290816</v>
      </c>
      <c r="AI30" s="57">
        <v>30.883640290816</v>
      </c>
      <c r="AJ30" s="57">
        <v>31.103640290816</v>
      </c>
      <c r="AK30" s="57">
        <v>31.511140290816</v>
      </c>
      <c r="AL30" s="57">
        <v>31.681140290816</v>
      </c>
      <c r="AM30" s="57">
        <v>31.851140290816</v>
      </c>
      <c r="AN30">
        <v>32.606140290816</v>
      </c>
      <c r="AO30" s="57">
        <v>33.058640290816</v>
      </c>
      <c r="AP30" s="57">
        <v>33.428640290816</v>
      </c>
      <c r="AQ30">
        <v>33.716140290816</v>
      </c>
      <c r="AR30">
        <v>38.993640290816</v>
      </c>
      <c r="AS30">
        <v>38.781140290816</v>
      </c>
      <c r="AT30">
        <v>39.453640290816</v>
      </c>
      <c r="AU30">
        <v>39.448640290816</v>
      </c>
      <c r="AV30" s="57">
        <v>39.978640290816</v>
      </c>
      <c r="AW30" s="57">
        <v>40.161140290816</v>
      </c>
      <c r="AX30" s="57">
        <v>40.606140290816</v>
      </c>
      <c r="AY30" s="57">
        <v>41.341140290816</v>
      </c>
      <c r="AZ30" s="57">
        <v>40.921140290816</v>
      </c>
      <c r="BA30" s="57">
        <v>40.501140290816</v>
      </c>
      <c r="BB30" s="57">
        <v>41.381140290816</v>
      </c>
      <c r="BC30" s="57">
        <v>42.273640290816</v>
      </c>
      <c r="BD30" s="57">
        <v>42.889465290816</v>
      </c>
      <c r="BE30" s="57">
        <v>45.784565290816</v>
      </c>
      <c r="BF30" s="57">
        <v>47.102065290816</v>
      </c>
      <c r="BG30" s="57">
        <v>47.155032540816</v>
      </c>
      <c r="BH30" s="57">
        <v>47.202532540816</v>
      </c>
      <c r="BI30" s="57">
        <v>46.512532540816</v>
      </c>
      <c r="BJ30" s="57">
        <v>45.720332540816</v>
      </c>
      <c r="BK30" s="57">
        <v>46.836140290816</v>
      </c>
      <c r="BL30" s="57">
        <v>47.086140290816</v>
      </c>
      <c r="BM30" s="57">
        <v>46.730640290816</v>
      </c>
      <c r="BN30" s="57">
        <v>46.326140290816</v>
      </c>
      <c r="BO30" s="57">
        <v>45.811140290816</v>
      </c>
      <c r="BP30" s="57">
        <v>46.156640290816</v>
      </c>
      <c r="BQ30" s="57">
        <v>46.294140290816</v>
      </c>
      <c r="BR30" s="57">
        <v>47.304140290816</v>
      </c>
      <c r="BS30" s="57">
        <v>46.763640290816</v>
      </c>
      <c r="BT30" s="57"/>
      <c r="BU30" s="57"/>
      <c r="BV30" s="57"/>
      <c r="BW30" s="57"/>
      <c r="BX30" s="57"/>
      <c r="BY30" s="57"/>
    </row>
    <row r="31" ht="15.95" customHeight="1" spans="1:77">
      <c r="A31" s="85" t="s">
        <v>80</v>
      </c>
      <c r="B31" s="46"/>
      <c r="C31" s="46"/>
      <c r="D31" s="14">
        <v>-4.638887315456</v>
      </c>
      <c r="E31" s="14">
        <v>44.405</v>
      </c>
      <c r="F31" s="14">
        <v>43.5725</v>
      </c>
      <c r="G31" s="14">
        <f t="shared" si="0"/>
        <v>-0.832500000000003</v>
      </c>
      <c r="H31" s="14">
        <f t="shared" si="1"/>
        <v>49.043887315456</v>
      </c>
      <c r="I31" s="14">
        <f t="shared" si="2"/>
        <v>48.211387315456</v>
      </c>
      <c r="J31" s="56"/>
      <c r="K31" s="56"/>
      <c r="L31" s="56"/>
      <c r="M31" s="56"/>
      <c r="N31" s="56"/>
      <c r="O31" s="56"/>
      <c r="P31" s="57"/>
      <c r="Q31" s="57"/>
      <c r="R31" s="57">
        <v>12.9849343476343</v>
      </c>
      <c r="S31" s="57">
        <v>13.8029852115352</v>
      </c>
      <c r="T31" s="57">
        <v>16.888887315456</v>
      </c>
      <c r="U31" s="57">
        <v>17.221887315456</v>
      </c>
      <c r="V31" s="57">
        <v>17.9452065827052</v>
      </c>
      <c r="W31" s="57">
        <v>25.548887315456</v>
      </c>
      <c r="X31" s="57">
        <v>26.518887315456</v>
      </c>
      <c r="Y31" s="57">
        <v>27.788887315456</v>
      </c>
      <c r="Z31" s="57">
        <v>28.056387315456</v>
      </c>
      <c r="AA31" s="57">
        <v>28.561387315456</v>
      </c>
      <c r="AB31" s="57">
        <v>29.161487315456</v>
      </c>
      <c r="AC31" s="57">
        <v>29.371387315456</v>
      </c>
      <c r="AD31" s="57">
        <v>29.663887315456</v>
      </c>
      <c r="AE31" s="57">
        <v>30.728887315456</v>
      </c>
      <c r="AF31" s="57">
        <v>30.888887315456</v>
      </c>
      <c r="AG31" s="57">
        <v>30.973887315456</v>
      </c>
      <c r="AH31" s="57">
        <v>30.891387315456</v>
      </c>
      <c r="AI31" s="57">
        <v>31.288887315456</v>
      </c>
      <c r="AJ31" s="57">
        <v>31.498887315456</v>
      </c>
      <c r="AK31" s="57">
        <v>31.988887315456</v>
      </c>
      <c r="AL31" s="57">
        <v>32.123887315456</v>
      </c>
      <c r="AM31" s="57">
        <v>32.328887315456</v>
      </c>
      <c r="AN31">
        <v>33.096387315456</v>
      </c>
      <c r="AO31" s="57">
        <v>33.526387315456</v>
      </c>
      <c r="AP31" s="57">
        <v>33.971387315456</v>
      </c>
      <c r="AQ31">
        <v>34.251387315456</v>
      </c>
      <c r="AR31">
        <v>39.986387315456</v>
      </c>
      <c r="AS31">
        <v>39.841387315456</v>
      </c>
      <c r="AT31">
        <v>40.611387315456</v>
      </c>
      <c r="AU31">
        <v>40.643887315456</v>
      </c>
      <c r="AV31" s="57">
        <v>41.201387315456</v>
      </c>
      <c r="AW31" s="57">
        <v>41.426387315456</v>
      </c>
      <c r="AX31" s="57">
        <v>41.891387315456</v>
      </c>
      <c r="AY31" s="57">
        <v>42.638887315456</v>
      </c>
      <c r="AZ31" s="57">
        <v>42.191387315456</v>
      </c>
      <c r="BA31" s="57">
        <v>41.743887315456</v>
      </c>
      <c r="BB31" s="57">
        <v>42.726387315456</v>
      </c>
      <c r="BC31" s="57">
        <v>43.838887315456</v>
      </c>
      <c r="BD31" s="57">
        <v>44.525587315456</v>
      </c>
      <c r="BE31" s="57">
        <v>47.446687315456</v>
      </c>
      <c r="BF31" s="57">
        <v>48.964187315456</v>
      </c>
      <c r="BG31" s="57">
        <v>49.271123315456</v>
      </c>
      <c r="BH31" s="57">
        <v>49.271123315456</v>
      </c>
      <c r="BI31" s="57">
        <v>48.663623315456</v>
      </c>
      <c r="BJ31" s="57">
        <v>47.910523315456</v>
      </c>
      <c r="BK31" s="57">
        <v>49.141387315456</v>
      </c>
      <c r="BL31" s="57">
        <v>49.366387315456</v>
      </c>
      <c r="BM31" s="57">
        <v>49.080637315456</v>
      </c>
      <c r="BN31" s="57">
        <v>48.633887315456</v>
      </c>
      <c r="BO31" s="57">
        <v>48.078887315456</v>
      </c>
      <c r="BP31" s="57">
        <v>48.364887315456</v>
      </c>
      <c r="BQ31" s="57">
        <v>48.434887315456</v>
      </c>
      <c r="BR31" s="57">
        <v>49.559887315456</v>
      </c>
      <c r="BS31" s="57">
        <v>49.043887315456</v>
      </c>
      <c r="BT31" s="57"/>
      <c r="BU31" s="57"/>
      <c r="BV31" s="57"/>
      <c r="BW31" s="57"/>
      <c r="BX31" s="57"/>
      <c r="BY31" s="57"/>
    </row>
    <row r="32" ht="15.95" customHeight="1" spans="1:77">
      <c r="A32" s="85" t="s">
        <v>81</v>
      </c>
      <c r="B32" s="46"/>
      <c r="C32" s="46"/>
      <c r="D32" s="14">
        <v>-4.211084935168</v>
      </c>
      <c r="E32" s="14">
        <v>46.2875</v>
      </c>
      <c r="F32" s="14">
        <v>45.5425</v>
      </c>
      <c r="G32" s="14">
        <f t="shared" si="0"/>
        <v>-0.745000000000005</v>
      </c>
      <c r="H32" s="14">
        <f t="shared" si="1"/>
        <v>50.498584935168</v>
      </c>
      <c r="I32" s="14">
        <f t="shared" si="2"/>
        <v>49.753584935168</v>
      </c>
      <c r="J32" s="56"/>
      <c r="K32" s="56"/>
      <c r="L32" s="56"/>
      <c r="M32" s="56"/>
      <c r="N32" s="56"/>
      <c r="O32" s="56"/>
      <c r="P32" s="57"/>
      <c r="Q32" s="57"/>
      <c r="R32" s="57">
        <v>12.8803265917592</v>
      </c>
      <c r="S32" s="57">
        <v>13.69178716704</v>
      </c>
      <c r="T32" s="57">
        <v>16.946084935168</v>
      </c>
      <c r="U32" s="57">
        <v>17.2850066338714</v>
      </c>
      <c r="V32" s="57">
        <v>18.010976912494</v>
      </c>
      <c r="W32" s="57">
        <v>25.233584935168</v>
      </c>
      <c r="X32" s="57">
        <v>26.298584935168</v>
      </c>
      <c r="Y32" s="57">
        <v>27.558584935168</v>
      </c>
      <c r="Z32" s="57">
        <v>27.856084935168</v>
      </c>
      <c r="AA32" s="57">
        <v>28.296084935168</v>
      </c>
      <c r="AB32" s="57">
        <v>28.935284935168</v>
      </c>
      <c r="AC32" s="57">
        <v>29.116084935168</v>
      </c>
      <c r="AD32" s="57">
        <v>29.268584935168</v>
      </c>
      <c r="AE32" s="57">
        <v>30.518584935168</v>
      </c>
      <c r="AF32" s="57">
        <v>30.708584935168</v>
      </c>
      <c r="AG32" s="57">
        <v>30.766084935168</v>
      </c>
      <c r="AH32" s="57">
        <v>30.776084935168</v>
      </c>
      <c r="AI32" s="57">
        <v>31.148584935168</v>
      </c>
      <c r="AJ32" s="57">
        <v>31.401084935168</v>
      </c>
      <c r="AK32" s="57">
        <v>31.901084935168</v>
      </c>
      <c r="AL32" s="57">
        <v>32.003584935168</v>
      </c>
      <c r="AM32" s="57">
        <v>32.241084935168</v>
      </c>
      <c r="AN32">
        <v>33.121084935168</v>
      </c>
      <c r="AO32" s="57">
        <v>33.568584935168</v>
      </c>
      <c r="AP32" s="57">
        <v>34.018584935168</v>
      </c>
      <c r="AQ32">
        <v>34.403584935168</v>
      </c>
      <c r="AR32">
        <v>40.483584935168</v>
      </c>
      <c r="AS32">
        <v>40.273584935168</v>
      </c>
      <c r="AT32">
        <v>41.028584935168</v>
      </c>
      <c r="AU32">
        <v>40.956084935168</v>
      </c>
      <c r="AV32" s="57">
        <v>41.581084935168</v>
      </c>
      <c r="AW32" s="57">
        <v>41.971084935168</v>
      </c>
      <c r="AX32" s="57">
        <v>42.456084935168</v>
      </c>
      <c r="AY32" s="57">
        <v>43.213584935168</v>
      </c>
      <c r="AZ32" s="57">
        <v>42.716084935168</v>
      </c>
      <c r="BA32" s="57">
        <v>42.218584935168</v>
      </c>
      <c r="BB32" s="57">
        <v>43.286084935168</v>
      </c>
      <c r="BC32" s="57">
        <v>44.631084935168</v>
      </c>
      <c r="BD32" s="57">
        <v>45.327234935168</v>
      </c>
      <c r="BE32" s="57">
        <v>48.210634935168</v>
      </c>
      <c r="BF32" s="57">
        <v>50.025634935168</v>
      </c>
      <c r="BG32" s="57">
        <v>50.619693435168</v>
      </c>
      <c r="BH32" s="57">
        <v>50.614693435168</v>
      </c>
      <c r="BI32" s="57">
        <v>50.104693435168</v>
      </c>
      <c r="BJ32" s="57">
        <v>49.358393435168</v>
      </c>
      <c r="BK32" s="57">
        <v>50.538584935168</v>
      </c>
      <c r="BL32" s="57">
        <v>50.841084935168</v>
      </c>
      <c r="BM32" s="57">
        <v>50.598084935168</v>
      </c>
      <c r="BN32" s="57">
        <v>50.058584935168</v>
      </c>
      <c r="BO32" s="57">
        <v>49.551084935168</v>
      </c>
      <c r="BP32" s="57">
        <v>49.880084935168</v>
      </c>
      <c r="BQ32" s="57">
        <v>49.985084935168</v>
      </c>
      <c r="BR32" s="57">
        <v>51.110084935168</v>
      </c>
      <c r="BS32" s="57">
        <v>50.498584935168</v>
      </c>
      <c r="BT32" s="57"/>
      <c r="BU32" s="57"/>
      <c r="BV32" s="57"/>
      <c r="BW32" s="57"/>
      <c r="BX32" s="57"/>
      <c r="BY32" s="57"/>
    </row>
    <row r="33" ht="15.95" customHeight="1" spans="1:77">
      <c r="A33" s="85" t="s">
        <v>82</v>
      </c>
      <c r="B33" s="46"/>
      <c r="C33" s="46"/>
      <c r="D33" s="14">
        <v>-9.494078984448</v>
      </c>
      <c r="E33" s="14">
        <v>42.3475</v>
      </c>
      <c r="F33" s="14">
        <v>41.5675</v>
      </c>
      <c r="G33" s="14">
        <f t="shared" si="0"/>
        <v>-0.780000000000001</v>
      </c>
      <c r="H33" s="14">
        <f t="shared" si="1"/>
        <v>51.841578984448</v>
      </c>
      <c r="I33" s="14">
        <f t="shared" si="2"/>
        <v>51.061578984448</v>
      </c>
      <c r="J33" s="56"/>
      <c r="K33" s="56"/>
      <c r="L33" s="56"/>
      <c r="M33" s="56"/>
      <c r="N33" s="56"/>
      <c r="O33" s="56"/>
      <c r="P33" s="57"/>
      <c r="Q33" s="57"/>
      <c r="R33" s="57">
        <v>12.6188072020714</v>
      </c>
      <c r="S33" s="57">
        <v>13.4137920558018</v>
      </c>
      <c r="T33" s="57">
        <v>16.796578984448</v>
      </c>
      <c r="U33" s="57">
        <v>17.132510564137</v>
      </c>
      <c r="V33" s="57">
        <v>17.8520760078307</v>
      </c>
      <c r="W33" s="57">
        <v>24.651578984448</v>
      </c>
      <c r="X33" s="57">
        <v>25.844078984448</v>
      </c>
      <c r="Y33" s="57">
        <v>27.084078984448</v>
      </c>
      <c r="Z33" s="57">
        <v>27.376578984448</v>
      </c>
      <c r="AA33" s="57">
        <v>27.849078984448</v>
      </c>
      <c r="AB33" s="57">
        <v>28.513778984448</v>
      </c>
      <c r="AC33" s="57">
        <v>28.631578984448</v>
      </c>
      <c r="AD33" s="57">
        <v>28.764078984448</v>
      </c>
      <c r="AE33" s="57">
        <v>30.114078984448</v>
      </c>
      <c r="AF33" s="57">
        <v>30.349078984448</v>
      </c>
      <c r="AG33" s="57">
        <v>30.359078984448</v>
      </c>
      <c r="AH33" s="57">
        <v>30.449078984448</v>
      </c>
      <c r="AI33" s="57">
        <v>30.804078984448</v>
      </c>
      <c r="AJ33" s="57">
        <v>31.026578984448</v>
      </c>
      <c r="AK33" s="57">
        <v>31.614078984448</v>
      </c>
      <c r="AL33" s="57">
        <v>31.681578984448</v>
      </c>
      <c r="AM33" s="57">
        <v>31.984078984448</v>
      </c>
      <c r="AN33">
        <v>32.866578984448</v>
      </c>
      <c r="AO33" s="57">
        <v>33.366578984448</v>
      </c>
      <c r="AP33" s="57">
        <v>33.794078984448</v>
      </c>
      <c r="AQ33">
        <v>34.291578984448</v>
      </c>
      <c r="AR33">
        <v>40.656578984448</v>
      </c>
      <c r="AS33">
        <v>40.404078984448</v>
      </c>
      <c r="AT33">
        <v>41.224078984448</v>
      </c>
      <c r="AU33">
        <v>41.199078984448</v>
      </c>
      <c r="AV33" s="57">
        <v>42.514078984448</v>
      </c>
      <c r="AW33" s="57">
        <v>43.011578984448</v>
      </c>
      <c r="AX33" s="57">
        <v>43.416578984448</v>
      </c>
      <c r="AY33" s="57">
        <v>44.194078984448</v>
      </c>
      <c r="AZ33" s="57">
        <v>43.659078984448</v>
      </c>
      <c r="BA33" s="57">
        <v>43.124078984448</v>
      </c>
      <c r="BB33" s="57">
        <v>44.209078984448</v>
      </c>
      <c r="BC33" s="57">
        <v>45.754078984448</v>
      </c>
      <c r="BD33" s="57">
        <v>46.393528984448</v>
      </c>
      <c r="BE33" s="57">
        <v>49.291228984448</v>
      </c>
      <c r="BF33" s="57">
        <v>51.346228984448</v>
      </c>
      <c r="BG33" s="57">
        <v>51.948099484448</v>
      </c>
      <c r="BH33" s="57">
        <v>51.868099484448</v>
      </c>
      <c r="BI33" s="57">
        <v>51.470599484448</v>
      </c>
      <c r="BJ33" s="57">
        <v>50.751499484448</v>
      </c>
      <c r="BK33" s="57">
        <v>51.839078984448</v>
      </c>
      <c r="BL33" s="57">
        <v>52.144078984448</v>
      </c>
      <c r="BM33" s="57">
        <v>51.955078984448</v>
      </c>
      <c r="BN33" s="57">
        <v>51.354078984448</v>
      </c>
      <c r="BO33" s="57">
        <v>50.886578984448</v>
      </c>
      <c r="BP33" s="57">
        <v>51.118578984448</v>
      </c>
      <c r="BQ33" s="57">
        <v>51.118578984448</v>
      </c>
      <c r="BR33" s="57">
        <v>52.346078984448</v>
      </c>
      <c r="BS33" s="57">
        <v>51.841578984448</v>
      </c>
      <c r="BT33" s="57"/>
      <c r="BU33" s="57"/>
      <c r="BV33" s="57"/>
      <c r="BW33" s="57"/>
      <c r="BX33" s="57"/>
      <c r="BY33" s="57"/>
    </row>
    <row r="34" ht="15.95" customHeight="1" spans="1:77">
      <c r="A34" s="85" t="s">
        <v>83</v>
      </c>
      <c r="B34" s="46"/>
      <c r="C34" s="46"/>
      <c r="D34" s="14">
        <v>-14.958171843584</v>
      </c>
      <c r="E34" s="14">
        <v>38.9825</v>
      </c>
      <c r="F34" s="14">
        <v>38.15</v>
      </c>
      <c r="G34" s="14">
        <f t="shared" si="0"/>
        <v>-0.832500000000003</v>
      </c>
      <c r="H34" s="14">
        <f t="shared" si="1"/>
        <v>53.940671843584</v>
      </c>
      <c r="I34" s="14">
        <f t="shared" si="2"/>
        <v>53.108171843584</v>
      </c>
      <c r="J34" s="56"/>
      <c r="K34" s="56"/>
      <c r="L34" s="56"/>
      <c r="M34" s="56"/>
      <c r="N34" s="56"/>
      <c r="O34" s="56"/>
      <c r="P34" s="57"/>
      <c r="Q34" s="57"/>
      <c r="R34" s="57">
        <v>12.304983934446</v>
      </c>
      <c r="S34" s="57">
        <v>13.0801979223161</v>
      </c>
      <c r="T34" s="57">
        <v>16.345671843584</v>
      </c>
      <c r="U34" s="57">
        <v>16.6725852804557</v>
      </c>
      <c r="V34" s="57">
        <v>17.3728338622348</v>
      </c>
      <c r="W34" s="57">
        <v>24.438171843584</v>
      </c>
      <c r="X34" s="57">
        <v>25.710671843584</v>
      </c>
      <c r="Y34" s="57">
        <v>27.083171843584</v>
      </c>
      <c r="Z34" s="57">
        <v>27.450671843584</v>
      </c>
      <c r="AA34" s="57">
        <v>27.983171843584</v>
      </c>
      <c r="AB34" s="57">
        <v>28.673371843584</v>
      </c>
      <c r="AC34" s="57">
        <v>28.763171843584</v>
      </c>
      <c r="AD34" s="57">
        <v>28.973171843584</v>
      </c>
      <c r="AE34" s="57">
        <v>30.278171843584</v>
      </c>
      <c r="AF34" s="57">
        <v>30.528171843584</v>
      </c>
      <c r="AG34" s="57">
        <v>30.473171843584</v>
      </c>
      <c r="AH34" s="57">
        <v>30.658171843584</v>
      </c>
      <c r="AI34" s="57">
        <v>31.008171843584</v>
      </c>
      <c r="AJ34" s="57">
        <v>31.228171843584</v>
      </c>
      <c r="AK34" s="57">
        <v>31.848171843584</v>
      </c>
      <c r="AL34" s="57">
        <v>31.905671843584</v>
      </c>
      <c r="AM34" s="57">
        <v>32.168171843584</v>
      </c>
      <c r="AN34">
        <v>33.080671843584</v>
      </c>
      <c r="AO34" s="57">
        <v>33.588171843584</v>
      </c>
      <c r="AP34" s="57">
        <v>33.955671843584</v>
      </c>
      <c r="AQ34">
        <v>34.388171843584</v>
      </c>
      <c r="AR34">
        <v>41.290671843584</v>
      </c>
      <c r="AS34">
        <v>41.115671843584</v>
      </c>
      <c r="AT34">
        <v>42.218171843584</v>
      </c>
      <c r="AU34">
        <v>42.208171843584</v>
      </c>
      <c r="AV34" s="57">
        <v>43.305671843584</v>
      </c>
      <c r="AW34" s="57">
        <v>43.843171843584</v>
      </c>
      <c r="AX34" s="57">
        <v>43.868171843584</v>
      </c>
      <c r="AY34" s="57">
        <v>44.710671843584</v>
      </c>
      <c r="AZ34" s="57">
        <v>44.195671843584</v>
      </c>
      <c r="BA34" s="57">
        <v>43.680671843584</v>
      </c>
      <c r="BB34" s="57">
        <v>44.885671843584</v>
      </c>
      <c r="BC34" s="57">
        <v>46.643171843584</v>
      </c>
      <c r="BD34" s="57">
        <v>47.320421843584</v>
      </c>
      <c r="BE34" s="57">
        <v>50.307821843584</v>
      </c>
      <c r="BF34" s="57">
        <v>52.407821843584</v>
      </c>
      <c r="BG34" s="57">
        <v>53.628667343584</v>
      </c>
      <c r="BH34" s="57">
        <v>53.523667343584</v>
      </c>
      <c r="BI34" s="57">
        <v>53.156167343584</v>
      </c>
      <c r="BJ34" s="57">
        <v>52.505067343584</v>
      </c>
      <c r="BK34" s="57">
        <v>53.938171843584</v>
      </c>
      <c r="BL34" s="57">
        <v>54.223171843584</v>
      </c>
      <c r="BM34" s="57">
        <v>54.107296843584</v>
      </c>
      <c r="BN34" s="57">
        <v>53.465671843584</v>
      </c>
      <c r="BO34" s="57">
        <v>52.935671843584</v>
      </c>
      <c r="BP34" s="57">
        <v>53.048171843584</v>
      </c>
      <c r="BQ34" s="57">
        <v>52.920671843584</v>
      </c>
      <c r="BR34" s="57">
        <v>54.310671843584</v>
      </c>
      <c r="BS34" s="57">
        <v>53.940671843584</v>
      </c>
      <c r="BT34" s="57"/>
      <c r="BU34" s="57"/>
      <c r="BV34" s="57"/>
      <c r="BW34" s="57"/>
      <c r="BX34" s="57"/>
      <c r="BY34" s="57"/>
    </row>
    <row r="35" ht="15.95" customHeight="1" spans="1:77">
      <c r="A35" s="85" t="s">
        <v>84</v>
      </c>
      <c r="B35" s="46"/>
      <c r="C35" s="46"/>
      <c r="D35" s="14">
        <v>-15.871468273152</v>
      </c>
      <c r="E35" s="14">
        <v>39.9225</v>
      </c>
      <c r="F35" s="14">
        <v>39.05</v>
      </c>
      <c r="G35" s="14">
        <f t="shared" si="0"/>
        <v>-0.872500000000002</v>
      </c>
      <c r="H35" s="14">
        <f t="shared" si="1"/>
        <v>55.793968273152</v>
      </c>
      <c r="I35" s="14">
        <f t="shared" si="2"/>
        <v>54.921468273152</v>
      </c>
      <c r="J35" s="56"/>
      <c r="K35" s="56"/>
      <c r="L35" s="56"/>
      <c r="M35" s="56"/>
      <c r="N35" s="56"/>
      <c r="O35" s="56"/>
      <c r="P35" s="57"/>
      <c r="Q35" s="57"/>
      <c r="R35" s="57">
        <v>12.1480723006333</v>
      </c>
      <c r="S35" s="57">
        <v>12.9134008555732</v>
      </c>
      <c r="T35" s="57">
        <v>16.083968273152</v>
      </c>
      <c r="U35" s="57">
        <v>16.405647638615</v>
      </c>
      <c r="V35" s="57">
        <v>17.0946848394369</v>
      </c>
      <c r="W35" s="57">
        <v>24.356468273152</v>
      </c>
      <c r="X35" s="57">
        <v>25.608968273152</v>
      </c>
      <c r="Y35" s="57">
        <v>27.156468273152</v>
      </c>
      <c r="Z35" s="57">
        <v>27.591468273152</v>
      </c>
      <c r="AA35" s="57">
        <v>28.138968273152</v>
      </c>
      <c r="AB35" s="57">
        <v>28.893768273152</v>
      </c>
      <c r="AC35" s="57">
        <v>28.946468273152</v>
      </c>
      <c r="AD35" s="57">
        <v>29.238968273152</v>
      </c>
      <c r="AE35" s="57">
        <v>30.496468273152</v>
      </c>
      <c r="AF35" s="57">
        <v>30.776468273152</v>
      </c>
      <c r="AG35" s="57">
        <v>30.551468273152</v>
      </c>
      <c r="AH35" s="57">
        <v>30.916468273152</v>
      </c>
      <c r="AI35" s="57">
        <v>31.208968273152</v>
      </c>
      <c r="AJ35" s="57">
        <v>31.513968273152</v>
      </c>
      <c r="AK35" s="57">
        <v>32.101468273152</v>
      </c>
      <c r="AL35" s="57">
        <v>32.141468273152</v>
      </c>
      <c r="AM35" s="57">
        <v>32.381468273152</v>
      </c>
      <c r="AN35">
        <v>33.286468273152</v>
      </c>
      <c r="AO35" s="57">
        <v>33.801468273152</v>
      </c>
      <c r="AP35" s="57">
        <v>34.208968273152</v>
      </c>
      <c r="AQ35">
        <v>34.506468273152</v>
      </c>
      <c r="AR35">
        <v>41.806468273152</v>
      </c>
      <c r="AS35">
        <v>41.756468273152</v>
      </c>
      <c r="AT35">
        <v>43.046468273152</v>
      </c>
      <c r="AU35">
        <v>43.111468273152</v>
      </c>
      <c r="AV35" s="57">
        <v>43.661468273152</v>
      </c>
      <c r="AW35" s="57">
        <v>44.236468273152</v>
      </c>
      <c r="AX35" s="57">
        <v>44.781468273152</v>
      </c>
      <c r="AY35" s="57">
        <v>45.681468273152</v>
      </c>
      <c r="AZ35" s="57">
        <v>45.178968273152</v>
      </c>
      <c r="BA35" s="57">
        <v>44.676468273152</v>
      </c>
      <c r="BB35" s="57">
        <v>46.016468273152</v>
      </c>
      <c r="BC35" s="57">
        <v>47.963968273152</v>
      </c>
      <c r="BD35" s="57">
        <v>48.616018273152</v>
      </c>
      <c r="BE35" s="57">
        <v>51.703518273152</v>
      </c>
      <c r="BF35" s="57">
        <v>53.848518273152</v>
      </c>
      <c r="BG35" s="57">
        <v>55.305676773152</v>
      </c>
      <c r="BH35" s="57">
        <v>55.215676773152</v>
      </c>
      <c r="BI35" s="57">
        <v>54.870676773152</v>
      </c>
      <c r="BJ35" s="57">
        <v>54.265476773152</v>
      </c>
      <c r="BK35" s="57">
        <v>55.916468273152</v>
      </c>
      <c r="BL35" s="57">
        <v>56.133968273152</v>
      </c>
      <c r="BM35" s="57">
        <v>56.061968273152</v>
      </c>
      <c r="BN35" s="57">
        <v>55.366468273152</v>
      </c>
      <c r="BO35" s="57">
        <v>54.788968273152</v>
      </c>
      <c r="BP35" s="57">
        <v>54.819468273152</v>
      </c>
      <c r="BQ35" s="57">
        <v>54.601968273152</v>
      </c>
      <c r="BR35" s="57">
        <v>56.096968273152</v>
      </c>
      <c r="BS35" s="57">
        <v>55.793968273152</v>
      </c>
      <c r="BT35" s="57"/>
      <c r="BU35" s="57"/>
      <c r="BV35" s="57"/>
      <c r="BW35" s="57"/>
      <c r="BX35" s="57"/>
      <c r="BY35" s="57"/>
    </row>
    <row r="36" ht="15.95" customHeight="1" spans="1:77">
      <c r="A36" s="85" t="s">
        <v>85</v>
      </c>
      <c r="B36" s="46"/>
      <c r="C36" s="46"/>
      <c r="D36" s="14">
        <v>-13.36019699584</v>
      </c>
      <c r="E36" s="14">
        <v>43.9275</v>
      </c>
      <c r="F36" s="14">
        <v>43.0425</v>
      </c>
      <c r="G36" s="14">
        <f t="shared" si="0"/>
        <v>-0.885000000000005</v>
      </c>
      <c r="H36" s="14">
        <f t="shared" si="1"/>
        <v>57.28769699584</v>
      </c>
      <c r="I36" s="14">
        <f t="shared" si="2"/>
        <v>56.40269699584</v>
      </c>
      <c r="J36" s="56"/>
      <c r="K36" s="56"/>
      <c r="L36" s="56"/>
      <c r="M36" s="56"/>
      <c r="N36" s="56"/>
      <c r="O36" s="56"/>
      <c r="P36" s="57"/>
      <c r="Q36" s="57"/>
      <c r="R36" s="57">
        <v>11.7623312008438</v>
      </c>
      <c r="S36" s="57">
        <v>12.5033580664969</v>
      </c>
      <c r="T36" s="57">
        <v>15.61769699584</v>
      </c>
      <c r="U36" s="57">
        <v>15.9300509357568</v>
      </c>
      <c r="V36" s="57">
        <v>16.5991130750586</v>
      </c>
      <c r="W36" s="57">
        <v>23.93519699584</v>
      </c>
      <c r="X36" s="57">
        <v>25.23269699584</v>
      </c>
      <c r="Y36" s="57">
        <v>26.88519699584</v>
      </c>
      <c r="Z36" s="57">
        <v>27.40769699584</v>
      </c>
      <c r="AA36" s="57">
        <v>28.01769699584</v>
      </c>
      <c r="AB36" s="57">
        <v>28.79629699584</v>
      </c>
      <c r="AC36" s="57">
        <v>28.84019699584</v>
      </c>
      <c r="AD36" s="57">
        <v>29.19769699584</v>
      </c>
      <c r="AE36" s="57">
        <v>30.39269699584</v>
      </c>
      <c r="AF36" s="57">
        <v>30.73769699584</v>
      </c>
      <c r="AG36" s="57">
        <v>30.41519699584</v>
      </c>
      <c r="AH36" s="57">
        <v>30.85269699584</v>
      </c>
      <c r="AI36" s="57">
        <v>31.11519699584</v>
      </c>
      <c r="AJ36" s="57">
        <v>31.47769699584</v>
      </c>
      <c r="AK36" s="57">
        <v>32.07019699584</v>
      </c>
      <c r="AL36" s="57">
        <v>32.01769699584</v>
      </c>
      <c r="AM36" s="57">
        <v>32.26019699584</v>
      </c>
      <c r="AN36">
        <v>33.16519699584</v>
      </c>
      <c r="AO36" s="57">
        <v>33.65269699584</v>
      </c>
      <c r="AP36" s="57">
        <v>34.13269699584</v>
      </c>
      <c r="AQ36">
        <v>34.26769699584</v>
      </c>
      <c r="AR36">
        <v>41.93019699584</v>
      </c>
      <c r="AS36">
        <v>41.99519699584</v>
      </c>
      <c r="AT36">
        <v>43.50769699584</v>
      </c>
      <c r="AU36">
        <v>43.61769699584</v>
      </c>
      <c r="AV36" s="57">
        <v>44.11769699584</v>
      </c>
      <c r="AW36" s="57">
        <v>44.76269699584</v>
      </c>
      <c r="AX36" s="57">
        <v>45.32769699584</v>
      </c>
      <c r="AY36" s="57">
        <v>46.30519699584</v>
      </c>
      <c r="AZ36" s="57">
        <v>45.86269699584</v>
      </c>
      <c r="BA36" s="57">
        <v>45.42019699584</v>
      </c>
      <c r="BB36" s="57">
        <v>46.89519699584</v>
      </c>
      <c r="BC36" s="57">
        <v>49.09519699584</v>
      </c>
      <c r="BD36" s="57">
        <v>49.76929699584</v>
      </c>
      <c r="BE36" s="57">
        <v>52.89839699584</v>
      </c>
      <c r="BF36" s="57">
        <v>55.15339699584</v>
      </c>
      <c r="BG36" s="57">
        <v>56.64763099584</v>
      </c>
      <c r="BH36" s="57">
        <v>56.60263099584</v>
      </c>
      <c r="BI36" s="57">
        <v>56.34513099584</v>
      </c>
      <c r="BJ36" s="57">
        <v>55.73483099584</v>
      </c>
      <c r="BK36" s="57">
        <v>57.41519699584</v>
      </c>
      <c r="BL36" s="57">
        <v>57.62269699584</v>
      </c>
      <c r="BM36" s="57">
        <v>57.57432199584</v>
      </c>
      <c r="BN36" s="57">
        <v>56.85269699584</v>
      </c>
      <c r="BO36" s="57">
        <v>56.25769699584</v>
      </c>
      <c r="BP36" s="57">
        <v>56.27119699584</v>
      </c>
      <c r="BQ36" s="57">
        <v>56.02869699584</v>
      </c>
      <c r="BR36" s="57">
        <v>57.52369699584</v>
      </c>
      <c r="BS36" s="57">
        <v>57.28769699584</v>
      </c>
      <c r="BT36" s="57"/>
      <c r="BU36" s="57"/>
      <c r="BV36" s="57"/>
      <c r="BW36" s="57"/>
      <c r="BX36" s="57"/>
      <c r="BY36" s="57"/>
    </row>
    <row r="37" ht="15.95" customHeight="1" spans="1:77">
      <c r="A37" s="85" t="s">
        <v>86</v>
      </c>
      <c r="B37" s="46"/>
      <c r="C37" s="46"/>
      <c r="D37" s="14">
        <v>-9.056975123456</v>
      </c>
      <c r="E37" s="14">
        <v>48.565</v>
      </c>
      <c r="F37" s="14">
        <v>47.675</v>
      </c>
      <c r="G37" s="14">
        <f t="shared" si="0"/>
        <v>-0.890000000000001</v>
      </c>
      <c r="H37" s="14">
        <f t="shared" si="1"/>
        <v>57.621975123456</v>
      </c>
      <c r="I37" s="14">
        <f t="shared" si="2"/>
        <v>56.731975123456</v>
      </c>
      <c r="J37" s="56"/>
      <c r="K37" s="56"/>
      <c r="L37" s="56"/>
      <c r="M37" s="56"/>
      <c r="N37" s="56"/>
      <c r="O37" s="56"/>
      <c r="P37" s="57"/>
      <c r="Q37" s="57"/>
      <c r="R37" s="57">
        <v>11.3504381620855</v>
      </c>
      <c r="S37" s="57">
        <v>12.0655157662969</v>
      </c>
      <c r="T37" s="57">
        <v>15.214475123456</v>
      </c>
      <c r="U37" s="57">
        <v>15.5187646259251</v>
      </c>
      <c r="V37" s="57">
        <v>16.170552740214</v>
      </c>
      <c r="W37" s="57">
        <v>23.171975123456</v>
      </c>
      <c r="X37" s="57">
        <v>24.516975123456</v>
      </c>
      <c r="Y37" s="57">
        <v>26.131975123456</v>
      </c>
      <c r="Z37" s="57">
        <v>26.611975123456</v>
      </c>
      <c r="AA37" s="57">
        <v>27.249475123456</v>
      </c>
      <c r="AB37" s="57">
        <v>28.046775123456</v>
      </c>
      <c r="AC37" s="57">
        <v>28.074475123456</v>
      </c>
      <c r="AD37" s="57">
        <v>28.386975123456</v>
      </c>
      <c r="AE37" s="57">
        <v>29.644475123456</v>
      </c>
      <c r="AF37" s="57">
        <v>30.026975123456</v>
      </c>
      <c r="AG37" s="57">
        <v>29.671975123456</v>
      </c>
      <c r="AH37" s="57">
        <v>30.134475123456</v>
      </c>
      <c r="AI37" s="57">
        <v>30.364475123456</v>
      </c>
      <c r="AJ37" s="57">
        <v>30.714475123456</v>
      </c>
      <c r="AK37" s="57">
        <v>31.396975123456</v>
      </c>
      <c r="AL37" s="57">
        <v>31.299475123456</v>
      </c>
      <c r="AM37" s="57">
        <v>31.556975123456</v>
      </c>
      <c r="AN37">
        <v>32.511975123456</v>
      </c>
      <c r="AO37" s="57">
        <v>32.999475123456</v>
      </c>
      <c r="AP37" s="57">
        <v>33.484475123456</v>
      </c>
      <c r="AQ37">
        <v>33.561975123456</v>
      </c>
      <c r="AR37">
        <v>41.364475123456</v>
      </c>
      <c r="AS37">
        <v>41.371975123456</v>
      </c>
      <c r="AT37">
        <v>42.899475123456</v>
      </c>
      <c r="AU37">
        <v>42.999475123456</v>
      </c>
      <c r="AV37" s="57">
        <v>43.506975123456</v>
      </c>
      <c r="AW37" s="57">
        <v>44.229475123456</v>
      </c>
      <c r="AX37" s="57">
        <v>44.814475123456</v>
      </c>
      <c r="AY37" s="57">
        <v>45.819475123456</v>
      </c>
      <c r="AZ37" s="57">
        <v>45.396975123456</v>
      </c>
      <c r="BA37" s="57">
        <v>44.974475123456</v>
      </c>
      <c r="BB37" s="57">
        <v>46.496975123456</v>
      </c>
      <c r="BC37" s="57">
        <v>48.919475123456</v>
      </c>
      <c r="BD37" s="57">
        <v>49.612475123456</v>
      </c>
      <c r="BE37" s="57">
        <v>52.736375123456</v>
      </c>
      <c r="BF37" s="57">
        <v>55.186375123456</v>
      </c>
      <c r="BG37" s="57">
        <v>56.797978123456</v>
      </c>
      <c r="BH37" s="57">
        <v>56.785478123456</v>
      </c>
      <c r="BI37" s="57">
        <v>56.537978123456</v>
      </c>
      <c r="BJ37" s="57">
        <v>55.987178123456</v>
      </c>
      <c r="BK37" s="57">
        <v>57.771975123456</v>
      </c>
      <c r="BL37" s="57">
        <v>57.944475123456</v>
      </c>
      <c r="BM37" s="57">
        <v>57.912975123456</v>
      </c>
      <c r="BN37" s="57">
        <v>57.269475123456</v>
      </c>
      <c r="BO37" s="57">
        <v>56.739475123456</v>
      </c>
      <c r="BP37" s="57">
        <v>56.643475123456</v>
      </c>
      <c r="BQ37" s="57">
        <v>56.283475123456</v>
      </c>
      <c r="BR37" s="57">
        <v>57.795975123456</v>
      </c>
      <c r="BS37" s="57">
        <v>57.621975123456</v>
      </c>
      <c r="BT37" s="57"/>
      <c r="BU37" s="57"/>
      <c r="BV37" s="57"/>
      <c r="BW37" s="57"/>
      <c r="BX37" s="57"/>
      <c r="BY37" s="57"/>
    </row>
    <row r="38" ht="15.95" customHeight="1" spans="1:77">
      <c r="A38" s="85" t="s">
        <v>87</v>
      </c>
      <c r="B38" s="46"/>
      <c r="C38" s="46"/>
      <c r="D38" s="14">
        <v>-4.49167914368</v>
      </c>
      <c r="E38" s="14">
        <v>53.605</v>
      </c>
      <c r="F38" s="14">
        <v>52.6525</v>
      </c>
      <c r="G38" s="14">
        <f t="shared" ref="G38:G58" si="3">F38-E38</f>
        <v>-0.952500000000001</v>
      </c>
      <c r="H38" s="14">
        <f t="shared" ref="H38:H58" si="4">E38-D38</f>
        <v>58.09667914368</v>
      </c>
      <c r="I38" s="14">
        <f t="shared" ref="I38:I58" si="5">F38-D38</f>
        <v>57.14417914368</v>
      </c>
      <c r="J38" s="56"/>
      <c r="K38" s="56"/>
      <c r="L38" s="56"/>
      <c r="M38" s="56"/>
      <c r="N38" s="56"/>
      <c r="O38" s="56"/>
      <c r="P38" s="57"/>
      <c r="Q38" s="57"/>
      <c r="R38" s="57">
        <v>10.9777730317803</v>
      </c>
      <c r="S38" s="57">
        <v>11.6693727327825</v>
      </c>
      <c r="T38" s="57">
        <v>14.74417914368</v>
      </c>
      <c r="U38" s="57">
        <v>15.0390627265536</v>
      </c>
      <c r="V38" s="57">
        <v>15.6707033610689</v>
      </c>
      <c r="W38" s="57">
        <v>22.57667914368</v>
      </c>
      <c r="X38" s="57">
        <v>23.90667914368</v>
      </c>
      <c r="Y38" s="57">
        <v>25.59667914368</v>
      </c>
      <c r="Z38" s="57">
        <v>26.10417914368</v>
      </c>
      <c r="AA38" s="57">
        <v>26.75417914368</v>
      </c>
      <c r="AB38" s="57">
        <v>27.57697914368</v>
      </c>
      <c r="AC38" s="57">
        <v>27.54917914368</v>
      </c>
      <c r="AD38" s="57">
        <v>27.89667914368</v>
      </c>
      <c r="AE38" s="57">
        <v>29.16417914368</v>
      </c>
      <c r="AF38" s="57">
        <v>29.57917914368</v>
      </c>
      <c r="AG38" s="57">
        <v>29.17417914368</v>
      </c>
      <c r="AH38" s="57">
        <v>29.68417914368</v>
      </c>
      <c r="AI38" s="57">
        <v>29.86417914368</v>
      </c>
      <c r="AJ38" s="57">
        <v>30.25167914368</v>
      </c>
      <c r="AK38" s="57">
        <v>30.92167914368</v>
      </c>
      <c r="AL38" s="57">
        <v>30.79417914368</v>
      </c>
      <c r="AM38" s="57">
        <v>31.06167914368</v>
      </c>
      <c r="AN38">
        <v>32.02917914368</v>
      </c>
      <c r="AO38" s="57">
        <v>32.49667914368</v>
      </c>
      <c r="AP38" s="57">
        <v>33.02417914368</v>
      </c>
      <c r="AQ38">
        <v>33.01917914368</v>
      </c>
      <c r="AR38">
        <v>40.93417914368</v>
      </c>
      <c r="AS38">
        <v>40.92917914368</v>
      </c>
      <c r="AT38">
        <v>42.53917914368</v>
      </c>
      <c r="AU38">
        <v>42.65667914368</v>
      </c>
      <c r="AV38" s="57">
        <v>43.14667914368</v>
      </c>
      <c r="AW38" s="57">
        <v>43.85167914368</v>
      </c>
      <c r="AX38" s="57">
        <v>44.45667914368</v>
      </c>
      <c r="AY38" s="57">
        <v>45.46667914368</v>
      </c>
      <c r="AZ38" s="57">
        <v>45.05167914368</v>
      </c>
      <c r="BA38" s="57">
        <v>44.63667914368</v>
      </c>
      <c r="BB38" s="57">
        <v>46.18417914368</v>
      </c>
      <c r="BC38" s="57">
        <v>48.75417914368</v>
      </c>
      <c r="BD38" s="57">
        <v>49.45977914368</v>
      </c>
      <c r="BE38" s="57">
        <v>52.57587914368</v>
      </c>
      <c r="BF38" s="57">
        <v>55.15587914368</v>
      </c>
      <c r="BG38" s="57">
        <v>57.00228314368</v>
      </c>
      <c r="BH38" s="57">
        <v>56.94228314368</v>
      </c>
      <c r="BI38" s="57">
        <v>56.75728314368</v>
      </c>
      <c r="BJ38" s="57">
        <v>56.23878314368</v>
      </c>
      <c r="BK38" s="57">
        <v>58.23167914368</v>
      </c>
      <c r="BL38" s="57">
        <v>58.36917914368</v>
      </c>
      <c r="BM38" s="57">
        <v>58.36805414368</v>
      </c>
      <c r="BN38" s="57">
        <v>57.74667914368</v>
      </c>
      <c r="BO38" s="57">
        <v>57.25417914368</v>
      </c>
      <c r="BP38" s="57">
        <v>57.11367914368</v>
      </c>
      <c r="BQ38" s="57">
        <v>56.70117914368</v>
      </c>
      <c r="BR38" s="57">
        <v>58.20117914368</v>
      </c>
      <c r="BS38" s="57">
        <v>58.09667914368</v>
      </c>
      <c r="BT38" s="57"/>
      <c r="BU38" s="57"/>
      <c r="BV38" s="57"/>
      <c r="BW38" s="57"/>
      <c r="BX38" s="57"/>
      <c r="BY38" s="57"/>
    </row>
    <row r="39" ht="15.95" customHeight="1" spans="1:77">
      <c r="A39" s="85" t="s">
        <v>88</v>
      </c>
      <c r="B39" s="46"/>
      <c r="C39" s="46"/>
      <c r="D39" s="14">
        <v>-2.46663018854401</v>
      </c>
      <c r="E39" s="14">
        <v>54.57</v>
      </c>
      <c r="F39" s="14">
        <v>53.675</v>
      </c>
      <c r="G39" s="14">
        <f t="shared" si="3"/>
        <v>-0.895000000000003</v>
      </c>
      <c r="H39" s="14">
        <f t="shared" si="4"/>
        <v>57.036630188544</v>
      </c>
      <c r="I39" s="14">
        <f t="shared" si="5"/>
        <v>56.141630188544</v>
      </c>
      <c r="J39" s="56"/>
      <c r="K39" s="56"/>
      <c r="L39" s="56"/>
      <c r="M39" s="56"/>
      <c r="N39" s="56"/>
      <c r="O39" s="56"/>
      <c r="P39" s="57"/>
      <c r="Q39" s="57"/>
      <c r="R39" s="57">
        <v>10.4743482066313</v>
      </c>
      <c r="S39" s="57">
        <v>11.1342321436491</v>
      </c>
      <c r="T39" s="57">
        <v>14.354130188544</v>
      </c>
      <c r="U39" s="57">
        <v>14.6412127923149</v>
      </c>
      <c r="V39" s="57">
        <v>15.2561437295921</v>
      </c>
      <c r="W39" s="57">
        <v>21.359130188544</v>
      </c>
      <c r="X39" s="57">
        <v>22.704130188544</v>
      </c>
      <c r="Y39" s="57">
        <v>24.304130188544</v>
      </c>
      <c r="Z39" s="57">
        <v>24.671630188544</v>
      </c>
      <c r="AA39" s="57">
        <v>25.219130188544</v>
      </c>
      <c r="AB39" s="57">
        <v>26.130330188544</v>
      </c>
      <c r="AC39" s="57">
        <v>26.164130188544</v>
      </c>
      <c r="AD39" s="57">
        <v>26.356630188544</v>
      </c>
      <c r="AE39" s="57">
        <v>27.736630188544</v>
      </c>
      <c r="AF39" s="57">
        <v>28.189130188544</v>
      </c>
      <c r="AG39" s="57">
        <v>27.764130188544</v>
      </c>
      <c r="AH39" s="57">
        <v>28.284130188544</v>
      </c>
      <c r="AI39" s="57">
        <v>28.421630188544</v>
      </c>
      <c r="AJ39" s="57">
        <v>28.726630188544</v>
      </c>
      <c r="AK39" s="57">
        <v>29.506630188544</v>
      </c>
      <c r="AL39" s="57">
        <v>29.379130188544</v>
      </c>
      <c r="AM39" s="57">
        <v>29.696630188544</v>
      </c>
      <c r="AN39">
        <v>30.744130188544</v>
      </c>
      <c r="AO39" s="57">
        <v>31.199130188544</v>
      </c>
      <c r="AP39" s="57">
        <v>31.781630188544</v>
      </c>
      <c r="AQ39">
        <v>31.791630188544</v>
      </c>
      <c r="AR39">
        <v>39.614130188544</v>
      </c>
      <c r="AS39">
        <v>39.419130188544</v>
      </c>
      <c r="AT39">
        <v>40.849130188544</v>
      </c>
      <c r="AU39">
        <v>40.939130188544</v>
      </c>
      <c r="AV39" s="57">
        <v>41.461630188544</v>
      </c>
      <c r="AW39" s="57">
        <v>42.189130188544</v>
      </c>
      <c r="AX39" s="57">
        <v>42.814130188544</v>
      </c>
      <c r="AY39" s="57">
        <v>43.796630188544</v>
      </c>
      <c r="AZ39" s="57">
        <v>43.291630188544</v>
      </c>
      <c r="BA39" s="57">
        <v>42.786630188544</v>
      </c>
      <c r="BB39" s="57">
        <v>44.264130188544</v>
      </c>
      <c r="BC39" s="57">
        <v>46.914130188544</v>
      </c>
      <c r="BD39" s="57">
        <v>47.632330188544</v>
      </c>
      <c r="BE39" s="57">
        <v>50.741930188544</v>
      </c>
      <c r="BF39" s="57">
        <v>53.511930188544</v>
      </c>
      <c r="BG39" s="57">
        <v>55.653741188544</v>
      </c>
      <c r="BH39" s="57">
        <v>55.588741188544</v>
      </c>
      <c r="BI39" s="57">
        <v>55.553741188544</v>
      </c>
      <c r="BJ39" s="57">
        <v>55.048841188544</v>
      </c>
      <c r="BK39" s="57">
        <v>57.091630188544</v>
      </c>
      <c r="BL39" s="57">
        <v>57.331630188544</v>
      </c>
      <c r="BM39" s="57">
        <v>57.354130188544</v>
      </c>
      <c r="BN39" s="57">
        <v>56.699130188544</v>
      </c>
      <c r="BO39" s="57">
        <v>56.436630188544</v>
      </c>
      <c r="BP39" s="57">
        <v>56.124130188544</v>
      </c>
      <c r="BQ39" s="57">
        <v>55.531630188544</v>
      </c>
      <c r="BR39" s="57">
        <v>57.011630188544</v>
      </c>
      <c r="BS39" s="57">
        <v>57.036630188544</v>
      </c>
      <c r="BT39" s="57"/>
      <c r="BU39" s="57"/>
      <c r="BV39" s="57"/>
      <c r="BW39" s="57"/>
      <c r="BX39" s="57"/>
      <c r="BY39" s="57"/>
    </row>
    <row r="40" ht="15.95" customHeight="1" spans="1:77">
      <c r="A40" s="85" t="s">
        <v>89</v>
      </c>
      <c r="B40" s="46"/>
      <c r="C40" s="46"/>
      <c r="D40" s="14">
        <v>-5.69584656000002</v>
      </c>
      <c r="E40" s="14">
        <v>50.3525</v>
      </c>
      <c r="F40" s="14">
        <v>49.4675</v>
      </c>
      <c r="G40" s="14">
        <f t="shared" si="3"/>
        <v>-0.884999999999998</v>
      </c>
      <c r="H40" s="14">
        <f t="shared" si="4"/>
        <v>56.04834656</v>
      </c>
      <c r="I40" s="14">
        <f t="shared" si="5"/>
        <v>55.16334656</v>
      </c>
      <c r="J40" s="56"/>
      <c r="K40" s="56"/>
      <c r="L40" s="56"/>
      <c r="M40" s="56"/>
      <c r="N40" s="56"/>
      <c r="O40" s="56"/>
      <c r="P40" s="57"/>
      <c r="Q40" s="57"/>
      <c r="R40" s="57">
        <v>10.095145091584</v>
      </c>
      <c r="S40" s="57">
        <v>10.7311392323538</v>
      </c>
      <c r="T40" s="57">
        <v>13.92584656</v>
      </c>
      <c r="U40" s="57">
        <v>14.2043634912</v>
      </c>
      <c r="V40" s="57">
        <v>14.8009467578304</v>
      </c>
      <c r="W40" s="57">
        <v>20.31834656</v>
      </c>
      <c r="X40" s="57">
        <v>21.68334656</v>
      </c>
      <c r="Y40" s="57">
        <v>23.20084656</v>
      </c>
      <c r="Z40" s="57">
        <v>23.50084656</v>
      </c>
      <c r="AA40" s="57">
        <v>24.00084656</v>
      </c>
      <c r="AB40" s="57">
        <v>24.94434656</v>
      </c>
      <c r="AC40" s="57">
        <v>24.95834656</v>
      </c>
      <c r="AD40" s="57">
        <v>25.09084656</v>
      </c>
      <c r="AE40" s="57">
        <v>26.53584656</v>
      </c>
      <c r="AF40" s="57">
        <v>26.98334656</v>
      </c>
      <c r="AG40" s="57">
        <v>26.57334656</v>
      </c>
      <c r="AH40" s="57">
        <v>27.10334656</v>
      </c>
      <c r="AI40" s="57">
        <v>27.19834656</v>
      </c>
      <c r="AJ40" s="57">
        <v>27.48834656</v>
      </c>
      <c r="AK40" s="57">
        <v>28.32584656</v>
      </c>
      <c r="AL40" s="57">
        <v>28.20834656</v>
      </c>
      <c r="AM40" s="57">
        <v>28.53584656</v>
      </c>
      <c r="AN40">
        <v>29.57584656</v>
      </c>
      <c r="AO40" s="57">
        <v>30.06584656</v>
      </c>
      <c r="AP40" s="57">
        <v>30.66584656</v>
      </c>
      <c r="AQ40">
        <v>30.73334656</v>
      </c>
      <c r="AR40">
        <v>38.44084656</v>
      </c>
      <c r="AS40">
        <v>38.10584656</v>
      </c>
      <c r="AT40">
        <v>39.46334656</v>
      </c>
      <c r="AU40">
        <v>39.53334656</v>
      </c>
      <c r="AV40" s="57">
        <v>40.67834656</v>
      </c>
      <c r="AW40" s="57">
        <v>41.39334656</v>
      </c>
      <c r="AX40" s="57">
        <v>42.03834656</v>
      </c>
      <c r="AY40" s="57">
        <v>43.01834656</v>
      </c>
      <c r="AZ40" s="57">
        <v>42.47084656</v>
      </c>
      <c r="BA40" s="57">
        <v>41.92334656</v>
      </c>
      <c r="BB40" s="57">
        <v>43.39084656</v>
      </c>
      <c r="BC40" s="57">
        <v>46.13334656</v>
      </c>
      <c r="BD40" s="57">
        <v>46.86414656</v>
      </c>
      <c r="BE40" s="57">
        <v>49.88924656</v>
      </c>
      <c r="BF40" s="57">
        <v>52.88424656</v>
      </c>
      <c r="BG40" s="57">
        <v>54.73272956</v>
      </c>
      <c r="BH40" s="57">
        <v>54.64022956</v>
      </c>
      <c r="BI40" s="57">
        <v>54.71272956</v>
      </c>
      <c r="BJ40" s="57">
        <v>54.22312956</v>
      </c>
      <c r="BK40" s="57">
        <v>56.78584656</v>
      </c>
      <c r="BL40" s="57">
        <v>57.06334656</v>
      </c>
      <c r="BM40" s="57">
        <v>57.09259656</v>
      </c>
      <c r="BN40" s="57">
        <v>56.23084656</v>
      </c>
      <c r="BO40" s="57">
        <v>56.07334656</v>
      </c>
      <c r="BP40" s="57">
        <v>55.75384656</v>
      </c>
      <c r="BQ40" s="57">
        <v>55.14634656</v>
      </c>
      <c r="BR40" s="57">
        <v>56.55134656</v>
      </c>
      <c r="BS40" s="57">
        <v>56.04834656</v>
      </c>
      <c r="BT40" s="57"/>
      <c r="BU40" s="57"/>
      <c r="BV40" s="57"/>
      <c r="BW40" s="57"/>
      <c r="BX40" s="57"/>
      <c r="BY40" s="57"/>
    </row>
    <row r="41" ht="15.95" customHeight="1" spans="1:77">
      <c r="A41" s="85" t="s">
        <v>90</v>
      </c>
      <c r="B41" s="46"/>
      <c r="C41" s="46"/>
      <c r="D41" s="14">
        <v>-8.13103822899199</v>
      </c>
      <c r="E41" s="14">
        <v>47.715</v>
      </c>
      <c r="F41" s="14">
        <v>46.7925</v>
      </c>
      <c r="G41" s="14">
        <f t="shared" si="3"/>
        <v>-0.922499999999999</v>
      </c>
      <c r="H41" s="14">
        <f t="shared" si="4"/>
        <v>55.846038228992</v>
      </c>
      <c r="I41" s="14">
        <f t="shared" si="5"/>
        <v>54.923538228992</v>
      </c>
      <c r="J41" s="56"/>
      <c r="K41" s="56"/>
      <c r="L41" s="56"/>
      <c r="M41" s="56"/>
      <c r="N41" s="56"/>
      <c r="O41" s="56"/>
      <c r="P41" s="57"/>
      <c r="Q41" s="57"/>
      <c r="R41" s="57">
        <v>9.72901794602106</v>
      </c>
      <c r="S41" s="57">
        <v>10.3419460766204</v>
      </c>
      <c r="T41" s="57">
        <v>13.293538228992</v>
      </c>
      <c r="U41" s="57">
        <v>13.5594089935718</v>
      </c>
      <c r="V41" s="57">
        <v>14.1289041713018</v>
      </c>
      <c r="W41" s="57">
        <v>19.776038228992</v>
      </c>
      <c r="X41" s="57">
        <v>21.063538228992</v>
      </c>
      <c r="Y41" s="57">
        <v>22.713538228992</v>
      </c>
      <c r="Z41" s="57">
        <v>23.058538228992</v>
      </c>
      <c r="AA41" s="57">
        <v>23.608538228992</v>
      </c>
      <c r="AB41" s="57">
        <v>24.536738228992</v>
      </c>
      <c r="AC41" s="57">
        <v>24.493538228992</v>
      </c>
      <c r="AD41" s="57">
        <v>24.716038228992</v>
      </c>
      <c r="AE41" s="57">
        <v>26.108538228992</v>
      </c>
      <c r="AF41" s="57">
        <v>26.511038228992</v>
      </c>
      <c r="AG41" s="57">
        <v>26.018538228992</v>
      </c>
      <c r="AH41" s="57">
        <v>26.663538228992</v>
      </c>
      <c r="AI41" s="57">
        <v>26.663538228992</v>
      </c>
      <c r="AJ41" s="57">
        <v>27.038538228992</v>
      </c>
      <c r="AK41" s="57">
        <v>27.781038228992</v>
      </c>
      <c r="AL41" s="57">
        <v>27.668538228992</v>
      </c>
      <c r="AM41" s="57">
        <v>27.971038228992</v>
      </c>
      <c r="AN41">
        <v>29.001038228992</v>
      </c>
      <c r="AO41" s="57">
        <v>29.413538228992</v>
      </c>
      <c r="AP41" s="57">
        <v>30.123538228992</v>
      </c>
      <c r="AQ41">
        <v>29.998538228992</v>
      </c>
      <c r="AR41">
        <v>37.771038228992</v>
      </c>
      <c r="AS41">
        <v>37.543538228992</v>
      </c>
      <c r="AT41">
        <v>39.046038228992</v>
      </c>
      <c r="AU41">
        <v>39.121038228992</v>
      </c>
      <c r="AV41" s="57">
        <v>39.663538228992</v>
      </c>
      <c r="AW41" s="57">
        <v>40.323538228992</v>
      </c>
      <c r="AX41" s="57">
        <v>40.988538228992</v>
      </c>
      <c r="AY41" s="57">
        <v>42.031038228992</v>
      </c>
      <c r="AZ41" s="57">
        <v>41.466038228992</v>
      </c>
      <c r="BA41" s="57">
        <v>40.901038228992</v>
      </c>
      <c r="BB41" s="57">
        <v>42.433538228992</v>
      </c>
      <c r="BC41" s="57">
        <v>45.203538228992</v>
      </c>
      <c r="BD41" s="57">
        <v>45.946938228992</v>
      </c>
      <c r="BE41" s="57">
        <v>48.985038228992</v>
      </c>
      <c r="BF41" s="57">
        <v>52.060038228992</v>
      </c>
      <c r="BG41" s="57">
        <v>54.208968228992</v>
      </c>
      <c r="BH41" s="57">
        <v>54.106468228992</v>
      </c>
      <c r="BI41" s="57">
        <v>54.248968228992</v>
      </c>
      <c r="BJ41" s="57">
        <v>53.781468228992</v>
      </c>
      <c r="BK41" s="57">
        <v>55.933538228992</v>
      </c>
      <c r="BL41" s="57">
        <v>56.188538228992</v>
      </c>
      <c r="BM41" s="57">
        <v>56.232413228992</v>
      </c>
      <c r="BN41" s="57">
        <v>55.596038228992</v>
      </c>
      <c r="BO41" s="57">
        <v>55.446038228992</v>
      </c>
      <c r="BP41" s="57">
        <v>55.049538228992</v>
      </c>
      <c r="BQ41" s="57">
        <v>54.357038228992</v>
      </c>
      <c r="BR41" s="57">
        <v>55.792038228992</v>
      </c>
      <c r="BS41" s="57">
        <v>55.846038228992</v>
      </c>
      <c r="BT41" s="57"/>
      <c r="BU41" s="57"/>
      <c r="BV41" s="57"/>
      <c r="BW41" s="57"/>
      <c r="BX41" s="57"/>
      <c r="BY41" s="57"/>
    </row>
    <row r="42" ht="15.95" customHeight="1" spans="1:77">
      <c r="A42" s="85" t="s">
        <v>91</v>
      </c>
      <c r="B42" s="46"/>
      <c r="C42" s="46"/>
      <c r="D42" s="14">
        <v>-7.04714343936001</v>
      </c>
      <c r="E42" s="14">
        <v>48.0175</v>
      </c>
      <c r="F42" s="14">
        <v>47.025</v>
      </c>
      <c r="G42" s="14">
        <f t="shared" si="3"/>
        <v>-0.992499999999993</v>
      </c>
      <c r="H42" s="14">
        <f t="shared" si="4"/>
        <v>55.06464343936</v>
      </c>
      <c r="I42" s="14">
        <f t="shared" si="5"/>
        <v>54.07214343936</v>
      </c>
      <c r="J42" s="56"/>
      <c r="K42" s="56"/>
      <c r="L42" s="56"/>
      <c r="M42" s="56"/>
      <c r="N42" s="56"/>
      <c r="O42" s="56"/>
      <c r="P42" s="57"/>
      <c r="Q42" s="57"/>
      <c r="R42" s="57">
        <v>9.40865669365351</v>
      </c>
      <c r="S42" s="57">
        <v>10.0014020653537</v>
      </c>
      <c r="T42" s="57">
        <v>12.73214343936</v>
      </c>
      <c r="U42" s="57">
        <v>12.9867863081472</v>
      </c>
      <c r="V42" s="57">
        <v>13.5322313330894</v>
      </c>
      <c r="W42" s="57">
        <v>19.09464343936</v>
      </c>
      <c r="X42" s="57">
        <v>20.30714343936</v>
      </c>
      <c r="Y42" s="57">
        <v>22.03464343936</v>
      </c>
      <c r="Z42" s="57">
        <v>22.35464343936</v>
      </c>
      <c r="AA42" s="57">
        <v>22.94714343936</v>
      </c>
      <c r="AB42" s="57">
        <v>23.83794343936</v>
      </c>
      <c r="AC42" s="57">
        <v>23.74214343936</v>
      </c>
      <c r="AD42" s="57">
        <v>24.00964343936</v>
      </c>
      <c r="AE42" s="57">
        <v>25.36964343936</v>
      </c>
      <c r="AF42" s="57">
        <v>25.77464343936</v>
      </c>
      <c r="AG42" s="57">
        <v>25.27464343936</v>
      </c>
      <c r="AH42" s="57">
        <v>25.93214343936</v>
      </c>
      <c r="AI42" s="57">
        <v>25.86214343936</v>
      </c>
      <c r="AJ42" s="57">
        <v>26.28714343936</v>
      </c>
      <c r="AK42" s="57">
        <v>27.01714343936</v>
      </c>
      <c r="AL42" s="57">
        <v>26.88214343936</v>
      </c>
      <c r="AM42" s="57">
        <v>27.16714343936</v>
      </c>
      <c r="AN42">
        <v>28.22714343936</v>
      </c>
      <c r="AO42" s="57">
        <v>28.62714343936</v>
      </c>
      <c r="AP42" s="57">
        <v>29.35964343936</v>
      </c>
      <c r="AQ42">
        <v>29.12714343936</v>
      </c>
      <c r="AR42">
        <v>36.85714343936</v>
      </c>
      <c r="AS42">
        <v>36.61464343936</v>
      </c>
      <c r="AT42">
        <v>38.15464343936</v>
      </c>
      <c r="AU42">
        <v>38.21214343936</v>
      </c>
      <c r="AV42" s="57">
        <v>38.72214343936</v>
      </c>
      <c r="AW42" s="57">
        <v>39.38714343936</v>
      </c>
      <c r="AX42" s="57">
        <v>40.07214343936</v>
      </c>
      <c r="AY42" s="57">
        <v>41.13964343936</v>
      </c>
      <c r="AZ42" s="57">
        <v>40.54964343936</v>
      </c>
      <c r="BA42" s="57">
        <v>39.95964343936</v>
      </c>
      <c r="BB42" s="57">
        <v>41.49464343936</v>
      </c>
      <c r="BC42" s="57">
        <v>44.23964343936</v>
      </c>
      <c r="BD42" s="57">
        <v>44.96414343936</v>
      </c>
      <c r="BE42" s="57">
        <v>47.96324343936</v>
      </c>
      <c r="BF42" s="57">
        <v>51.17074343936</v>
      </c>
      <c r="BG42" s="57">
        <v>53.28842543936</v>
      </c>
      <c r="BH42" s="57">
        <v>53.19342543936</v>
      </c>
      <c r="BI42" s="57">
        <v>53.34092543936</v>
      </c>
      <c r="BJ42" s="57">
        <v>52.91422543936</v>
      </c>
      <c r="BK42" s="57">
        <v>55.16714343936</v>
      </c>
      <c r="BL42" s="57">
        <v>55.39214343936</v>
      </c>
      <c r="BM42" s="57">
        <v>55.42476843936</v>
      </c>
      <c r="BN42" s="57">
        <v>54.82714343936</v>
      </c>
      <c r="BO42" s="57">
        <v>54.68464343936</v>
      </c>
      <c r="BP42" s="57">
        <v>54.27114343936</v>
      </c>
      <c r="BQ42" s="57">
        <v>53.55364343936</v>
      </c>
      <c r="BR42" s="57">
        <v>54.98614343936</v>
      </c>
      <c r="BS42" s="57">
        <v>55.06464343936</v>
      </c>
      <c r="BT42" s="57"/>
      <c r="BU42" s="57"/>
      <c r="BV42" s="57"/>
      <c r="BW42" s="57"/>
      <c r="BX42" s="57"/>
      <c r="BY42" s="57"/>
    </row>
    <row r="43" ht="15.95" customHeight="1" spans="1:77">
      <c r="A43" s="85" t="s">
        <v>92</v>
      </c>
      <c r="B43" s="46"/>
      <c r="C43" s="46"/>
      <c r="D43" s="14">
        <v>-7.366662191104</v>
      </c>
      <c r="E43" s="14">
        <v>45.56</v>
      </c>
      <c r="F43" s="14">
        <v>44.61</v>
      </c>
      <c r="G43" s="14">
        <f t="shared" si="3"/>
        <v>-0.950000000000003</v>
      </c>
      <c r="H43" s="14">
        <f t="shared" si="4"/>
        <v>52.926662191104</v>
      </c>
      <c r="I43" s="14">
        <f t="shared" si="5"/>
        <v>51.976662191104</v>
      </c>
      <c r="J43" s="56"/>
      <c r="K43" s="56"/>
      <c r="L43" s="56"/>
      <c r="M43" s="56"/>
      <c r="N43" s="56"/>
      <c r="O43" s="56"/>
      <c r="P43" s="57"/>
      <c r="Q43" s="57"/>
      <c r="R43" s="57">
        <v>9.13406133448131</v>
      </c>
      <c r="S43" s="57">
        <v>9.70950719855363</v>
      </c>
      <c r="T43" s="57">
        <v>12.424162191104</v>
      </c>
      <c r="U43" s="57">
        <v>12.6726454349261</v>
      </c>
      <c r="V43" s="57">
        <v>13.204896543193</v>
      </c>
      <c r="W43" s="57">
        <v>18.006662191104</v>
      </c>
      <c r="X43" s="57">
        <v>19.181662191104</v>
      </c>
      <c r="Y43" s="57">
        <v>20.796662191104</v>
      </c>
      <c r="Z43" s="57">
        <v>20.981662191104</v>
      </c>
      <c r="AA43" s="57">
        <v>21.504162191104</v>
      </c>
      <c r="AB43" s="57">
        <v>22.422162191104</v>
      </c>
      <c r="AC43" s="57">
        <v>22.309162191104</v>
      </c>
      <c r="AD43" s="57">
        <v>22.456662191104</v>
      </c>
      <c r="AE43" s="57">
        <v>23.946662191104</v>
      </c>
      <c r="AF43" s="57">
        <v>24.326662191104</v>
      </c>
      <c r="AG43" s="57">
        <v>23.831662191104</v>
      </c>
      <c r="AH43" s="57">
        <v>24.556662191104</v>
      </c>
      <c r="AI43" s="57">
        <v>24.399162191104</v>
      </c>
      <c r="AJ43" s="57">
        <v>24.759162191104</v>
      </c>
      <c r="AK43" s="57">
        <v>25.596662191104</v>
      </c>
      <c r="AL43" s="57">
        <v>25.381662191104</v>
      </c>
      <c r="AM43" s="57">
        <v>25.756662191104</v>
      </c>
      <c r="AN43">
        <v>26.829162191104</v>
      </c>
      <c r="AO43" s="57">
        <v>27.269162191104</v>
      </c>
      <c r="AP43" s="57">
        <v>27.991662191104</v>
      </c>
      <c r="AQ43">
        <v>27.876662191104</v>
      </c>
      <c r="AR43">
        <v>35.301662191104</v>
      </c>
      <c r="AS43">
        <v>34.879162191104</v>
      </c>
      <c r="AT43">
        <v>36.246662191104</v>
      </c>
      <c r="AU43">
        <v>36.221662191104</v>
      </c>
      <c r="AV43" s="57">
        <v>37.361662191104</v>
      </c>
      <c r="AW43" s="57">
        <v>38.051662191104</v>
      </c>
      <c r="AX43" s="57">
        <v>38.156662191104</v>
      </c>
      <c r="AY43" s="57">
        <v>39.181662191104</v>
      </c>
      <c r="AZ43" s="57">
        <v>38.561662191104</v>
      </c>
      <c r="BA43" s="57">
        <v>37.941662191104</v>
      </c>
      <c r="BB43" s="57">
        <v>39.431662191104</v>
      </c>
      <c r="BC43" s="57">
        <v>42.101662191104</v>
      </c>
      <c r="BD43" s="57">
        <v>42.807262191104</v>
      </c>
      <c r="BE43" s="57">
        <v>45.681562191104</v>
      </c>
      <c r="BF43" s="57">
        <v>49.024062191104</v>
      </c>
      <c r="BG43" s="57">
        <v>51.079500191104</v>
      </c>
      <c r="BH43" s="57">
        <v>51.039500191104</v>
      </c>
      <c r="BI43" s="57">
        <v>51.204500191104</v>
      </c>
      <c r="BJ43" s="57">
        <v>50.789700191104</v>
      </c>
      <c r="BK43" s="57">
        <v>53.009162191104</v>
      </c>
      <c r="BL43" s="57">
        <v>53.239162191104</v>
      </c>
      <c r="BM43" s="57">
        <v>53.244787191104</v>
      </c>
      <c r="BN43" s="57">
        <v>52.681662191104</v>
      </c>
      <c r="BO43" s="57">
        <v>52.639162191104</v>
      </c>
      <c r="BP43" s="57">
        <v>52.248662191104</v>
      </c>
      <c r="BQ43" s="57">
        <v>51.546162191104</v>
      </c>
      <c r="BR43" s="57">
        <v>52.946162191104</v>
      </c>
      <c r="BS43" s="57">
        <v>52.926662191104</v>
      </c>
      <c r="BT43" s="57"/>
      <c r="BU43" s="57"/>
      <c r="BV43" s="57"/>
      <c r="BW43" s="57"/>
      <c r="BX43" s="57"/>
      <c r="BY43" s="57"/>
    </row>
    <row r="44" ht="15.95" customHeight="1" spans="1:77">
      <c r="A44" s="85" t="s">
        <v>93</v>
      </c>
      <c r="B44" s="46"/>
      <c r="C44" s="46"/>
      <c r="D44" s="14">
        <v>-11.17806978176</v>
      </c>
      <c r="E44" s="14">
        <v>39.965</v>
      </c>
      <c r="F44" s="14">
        <v>39.065</v>
      </c>
      <c r="G44" s="14">
        <f t="shared" si="3"/>
        <v>-0.899999999999999</v>
      </c>
      <c r="H44" s="14">
        <f t="shared" si="4"/>
        <v>51.14306978176</v>
      </c>
      <c r="I44" s="14">
        <f t="shared" si="5"/>
        <v>50.24306978176</v>
      </c>
      <c r="J44" s="56"/>
      <c r="K44" s="56"/>
      <c r="L44" s="56"/>
      <c r="M44" s="56"/>
      <c r="N44" s="56"/>
      <c r="O44" s="56"/>
      <c r="P44" s="57"/>
      <c r="Q44" s="57"/>
      <c r="R44" s="57">
        <v>8.91830783798886</v>
      </c>
      <c r="S44" s="57">
        <v>9.48016123178216</v>
      </c>
      <c r="T44" s="57">
        <v>12.08056978176</v>
      </c>
      <c r="U44" s="57">
        <v>12.3221811773952</v>
      </c>
      <c r="V44" s="57">
        <v>12.8397127868458</v>
      </c>
      <c r="W44" s="57">
        <v>17.14556978176</v>
      </c>
      <c r="X44" s="57">
        <v>18.28056978176</v>
      </c>
      <c r="Y44" s="57">
        <v>19.83806978176</v>
      </c>
      <c r="Z44" s="57">
        <v>19.96056978176</v>
      </c>
      <c r="AA44" s="57">
        <v>20.45306978176</v>
      </c>
      <c r="AB44" s="57">
        <v>21.37446978176</v>
      </c>
      <c r="AC44" s="57">
        <v>21.21056978176</v>
      </c>
      <c r="AD44" s="57">
        <v>21.31806978176</v>
      </c>
      <c r="AE44" s="57">
        <v>22.88056978176</v>
      </c>
      <c r="AF44" s="57">
        <v>23.23056978176</v>
      </c>
      <c r="AG44" s="57">
        <v>22.74806978176</v>
      </c>
      <c r="AH44" s="57">
        <v>23.47056978176</v>
      </c>
      <c r="AI44" s="57">
        <v>23.24556978176</v>
      </c>
      <c r="AJ44" s="57">
        <v>23.61306978176</v>
      </c>
      <c r="AK44" s="57">
        <v>24.45806978176</v>
      </c>
      <c r="AL44" s="57">
        <v>24.25556978176</v>
      </c>
      <c r="AM44" s="57">
        <v>24.58806978176</v>
      </c>
      <c r="AN44">
        <v>25.70056978176</v>
      </c>
      <c r="AO44" s="57">
        <v>26.14556978176</v>
      </c>
      <c r="AP44" s="57">
        <v>26.85806978176</v>
      </c>
      <c r="AQ44">
        <v>26.77806978176</v>
      </c>
      <c r="AR44">
        <v>33.96556978176</v>
      </c>
      <c r="AS44">
        <v>33.46306978176</v>
      </c>
      <c r="AT44">
        <v>34.76556978176</v>
      </c>
      <c r="AU44">
        <v>34.70306978176</v>
      </c>
      <c r="AV44" s="57">
        <v>36.03306978176</v>
      </c>
      <c r="AW44" s="57">
        <v>36.71806978176</v>
      </c>
      <c r="AX44" s="57">
        <v>36.64306978176</v>
      </c>
      <c r="AY44" s="57">
        <v>37.62806978176</v>
      </c>
      <c r="AZ44" s="57">
        <v>36.98556978176</v>
      </c>
      <c r="BA44" s="57">
        <v>36.34306978176</v>
      </c>
      <c r="BB44" s="57">
        <v>37.76806978176</v>
      </c>
      <c r="BC44" s="57">
        <v>40.34056978176</v>
      </c>
      <c r="BD44" s="57">
        <v>41.02096978176</v>
      </c>
      <c r="BE44" s="57">
        <v>43.78996978176</v>
      </c>
      <c r="BF44" s="57">
        <v>47.17246978176</v>
      </c>
      <c r="BG44" s="57">
        <v>49.19042278176</v>
      </c>
      <c r="BH44" s="57">
        <v>49.18292278176</v>
      </c>
      <c r="BI44" s="57">
        <v>49.40292278176</v>
      </c>
      <c r="BJ44" s="57">
        <v>48.98302278176</v>
      </c>
      <c r="BK44" s="57">
        <v>51.18056978176</v>
      </c>
      <c r="BL44" s="57">
        <v>51.42306978176</v>
      </c>
      <c r="BM44" s="57">
        <v>51.41744478176</v>
      </c>
      <c r="BN44" s="57">
        <v>50.85056978176</v>
      </c>
      <c r="BO44" s="57">
        <v>50.92556978176</v>
      </c>
      <c r="BP44" s="57">
        <v>50.48556978176</v>
      </c>
      <c r="BQ44" s="57">
        <v>49.72556978176</v>
      </c>
      <c r="BR44" s="57">
        <v>51.12806978176</v>
      </c>
      <c r="BS44" s="57">
        <v>51.14306978176</v>
      </c>
      <c r="BT44" s="57"/>
      <c r="BU44" s="57"/>
      <c r="BV44" s="57"/>
      <c r="BW44" s="57"/>
      <c r="BX44" s="57"/>
      <c r="BY44" s="57"/>
    </row>
    <row r="45" ht="15.95" customHeight="1" spans="1:77">
      <c r="A45" s="85" t="s">
        <v>94</v>
      </c>
      <c r="B45" s="46"/>
      <c r="C45" s="46"/>
      <c r="D45" s="14">
        <v>-16.750452669952</v>
      </c>
      <c r="E45" s="14">
        <v>33.4225</v>
      </c>
      <c r="F45" s="14">
        <v>32.5725</v>
      </c>
      <c r="G45" s="14">
        <f t="shared" si="3"/>
        <v>-0.850000000000001</v>
      </c>
      <c r="H45" s="14">
        <f t="shared" si="4"/>
        <v>50.172952669952</v>
      </c>
      <c r="I45" s="14">
        <f t="shared" si="5"/>
        <v>49.322952669952</v>
      </c>
      <c r="J45" s="56"/>
      <c r="K45" s="56"/>
      <c r="L45" s="56"/>
      <c r="M45" s="56"/>
      <c r="N45" s="56"/>
      <c r="O45" s="56"/>
      <c r="P45" s="57"/>
      <c r="Q45" s="57"/>
      <c r="R45" s="57">
        <v>8.71563031098081</v>
      </c>
      <c r="S45" s="57">
        <v>9.2647150205726</v>
      </c>
      <c r="T45" s="57">
        <v>11.777952669952</v>
      </c>
      <c r="U45" s="57">
        <v>12.013511723351</v>
      </c>
      <c r="V45" s="57">
        <v>12.5180792157318</v>
      </c>
      <c r="W45" s="57">
        <v>16.245452669952</v>
      </c>
      <c r="X45" s="57">
        <v>17.300452669952</v>
      </c>
      <c r="Y45" s="57">
        <v>18.830452669952</v>
      </c>
      <c r="Z45" s="57">
        <v>18.872952669952</v>
      </c>
      <c r="AA45" s="57">
        <v>19.297952669952</v>
      </c>
      <c r="AB45" s="57">
        <v>20.246552669952</v>
      </c>
      <c r="AC45" s="57">
        <v>20.037952669952</v>
      </c>
      <c r="AD45" s="57">
        <v>20.117952669952</v>
      </c>
      <c r="AE45" s="57">
        <v>21.717952669952</v>
      </c>
      <c r="AF45" s="57">
        <v>22.095452669952</v>
      </c>
      <c r="AG45" s="57">
        <v>21.587952669952</v>
      </c>
      <c r="AH45" s="57">
        <v>22.295452669952</v>
      </c>
      <c r="AI45" s="57">
        <v>22.030452669952</v>
      </c>
      <c r="AJ45" s="57">
        <v>22.367952669952</v>
      </c>
      <c r="AK45" s="57">
        <v>23.270452669952</v>
      </c>
      <c r="AL45" s="57">
        <v>23.060452669952</v>
      </c>
      <c r="AM45" s="57">
        <v>23.380452669952</v>
      </c>
      <c r="AN45">
        <v>24.532952669952</v>
      </c>
      <c r="AO45" s="57">
        <v>24.995452669952</v>
      </c>
      <c r="AP45" s="57">
        <v>25.715452669952</v>
      </c>
      <c r="AQ45">
        <v>25.712952669952</v>
      </c>
      <c r="AR45">
        <v>32.545452669952</v>
      </c>
      <c r="AS45">
        <v>31.907952669952</v>
      </c>
      <c r="AT45">
        <v>33.160452669952</v>
      </c>
      <c r="AU45">
        <v>33.052952669952</v>
      </c>
      <c r="AV45" s="57">
        <v>34.572952669952</v>
      </c>
      <c r="AW45" s="57">
        <v>35.242952669952</v>
      </c>
      <c r="AX45" s="57">
        <v>34.987952669952</v>
      </c>
      <c r="AY45" s="57">
        <v>35.957952669952</v>
      </c>
      <c r="AZ45" s="57">
        <v>35.297952669952</v>
      </c>
      <c r="BA45" s="57">
        <v>34.637952669952</v>
      </c>
      <c r="BB45" s="57">
        <v>35.955452669952</v>
      </c>
      <c r="BC45" s="57">
        <v>38.460452669952</v>
      </c>
      <c r="BD45" s="57">
        <v>39.115652669952</v>
      </c>
      <c r="BE45" s="57">
        <v>41.784552669952</v>
      </c>
      <c r="BF45" s="57">
        <v>45.224552669952</v>
      </c>
      <c r="BG45" s="57">
        <v>47.130869669952</v>
      </c>
      <c r="BH45" s="57">
        <v>47.120869669952</v>
      </c>
      <c r="BI45" s="57">
        <v>47.433369669952</v>
      </c>
      <c r="BJ45" s="57">
        <v>46.952269669952</v>
      </c>
      <c r="BK45" s="57">
        <v>49.095452669952</v>
      </c>
      <c r="BL45" s="57">
        <v>49.357952669952</v>
      </c>
      <c r="BM45" s="57">
        <v>49.338827669952</v>
      </c>
      <c r="BN45" s="57">
        <v>48.765452669952</v>
      </c>
      <c r="BO45" s="57">
        <v>48.952952669952</v>
      </c>
      <c r="BP45" s="57">
        <v>48.473452669952</v>
      </c>
      <c r="BQ45" s="57">
        <v>47.743452669952</v>
      </c>
      <c r="BR45" s="57">
        <v>49.123452669952</v>
      </c>
      <c r="BS45" s="57">
        <v>50.172952669952</v>
      </c>
      <c r="BT45" s="57"/>
      <c r="BU45" s="57"/>
      <c r="BV45" s="57"/>
      <c r="BW45" s="57"/>
      <c r="BX45" s="57"/>
      <c r="BY45" s="57"/>
    </row>
    <row r="46" ht="15.95" customHeight="1" spans="1:77">
      <c r="A46" s="85" t="s">
        <v>95</v>
      </c>
      <c r="B46" s="46"/>
      <c r="C46" s="46"/>
      <c r="D46" s="14">
        <v>-19.944298504448</v>
      </c>
      <c r="E46" s="14">
        <v>28.805</v>
      </c>
      <c r="F46" s="14">
        <v>28.005</v>
      </c>
      <c r="G46" s="14">
        <f t="shared" si="3"/>
        <v>-0.800000000000001</v>
      </c>
      <c r="H46" s="14">
        <f t="shared" si="4"/>
        <v>48.749298504448</v>
      </c>
      <c r="I46" s="14">
        <f t="shared" si="5"/>
        <v>47.949298504448</v>
      </c>
      <c r="J46" s="56"/>
      <c r="K46" s="56"/>
      <c r="L46" s="56"/>
      <c r="M46" s="56"/>
      <c r="N46" s="56"/>
      <c r="O46" s="56"/>
      <c r="P46" s="57"/>
      <c r="Q46" s="57"/>
      <c r="R46" s="57">
        <v>8.5325667381993</v>
      </c>
      <c r="S46" s="57">
        <v>9.07011844270586</v>
      </c>
      <c r="T46" s="57">
        <v>11.176798504448</v>
      </c>
      <c r="U46" s="57">
        <v>11.400334474537</v>
      </c>
      <c r="V46" s="57">
        <v>11.8791485224675</v>
      </c>
      <c r="W46" s="57">
        <v>16.119298504448</v>
      </c>
      <c r="X46" s="57">
        <v>16.936798504448</v>
      </c>
      <c r="Y46" s="57">
        <v>18.769298504448</v>
      </c>
      <c r="Z46" s="57">
        <v>18.941798504448</v>
      </c>
      <c r="AA46" s="57">
        <v>19.446798504448</v>
      </c>
      <c r="AB46" s="57">
        <v>20.386898504448</v>
      </c>
      <c r="AC46" s="57">
        <v>20.061798504448</v>
      </c>
      <c r="AD46" s="57">
        <v>20.434298504448</v>
      </c>
      <c r="AE46" s="57">
        <v>21.774298504448</v>
      </c>
      <c r="AF46" s="57">
        <v>22.249298504448</v>
      </c>
      <c r="AG46" s="57">
        <v>21.596798504448</v>
      </c>
      <c r="AH46" s="57">
        <v>22.294298504448</v>
      </c>
      <c r="AI46" s="57">
        <v>22.031798504448</v>
      </c>
      <c r="AJ46" s="57">
        <v>22.481798504448</v>
      </c>
      <c r="AK46" s="57">
        <v>23.284298504448</v>
      </c>
      <c r="AL46" s="57">
        <v>22.989298504448</v>
      </c>
      <c r="AM46" s="57">
        <v>23.224298504448</v>
      </c>
      <c r="AN46">
        <v>24.321798504448</v>
      </c>
      <c r="AO46" s="57">
        <v>24.831798504448</v>
      </c>
      <c r="AP46" s="57">
        <v>25.549298504448</v>
      </c>
      <c r="AQ46">
        <v>25.189298504448</v>
      </c>
      <c r="AR46">
        <v>32.026798504448</v>
      </c>
      <c r="AS46">
        <v>31.716798504448</v>
      </c>
      <c r="AT46">
        <v>33.266798504448</v>
      </c>
      <c r="AU46">
        <v>33.211798504448</v>
      </c>
      <c r="AV46" s="57">
        <v>33.656798504448</v>
      </c>
      <c r="AW46" s="57">
        <v>34.236798504448</v>
      </c>
      <c r="AX46" s="57">
        <v>34.001798504448</v>
      </c>
      <c r="AY46" s="57">
        <v>35.081798504448</v>
      </c>
      <c r="AZ46" s="57">
        <v>34.449298504448</v>
      </c>
      <c r="BA46" s="57">
        <v>33.816798504448</v>
      </c>
      <c r="BB46" s="57">
        <v>35.206798504448</v>
      </c>
      <c r="BC46" s="57">
        <v>37.649298504448</v>
      </c>
      <c r="BD46" s="57">
        <v>38.279298504448</v>
      </c>
      <c r="BE46" s="57">
        <v>40.980698504448</v>
      </c>
      <c r="BF46" s="57">
        <v>44.153198504448</v>
      </c>
      <c r="BG46" s="57">
        <v>46.017998504448</v>
      </c>
      <c r="BH46" s="57">
        <v>46.035498504448</v>
      </c>
      <c r="BI46" s="57">
        <v>46.220498504448</v>
      </c>
      <c r="BJ46" s="57">
        <v>45.795498504448</v>
      </c>
      <c r="BK46" s="57">
        <v>48.196798504448</v>
      </c>
      <c r="BL46" s="57">
        <v>48.551798504448</v>
      </c>
      <c r="BM46" s="57">
        <v>48.523673504448</v>
      </c>
      <c r="BN46" s="57">
        <v>48.436798504448</v>
      </c>
      <c r="BO46" s="57">
        <v>48.536798504448</v>
      </c>
      <c r="BP46" s="57">
        <v>48.015298504448</v>
      </c>
      <c r="BQ46" s="57">
        <v>47.325298504448</v>
      </c>
      <c r="BR46" s="57">
        <v>48.677798504448</v>
      </c>
      <c r="BS46" s="57">
        <v>48.749298504448</v>
      </c>
      <c r="BT46" s="57"/>
      <c r="BU46" s="57"/>
      <c r="BV46" s="57"/>
      <c r="BW46" s="57"/>
      <c r="BX46" s="57"/>
      <c r="BY46" s="57"/>
    </row>
    <row r="47" ht="15.95" customHeight="1" spans="1:77">
      <c r="A47" s="85" t="s">
        <v>96</v>
      </c>
      <c r="B47" s="46"/>
      <c r="C47" s="46"/>
      <c r="D47" s="14">
        <v>-15.929916066048</v>
      </c>
      <c r="E47" s="14">
        <v>31.2525</v>
      </c>
      <c r="F47" s="14">
        <v>30.5025</v>
      </c>
      <c r="G47" s="14">
        <f t="shared" si="3"/>
        <v>-0.75</v>
      </c>
      <c r="H47" s="14">
        <f t="shared" si="4"/>
        <v>47.182416066048</v>
      </c>
      <c r="I47" s="14">
        <f t="shared" si="5"/>
        <v>46.432416066048</v>
      </c>
      <c r="J47" s="56"/>
      <c r="K47" s="56"/>
      <c r="L47" s="56"/>
      <c r="M47" s="56"/>
      <c r="N47" s="56"/>
      <c r="O47" s="56"/>
      <c r="P47" s="57"/>
      <c r="Q47" s="57"/>
      <c r="R47" s="57">
        <v>8.20566750108959</v>
      </c>
      <c r="S47" s="57">
        <v>8.72262455365823</v>
      </c>
      <c r="T47" s="57">
        <v>10.514916066048</v>
      </c>
      <c r="U47" s="57">
        <v>10.725214387369</v>
      </c>
      <c r="V47" s="57">
        <v>11.1756733916385</v>
      </c>
      <c r="W47" s="57">
        <v>15.539916066048</v>
      </c>
      <c r="X47" s="57">
        <v>16.197416066048</v>
      </c>
      <c r="Y47" s="57">
        <v>18.119916066048</v>
      </c>
      <c r="Z47" s="57">
        <v>18.339916066048</v>
      </c>
      <c r="AA47" s="57">
        <v>18.887416066048</v>
      </c>
      <c r="AB47" s="57">
        <v>19.819016066048</v>
      </c>
      <c r="AC47" s="57">
        <v>19.404916066048</v>
      </c>
      <c r="AD47" s="57">
        <v>19.877416066048</v>
      </c>
      <c r="AE47" s="57">
        <v>21.114916066048</v>
      </c>
      <c r="AF47" s="57">
        <v>21.619916066048</v>
      </c>
      <c r="AG47" s="57">
        <v>20.882416066048</v>
      </c>
      <c r="AH47" s="57">
        <v>21.579916066048</v>
      </c>
      <c r="AI47" s="57">
        <v>21.269916066048</v>
      </c>
      <c r="AJ47" s="57">
        <v>21.799916066048</v>
      </c>
      <c r="AK47" s="57">
        <v>22.549916066048</v>
      </c>
      <c r="AL47" s="57">
        <v>22.197416066048</v>
      </c>
      <c r="AM47" s="57">
        <v>22.339916066048</v>
      </c>
      <c r="AN47">
        <v>23.512416066048</v>
      </c>
      <c r="AO47" s="57">
        <v>23.957416066048</v>
      </c>
      <c r="AP47" s="57">
        <v>24.742416066048</v>
      </c>
      <c r="AQ47">
        <v>24.234916066048</v>
      </c>
      <c r="AR47">
        <v>30.872416066048</v>
      </c>
      <c r="AS47">
        <v>30.634916066048</v>
      </c>
      <c r="AT47">
        <v>32.297416066048</v>
      </c>
      <c r="AU47">
        <v>32.217416066048</v>
      </c>
      <c r="AV47" s="57">
        <v>32.582416066048</v>
      </c>
      <c r="AW47" s="57">
        <v>33.164916066048</v>
      </c>
      <c r="AX47" s="57">
        <v>32.949916066048</v>
      </c>
      <c r="AY47" s="57">
        <v>34.029916066048</v>
      </c>
      <c r="AZ47" s="57">
        <v>33.454916066048</v>
      </c>
      <c r="BA47" s="57">
        <v>32.879916066048</v>
      </c>
      <c r="BB47" s="57">
        <v>34.209916066048</v>
      </c>
      <c r="BC47" s="57">
        <v>36.564916066048</v>
      </c>
      <c r="BD47" s="57">
        <v>37.2138160660481</v>
      </c>
      <c r="BE47" s="57">
        <v>39.8645160660481</v>
      </c>
      <c r="BF47" s="57">
        <v>42.8995160660481</v>
      </c>
      <c r="BG47" s="57">
        <v>44.6950160660481</v>
      </c>
      <c r="BH47" s="57">
        <v>44.6550160660481</v>
      </c>
      <c r="BI47" s="57">
        <v>44.8175160660481</v>
      </c>
      <c r="BJ47" s="57">
        <v>44.4197160660481</v>
      </c>
      <c r="BK47" s="57">
        <v>47.222416066048</v>
      </c>
      <c r="BL47" s="57">
        <v>47.477416066048</v>
      </c>
      <c r="BM47" s="57">
        <v>47.467291066048</v>
      </c>
      <c r="BN47" s="57">
        <v>46.854916066048</v>
      </c>
      <c r="BO47" s="57">
        <v>46.962416066048</v>
      </c>
      <c r="BP47" s="57">
        <v>46.418916066048</v>
      </c>
      <c r="BQ47" s="57">
        <v>45.768916066048</v>
      </c>
      <c r="BR47" s="57">
        <v>47.121416066048</v>
      </c>
      <c r="BS47" s="57">
        <v>47.182416066048</v>
      </c>
      <c r="BT47" s="57"/>
      <c r="BU47" s="57"/>
      <c r="BV47" s="57"/>
      <c r="BW47" s="57"/>
      <c r="BX47" s="57"/>
      <c r="BY47" s="57"/>
    </row>
    <row r="48" ht="15.95" customHeight="1" spans="1:77">
      <c r="A48" s="85" t="s">
        <v>97</v>
      </c>
      <c r="B48" s="46"/>
      <c r="C48" s="46"/>
      <c r="D48" s="14">
        <v>-8.00077425177601</v>
      </c>
      <c r="E48" s="14">
        <v>37.085</v>
      </c>
      <c r="F48" s="14">
        <v>36.385</v>
      </c>
      <c r="G48" s="14">
        <f t="shared" si="3"/>
        <v>-0.700000000000003</v>
      </c>
      <c r="H48" s="14">
        <f t="shared" si="4"/>
        <v>45.085774251776</v>
      </c>
      <c r="I48" s="14">
        <f t="shared" si="5"/>
        <v>44.385774251776</v>
      </c>
      <c r="J48" s="56"/>
      <c r="K48" s="56"/>
      <c r="L48" s="56"/>
      <c r="M48" s="56"/>
      <c r="N48" s="56"/>
      <c r="O48" s="56"/>
      <c r="P48" s="57"/>
      <c r="Q48" s="57"/>
      <c r="R48" s="57">
        <v>8.01606594356594</v>
      </c>
      <c r="S48" s="57">
        <v>8.52107809801059</v>
      </c>
      <c r="T48" s="57">
        <v>10.013274251776</v>
      </c>
      <c r="U48" s="57">
        <v>10.2135397368115</v>
      </c>
      <c r="V48" s="57">
        <v>10.6425084057576</v>
      </c>
      <c r="W48" s="57">
        <v>14.918274251776</v>
      </c>
      <c r="X48" s="57">
        <v>15.415774251776</v>
      </c>
      <c r="Y48" s="57">
        <v>17.363274251776</v>
      </c>
      <c r="Z48" s="57">
        <v>17.565774251776</v>
      </c>
      <c r="AA48" s="57">
        <v>18.110774251776</v>
      </c>
      <c r="AB48" s="57">
        <v>19.042374251776</v>
      </c>
      <c r="AC48" s="57">
        <v>18.550774251776</v>
      </c>
      <c r="AD48" s="57">
        <v>19.068274251776</v>
      </c>
      <c r="AE48" s="57">
        <v>20.273274251776</v>
      </c>
      <c r="AF48" s="57">
        <v>20.788274251776</v>
      </c>
      <c r="AG48" s="57">
        <v>19.990774251776</v>
      </c>
      <c r="AH48" s="57">
        <v>20.665774251776</v>
      </c>
      <c r="AI48" s="57">
        <v>20.350774251776</v>
      </c>
      <c r="AJ48" s="57">
        <v>20.883274251776</v>
      </c>
      <c r="AK48" s="57">
        <v>21.610774251776</v>
      </c>
      <c r="AL48" s="57">
        <v>21.245774251776</v>
      </c>
      <c r="AM48" s="57">
        <v>21.340774251776</v>
      </c>
      <c r="AN48">
        <v>22.533274251776</v>
      </c>
      <c r="AO48" s="57">
        <v>22.958274251776</v>
      </c>
      <c r="AP48" s="57">
        <v>23.748274251776</v>
      </c>
      <c r="AQ48">
        <v>23.175774251776</v>
      </c>
      <c r="AR48">
        <v>29.540774251776</v>
      </c>
      <c r="AS48">
        <v>29.290774251776</v>
      </c>
      <c r="AT48">
        <v>30.953274251776</v>
      </c>
      <c r="AU48">
        <v>30.845774251776</v>
      </c>
      <c r="AV48" s="57">
        <v>31.155774251776</v>
      </c>
      <c r="AW48" s="57">
        <v>31.743274251776</v>
      </c>
      <c r="AX48" s="57">
        <v>31.548274251776</v>
      </c>
      <c r="AY48" s="57">
        <v>32.625774251776</v>
      </c>
      <c r="AZ48" s="57">
        <v>32.043274251776</v>
      </c>
      <c r="BA48" s="57">
        <v>31.460774251776</v>
      </c>
      <c r="BB48" s="57">
        <v>32.693274251776</v>
      </c>
      <c r="BC48" s="57">
        <v>34.953274251776</v>
      </c>
      <c r="BD48" s="57">
        <v>35.6541492517761</v>
      </c>
      <c r="BE48" s="57">
        <v>38.233349251776</v>
      </c>
      <c r="BF48" s="57">
        <v>41.173349251776</v>
      </c>
      <c r="BG48" s="57">
        <v>42.899549251776</v>
      </c>
      <c r="BH48" s="57">
        <v>42.842049251776</v>
      </c>
      <c r="BI48" s="57">
        <v>42.947049251776</v>
      </c>
      <c r="BJ48" s="57">
        <v>42.559449251776</v>
      </c>
      <c r="BK48" s="57">
        <v>45.180774251776</v>
      </c>
      <c r="BL48" s="57">
        <v>45.408274251776</v>
      </c>
      <c r="BM48" s="57">
        <v>45.402649251776</v>
      </c>
      <c r="BN48" s="57">
        <v>44.775774251776</v>
      </c>
      <c r="BO48" s="57">
        <v>44.930774251776</v>
      </c>
      <c r="BP48" s="57">
        <v>44.315274251776</v>
      </c>
      <c r="BQ48" s="57">
        <v>43.705274251776</v>
      </c>
      <c r="BR48" s="57">
        <v>45.105274251776</v>
      </c>
      <c r="BS48" s="57">
        <v>45.085774251776</v>
      </c>
      <c r="BT48" s="57"/>
      <c r="BU48" s="57"/>
      <c r="BV48" s="57"/>
      <c r="BW48" s="57"/>
      <c r="BX48" s="57"/>
      <c r="BY48" s="57"/>
    </row>
    <row r="49" ht="15.95" customHeight="1" spans="1:77">
      <c r="A49" s="85" t="s">
        <v>136</v>
      </c>
      <c r="B49" s="46"/>
      <c r="C49" s="46"/>
      <c r="D49" s="14">
        <v>-2.71834240844802</v>
      </c>
      <c r="E49" s="14">
        <v>38.4275</v>
      </c>
      <c r="F49" s="14">
        <v>37.7775</v>
      </c>
      <c r="G49" s="14">
        <f t="shared" si="3"/>
        <v>-0.649999999999999</v>
      </c>
      <c r="H49" s="14">
        <f t="shared" si="4"/>
        <v>41.145842408448</v>
      </c>
      <c r="I49" s="14">
        <f t="shared" si="5"/>
        <v>40.495842408448</v>
      </c>
      <c r="J49" s="56"/>
      <c r="K49" s="56"/>
      <c r="L49" s="56"/>
      <c r="M49" s="56"/>
      <c r="N49" s="56"/>
      <c r="O49" s="56"/>
      <c r="P49" s="57"/>
      <c r="Q49" s="57"/>
      <c r="R49" s="57">
        <v>7.71531864542497</v>
      </c>
      <c r="S49" s="57">
        <v>8.20138372008674</v>
      </c>
      <c r="T49" s="57">
        <v>9.71084240844802</v>
      </c>
      <c r="U49" s="57">
        <v>9.90505925661698</v>
      </c>
      <c r="V49" s="57">
        <v>10.3210717453949</v>
      </c>
      <c r="W49" s="57">
        <v>13.465842408448</v>
      </c>
      <c r="X49" s="57">
        <v>13.898342408448</v>
      </c>
      <c r="Y49" s="57">
        <v>15.598342408448</v>
      </c>
      <c r="Z49" s="57">
        <v>15.600842408448</v>
      </c>
      <c r="AA49" s="57">
        <v>15.955842408448</v>
      </c>
      <c r="AB49" s="57">
        <v>16.805842408448</v>
      </c>
      <c r="AC49" s="57">
        <v>16.400842408448</v>
      </c>
      <c r="AD49" s="57">
        <v>16.765842408448</v>
      </c>
      <c r="AE49" s="57">
        <v>17.935842408448</v>
      </c>
      <c r="AF49" s="57">
        <v>18.655842408448</v>
      </c>
      <c r="AG49" s="57">
        <v>18.033342408448</v>
      </c>
      <c r="AH49" s="57">
        <v>18.610842408448</v>
      </c>
      <c r="AI49" s="57">
        <v>18.095842408448</v>
      </c>
      <c r="AJ49" s="57">
        <v>18.620842408448</v>
      </c>
      <c r="AK49" s="57">
        <v>19.438342408448</v>
      </c>
      <c r="AL49" s="57">
        <v>19.078342408448</v>
      </c>
      <c r="AM49" s="57">
        <v>19.288342408448</v>
      </c>
      <c r="AN49">
        <v>20.395842408448</v>
      </c>
      <c r="AO49" s="57">
        <v>20.983342408448</v>
      </c>
      <c r="AP49" s="57">
        <v>21.708342408448</v>
      </c>
      <c r="AQ49">
        <v>21.215842408448</v>
      </c>
      <c r="AR49">
        <v>27.170842408448</v>
      </c>
      <c r="AS49">
        <v>26.635842408448</v>
      </c>
      <c r="AT49">
        <v>27.518342408448</v>
      </c>
      <c r="AU49">
        <v>27.643342408448</v>
      </c>
      <c r="AV49" s="57">
        <v>28.923342408448</v>
      </c>
      <c r="AW49" s="57">
        <v>29.640842408448</v>
      </c>
      <c r="AX49" s="57">
        <v>29.465842408448</v>
      </c>
      <c r="AY49" s="57">
        <v>30.428342408448</v>
      </c>
      <c r="AZ49" s="57">
        <v>29.715842408448</v>
      </c>
      <c r="BA49" s="57">
        <v>29.003342408448</v>
      </c>
      <c r="BB49" s="57">
        <v>30.178342408448</v>
      </c>
      <c r="BC49" s="57">
        <v>32.275842408448</v>
      </c>
      <c r="BD49" s="57">
        <v>32.9625424084481</v>
      </c>
      <c r="BE49" s="57">
        <v>35.3558424084481</v>
      </c>
      <c r="BF49" s="57">
        <v>38.3933424084481</v>
      </c>
      <c r="BG49" s="57">
        <v>40.0502424084481</v>
      </c>
      <c r="BH49" s="57">
        <v>39.9352424084481</v>
      </c>
      <c r="BI49" s="57">
        <v>40.1677424084481</v>
      </c>
      <c r="BJ49" s="57">
        <v>39.6985424084481</v>
      </c>
      <c r="BK49" s="57">
        <v>41.190842408448</v>
      </c>
      <c r="BL49" s="57">
        <v>41.468342408448</v>
      </c>
      <c r="BM49" s="57">
        <v>41.440217408448</v>
      </c>
      <c r="BN49" s="57">
        <v>40.785842408448</v>
      </c>
      <c r="BO49" s="57">
        <v>41.165842408448</v>
      </c>
      <c r="BP49" s="57">
        <v>40.555842408448</v>
      </c>
      <c r="BQ49" s="57">
        <v>39.985842408448</v>
      </c>
      <c r="BR49" s="57">
        <v>41.275842408448</v>
      </c>
      <c r="BS49" s="57">
        <v>41.145842408448</v>
      </c>
      <c r="BT49" s="57"/>
      <c r="BU49" s="57"/>
      <c r="BV49" s="57"/>
      <c r="BW49" s="57"/>
      <c r="BX49" s="57"/>
      <c r="BY49" s="57"/>
    </row>
    <row r="50" ht="15.95" customHeight="1" spans="1:77">
      <c r="A50" s="85" t="s">
        <v>137</v>
      </c>
      <c r="B50" s="46"/>
      <c r="C50" s="46"/>
      <c r="D50" s="14">
        <v>-5.118898213888</v>
      </c>
      <c r="E50" s="14">
        <v>32.5125</v>
      </c>
      <c r="F50" s="14">
        <v>31.9125</v>
      </c>
      <c r="G50" s="14">
        <f t="shared" si="3"/>
        <v>-0.600000000000001</v>
      </c>
      <c r="H50" s="14">
        <f t="shared" si="4"/>
        <v>37.631398213888</v>
      </c>
      <c r="I50" s="14">
        <f t="shared" si="5"/>
        <v>37.031398213888</v>
      </c>
      <c r="J50" s="56"/>
      <c r="K50" s="56"/>
      <c r="L50" s="56"/>
      <c r="M50" s="56"/>
      <c r="N50" s="56"/>
      <c r="O50" s="56"/>
      <c r="P50" s="57"/>
      <c r="Q50" s="57"/>
      <c r="R50" s="57">
        <v>7.42110933202616</v>
      </c>
      <c r="S50" s="57">
        <v>7.88863921994381</v>
      </c>
      <c r="T50" s="57">
        <v>9.513898213888</v>
      </c>
      <c r="U50" s="57">
        <v>9.70417617816576</v>
      </c>
      <c r="V50" s="57">
        <v>10.1117515776487</v>
      </c>
      <c r="W50" s="57">
        <v>12.268898213888</v>
      </c>
      <c r="X50" s="57">
        <v>12.591398213888</v>
      </c>
      <c r="Y50" s="57">
        <v>14.123898213888</v>
      </c>
      <c r="Z50" s="57">
        <v>13.986398213888</v>
      </c>
      <c r="AA50" s="57">
        <v>14.148898213888</v>
      </c>
      <c r="AB50" s="57">
        <v>14.988898213888</v>
      </c>
      <c r="AC50" s="57">
        <v>14.651398213888</v>
      </c>
      <c r="AD50" s="57">
        <v>14.828898213888</v>
      </c>
      <c r="AE50" s="57">
        <v>15.968898213888</v>
      </c>
      <c r="AF50" s="57">
        <v>16.858898213888</v>
      </c>
      <c r="AG50" s="57">
        <v>16.256398213888</v>
      </c>
      <c r="AH50" s="57">
        <v>16.843898213888</v>
      </c>
      <c r="AI50" s="57">
        <v>16.273898213888</v>
      </c>
      <c r="AJ50" s="57">
        <v>16.708898213888</v>
      </c>
      <c r="AK50" s="57">
        <v>17.628898213888</v>
      </c>
      <c r="AL50" s="57">
        <v>17.268898213888</v>
      </c>
      <c r="AM50" s="57">
        <v>17.498898213888</v>
      </c>
      <c r="AN50">
        <v>18.601398213888</v>
      </c>
      <c r="AO50" s="57">
        <v>19.266398213888</v>
      </c>
      <c r="AP50" s="57">
        <v>19.943898213888</v>
      </c>
      <c r="AQ50">
        <v>19.643898213888</v>
      </c>
      <c r="AR50">
        <v>25.101398213888</v>
      </c>
      <c r="AS50">
        <v>24.251398213888</v>
      </c>
      <c r="AT50">
        <v>24.856398213888</v>
      </c>
      <c r="AU50">
        <v>24.881398213888</v>
      </c>
      <c r="AV50" s="57">
        <v>26.221398213888</v>
      </c>
      <c r="AW50" s="57">
        <v>26.906398213888</v>
      </c>
      <c r="AX50" s="57">
        <v>26.751398213888</v>
      </c>
      <c r="AY50" s="57">
        <v>27.658898213888</v>
      </c>
      <c r="AZ50" s="57">
        <v>26.856398213888</v>
      </c>
      <c r="BA50" s="57">
        <v>26.053898213888</v>
      </c>
      <c r="BB50" s="57">
        <v>27.111398213888</v>
      </c>
      <c r="BC50" s="57">
        <v>29.048898213888</v>
      </c>
      <c r="BD50" s="57">
        <v>29.781273213888</v>
      </c>
      <c r="BE50" s="57">
        <v>32.0406732138881</v>
      </c>
      <c r="BF50" s="57">
        <v>35.1106732138881</v>
      </c>
      <c r="BG50" s="57">
        <v>36.6982732138881</v>
      </c>
      <c r="BH50" s="57">
        <v>36.5757732138881</v>
      </c>
      <c r="BI50" s="57">
        <v>36.7882732138881</v>
      </c>
      <c r="BJ50" s="57">
        <v>36.2629732138881</v>
      </c>
      <c r="BK50" s="57">
        <v>37.643898213888</v>
      </c>
      <c r="BL50" s="57">
        <v>37.898898213888</v>
      </c>
      <c r="BM50" s="57">
        <v>37.870773213888</v>
      </c>
      <c r="BN50" s="57">
        <v>37.238898213888</v>
      </c>
      <c r="BO50" s="57">
        <v>37.728898213888</v>
      </c>
      <c r="BP50" s="57">
        <v>37.181898213888</v>
      </c>
      <c r="BQ50" s="57">
        <v>36.651898213888</v>
      </c>
      <c r="BR50" s="57">
        <v>37.891898213888</v>
      </c>
      <c r="BS50" s="57">
        <v>37.631398213888</v>
      </c>
      <c r="BT50" s="57"/>
      <c r="BU50" s="57"/>
      <c r="BV50" s="57"/>
      <c r="BW50" s="57"/>
      <c r="BX50" s="57"/>
      <c r="BY50" s="57"/>
    </row>
    <row r="51" ht="15.95" customHeight="1" spans="1:77">
      <c r="A51" s="85" t="s">
        <v>138</v>
      </c>
      <c r="B51" s="46"/>
      <c r="C51" s="46"/>
      <c r="D51" s="14">
        <v>-10.919571131136</v>
      </c>
      <c r="E51" s="14">
        <v>24.2275</v>
      </c>
      <c r="F51" s="14">
        <v>23.6775</v>
      </c>
      <c r="G51" s="14">
        <f t="shared" si="3"/>
        <v>-0.550000000000001</v>
      </c>
      <c r="H51" s="14">
        <f t="shared" si="4"/>
        <v>35.147071131136</v>
      </c>
      <c r="I51" s="14">
        <f t="shared" si="5"/>
        <v>34.597071131136</v>
      </c>
      <c r="J51" s="56"/>
      <c r="K51" s="56"/>
      <c r="L51" s="56"/>
      <c r="M51" s="56"/>
      <c r="N51" s="56"/>
      <c r="O51" s="56"/>
      <c r="P51" s="57"/>
      <c r="Q51" s="57"/>
      <c r="R51" s="57">
        <v>7.32957754563543</v>
      </c>
      <c r="S51" s="57">
        <v>7.79134093101046</v>
      </c>
      <c r="T51" s="57">
        <v>9.344571131136</v>
      </c>
      <c r="U51" s="57">
        <v>9.53146255375872</v>
      </c>
      <c r="V51" s="57">
        <v>9.93178398101659</v>
      </c>
      <c r="W51" s="57">
        <v>11.579571131136</v>
      </c>
      <c r="X51" s="57">
        <v>11.769571131136</v>
      </c>
      <c r="Y51" s="57">
        <v>13.224571131136</v>
      </c>
      <c r="Z51" s="57">
        <v>13.019571131136</v>
      </c>
      <c r="AA51" s="57">
        <v>13.129571131136</v>
      </c>
      <c r="AB51" s="57">
        <v>13.949571131136</v>
      </c>
      <c r="AC51" s="57">
        <v>13.624571131136</v>
      </c>
      <c r="AD51" s="57">
        <v>13.752071131136</v>
      </c>
      <c r="AE51" s="57">
        <v>14.862071131136</v>
      </c>
      <c r="AF51" s="57">
        <v>15.834571131136</v>
      </c>
      <c r="AG51" s="57">
        <v>15.204571131136</v>
      </c>
      <c r="AH51" s="57">
        <v>15.777071131136</v>
      </c>
      <c r="AI51" s="57">
        <v>15.159571131136</v>
      </c>
      <c r="AJ51" s="57">
        <v>15.582071131136</v>
      </c>
      <c r="AK51" s="57">
        <v>16.529571131136</v>
      </c>
      <c r="AL51" s="57">
        <v>16.134571131136</v>
      </c>
      <c r="AM51" s="57">
        <v>16.389571131136</v>
      </c>
      <c r="AN51">
        <v>17.449571131136</v>
      </c>
      <c r="AO51" s="57">
        <v>18.154571131136</v>
      </c>
      <c r="AP51" s="57">
        <v>18.847071131136</v>
      </c>
      <c r="AQ51">
        <v>18.567071131136</v>
      </c>
      <c r="AR51">
        <v>23.632071131136</v>
      </c>
      <c r="AS51">
        <v>22.642071131136</v>
      </c>
      <c r="AT51">
        <v>23.184571131136</v>
      </c>
      <c r="AU51">
        <v>23.157071131136</v>
      </c>
      <c r="AV51" s="57">
        <v>24.477071131136</v>
      </c>
      <c r="AW51" s="57">
        <v>25.112071131136</v>
      </c>
      <c r="AX51" s="57">
        <v>24.977071131136</v>
      </c>
      <c r="AY51" s="57">
        <v>25.862071131136</v>
      </c>
      <c r="AZ51" s="57">
        <v>25.014571131136</v>
      </c>
      <c r="BA51" s="57">
        <v>24.167071131136</v>
      </c>
      <c r="BB51" s="57">
        <v>25.157071131136</v>
      </c>
      <c r="BC51" s="57">
        <v>26.932071131136</v>
      </c>
      <c r="BD51" s="57">
        <v>27.6597211311361</v>
      </c>
      <c r="BE51" s="57">
        <v>29.8320211311361</v>
      </c>
      <c r="BF51" s="57">
        <v>32.8670211311361</v>
      </c>
      <c r="BG51" s="57">
        <v>34.3853211311361</v>
      </c>
      <c r="BH51" s="57">
        <v>34.2753211311361</v>
      </c>
      <c r="BI51" s="57">
        <v>34.4703211311361</v>
      </c>
      <c r="BJ51" s="57">
        <v>33.9110211311361</v>
      </c>
      <c r="BK51" s="57">
        <v>35.154571131136</v>
      </c>
      <c r="BL51" s="57">
        <v>35.412071131136</v>
      </c>
      <c r="BM51" s="57">
        <v>35.364821131136</v>
      </c>
      <c r="BN51" s="57">
        <v>34.739571131136</v>
      </c>
      <c r="BO51" s="57">
        <v>35.247071131136</v>
      </c>
      <c r="BP51" s="57">
        <v>34.710571131136</v>
      </c>
      <c r="BQ51" s="57">
        <v>34.220571131136</v>
      </c>
      <c r="BR51" s="57">
        <v>35.438071131136</v>
      </c>
      <c r="BS51" s="57">
        <v>35.147071131136</v>
      </c>
      <c r="BT51" s="57"/>
      <c r="BU51" s="57"/>
      <c r="BV51" s="57"/>
      <c r="BW51" s="57"/>
      <c r="BX51" s="57"/>
      <c r="BY51" s="57"/>
    </row>
    <row r="52" ht="15.95" customHeight="1" spans="1:77">
      <c r="A52" s="85" t="s">
        <v>139</v>
      </c>
      <c r="B52" s="46"/>
      <c r="C52" s="46"/>
      <c r="D52" s="14">
        <v>-15.251892263168</v>
      </c>
      <c r="E52" s="14">
        <v>18.125</v>
      </c>
      <c r="F52" s="14">
        <v>17.625</v>
      </c>
      <c r="G52" s="14">
        <f t="shared" si="3"/>
        <v>-0.5</v>
      </c>
      <c r="H52" s="14">
        <f t="shared" si="4"/>
        <v>33.376892263168</v>
      </c>
      <c r="I52" s="14">
        <f t="shared" si="5"/>
        <v>32.876892263168</v>
      </c>
      <c r="J52" s="56"/>
      <c r="K52" s="56"/>
      <c r="L52" s="56"/>
      <c r="M52" s="56"/>
      <c r="N52" s="56"/>
      <c r="O52" s="56"/>
      <c r="P52" s="57"/>
      <c r="Q52" s="57"/>
      <c r="R52" s="57">
        <v>7.15958994233836</v>
      </c>
      <c r="S52" s="57">
        <v>7.61064410870568</v>
      </c>
      <c r="T52" s="57">
        <v>8.894392263168</v>
      </c>
      <c r="U52" s="57">
        <v>9.07228010843136</v>
      </c>
      <c r="V52" s="57">
        <v>9.45331587298548</v>
      </c>
      <c r="W52" s="57">
        <v>11.216892263168</v>
      </c>
      <c r="X52" s="57">
        <v>11.266892263168</v>
      </c>
      <c r="Y52" s="57">
        <v>12.769392263168</v>
      </c>
      <c r="Z52" s="57">
        <v>12.609392263168</v>
      </c>
      <c r="AA52" s="57">
        <v>12.706892263168</v>
      </c>
      <c r="AB52" s="57">
        <v>13.486892263168</v>
      </c>
      <c r="AC52" s="57">
        <v>13.149392263168</v>
      </c>
      <c r="AD52" s="57">
        <v>13.406892263168</v>
      </c>
      <c r="AE52" s="57">
        <v>14.486892263168</v>
      </c>
      <c r="AF52" s="57">
        <v>15.404392263168</v>
      </c>
      <c r="AG52" s="57">
        <v>14.684392263168</v>
      </c>
      <c r="AH52" s="57">
        <v>15.281892263168</v>
      </c>
      <c r="AI52" s="57">
        <v>14.584392263168</v>
      </c>
      <c r="AJ52" s="57">
        <v>15.086892263168</v>
      </c>
      <c r="AK52" s="57">
        <v>15.961892263168</v>
      </c>
      <c r="AL52" s="57">
        <v>15.546892263168</v>
      </c>
      <c r="AM52" s="57">
        <v>15.751892263168</v>
      </c>
      <c r="AN52">
        <v>16.786892263168</v>
      </c>
      <c r="AO52" s="57">
        <v>17.434392263168</v>
      </c>
      <c r="AP52" s="57">
        <v>18.181892263168</v>
      </c>
      <c r="AQ52">
        <v>17.689392263168</v>
      </c>
      <c r="AR52">
        <v>22.631892263168</v>
      </c>
      <c r="AS52">
        <v>21.649392263168</v>
      </c>
      <c r="AT52">
        <v>22.276892263168</v>
      </c>
      <c r="AU52">
        <v>22.239392263168</v>
      </c>
      <c r="AV52" s="57">
        <v>23.104392263168</v>
      </c>
      <c r="AW52" s="57">
        <v>23.714392263168</v>
      </c>
      <c r="AX52" s="57">
        <v>23.599392263168</v>
      </c>
      <c r="AY52" s="57">
        <v>24.496892263168</v>
      </c>
      <c r="AZ52" s="57">
        <v>23.611892263168</v>
      </c>
      <c r="BA52" s="57">
        <v>22.7268922631679</v>
      </c>
      <c r="BB52" s="57">
        <v>23.669392263168</v>
      </c>
      <c r="BC52" s="57">
        <v>25.2643922631679</v>
      </c>
      <c r="BD52" s="57">
        <v>25.955817263168</v>
      </c>
      <c r="BE52" s="57">
        <v>28.094317263168</v>
      </c>
      <c r="BF52" s="57">
        <v>31.014317263168</v>
      </c>
      <c r="BG52" s="57">
        <v>32.463317263168</v>
      </c>
      <c r="BH52" s="57">
        <v>32.315817263168</v>
      </c>
      <c r="BI52" s="57">
        <v>32.495817263168</v>
      </c>
      <c r="BJ52" s="57">
        <v>31.955217263168</v>
      </c>
      <c r="BK52" s="57">
        <v>33.145217263168</v>
      </c>
      <c r="BL52" s="57">
        <v>33.385217263168</v>
      </c>
      <c r="BM52" s="57">
        <v>33.336842263168</v>
      </c>
      <c r="BN52" s="57">
        <v>32.971892263168</v>
      </c>
      <c r="BO52" s="57">
        <v>33.441892263168</v>
      </c>
      <c r="BP52" s="57">
        <v>32.898392263168</v>
      </c>
      <c r="BQ52" s="57">
        <v>32.448392263168</v>
      </c>
      <c r="BR52" s="57">
        <v>33.608392263168</v>
      </c>
      <c r="BS52" s="57">
        <v>33.376892263168</v>
      </c>
      <c r="BT52" s="57"/>
      <c r="BU52" s="57"/>
      <c r="BV52" s="57"/>
      <c r="BW52" s="57"/>
      <c r="BX52" s="57"/>
      <c r="BY52" s="57"/>
    </row>
    <row r="53" ht="15.95" customHeight="1" spans="1:77">
      <c r="A53" s="85" t="s">
        <v>140</v>
      </c>
      <c r="B53" s="46"/>
      <c r="C53" s="46"/>
      <c r="D53" s="14">
        <v>-19.27865758976</v>
      </c>
      <c r="E53" s="14">
        <v>11.4275</v>
      </c>
      <c r="F53" s="14">
        <v>10.9775</v>
      </c>
      <c r="G53" s="14">
        <f t="shared" si="3"/>
        <v>-0.450000000000001</v>
      </c>
      <c r="H53" s="14">
        <f t="shared" si="4"/>
        <v>30.70615758976</v>
      </c>
      <c r="I53" s="14">
        <f t="shared" si="5"/>
        <v>30.25615758976</v>
      </c>
      <c r="J53" s="56"/>
      <c r="K53" s="56"/>
      <c r="L53" s="56"/>
      <c r="M53" s="56"/>
      <c r="N53" s="56"/>
      <c r="O53" s="56"/>
      <c r="P53" s="57"/>
      <c r="Q53" s="57"/>
      <c r="R53" s="57">
        <v>7.2838116524401</v>
      </c>
      <c r="S53" s="57">
        <v>7.74269178654383</v>
      </c>
      <c r="T53" s="57">
        <v>8.97115758976</v>
      </c>
      <c r="U53" s="57">
        <v>9.1505807415552</v>
      </c>
      <c r="V53" s="57">
        <v>9.53490513270052</v>
      </c>
      <c r="W53" s="57">
        <v>10.63865758976</v>
      </c>
      <c r="X53" s="57">
        <v>10.56615758976</v>
      </c>
      <c r="Y53" s="57">
        <v>11.96365758976</v>
      </c>
      <c r="Z53" s="57">
        <v>11.67615758976</v>
      </c>
      <c r="AA53" s="57">
        <v>11.67365758976</v>
      </c>
      <c r="AB53" s="57">
        <v>12.41365758976</v>
      </c>
      <c r="AC53" s="57">
        <v>12.14115758976</v>
      </c>
      <c r="AD53" s="57">
        <v>12.30115758976</v>
      </c>
      <c r="AE53" s="57">
        <v>13.35115758976</v>
      </c>
      <c r="AF53" s="57">
        <v>14.34615758976</v>
      </c>
      <c r="AG53" s="57">
        <v>13.67865758976</v>
      </c>
      <c r="AH53" s="57">
        <v>14.23865758976</v>
      </c>
      <c r="AI53" s="57">
        <v>13.47865758976</v>
      </c>
      <c r="AJ53" s="57">
        <v>13.95365758976</v>
      </c>
      <c r="AK53" s="57">
        <v>14.86865758976</v>
      </c>
      <c r="AL53" s="57">
        <v>14.43865758976</v>
      </c>
      <c r="AM53" s="57">
        <v>14.66865758976</v>
      </c>
      <c r="AN53">
        <v>15.71865758976</v>
      </c>
      <c r="AO53" s="57">
        <v>16.40615758976</v>
      </c>
      <c r="AP53" s="57">
        <v>17.15365758976</v>
      </c>
      <c r="AQ53">
        <v>16.74865758976</v>
      </c>
      <c r="AR53">
        <v>21.20615758976</v>
      </c>
      <c r="AS53">
        <v>20.24615758976</v>
      </c>
      <c r="AT53">
        <v>20.65115758976</v>
      </c>
      <c r="AU53">
        <v>20.38115758976</v>
      </c>
      <c r="AV53" s="57">
        <v>21.61115758976</v>
      </c>
      <c r="AW53" s="57">
        <v>22.20865758976</v>
      </c>
      <c r="AX53" s="57">
        <v>22.11365758976</v>
      </c>
      <c r="AY53" s="57">
        <v>22.96365758976</v>
      </c>
      <c r="AZ53" s="57">
        <v>22.01615758976</v>
      </c>
      <c r="BA53" s="57">
        <v>21.0686575897599</v>
      </c>
      <c r="BB53" s="57">
        <v>21.88865758976</v>
      </c>
      <c r="BC53" s="57">
        <v>23.3161575897599</v>
      </c>
      <c r="BD53" s="57">
        <v>23.96033258976</v>
      </c>
      <c r="BE53" s="57">
        <v>25.96623258976</v>
      </c>
      <c r="BF53" s="57">
        <v>28.92373258976</v>
      </c>
      <c r="BG53" s="57">
        <v>30.30343258976</v>
      </c>
      <c r="BH53" s="57">
        <v>30.17093258976</v>
      </c>
      <c r="BI53" s="57">
        <v>30.29843258976</v>
      </c>
      <c r="BJ53" s="57">
        <v>29.71873258976</v>
      </c>
      <c r="BK53" s="57">
        <v>30.83873258976</v>
      </c>
      <c r="BL53" s="57">
        <v>31.05873258976</v>
      </c>
      <c r="BM53" s="57">
        <v>31.00135758976</v>
      </c>
      <c r="BN53" s="57">
        <v>30.27115758976</v>
      </c>
      <c r="BO53" s="57">
        <v>30.78865758976</v>
      </c>
      <c r="BP53" s="57">
        <v>30.22315758976</v>
      </c>
      <c r="BQ53" s="57">
        <v>29.81315758976</v>
      </c>
      <c r="BR53" s="57">
        <v>30.93315758976</v>
      </c>
      <c r="BS53" s="57">
        <v>30.70615758976</v>
      </c>
      <c r="BT53" s="57"/>
      <c r="BU53" s="57"/>
      <c r="BV53" s="57"/>
      <c r="BW53" s="57"/>
      <c r="BX53" s="57"/>
      <c r="BY53" s="57"/>
    </row>
    <row r="54" ht="15.95" customHeight="1" spans="1:77">
      <c r="A54" s="85" t="s">
        <v>141</v>
      </c>
      <c r="B54" s="46"/>
      <c r="C54" s="46"/>
      <c r="D54" s="14">
        <v>-22.522805804544</v>
      </c>
      <c r="E54" s="14">
        <v>6.27000000000001</v>
      </c>
      <c r="F54" s="14">
        <v>5.87000000000001</v>
      </c>
      <c r="G54" s="14">
        <f t="shared" si="3"/>
        <v>-0.4</v>
      </c>
      <c r="H54" s="14">
        <f t="shared" si="4"/>
        <v>28.792805804544</v>
      </c>
      <c r="I54" s="14">
        <f t="shared" si="5"/>
        <v>28.392805804544</v>
      </c>
      <c r="J54" s="56"/>
      <c r="K54" s="56"/>
      <c r="L54" s="56"/>
      <c r="M54" s="56"/>
      <c r="N54" s="56"/>
      <c r="O54" s="56"/>
      <c r="P54" s="57"/>
      <c r="Q54" s="57"/>
      <c r="R54" s="57">
        <v>7.2053558355337</v>
      </c>
      <c r="S54" s="57">
        <v>7.65929325317232</v>
      </c>
      <c r="T54" s="57">
        <v>8.542805804544</v>
      </c>
      <c r="U54" s="57">
        <v>8.71366192063488</v>
      </c>
      <c r="V54" s="57">
        <v>9.07963572130157</v>
      </c>
      <c r="W54" s="57">
        <v>10.635305804544</v>
      </c>
      <c r="X54" s="57">
        <v>10.417805804544</v>
      </c>
      <c r="Y54" s="57">
        <v>11.940305804544</v>
      </c>
      <c r="Z54" s="57">
        <v>11.782805804544</v>
      </c>
      <c r="AA54" s="57">
        <v>11.880305804544</v>
      </c>
      <c r="AB54" s="57">
        <v>12.570305804544</v>
      </c>
      <c r="AC54" s="57">
        <v>12.265305804544</v>
      </c>
      <c r="AD54" s="57">
        <v>12.660305804544</v>
      </c>
      <c r="AE54" s="57">
        <v>13.680305804544</v>
      </c>
      <c r="AF54" s="57">
        <v>14.512805804544</v>
      </c>
      <c r="AG54" s="57">
        <v>13.702805804544</v>
      </c>
      <c r="AH54" s="57">
        <v>14.312805804544</v>
      </c>
      <c r="AI54" s="57">
        <v>13.485305804544</v>
      </c>
      <c r="AJ54" s="57">
        <v>14.085305804544</v>
      </c>
      <c r="AK54" s="57">
        <v>14.882805804544</v>
      </c>
      <c r="AL54" s="57">
        <v>14.380305804544</v>
      </c>
      <c r="AM54" s="57">
        <v>14.562805804544</v>
      </c>
      <c r="AN54">
        <v>15.550305804544</v>
      </c>
      <c r="AO54" s="57">
        <v>16.220305804544</v>
      </c>
      <c r="AP54" s="57">
        <v>16.982805804544</v>
      </c>
      <c r="AQ54">
        <v>16.277805804544</v>
      </c>
      <c r="AR54">
        <v>20.675305804544</v>
      </c>
      <c r="AS54">
        <v>19.755305804544</v>
      </c>
      <c r="AT54">
        <v>20.562805804544</v>
      </c>
      <c r="AU54">
        <v>20.337805804544</v>
      </c>
      <c r="AV54" s="57">
        <v>20.467805804544</v>
      </c>
      <c r="AW54" s="57">
        <v>21.067805804544</v>
      </c>
      <c r="AX54" s="57">
        <v>20.992805804544</v>
      </c>
      <c r="AY54" s="57">
        <v>21.967805804544</v>
      </c>
      <c r="AZ54" s="57">
        <v>21.047805804544</v>
      </c>
      <c r="BA54" s="57">
        <v>20.1278058045439</v>
      </c>
      <c r="BB54" s="57">
        <v>20.905305804544</v>
      </c>
      <c r="BC54" s="57">
        <v>22.3203058045439</v>
      </c>
      <c r="BD54" s="57">
        <v>22.887305804544</v>
      </c>
      <c r="BE54" s="57">
        <v>24.836005804544</v>
      </c>
      <c r="BF54" s="57">
        <v>27.493505804544</v>
      </c>
      <c r="BG54" s="57">
        <v>28.803905804544</v>
      </c>
      <c r="BH54" s="57">
        <v>28.626405804544</v>
      </c>
      <c r="BI54" s="57">
        <v>28.536405804544</v>
      </c>
      <c r="BJ54" s="57">
        <v>28.119905804544</v>
      </c>
      <c r="BK54" s="57">
        <v>29.179905804544</v>
      </c>
      <c r="BL54" s="57">
        <v>29.379905804544</v>
      </c>
      <c r="BM54" s="57">
        <v>29.316905804544</v>
      </c>
      <c r="BN54" s="57">
        <v>28.585305804544</v>
      </c>
      <c r="BO54" s="57">
        <v>28.982805804544</v>
      </c>
      <c r="BP54" s="57">
        <v>28.332805804544</v>
      </c>
      <c r="BQ54" s="57">
        <v>27.962805804544</v>
      </c>
      <c r="BR54" s="57">
        <v>29.042805804544</v>
      </c>
      <c r="BS54" s="57">
        <v>28.792805804544</v>
      </c>
      <c r="BT54" s="57"/>
      <c r="BU54" s="57"/>
      <c r="BV54" s="57"/>
      <c r="BW54" s="57"/>
      <c r="BX54" s="57"/>
      <c r="BY54" s="57"/>
    </row>
    <row r="55" ht="15.95" customHeight="1" spans="1:77">
      <c r="A55" s="85" t="s">
        <v>142</v>
      </c>
      <c r="B55" s="46"/>
      <c r="C55" s="46"/>
      <c r="D55" s="14">
        <v>-18.597441668096</v>
      </c>
      <c r="E55" s="14">
        <v>8.57000000000001</v>
      </c>
      <c r="F55" s="14">
        <v>8.22000000000001</v>
      </c>
      <c r="G55" s="14">
        <f t="shared" si="3"/>
        <v>-0.350000000000001</v>
      </c>
      <c r="H55" s="14">
        <f t="shared" si="4"/>
        <v>27.167441668096</v>
      </c>
      <c r="I55" s="14">
        <f t="shared" si="5"/>
        <v>26.817441668096</v>
      </c>
      <c r="J55" s="56"/>
      <c r="K55" s="56"/>
      <c r="L55" s="56"/>
      <c r="M55" s="56"/>
      <c r="N55" s="56"/>
      <c r="O55" s="56"/>
      <c r="P55" s="57"/>
      <c r="Q55" s="57"/>
      <c r="R55" s="57">
        <v>7.1334380033696</v>
      </c>
      <c r="S55" s="57">
        <v>7.58284459758188</v>
      </c>
      <c r="T55" s="57">
        <v>8.172441668096</v>
      </c>
      <c r="U55" s="57">
        <v>8.33589050145792</v>
      </c>
      <c r="V55" s="57">
        <v>8.68599790251913</v>
      </c>
      <c r="W55" s="57">
        <v>10.522441668096</v>
      </c>
      <c r="X55" s="57">
        <v>10.172441668096</v>
      </c>
      <c r="Y55" s="57">
        <v>11.744941668096</v>
      </c>
      <c r="Z55" s="57">
        <v>11.612441668096</v>
      </c>
      <c r="AA55" s="57">
        <v>11.734941668096</v>
      </c>
      <c r="AB55" s="57">
        <v>12.364941668096</v>
      </c>
      <c r="AC55" s="57">
        <v>12.059941668096</v>
      </c>
      <c r="AD55" s="57">
        <v>12.542441668096</v>
      </c>
      <c r="AE55" s="57">
        <v>13.532441668096</v>
      </c>
      <c r="AF55" s="57">
        <v>14.282441668096</v>
      </c>
      <c r="AG55" s="57">
        <v>13.447441668096</v>
      </c>
      <c r="AH55" s="57">
        <v>14.072441668096</v>
      </c>
      <c r="AI55" s="57">
        <v>13.169941668096</v>
      </c>
      <c r="AJ55" s="57">
        <v>13.822441668096</v>
      </c>
      <c r="AK55" s="57">
        <v>14.557441668096</v>
      </c>
      <c r="AL55" s="57">
        <v>14.027441668096</v>
      </c>
      <c r="AM55" s="57">
        <v>14.167441668096</v>
      </c>
      <c r="AN55">
        <v>15.174941668096</v>
      </c>
      <c r="AO55" s="57">
        <v>15.809941668096</v>
      </c>
      <c r="AP55" s="57">
        <v>16.594941668096</v>
      </c>
      <c r="AQ55">
        <v>15.744941668096</v>
      </c>
      <c r="AR55">
        <v>19.889941668096</v>
      </c>
      <c r="AS55">
        <v>19.009941668096</v>
      </c>
      <c r="AT55">
        <v>19.889941668096</v>
      </c>
      <c r="AU55">
        <v>19.654941668096</v>
      </c>
      <c r="AV55" s="57">
        <v>19.734941668096</v>
      </c>
      <c r="AW55" s="57">
        <v>20.294941668096</v>
      </c>
      <c r="AX55" s="57">
        <v>20.239941668096</v>
      </c>
      <c r="AY55" s="57">
        <v>21.232441668096</v>
      </c>
      <c r="AZ55" s="57">
        <v>20.259941668096</v>
      </c>
      <c r="BA55" s="57">
        <v>19.2874416680959</v>
      </c>
      <c r="BB55" s="57">
        <v>19.972441668096</v>
      </c>
      <c r="BC55" s="57">
        <v>21.2599416680959</v>
      </c>
      <c r="BD55" s="57">
        <v>21.778116668096</v>
      </c>
      <c r="BE55" s="57">
        <v>23.628016668096</v>
      </c>
      <c r="BF55" s="57">
        <v>26.168016668096</v>
      </c>
      <c r="BG55" s="57">
        <v>27.409116668096</v>
      </c>
      <c r="BH55" s="57">
        <v>27.246616668096</v>
      </c>
      <c r="BI55" s="57">
        <v>27.074116668096</v>
      </c>
      <c r="BJ55" s="57">
        <v>26.713716668096</v>
      </c>
      <c r="BK55" s="57">
        <v>27.713716668096</v>
      </c>
      <c r="BL55" s="57">
        <v>27.893716668096</v>
      </c>
      <c r="BM55" s="57">
        <v>27.827341668096</v>
      </c>
      <c r="BN55" s="57">
        <v>27.202441668096</v>
      </c>
      <c r="BO55" s="57">
        <v>27.539941668096</v>
      </c>
      <c r="BP55" s="57">
        <v>26.865441668096</v>
      </c>
      <c r="BQ55" s="57">
        <v>26.535441668096</v>
      </c>
      <c r="BR55" s="57">
        <v>27.575441668096</v>
      </c>
      <c r="BS55" s="57">
        <v>27.167441668096</v>
      </c>
      <c r="BT55" s="57"/>
      <c r="BU55" s="57"/>
      <c r="BV55" s="57"/>
      <c r="BW55" s="57"/>
      <c r="BX55" s="57"/>
      <c r="BY55" s="57"/>
    </row>
    <row r="56" ht="15.95" customHeight="1" spans="1:77">
      <c r="A56" s="85" t="s">
        <v>143</v>
      </c>
      <c r="B56" s="46"/>
      <c r="C56" s="46"/>
      <c r="D56" s="14">
        <v>-15.880312205056</v>
      </c>
      <c r="E56" s="14">
        <v>9.91250000000001</v>
      </c>
      <c r="F56" s="14">
        <v>9.61250000000001</v>
      </c>
      <c r="G56" s="14">
        <f t="shared" si="3"/>
        <v>-0.300000000000001</v>
      </c>
      <c r="H56" s="14">
        <f t="shared" si="4"/>
        <v>25.792812205056</v>
      </c>
      <c r="I56" s="14">
        <f t="shared" si="5"/>
        <v>25.492812205056</v>
      </c>
      <c r="J56" s="56"/>
      <c r="K56" s="56"/>
      <c r="L56" s="56"/>
      <c r="M56" s="56"/>
      <c r="N56" s="56"/>
      <c r="O56" s="56"/>
      <c r="P56" s="57"/>
      <c r="Q56" s="57"/>
      <c r="R56" s="57">
        <v>6.93729846110373</v>
      </c>
      <c r="S56" s="57">
        <v>7.37434826415327</v>
      </c>
      <c r="T56" s="57">
        <v>8.210312205056</v>
      </c>
      <c r="U56" s="57">
        <v>8.37451844915712</v>
      </c>
      <c r="V56" s="57">
        <v>8.72624822402172</v>
      </c>
      <c r="W56" s="57">
        <v>9.202812205056</v>
      </c>
      <c r="X56" s="57">
        <v>8.822812205056</v>
      </c>
      <c r="Y56" s="57">
        <v>10.112812205056</v>
      </c>
      <c r="Z56" s="57">
        <v>9.707812205056</v>
      </c>
      <c r="AA56" s="57">
        <v>9.642812205056</v>
      </c>
      <c r="AB56" s="57">
        <v>10.222812205056</v>
      </c>
      <c r="AC56" s="57">
        <v>9.997812205056</v>
      </c>
      <c r="AD56" s="57">
        <v>10.185312205056</v>
      </c>
      <c r="AE56" s="57">
        <v>11.145312205056</v>
      </c>
      <c r="AF56" s="57">
        <v>12.082812205056</v>
      </c>
      <c r="AG56" s="57">
        <v>11.417812205056</v>
      </c>
      <c r="AH56" s="57">
        <v>12.030312205056</v>
      </c>
      <c r="AI56" s="57">
        <v>11.010312205056</v>
      </c>
      <c r="AJ56" s="57">
        <v>11.602812205056</v>
      </c>
      <c r="AK56" s="57">
        <v>12.470312205056</v>
      </c>
      <c r="AL56" s="57">
        <v>12.125312205056</v>
      </c>
      <c r="AM56" s="57">
        <v>12.170312205056</v>
      </c>
      <c r="AN56">
        <v>13.182812205056</v>
      </c>
      <c r="AO56" s="57">
        <v>13.965312205056</v>
      </c>
      <c r="AP56" s="57">
        <v>14.697812205056</v>
      </c>
      <c r="AQ56">
        <v>14.137812205056</v>
      </c>
      <c r="AR56">
        <v>17.715312205056</v>
      </c>
      <c r="AS56">
        <v>16.875312205056</v>
      </c>
      <c r="AT56">
        <v>17.695312205056</v>
      </c>
      <c r="AU56">
        <v>17.495312205056</v>
      </c>
      <c r="AV56" s="57">
        <v>18.387812205056</v>
      </c>
      <c r="AW56" s="57">
        <v>18.880312205056</v>
      </c>
      <c r="AX56" s="57">
        <v>18.845312205056</v>
      </c>
      <c r="AY56" s="57">
        <v>19.685312205056</v>
      </c>
      <c r="AZ56" s="57">
        <v>18.735312205056</v>
      </c>
      <c r="BA56" s="57">
        <v>17.842812205056</v>
      </c>
      <c r="BB56" s="57">
        <v>18.362812205056</v>
      </c>
      <c r="BC56" s="57">
        <v>19.457812205056</v>
      </c>
      <c r="BD56" s="57">
        <v>19.953937205056</v>
      </c>
      <c r="BE56" s="57">
        <v>21.606237205056</v>
      </c>
      <c r="BF56" s="57">
        <v>24.298737205056</v>
      </c>
      <c r="BG56" s="57">
        <v>25.470537205056</v>
      </c>
      <c r="BH56" s="57">
        <v>25.400537205056</v>
      </c>
      <c r="BI56" s="57">
        <v>25.253037205056</v>
      </c>
      <c r="BJ56" s="57">
        <v>24.765137205056</v>
      </c>
      <c r="BK56" s="57">
        <v>25.705137205056</v>
      </c>
      <c r="BL56" s="57">
        <v>25.865137205056</v>
      </c>
      <c r="BM56" s="57">
        <v>25.790887205056</v>
      </c>
      <c r="BN56" s="57">
        <v>25.440312205056</v>
      </c>
      <c r="BO56" s="57">
        <v>26.035312205056</v>
      </c>
      <c r="BP56" s="57">
        <v>25.338812205056</v>
      </c>
      <c r="BQ56" s="57">
        <v>25.048812205056</v>
      </c>
      <c r="BR56" s="57">
        <v>26.048812205056</v>
      </c>
      <c r="BS56" s="57">
        <v>25.792812205056</v>
      </c>
      <c r="BT56" s="57"/>
      <c r="BU56" s="57"/>
      <c r="BV56" s="57"/>
      <c r="BW56" s="57"/>
      <c r="BX56" s="57"/>
      <c r="BY56" s="57"/>
    </row>
    <row r="57" ht="15.95" customHeight="1" spans="1:77">
      <c r="A57" s="85" t="s">
        <v>144</v>
      </c>
      <c r="B57" s="46"/>
      <c r="C57" s="46"/>
      <c r="D57" s="14">
        <v>-21.453491522816</v>
      </c>
      <c r="E57" s="14">
        <v>2.23</v>
      </c>
      <c r="F57" s="14">
        <v>1.98</v>
      </c>
      <c r="G57" s="14">
        <f t="shared" si="3"/>
        <v>-0.250000000000001</v>
      </c>
      <c r="H57" s="14">
        <f t="shared" si="4"/>
        <v>23.683491522816</v>
      </c>
      <c r="I57" s="14">
        <f t="shared" si="5"/>
        <v>23.433491522816</v>
      </c>
      <c r="J57" s="56"/>
      <c r="K57" s="56"/>
      <c r="L57" s="56"/>
      <c r="M57" s="56"/>
      <c r="N57" s="56"/>
      <c r="P57" s="57"/>
      <c r="Q57" s="57"/>
      <c r="R57" s="57">
        <v>6.577709300283</v>
      </c>
      <c r="S57" s="57">
        <v>6.99210498620083</v>
      </c>
      <c r="T57" s="57">
        <v>8.008491522816</v>
      </c>
      <c r="U57" s="57">
        <v>8.16866135327232</v>
      </c>
      <c r="V57" s="57">
        <v>8.51174513010974</v>
      </c>
      <c r="W57" s="57">
        <v>8.515991522816</v>
      </c>
      <c r="X57" s="57">
        <v>8.058491522816</v>
      </c>
      <c r="Y57" s="57">
        <v>9.27349152281601</v>
      </c>
      <c r="Z57" s="57">
        <v>8.81099152281601</v>
      </c>
      <c r="AA57" s="57">
        <v>8.703491522816</v>
      </c>
      <c r="AB57" s="57">
        <v>9.213491522816</v>
      </c>
      <c r="AC57" s="57">
        <v>9.000991522816</v>
      </c>
      <c r="AD57" s="57">
        <v>9.190991522816</v>
      </c>
      <c r="AE57" s="57">
        <v>10.120991522816</v>
      </c>
      <c r="AF57" s="57">
        <v>11.063491522816</v>
      </c>
      <c r="AG57" s="57">
        <v>10.415991522816</v>
      </c>
      <c r="AH57" s="57">
        <v>11.008491522816</v>
      </c>
      <c r="AI57" s="57">
        <v>9.953491522816</v>
      </c>
      <c r="AJ57" s="57">
        <v>10.515991522816</v>
      </c>
      <c r="AK57" s="57">
        <v>11.413491522816</v>
      </c>
      <c r="AL57" s="57">
        <v>11.040991522816</v>
      </c>
      <c r="AM57" s="57">
        <v>11.073491522816</v>
      </c>
      <c r="AN57">
        <v>12.115991522816</v>
      </c>
      <c r="AO57" s="57">
        <v>12.890991522816</v>
      </c>
      <c r="AP57" s="57">
        <v>13.643491522816</v>
      </c>
      <c r="AQ57">
        <v>13.048491522816</v>
      </c>
      <c r="AR57">
        <v>16.338491522816</v>
      </c>
      <c r="AS57">
        <v>15.538491522816</v>
      </c>
      <c r="AT57">
        <v>16.308491522816</v>
      </c>
      <c r="AU57">
        <v>16.128491522816</v>
      </c>
      <c r="AV57" s="57">
        <v>16.710991522816</v>
      </c>
      <c r="AW57" s="57">
        <v>17.168491522816</v>
      </c>
      <c r="AX57" s="57">
        <v>17.153491522816</v>
      </c>
      <c r="AY57" s="57">
        <v>18.008491522816</v>
      </c>
      <c r="AZ57" s="57">
        <v>17.098491522816</v>
      </c>
      <c r="BA57" s="57">
        <v>16.1884915228159</v>
      </c>
      <c r="BB57" s="57">
        <v>16.650991522816</v>
      </c>
      <c r="BC57" s="57">
        <v>17.5759915228159</v>
      </c>
      <c r="BD57" s="57">
        <v>17.998091522816</v>
      </c>
      <c r="BE57" s="57">
        <v>19.519091522816</v>
      </c>
      <c r="BF57" s="57">
        <v>22.164091522816</v>
      </c>
      <c r="BG57" s="57">
        <v>23.266591522816</v>
      </c>
      <c r="BH57" s="57">
        <v>23.224091522816</v>
      </c>
      <c r="BI57" s="57">
        <v>23.034091522816</v>
      </c>
      <c r="BJ57" s="57">
        <v>22.491791522816</v>
      </c>
      <c r="BK57" s="57">
        <v>23.371791522816</v>
      </c>
      <c r="BL57" s="57">
        <v>23.511791522816</v>
      </c>
      <c r="BM57" s="57">
        <v>23.408291522816</v>
      </c>
      <c r="BN57" s="57">
        <v>23.100991522816</v>
      </c>
      <c r="BO57" s="57">
        <v>23.690991522816</v>
      </c>
      <c r="BP57" s="57">
        <v>23.039991522816</v>
      </c>
      <c r="BQ57" s="57">
        <v>22.789991522816</v>
      </c>
      <c r="BR57" s="57">
        <v>23.749991522816</v>
      </c>
      <c r="BS57" s="57">
        <v>23.683491522816</v>
      </c>
      <c r="BT57" s="57"/>
      <c r="BU57" s="57"/>
      <c r="BV57" s="57"/>
      <c r="BW57" s="57"/>
      <c r="BX57" s="57"/>
      <c r="BY57" s="57"/>
    </row>
    <row r="58" ht="15.95" customHeight="1" spans="1:77">
      <c r="A58" s="85" t="s">
        <v>145</v>
      </c>
      <c r="B58" s="46"/>
      <c r="C58" s="46"/>
      <c r="D58" s="14">
        <v>-23.357158489344</v>
      </c>
      <c r="E58" s="14">
        <v>-2.86999999999999</v>
      </c>
      <c r="F58" s="14">
        <v>-3.06999999999999</v>
      </c>
      <c r="G58" s="14">
        <f t="shared" si="3"/>
        <v>-0.200000000000001</v>
      </c>
      <c r="H58" s="14">
        <f t="shared" si="4"/>
        <v>20.487158489344</v>
      </c>
      <c r="I58" s="14">
        <f t="shared" si="5"/>
        <v>20.287158489344</v>
      </c>
      <c r="J58" s="56"/>
      <c r="K58" s="56"/>
      <c r="L58" s="56"/>
      <c r="M58" s="56"/>
      <c r="N58" s="56"/>
      <c r="P58" s="57"/>
      <c r="Q58" s="57"/>
      <c r="R58" s="57">
        <v>6.2246581242044</v>
      </c>
      <c r="S58" s="57">
        <v>6.61681158602928</v>
      </c>
      <c r="T58" s="57">
        <v>7.324658489344</v>
      </c>
      <c r="U58" s="57">
        <v>7.47115165913088</v>
      </c>
      <c r="V58" s="57">
        <v>7.7849400288144</v>
      </c>
      <c r="W58" s="57">
        <v>8.59965848934399</v>
      </c>
      <c r="X58" s="57">
        <v>8.009658489344</v>
      </c>
      <c r="Y58" s="57">
        <v>9.414658489344</v>
      </c>
      <c r="Z58" s="57">
        <v>9.134658489344</v>
      </c>
      <c r="AA58" s="57">
        <v>9.182158489344</v>
      </c>
      <c r="AB58" s="57">
        <v>9.672158489344</v>
      </c>
      <c r="AC58" s="57">
        <v>9.309658489344</v>
      </c>
      <c r="AD58" s="57">
        <v>9.789658489344</v>
      </c>
      <c r="AE58" s="57">
        <v>10.689658489344</v>
      </c>
      <c r="AF58" s="57">
        <v>11.512158489344</v>
      </c>
      <c r="AG58" s="57">
        <v>10.717158489344</v>
      </c>
      <c r="AH58" s="57">
        <v>11.239658489344</v>
      </c>
      <c r="AI58" s="57">
        <v>10.349658489344</v>
      </c>
      <c r="AJ58" s="57">
        <v>10.829658489344</v>
      </c>
      <c r="AK58" s="57">
        <v>11.617158489344</v>
      </c>
      <c r="AL58" s="57">
        <v>11.229658489344</v>
      </c>
      <c r="AM58" s="57">
        <v>11.127158489344</v>
      </c>
      <c r="AN58">
        <v>12.049658489344</v>
      </c>
      <c r="AO58" s="57">
        <v>12.899658489344</v>
      </c>
      <c r="AP58" s="57">
        <v>13.764658489344</v>
      </c>
      <c r="AQ58">
        <v>12.802158489344</v>
      </c>
      <c r="AR58">
        <v>16.112158489344</v>
      </c>
      <c r="AS58">
        <v>15.352158489344</v>
      </c>
      <c r="AT58">
        <v>16.052158489344</v>
      </c>
      <c r="AU58">
        <v>15.892158489344</v>
      </c>
      <c r="AV58" s="57">
        <v>14.837158489344</v>
      </c>
      <c r="AW58" s="57">
        <v>15.322158489344</v>
      </c>
      <c r="AX58" s="57">
        <v>14.727158489344</v>
      </c>
      <c r="AY58" s="57">
        <v>15.687158489344</v>
      </c>
      <c r="AZ58" s="57">
        <v>14.769658489344</v>
      </c>
      <c r="BA58" s="57">
        <v>13.8521584893439</v>
      </c>
      <c r="BB58" s="57">
        <v>14.252158489344</v>
      </c>
      <c r="BC58" s="57">
        <v>15.1071584893439</v>
      </c>
      <c r="BD58" s="57">
        <v>15.529258489344</v>
      </c>
      <c r="BE58" s="57">
        <v>17.064558489344</v>
      </c>
      <c r="BF58" s="57">
        <v>19.477058489344</v>
      </c>
      <c r="BG58" s="57">
        <v>20.510258489344</v>
      </c>
      <c r="BH58" s="57">
        <v>20.405258489344</v>
      </c>
      <c r="BI58" s="57">
        <v>20.097758489344</v>
      </c>
      <c r="BJ58" s="57">
        <v>19.801958489344</v>
      </c>
      <c r="BK58" s="57">
        <v>20.621958489344</v>
      </c>
      <c r="BL58" s="57">
        <v>20.741958489344</v>
      </c>
      <c r="BM58" s="57">
        <v>20.641833489344</v>
      </c>
      <c r="BN58" s="57">
        <v>20.107158489344</v>
      </c>
      <c r="BO58" s="57">
        <v>20.549658489344</v>
      </c>
      <c r="BP58" s="57">
        <v>19.851658489344</v>
      </c>
      <c r="BQ58" s="57">
        <v>19.641658489344</v>
      </c>
      <c r="BR58" s="57">
        <v>20.561658489344</v>
      </c>
      <c r="BS58" s="57">
        <v>20.487158489344</v>
      </c>
      <c r="BT58" s="57"/>
      <c r="BU58" s="57"/>
      <c r="BV58" s="57"/>
      <c r="BW58" s="57"/>
      <c r="BX58" s="57"/>
      <c r="BY58" s="57"/>
    </row>
    <row r="59" spans="37:77">
      <c r="AK59" s="57"/>
      <c r="AL59" s="57"/>
      <c r="AO59" s="57"/>
      <c r="AP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</row>
    <row r="60" spans="66:77"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</row>
    <row r="61" spans="66:77"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</row>
    <row r="62" spans="66:77"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</row>
    <row r="63" spans="66:77"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</row>
    <row r="64" spans="66:77"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</row>
    <row r="65" spans="66:77"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A59"/>
  <sheetViews>
    <sheetView topLeftCell="A37" workbookViewId="0">
      <pane xSplit="18" topLeftCell="BZ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9" width="12.625" customWidth="1"/>
    <col min="10" max="11" width="12.625" hidden="1" customWidth="1"/>
    <col min="12" max="13" width="11.75" customWidth="1"/>
    <col min="14" max="15" width="11.75" hidden="1" customWidth="1"/>
    <col min="16" max="22" width="11.75" customWidth="1"/>
    <col min="23" max="23" width="11.75" hidden="1" customWidth="1"/>
    <col min="24" max="24" width="14.75" hidden="1" customWidth="1"/>
    <col min="25" max="25" width="14.125" hidden="1" customWidth="1"/>
    <col min="26" max="26" width="11.75" hidden="1" customWidth="1"/>
    <col min="27" max="27" width="12.125" hidden="1" customWidth="1"/>
    <col min="28" max="28" width="15.125" hidden="1" customWidth="1"/>
    <col min="29" max="29" width="12.875" customWidth="1"/>
    <col min="30" max="30" width="12.75" customWidth="1"/>
    <col min="31" max="31" width="14" customWidth="1"/>
    <col min="32" max="32" width="12.25" customWidth="1"/>
    <col min="33" max="33" width="11.625" customWidth="1"/>
    <col min="34" max="34" width="12.375" customWidth="1"/>
    <col min="35" max="35" width="11.25" customWidth="1"/>
    <col min="36" max="36" width="10.75" customWidth="1"/>
    <col min="37" max="37" width="10.875" customWidth="1"/>
    <col min="38" max="38" width="11.875" customWidth="1"/>
    <col min="39" max="39" width="10.875" customWidth="1"/>
    <col min="40" max="40" width="11.25" customWidth="1"/>
    <col min="41" max="41" width="12" customWidth="1"/>
    <col min="42" max="42" width="12.125" customWidth="1"/>
    <col min="43" max="43" width="11.75" customWidth="1"/>
    <col min="44" max="44" width="11.625" customWidth="1"/>
    <col min="45" max="45" width="12.125" customWidth="1"/>
    <col min="46" max="46" width="11.75" customWidth="1"/>
    <col min="47" max="47" width="11.875" customWidth="1"/>
    <col min="48" max="48" width="12.25" customWidth="1"/>
    <col min="49" max="49" width="11.875" customWidth="1"/>
    <col min="50" max="50" width="12" customWidth="1"/>
    <col min="51" max="51" width="11.75" customWidth="1"/>
    <col min="52" max="53" width="12" customWidth="1"/>
    <col min="54" max="55" width="12.25" customWidth="1"/>
    <col min="56" max="56" width="13.625" customWidth="1"/>
    <col min="57" max="57" width="12.25" customWidth="1"/>
    <col min="58" max="58" width="12.75" customWidth="1"/>
    <col min="59" max="59" width="12.25" customWidth="1"/>
    <col min="60" max="61" width="12.125" customWidth="1"/>
    <col min="62" max="62" width="12.5" customWidth="1"/>
    <col min="63" max="63" width="11.75" customWidth="1"/>
    <col min="64" max="64" width="12.125" customWidth="1"/>
    <col min="65" max="65" width="11.5" customWidth="1"/>
    <col min="66" max="66" width="12.25" customWidth="1"/>
    <col min="67" max="67" width="11.375" customWidth="1"/>
    <col min="68" max="68" width="12.75" customWidth="1"/>
    <col min="69" max="69" width="11.25" customWidth="1"/>
    <col min="70" max="70" width="12" customWidth="1"/>
    <col min="71" max="71" width="12.625" customWidth="1"/>
    <col min="72" max="72" width="12.25" customWidth="1"/>
    <col min="73" max="73" width="12.375" customWidth="1"/>
    <col min="74" max="74" width="12" customWidth="1"/>
    <col min="75" max="76" width="12.125" customWidth="1"/>
    <col min="77" max="77" width="12" customWidth="1"/>
    <col min="78" max="78" width="13.25" customWidth="1"/>
    <col min="79" max="79" width="12.375" customWidth="1"/>
  </cols>
  <sheetData>
    <row r="1" ht="15.95" customHeight="1" spans="1:23">
      <c r="A1" s="45" t="s">
        <v>174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</row>
    <row r="2" ht="15.95" customHeight="1" spans="1:23">
      <c r="A2" s="45"/>
      <c r="B2" s="45"/>
      <c r="C2" s="45"/>
      <c r="D2" s="45"/>
      <c r="E2" s="45"/>
      <c r="F2" s="45"/>
      <c r="G2" s="45"/>
      <c r="H2" s="45"/>
      <c r="I2" s="62"/>
      <c r="J2" s="63"/>
      <c r="K2" s="63"/>
      <c r="L2" s="63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</row>
    <row r="3" ht="15.95" customHeight="1" spans="1:23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64"/>
      <c r="L3" s="64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</row>
    <row r="4" ht="15.95" customHeight="1" spans="1:79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4" t="s">
        <v>111</v>
      </c>
      <c r="X4" s="54" t="s">
        <v>112</v>
      </c>
      <c r="Y4" s="54" t="s">
        <v>40</v>
      </c>
      <c r="Z4" s="54" t="s">
        <v>41</v>
      </c>
      <c r="AA4" s="54" t="s">
        <v>42</v>
      </c>
      <c r="AB4" s="54" t="s">
        <v>43</v>
      </c>
      <c r="AC4" s="54" t="s">
        <v>45</v>
      </c>
      <c r="AD4" s="54" t="s">
        <v>47</v>
      </c>
      <c r="AE4" s="54" t="s">
        <v>11</v>
      </c>
      <c r="AF4" s="54" t="s">
        <v>13</v>
      </c>
      <c r="AG4" s="54" t="s">
        <v>14</v>
      </c>
      <c r="AH4" s="54" t="s">
        <v>15</v>
      </c>
      <c r="AI4" s="54" t="s">
        <v>16</v>
      </c>
      <c r="AJ4" s="54" t="s">
        <v>17</v>
      </c>
      <c r="AK4" s="54" t="s">
        <v>18</v>
      </c>
      <c r="AL4" s="54" t="s">
        <v>19</v>
      </c>
      <c r="AM4" s="54" t="s">
        <v>20</v>
      </c>
      <c r="AN4" s="54" t="s">
        <v>105</v>
      </c>
      <c r="AO4" s="54" t="s">
        <v>21</v>
      </c>
      <c r="AP4" s="54" t="s">
        <v>49</v>
      </c>
      <c r="AQ4" s="54" t="s">
        <v>22</v>
      </c>
      <c r="AR4" s="54" t="s">
        <v>50</v>
      </c>
      <c r="AS4" s="54" t="s">
        <v>23</v>
      </c>
      <c r="AT4" s="54" t="s">
        <v>51</v>
      </c>
      <c r="AU4" s="54" t="s">
        <v>24</v>
      </c>
      <c r="AV4" s="54" t="s">
        <v>25</v>
      </c>
      <c r="AW4" s="54" t="s">
        <v>52</v>
      </c>
      <c r="AX4" s="54" t="s">
        <v>53</v>
      </c>
      <c r="AY4" s="54" t="s">
        <v>119</v>
      </c>
      <c r="AZ4" s="54" t="s">
        <v>27</v>
      </c>
      <c r="BA4" s="54" t="s">
        <v>116</v>
      </c>
      <c r="BB4" s="54" t="s">
        <v>28</v>
      </c>
      <c r="BC4" s="54" t="s">
        <v>134</v>
      </c>
      <c r="BD4" s="54" t="s">
        <v>29</v>
      </c>
      <c r="BE4" s="54" t="s">
        <v>120</v>
      </c>
      <c r="BF4" s="54" t="s">
        <v>30</v>
      </c>
      <c r="BG4" s="54" t="s">
        <v>121</v>
      </c>
      <c r="BH4" s="54" t="s">
        <v>31</v>
      </c>
      <c r="BI4" s="54" t="s">
        <v>122</v>
      </c>
      <c r="BJ4" s="54" t="s">
        <v>32</v>
      </c>
      <c r="BK4" s="54" t="s">
        <v>123</v>
      </c>
      <c r="BL4" s="54" t="s">
        <v>33</v>
      </c>
      <c r="BM4" s="54" t="s">
        <v>109</v>
      </c>
      <c r="BN4" s="54" t="s">
        <v>34</v>
      </c>
      <c r="BO4" s="54" t="s">
        <v>124</v>
      </c>
      <c r="BP4" s="54" t="s">
        <v>35</v>
      </c>
      <c r="BQ4" s="54" t="s">
        <v>117</v>
      </c>
      <c r="BR4" s="54" t="s">
        <v>36</v>
      </c>
      <c r="BS4" s="54" t="s">
        <v>113</v>
      </c>
      <c r="BT4" s="54" t="s">
        <v>37</v>
      </c>
      <c r="BU4" s="54" t="s">
        <v>125</v>
      </c>
      <c r="BV4" s="54" t="s">
        <v>126</v>
      </c>
      <c r="BW4" s="54" t="s">
        <v>127</v>
      </c>
      <c r="BX4" s="54" t="s">
        <v>128</v>
      </c>
      <c r="BY4" s="54" t="s">
        <v>129</v>
      </c>
      <c r="BZ4" s="54" t="s">
        <v>130</v>
      </c>
      <c r="CA4" s="54" t="s">
        <v>135</v>
      </c>
    </row>
    <row r="5" ht="15.95" customHeight="1" spans="1:79">
      <c r="A5" s="85" t="s">
        <v>54</v>
      </c>
      <c r="B5" s="46"/>
      <c r="C5" s="46"/>
      <c r="D5" s="14">
        <v>-7.562</v>
      </c>
      <c r="E5" s="14">
        <v>-6.2793</v>
      </c>
      <c r="F5" s="14">
        <v>-6.3993</v>
      </c>
      <c r="G5" s="14">
        <f>F5-E5</f>
        <v>-0.12</v>
      </c>
      <c r="H5" s="14">
        <f>E5-D5</f>
        <v>1.2827</v>
      </c>
      <c r="I5" s="14">
        <f>F5-D5</f>
        <v>1.1627</v>
      </c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>
        <f>I5*0.052</f>
        <v>0.0604604</v>
      </c>
      <c r="X5" s="57">
        <v>1.159304</v>
      </c>
      <c r="Y5" s="57">
        <v>1.201038944</v>
      </c>
      <c r="Z5" s="57">
        <v>1.103538944</v>
      </c>
      <c r="AA5" s="57">
        <v>1.062588944</v>
      </c>
      <c r="AB5" s="57">
        <v>1.104029912816</v>
      </c>
      <c r="AC5" s="57">
        <v>1.062</v>
      </c>
      <c r="AD5">
        <v>1.1195</v>
      </c>
      <c r="AE5">
        <v>1.0445</v>
      </c>
      <c r="AF5">
        <v>1.092</v>
      </c>
      <c r="AG5" s="57">
        <v>1.102</v>
      </c>
      <c r="AH5" s="57">
        <v>1.08575</v>
      </c>
      <c r="AI5" s="57">
        <v>1.077</v>
      </c>
      <c r="AJ5" s="57">
        <v>1.2145</v>
      </c>
      <c r="AK5" s="57">
        <v>1.217</v>
      </c>
      <c r="AL5" s="57">
        <v>1.2145</v>
      </c>
      <c r="AM5" s="57">
        <v>1.227</v>
      </c>
      <c r="AN5" s="57">
        <v>1.227</v>
      </c>
      <c r="AO5" s="57">
        <v>1.1195</v>
      </c>
      <c r="AP5">
        <v>1.2245</v>
      </c>
      <c r="AQ5">
        <v>1.2345</v>
      </c>
      <c r="AR5">
        <v>1.2645</v>
      </c>
      <c r="AS5">
        <v>1.2745</v>
      </c>
      <c r="AT5">
        <v>1.2995</v>
      </c>
      <c r="AU5" s="57">
        <v>1.352</v>
      </c>
      <c r="AV5" s="57">
        <v>1.3695</v>
      </c>
      <c r="AW5">
        <v>1.322</v>
      </c>
      <c r="AX5">
        <v>1.2745</v>
      </c>
      <c r="AY5">
        <v>1.007</v>
      </c>
      <c r="AZ5">
        <v>1.3395</v>
      </c>
      <c r="BA5">
        <v>1.2595</v>
      </c>
      <c r="BB5">
        <v>1.2445</v>
      </c>
      <c r="BC5">
        <v>1.277</v>
      </c>
      <c r="BD5">
        <v>1.372</v>
      </c>
      <c r="BE5">
        <v>1.222</v>
      </c>
      <c r="BF5">
        <v>1.212</v>
      </c>
      <c r="BG5">
        <v>1.292</v>
      </c>
      <c r="BH5">
        <v>1.2995</v>
      </c>
      <c r="BI5">
        <v>1.267</v>
      </c>
      <c r="BJ5" s="57">
        <v>1.297</v>
      </c>
      <c r="BK5" s="57">
        <v>1.272</v>
      </c>
      <c r="BL5" s="57">
        <v>1.308975</v>
      </c>
      <c r="BM5" s="57">
        <v>1.461475</v>
      </c>
      <c r="BN5" s="57">
        <v>1.31218075</v>
      </c>
      <c r="BO5" s="57">
        <v>1.35023399175</v>
      </c>
      <c r="BP5" s="57">
        <v>1.35235899175</v>
      </c>
      <c r="BQ5" s="57">
        <v>1.35235899175</v>
      </c>
      <c r="BR5" s="57">
        <v>1.27485899175</v>
      </c>
      <c r="BS5" s="57">
        <v>1.35485899175</v>
      </c>
      <c r="BT5" s="57">
        <v>1.277</v>
      </c>
      <c r="BU5" s="57">
        <v>1.1995</v>
      </c>
      <c r="BV5" s="57">
        <v>1.197</v>
      </c>
      <c r="BW5">
        <v>1.1802</v>
      </c>
      <c r="BX5">
        <v>1.1977</v>
      </c>
      <c r="BY5" s="57">
        <v>1.2227</v>
      </c>
      <c r="BZ5" s="57">
        <v>1.1952</v>
      </c>
      <c r="CA5" s="57">
        <v>1.2827</v>
      </c>
    </row>
    <row r="6" ht="15.95" customHeight="1" spans="1:79">
      <c r="A6" s="85" t="s">
        <v>55</v>
      </c>
      <c r="B6" s="46"/>
      <c r="C6" s="46"/>
      <c r="D6" s="14">
        <v>-7.09764</v>
      </c>
      <c r="E6" s="14">
        <v>-4.76995</v>
      </c>
      <c r="F6" s="14">
        <v>-4.90745</v>
      </c>
      <c r="G6" s="14">
        <f t="shared" ref="G6:G37" si="0">F6-E6</f>
        <v>-0.137499999999999</v>
      </c>
      <c r="H6" s="14">
        <f t="shared" ref="H6:H37" si="1">E6-D6</f>
        <v>2.32769</v>
      </c>
      <c r="I6" s="14">
        <f t="shared" ref="I6:I37" si="2">F6-D6</f>
        <v>2.19019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>
        <f t="shared" ref="W6:W37" si="3">I6*0.052</f>
        <v>0.11388988</v>
      </c>
      <c r="X6" s="57">
        <v>2.25931728</v>
      </c>
      <c r="Y6" s="57">
        <v>2.34065270208</v>
      </c>
      <c r="Z6" s="57">
        <v>2.15315270208</v>
      </c>
      <c r="AA6" s="57">
        <v>2.07440270208</v>
      </c>
      <c r="AB6" s="57">
        <v>2.15530440746112</v>
      </c>
      <c r="AC6" s="57">
        <v>2.09514</v>
      </c>
      <c r="AD6">
        <v>2.04264</v>
      </c>
      <c r="AE6">
        <v>2.06264</v>
      </c>
      <c r="AF6">
        <v>2.11264</v>
      </c>
      <c r="AG6" s="57">
        <v>2.13514</v>
      </c>
      <c r="AH6" s="57">
        <v>2.156265</v>
      </c>
      <c r="AI6" s="57">
        <v>2.16764</v>
      </c>
      <c r="AJ6" s="57">
        <v>2.35014</v>
      </c>
      <c r="AK6" s="57">
        <v>2.36264</v>
      </c>
      <c r="AL6" s="57">
        <v>2.39014</v>
      </c>
      <c r="AM6" s="57">
        <v>2.41764</v>
      </c>
      <c r="AN6" s="57">
        <v>2.37514</v>
      </c>
      <c r="AO6" s="57">
        <v>2.23014</v>
      </c>
      <c r="AP6">
        <v>2.31014</v>
      </c>
      <c r="AQ6">
        <v>2.47014</v>
      </c>
      <c r="AR6">
        <v>2.57014</v>
      </c>
      <c r="AS6">
        <v>2.58014</v>
      </c>
      <c r="AT6">
        <v>2.63014</v>
      </c>
      <c r="AU6" s="57">
        <v>2.75514</v>
      </c>
      <c r="AV6" s="57">
        <v>2.74764</v>
      </c>
      <c r="AW6">
        <v>2.66764</v>
      </c>
      <c r="AX6">
        <v>2.59014</v>
      </c>
      <c r="AY6">
        <v>2.16764</v>
      </c>
      <c r="AZ6">
        <v>2.47764</v>
      </c>
      <c r="BA6">
        <v>2.13264</v>
      </c>
      <c r="BB6">
        <v>2.07264</v>
      </c>
      <c r="BC6">
        <v>2.21264</v>
      </c>
      <c r="BD6">
        <v>2.44514</v>
      </c>
      <c r="BE6">
        <v>2.29764</v>
      </c>
      <c r="BF6">
        <v>2.33514</v>
      </c>
      <c r="BG6">
        <v>2.46014</v>
      </c>
      <c r="BH6">
        <v>2.52764</v>
      </c>
      <c r="BI6">
        <v>2.43764</v>
      </c>
      <c r="BJ6" s="57">
        <v>2.46014</v>
      </c>
      <c r="BK6" s="57">
        <v>2.36014</v>
      </c>
      <c r="BL6" s="57">
        <v>2.401465</v>
      </c>
      <c r="BM6" s="57">
        <v>2.478965</v>
      </c>
      <c r="BN6" s="57">
        <v>2.37103025</v>
      </c>
      <c r="BO6" s="57">
        <v>2.43979012725</v>
      </c>
      <c r="BP6" s="57">
        <v>2.42066512725</v>
      </c>
      <c r="BQ6" s="57">
        <v>2.42066512725</v>
      </c>
      <c r="BR6" s="57">
        <v>2.24816512725</v>
      </c>
      <c r="BS6" s="57">
        <v>2.38066512725</v>
      </c>
      <c r="BT6" s="57">
        <v>2.39264</v>
      </c>
      <c r="BU6" s="57">
        <v>2.28724</v>
      </c>
      <c r="BV6" s="57">
        <v>2.17764</v>
      </c>
      <c r="BW6">
        <v>2.15769</v>
      </c>
      <c r="BX6">
        <v>2.16269</v>
      </c>
      <c r="BY6" s="57">
        <v>2.30019</v>
      </c>
      <c r="BZ6" s="57">
        <v>2.16769</v>
      </c>
      <c r="CA6" s="57">
        <v>2.32769</v>
      </c>
    </row>
    <row r="7" ht="15.95" customHeight="1" spans="1:79">
      <c r="A7" s="85" t="s">
        <v>56</v>
      </c>
      <c r="B7" s="46"/>
      <c r="C7" s="46"/>
      <c r="D7" s="14">
        <v>0.30742</v>
      </c>
      <c r="E7" s="14">
        <v>3.28105</v>
      </c>
      <c r="F7" s="14">
        <v>3.09105</v>
      </c>
      <c r="G7" s="14">
        <f t="shared" si="0"/>
        <v>-0.19</v>
      </c>
      <c r="H7" s="14">
        <f t="shared" si="1"/>
        <v>2.97363</v>
      </c>
      <c r="I7" s="14">
        <f t="shared" si="2"/>
        <v>2.78363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>
        <f t="shared" si="3"/>
        <v>0.14474876</v>
      </c>
      <c r="X7" s="57">
        <v>3.16660416</v>
      </c>
      <c r="Y7" s="57">
        <v>3.28060190976</v>
      </c>
      <c r="Z7" s="57">
        <v>2.95560190976</v>
      </c>
      <c r="AA7" s="57">
        <v>2.81910190976</v>
      </c>
      <c r="AB7" s="57">
        <v>2.92904688424064</v>
      </c>
      <c r="AC7" s="57">
        <v>2.89508</v>
      </c>
      <c r="AD7">
        <v>2.88758</v>
      </c>
      <c r="AE7">
        <v>2.87008</v>
      </c>
      <c r="AF7">
        <v>2.92258</v>
      </c>
      <c r="AG7" s="57">
        <v>2.94508</v>
      </c>
      <c r="AH7" s="57">
        <v>2.953205</v>
      </c>
      <c r="AI7" s="57">
        <v>2.98508</v>
      </c>
      <c r="AJ7" s="57">
        <v>3.23758</v>
      </c>
      <c r="AK7" s="57">
        <v>3.25758</v>
      </c>
      <c r="AL7" s="57">
        <v>3.26508</v>
      </c>
      <c r="AM7" s="57">
        <v>3.32008</v>
      </c>
      <c r="AN7" s="57">
        <v>3.26258</v>
      </c>
      <c r="AO7" s="57">
        <v>3.08758</v>
      </c>
      <c r="AP7">
        <v>3.21508</v>
      </c>
      <c r="AQ7">
        <v>3.31508</v>
      </c>
      <c r="AR7">
        <v>3.47508</v>
      </c>
      <c r="AS7">
        <v>3.46508</v>
      </c>
      <c r="AT7">
        <v>3.51758</v>
      </c>
      <c r="AU7" s="57">
        <v>3.68008</v>
      </c>
      <c r="AV7" s="57">
        <v>3.70258</v>
      </c>
      <c r="AW7">
        <v>3.64008</v>
      </c>
      <c r="AX7">
        <v>3.52258</v>
      </c>
      <c r="AY7">
        <v>3.07508</v>
      </c>
      <c r="AZ7">
        <v>3.40008</v>
      </c>
      <c r="BA7">
        <v>2.94258</v>
      </c>
      <c r="BB7">
        <v>2.90258</v>
      </c>
      <c r="BC7">
        <v>2.99508</v>
      </c>
      <c r="BD7">
        <v>3.34758</v>
      </c>
      <c r="BE7">
        <v>3.07758</v>
      </c>
      <c r="BF7">
        <v>3.12758</v>
      </c>
      <c r="BG7">
        <v>3.25508</v>
      </c>
      <c r="BH7">
        <v>3.33758</v>
      </c>
      <c r="BI7">
        <v>3.22508</v>
      </c>
      <c r="BJ7" s="57">
        <v>3.26258</v>
      </c>
      <c r="BK7" s="57">
        <v>3.08258</v>
      </c>
      <c r="BL7" s="57">
        <v>3.132605</v>
      </c>
      <c r="BM7" s="57">
        <v>3.090105</v>
      </c>
      <c r="BN7" s="57">
        <v>3.01606425</v>
      </c>
      <c r="BO7" s="57">
        <v>3.10353011325</v>
      </c>
      <c r="BP7" s="57">
        <v>3.03128011325</v>
      </c>
      <c r="BQ7" s="57">
        <v>3.03128011325</v>
      </c>
      <c r="BR7" s="57">
        <v>2.79878011325</v>
      </c>
      <c r="BS7" s="57">
        <v>2.97378011325</v>
      </c>
      <c r="BT7" s="57">
        <v>3.04008</v>
      </c>
      <c r="BU7" s="57">
        <v>2.89438</v>
      </c>
      <c r="BV7" s="57">
        <v>2.75008</v>
      </c>
      <c r="BW7">
        <v>2.69863</v>
      </c>
      <c r="BX7">
        <v>2.78863</v>
      </c>
      <c r="BY7" s="57">
        <v>2.92363</v>
      </c>
      <c r="BZ7" s="57">
        <v>2.76363</v>
      </c>
      <c r="CA7" s="57">
        <v>2.97363</v>
      </c>
    </row>
    <row r="8" ht="15.95" customHeight="1" spans="1:79">
      <c r="A8" s="85" t="s">
        <v>57</v>
      </c>
      <c r="B8" s="46"/>
      <c r="C8" s="46"/>
      <c r="D8" s="14">
        <v>4.30456</v>
      </c>
      <c r="E8" s="14">
        <v>7.5918</v>
      </c>
      <c r="F8" s="14">
        <v>7.3518</v>
      </c>
      <c r="G8" s="14">
        <f t="shared" si="0"/>
        <v>-0.239999999999999</v>
      </c>
      <c r="H8" s="14">
        <f t="shared" si="1"/>
        <v>3.28724</v>
      </c>
      <c r="I8" s="14">
        <f t="shared" si="2"/>
        <v>3.04724</v>
      </c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>
        <f t="shared" si="3"/>
        <v>0.15845648</v>
      </c>
      <c r="X8" s="57">
        <v>3.80607288</v>
      </c>
      <c r="Y8" s="57">
        <v>3.94309150368</v>
      </c>
      <c r="Z8" s="57">
        <v>3.58809150368</v>
      </c>
      <c r="AA8" s="57">
        <v>3.43899150368</v>
      </c>
      <c r="AB8" s="57">
        <v>3.57311217232352</v>
      </c>
      <c r="AC8" s="57">
        <v>3.47044</v>
      </c>
      <c r="AD8">
        <v>3.57794</v>
      </c>
      <c r="AE8">
        <v>3.56044</v>
      </c>
      <c r="AF8">
        <v>3.53544</v>
      </c>
      <c r="AG8" s="57">
        <v>3.53044</v>
      </c>
      <c r="AH8" s="57">
        <v>3.509315</v>
      </c>
      <c r="AI8" s="57">
        <v>3.58294</v>
      </c>
      <c r="AJ8" s="57">
        <v>3.91044</v>
      </c>
      <c r="AK8" s="57">
        <v>3.93544</v>
      </c>
      <c r="AL8" s="57">
        <v>3.89544</v>
      </c>
      <c r="AM8" s="57">
        <v>4.01544</v>
      </c>
      <c r="AN8" s="57">
        <v>3.99044</v>
      </c>
      <c r="AO8" s="57">
        <v>3.75794</v>
      </c>
      <c r="AP8">
        <v>3.90044</v>
      </c>
      <c r="AQ8">
        <v>3.94044</v>
      </c>
      <c r="AR8">
        <v>4.19044</v>
      </c>
      <c r="AS8">
        <v>4.17044</v>
      </c>
      <c r="AT8">
        <v>4.19794</v>
      </c>
      <c r="AU8" s="57">
        <v>4.46544</v>
      </c>
      <c r="AV8" s="57">
        <v>4.48544</v>
      </c>
      <c r="AW8">
        <v>4.51294</v>
      </c>
      <c r="AX8">
        <v>4.38544</v>
      </c>
      <c r="AY8">
        <v>3.82794</v>
      </c>
      <c r="AZ8">
        <v>3.99544</v>
      </c>
      <c r="BA8">
        <v>3.47294</v>
      </c>
      <c r="BB8">
        <v>3.50544</v>
      </c>
      <c r="BC8">
        <v>3.46544</v>
      </c>
      <c r="BD8">
        <v>4.02544</v>
      </c>
      <c r="BE8">
        <v>3.62294</v>
      </c>
      <c r="BF8">
        <v>3.60544</v>
      </c>
      <c r="BG8">
        <v>3.69544</v>
      </c>
      <c r="BH8">
        <v>3.77544</v>
      </c>
      <c r="BI8">
        <v>3.70794</v>
      </c>
      <c r="BJ8" s="57">
        <v>3.70044</v>
      </c>
      <c r="BK8" s="57">
        <v>3.49044</v>
      </c>
      <c r="BL8" s="57">
        <v>3.553515</v>
      </c>
      <c r="BM8" s="57">
        <v>3.621015</v>
      </c>
      <c r="BN8" s="57">
        <v>3.41590275</v>
      </c>
      <c r="BO8" s="57">
        <v>3.51496392975</v>
      </c>
      <c r="BP8" s="57">
        <v>3.43208892975</v>
      </c>
      <c r="BQ8" s="57">
        <v>3.43208892975</v>
      </c>
      <c r="BR8" s="57">
        <v>3.06958892975</v>
      </c>
      <c r="BS8" s="57">
        <v>3.37458892975</v>
      </c>
      <c r="BT8" s="57">
        <v>3.36294</v>
      </c>
      <c r="BU8" s="57">
        <v>3.11804</v>
      </c>
      <c r="BV8" s="57">
        <v>2.93544</v>
      </c>
      <c r="BW8">
        <v>2.89974</v>
      </c>
      <c r="BX8">
        <v>3.00724</v>
      </c>
      <c r="BY8" s="57">
        <v>3.14224</v>
      </c>
      <c r="BZ8" s="57">
        <v>2.96724</v>
      </c>
      <c r="CA8" s="57">
        <v>3.28724</v>
      </c>
    </row>
    <row r="9" ht="15.95" customHeight="1" spans="1:79">
      <c r="A9" s="85" t="s">
        <v>58</v>
      </c>
      <c r="B9" s="46"/>
      <c r="C9" s="46"/>
      <c r="D9" s="14">
        <v>-1.47668</v>
      </c>
      <c r="E9" s="14">
        <v>2.0595</v>
      </c>
      <c r="F9" s="14">
        <v>1.7745</v>
      </c>
      <c r="G9" s="14">
        <f t="shared" si="0"/>
        <v>-0.284999999999999</v>
      </c>
      <c r="H9" s="14">
        <f t="shared" si="1"/>
        <v>3.53618</v>
      </c>
      <c r="I9" s="14">
        <f t="shared" si="2"/>
        <v>3.25118</v>
      </c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>
        <f t="shared" si="3"/>
        <v>0.16906136</v>
      </c>
      <c r="X9" s="57">
        <v>4.21765736</v>
      </c>
      <c r="Y9" s="57">
        <v>4.36949302496</v>
      </c>
      <c r="Z9" s="57">
        <v>4.01199302496</v>
      </c>
      <c r="AA9" s="57">
        <v>3.86184302496</v>
      </c>
      <c r="AB9" s="57">
        <v>4.01245490293344</v>
      </c>
      <c r="AC9" s="57">
        <v>3.86418</v>
      </c>
      <c r="AD9">
        <v>4.13168</v>
      </c>
      <c r="AE9">
        <v>3.98668</v>
      </c>
      <c r="AF9">
        <v>3.96168</v>
      </c>
      <c r="AG9" s="57">
        <v>3.94668</v>
      </c>
      <c r="AH9" s="57">
        <v>3.928805</v>
      </c>
      <c r="AI9" s="57">
        <v>4.02168</v>
      </c>
      <c r="AJ9" s="57">
        <v>4.39418</v>
      </c>
      <c r="AK9" s="57">
        <v>4.43418</v>
      </c>
      <c r="AL9" s="57">
        <v>4.40668</v>
      </c>
      <c r="AM9" s="57">
        <v>4.60418</v>
      </c>
      <c r="AN9" s="57">
        <v>4.54668</v>
      </c>
      <c r="AO9" s="57">
        <v>4.21418</v>
      </c>
      <c r="AP9">
        <v>4.49168</v>
      </c>
      <c r="AQ9">
        <v>4.42168</v>
      </c>
      <c r="AR9">
        <v>4.75168</v>
      </c>
      <c r="AS9">
        <v>4.74168</v>
      </c>
      <c r="AT9">
        <v>4.75918</v>
      </c>
      <c r="AU9" s="57">
        <v>5.13418</v>
      </c>
      <c r="AV9" s="57">
        <v>5.22418</v>
      </c>
      <c r="AW9">
        <v>5.31168</v>
      </c>
      <c r="AX9">
        <v>5.22918</v>
      </c>
      <c r="AY9">
        <v>4.47668</v>
      </c>
      <c r="AZ9">
        <v>4.50918</v>
      </c>
      <c r="BA9">
        <v>3.97418</v>
      </c>
      <c r="BB9">
        <v>3.98418</v>
      </c>
      <c r="BC9">
        <v>3.81918</v>
      </c>
      <c r="BD9">
        <v>4.54918</v>
      </c>
      <c r="BE9">
        <v>4.05918</v>
      </c>
      <c r="BF9">
        <v>3.83168</v>
      </c>
      <c r="BG9">
        <v>4.05168</v>
      </c>
      <c r="BH9">
        <v>4.15168</v>
      </c>
      <c r="BI9">
        <v>4.06418</v>
      </c>
      <c r="BJ9" s="57">
        <v>4.10668</v>
      </c>
      <c r="BK9" s="57">
        <v>3.81918</v>
      </c>
      <c r="BL9" s="57">
        <v>3.882255</v>
      </c>
      <c r="BM9" s="57">
        <v>3.979755</v>
      </c>
      <c r="BN9" s="57">
        <v>3.72266775</v>
      </c>
      <c r="BO9" s="57">
        <v>3.83062511475</v>
      </c>
      <c r="BP9" s="57">
        <v>3.70737511475</v>
      </c>
      <c r="BQ9" s="57">
        <v>3.70737511475</v>
      </c>
      <c r="BR9" s="57">
        <v>3.22737511475</v>
      </c>
      <c r="BS9" s="57">
        <v>3.54737511475</v>
      </c>
      <c r="BT9" s="57">
        <v>3.61168</v>
      </c>
      <c r="BU9" s="57">
        <v>3.28618</v>
      </c>
      <c r="BV9" s="57">
        <v>3.13168</v>
      </c>
      <c r="BW9">
        <v>3.06868</v>
      </c>
      <c r="BX9">
        <v>3.18368</v>
      </c>
      <c r="BY9" s="57">
        <v>3.35118</v>
      </c>
      <c r="BZ9" s="57">
        <v>3.19618</v>
      </c>
      <c r="CA9" s="57">
        <v>3.53618</v>
      </c>
    </row>
    <row r="10" ht="15.95" customHeight="1" spans="1:79">
      <c r="A10" s="85" t="s">
        <v>59</v>
      </c>
      <c r="B10" s="46"/>
      <c r="C10" s="46"/>
      <c r="D10" s="14">
        <v>-10.34212</v>
      </c>
      <c r="E10" s="14">
        <v>-6.08515</v>
      </c>
      <c r="F10" s="14">
        <v>-6.43765</v>
      </c>
      <c r="G10" s="14">
        <f t="shared" si="0"/>
        <v>-0.352499999999997</v>
      </c>
      <c r="H10" s="14">
        <f t="shared" si="1"/>
        <v>4.25697</v>
      </c>
      <c r="I10" s="14">
        <f t="shared" si="2"/>
        <v>3.90447</v>
      </c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>
        <f t="shared" si="3"/>
        <v>0.20303244</v>
      </c>
      <c r="X10" s="57">
        <v>4.77042024</v>
      </c>
      <c r="Y10" s="57">
        <v>4.94215536864</v>
      </c>
      <c r="Z10" s="57">
        <v>4.53965536864</v>
      </c>
      <c r="AA10" s="57">
        <v>4.37060536864</v>
      </c>
      <c r="AB10" s="57">
        <v>4.54105897801696</v>
      </c>
      <c r="AC10" s="57">
        <v>4.42712</v>
      </c>
      <c r="AD10">
        <v>4.78462</v>
      </c>
      <c r="AE10">
        <v>4.61962</v>
      </c>
      <c r="AF10">
        <v>4.61212</v>
      </c>
      <c r="AG10" s="57">
        <v>4.60212</v>
      </c>
      <c r="AH10" s="57">
        <v>4.57612</v>
      </c>
      <c r="AI10" s="57">
        <v>4.73962</v>
      </c>
      <c r="AJ10" s="57">
        <v>5.14962</v>
      </c>
      <c r="AK10" s="57">
        <v>5.18462</v>
      </c>
      <c r="AL10" s="57">
        <v>5.14712</v>
      </c>
      <c r="AM10" s="57">
        <v>5.40712</v>
      </c>
      <c r="AN10" s="57">
        <v>5.30962</v>
      </c>
      <c r="AO10" s="57">
        <v>4.95462</v>
      </c>
      <c r="AP10">
        <v>5.30712</v>
      </c>
      <c r="AQ10">
        <v>5.20712</v>
      </c>
      <c r="AR10">
        <v>5.59712</v>
      </c>
      <c r="AS10">
        <v>5.57712</v>
      </c>
      <c r="AT10">
        <v>5.58712</v>
      </c>
      <c r="AU10" s="57">
        <v>5.98212</v>
      </c>
      <c r="AV10" s="57">
        <v>6.12212</v>
      </c>
      <c r="AW10">
        <v>6.25712</v>
      </c>
      <c r="AX10">
        <v>6.11962</v>
      </c>
      <c r="AY10">
        <v>5.30212</v>
      </c>
      <c r="AZ10">
        <v>5.38212</v>
      </c>
      <c r="BA10">
        <v>4.78212</v>
      </c>
      <c r="BB10">
        <v>4.75712</v>
      </c>
      <c r="BC10">
        <v>4.61212</v>
      </c>
      <c r="BD10">
        <v>5.41462</v>
      </c>
      <c r="BE10">
        <v>4.84962</v>
      </c>
      <c r="BF10">
        <v>4.75712</v>
      </c>
      <c r="BG10">
        <v>4.83962</v>
      </c>
      <c r="BH10">
        <v>4.95712</v>
      </c>
      <c r="BI10">
        <v>4.82212</v>
      </c>
      <c r="BJ10" s="57">
        <v>4.93712</v>
      </c>
      <c r="BK10" s="57">
        <v>4.56462</v>
      </c>
      <c r="BL10" s="57">
        <v>4.640745</v>
      </c>
      <c r="BM10" s="57">
        <v>4.553245</v>
      </c>
      <c r="BN10" s="57">
        <v>4.35723625</v>
      </c>
      <c r="BO10" s="57">
        <v>4.48359610125</v>
      </c>
      <c r="BP10" s="57">
        <v>4.36247110125</v>
      </c>
      <c r="BQ10" s="57">
        <v>4.36247110125</v>
      </c>
      <c r="BR10" s="57">
        <v>3.76247110125</v>
      </c>
      <c r="BS10" s="57">
        <v>4.17247110125</v>
      </c>
      <c r="BT10" s="57">
        <v>4.30462</v>
      </c>
      <c r="BU10" s="57">
        <v>3.92332</v>
      </c>
      <c r="BV10" s="57">
        <v>3.78212</v>
      </c>
      <c r="BW10">
        <v>3.68447</v>
      </c>
      <c r="BX10">
        <v>3.82197</v>
      </c>
      <c r="BY10" s="57">
        <v>4.01197</v>
      </c>
      <c r="BZ10" s="57">
        <v>3.85197</v>
      </c>
      <c r="CA10" s="57">
        <v>4.25697</v>
      </c>
    </row>
    <row r="11" ht="15.95" customHeight="1" spans="1:79">
      <c r="A11" s="85" t="s">
        <v>60</v>
      </c>
      <c r="B11" s="46"/>
      <c r="C11" s="46"/>
      <c r="D11" s="14">
        <v>-16.78734</v>
      </c>
      <c r="E11" s="14">
        <v>-11.44435</v>
      </c>
      <c r="F11" s="14">
        <v>-11.81435</v>
      </c>
      <c r="G11" s="14">
        <f t="shared" si="0"/>
        <v>-0.369999999999996</v>
      </c>
      <c r="H11" s="14">
        <f t="shared" si="1"/>
        <v>5.34299</v>
      </c>
      <c r="I11" s="14">
        <f t="shared" si="2"/>
        <v>4.97299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>
        <f t="shared" si="3"/>
        <v>0.25859548</v>
      </c>
      <c r="X11" s="57">
        <v>6.01201168</v>
      </c>
      <c r="Y11" s="57">
        <v>6.22844410048</v>
      </c>
      <c r="Z11" s="57">
        <v>5.53844410048</v>
      </c>
      <c r="AA11" s="57">
        <v>5.24864410048</v>
      </c>
      <c r="AB11" s="57">
        <v>5.45334122039872</v>
      </c>
      <c r="AC11" s="57">
        <v>5.35484</v>
      </c>
      <c r="AD11">
        <v>5.52484</v>
      </c>
      <c r="AE11">
        <v>5.47734</v>
      </c>
      <c r="AF11">
        <v>5.51984</v>
      </c>
      <c r="AG11" s="57">
        <v>5.48984</v>
      </c>
      <c r="AH11" s="57">
        <v>5.49309</v>
      </c>
      <c r="AI11" s="57">
        <v>5.56734</v>
      </c>
      <c r="AJ11" s="57">
        <v>6.20234</v>
      </c>
      <c r="AK11" s="57">
        <v>6.22484</v>
      </c>
      <c r="AL11" s="57">
        <v>6.18984</v>
      </c>
      <c r="AM11" s="57">
        <v>6.45734</v>
      </c>
      <c r="AN11" s="57">
        <v>6.29734</v>
      </c>
      <c r="AO11" s="57">
        <v>5.96484</v>
      </c>
      <c r="AP11">
        <v>6.35984</v>
      </c>
      <c r="AQ11">
        <v>6.25984</v>
      </c>
      <c r="AR11">
        <v>6.66984</v>
      </c>
      <c r="AS11">
        <v>6.65984</v>
      </c>
      <c r="AT11">
        <v>6.82484000000001</v>
      </c>
      <c r="AU11" s="57">
        <v>7.08234000000001</v>
      </c>
      <c r="AV11" s="57">
        <v>7.26984000000001</v>
      </c>
      <c r="AW11">
        <v>7.26984000000001</v>
      </c>
      <c r="AX11">
        <v>7.04484000000001</v>
      </c>
      <c r="AY11">
        <v>6.32234</v>
      </c>
      <c r="AZ11">
        <v>6.56734</v>
      </c>
      <c r="BA11">
        <v>5.96984</v>
      </c>
      <c r="BB11">
        <v>5.81484</v>
      </c>
      <c r="BC11">
        <v>5.75734</v>
      </c>
      <c r="BD11">
        <v>6.61734</v>
      </c>
      <c r="BE11">
        <v>5.93484</v>
      </c>
      <c r="BF11">
        <v>5.78234</v>
      </c>
      <c r="BG11">
        <v>5.98734</v>
      </c>
      <c r="BH11">
        <v>6.09984</v>
      </c>
      <c r="BI11">
        <v>5.94234</v>
      </c>
      <c r="BJ11" s="57">
        <v>6.10484</v>
      </c>
      <c r="BK11" s="57">
        <v>5.68734</v>
      </c>
      <c r="BL11" s="57">
        <v>5.37849</v>
      </c>
      <c r="BM11" s="57">
        <v>5.26099</v>
      </c>
      <c r="BN11" s="57">
        <v>5.2775905</v>
      </c>
      <c r="BO11" s="57">
        <v>5.4306406245</v>
      </c>
      <c r="BP11" s="57">
        <v>5.2776406245</v>
      </c>
      <c r="BQ11" s="57">
        <v>5.2776406245</v>
      </c>
      <c r="BR11" s="57">
        <v>4.5751406245</v>
      </c>
      <c r="BS11" s="57">
        <v>5.1376406245</v>
      </c>
      <c r="BT11" s="57">
        <v>5.33984</v>
      </c>
      <c r="BU11" s="57">
        <v>4.85624</v>
      </c>
      <c r="BV11" s="57">
        <v>4.81234</v>
      </c>
      <c r="BW11">
        <v>4.65799</v>
      </c>
      <c r="BX11">
        <v>4.83799</v>
      </c>
      <c r="BY11" s="57">
        <v>5.06299</v>
      </c>
      <c r="BZ11" s="57">
        <v>4.91299</v>
      </c>
      <c r="CA11" s="57">
        <v>5.34299</v>
      </c>
    </row>
    <row r="12" ht="15.95" customHeight="1" spans="1:79">
      <c r="A12" s="85" t="s">
        <v>61</v>
      </c>
      <c r="B12" s="46"/>
      <c r="C12" s="46"/>
      <c r="D12" s="14">
        <v>-15.1861</v>
      </c>
      <c r="E12" s="14">
        <v>-8.69595</v>
      </c>
      <c r="F12" s="14">
        <v>-9.13595</v>
      </c>
      <c r="G12" s="14">
        <f t="shared" si="0"/>
        <v>-0.439999999999996</v>
      </c>
      <c r="H12" s="14">
        <f t="shared" si="1"/>
        <v>6.49015</v>
      </c>
      <c r="I12" s="14">
        <f t="shared" si="2"/>
        <v>6.05015</v>
      </c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>
        <f t="shared" si="3"/>
        <v>0.3146078</v>
      </c>
      <c r="X12" s="57">
        <v>6.1737672</v>
      </c>
      <c r="Y12" s="57">
        <v>6.3960228192</v>
      </c>
      <c r="Z12" s="57">
        <v>6.0035228192</v>
      </c>
      <c r="AA12" s="57">
        <v>5.8386728192</v>
      </c>
      <c r="AB12" s="57">
        <v>6.0663810591488</v>
      </c>
      <c r="AC12" s="57">
        <v>5.8311</v>
      </c>
      <c r="AD12">
        <v>6.0886</v>
      </c>
      <c r="AE12">
        <v>6.3411</v>
      </c>
      <c r="AF12">
        <v>6.4211</v>
      </c>
      <c r="AG12" s="57">
        <v>6.4011</v>
      </c>
      <c r="AH12" s="57">
        <v>6.4336</v>
      </c>
      <c r="AI12" s="57">
        <v>6.5736</v>
      </c>
      <c r="AJ12" s="57">
        <v>7.2486</v>
      </c>
      <c r="AK12" s="57">
        <v>7.2436</v>
      </c>
      <c r="AL12" s="57">
        <v>7.2011</v>
      </c>
      <c r="AM12" s="57">
        <v>7.5236</v>
      </c>
      <c r="AN12" s="57">
        <v>7.3236</v>
      </c>
      <c r="AO12" s="57">
        <v>7.0261</v>
      </c>
      <c r="AP12">
        <v>7.4786</v>
      </c>
      <c r="AQ12">
        <v>7.3986</v>
      </c>
      <c r="AR12">
        <v>7.7986</v>
      </c>
      <c r="AS12">
        <v>7.7886</v>
      </c>
      <c r="AT12">
        <v>7.9736</v>
      </c>
      <c r="AU12" s="57">
        <v>8.1611</v>
      </c>
      <c r="AV12" s="57">
        <v>8.3886</v>
      </c>
      <c r="AW12">
        <v>8.3261</v>
      </c>
      <c r="AX12">
        <v>8.1186</v>
      </c>
      <c r="AY12">
        <v>7.4561</v>
      </c>
      <c r="AZ12">
        <v>7.7061</v>
      </c>
      <c r="BA12">
        <v>7.1836</v>
      </c>
      <c r="BB12">
        <v>6.9261</v>
      </c>
      <c r="BC12">
        <v>7.0036</v>
      </c>
      <c r="BD12">
        <v>7.7911</v>
      </c>
      <c r="BE12">
        <v>7.0636</v>
      </c>
      <c r="BF12">
        <v>6.9736</v>
      </c>
      <c r="BG12">
        <v>7.2136</v>
      </c>
      <c r="BH12">
        <v>7.1511</v>
      </c>
      <c r="BI12">
        <v>7.0836</v>
      </c>
      <c r="BJ12" s="57">
        <v>7.3261</v>
      </c>
      <c r="BK12" s="57">
        <v>6.9061</v>
      </c>
      <c r="BL12" s="57">
        <v>6.586375</v>
      </c>
      <c r="BM12" s="57">
        <v>6.351375</v>
      </c>
      <c r="BN12" s="57">
        <v>6.39372675</v>
      </c>
      <c r="BO12" s="57">
        <v>6.57914482575</v>
      </c>
      <c r="BP12" s="57">
        <v>6.38364482575</v>
      </c>
      <c r="BQ12" s="57">
        <v>6.38364482575</v>
      </c>
      <c r="BR12" s="57">
        <v>5.60864482575</v>
      </c>
      <c r="BS12" s="57">
        <v>6.29614482575</v>
      </c>
      <c r="BT12" s="57">
        <v>6.4911</v>
      </c>
      <c r="BU12" s="57">
        <v>5.89745</v>
      </c>
      <c r="BV12" s="57">
        <v>5.9036</v>
      </c>
      <c r="BW12">
        <v>5.70515</v>
      </c>
      <c r="BX12">
        <v>5.89265</v>
      </c>
      <c r="BY12" s="57">
        <v>6.20265</v>
      </c>
      <c r="BZ12" s="57">
        <v>6.00265</v>
      </c>
      <c r="CA12" s="57">
        <v>6.49015</v>
      </c>
    </row>
    <row r="13" ht="15.95" customHeight="1" spans="1:79">
      <c r="A13" s="85" t="s">
        <v>62</v>
      </c>
      <c r="B13" s="46"/>
      <c r="C13" s="46"/>
      <c r="D13" s="14">
        <v>-10.72066</v>
      </c>
      <c r="E13" s="14">
        <v>-3.53475</v>
      </c>
      <c r="F13" s="14">
        <v>-4.00975</v>
      </c>
      <c r="G13" s="14">
        <f t="shared" si="0"/>
        <v>-0.474999999999996</v>
      </c>
      <c r="H13" s="14">
        <f t="shared" si="1"/>
        <v>7.18591</v>
      </c>
      <c r="I13" s="14">
        <f t="shared" si="2"/>
        <v>6.71091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>
        <f t="shared" si="3"/>
        <v>0.34896732</v>
      </c>
      <c r="X13" s="57">
        <v>6.83080432</v>
      </c>
      <c r="Y13" s="57">
        <v>7.07671327552</v>
      </c>
      <c r="Z13" s="57">
        <v>6.65671327552</v>
      </c>
      <c r="AA13" s="57">
        <v>6.48031327552</v>
      </c>
      <c r="AB13" s="57">
        <v>6.73304549326528</v>
      </c>
      <c r="AC13" s="57">
        <v>6.48566</v>
      </c>
      <c r="AD13">
        <v>6.73066</v>
      </c>
      <c r="AE13">
        <v>7.09566</v>
      </c>
      <c r="AF13">
        <v>7.17566</v>
      </c>
      <c r="AG13" s="57">
        <v>7.09066</v>
      </c>
      <c r="AH13" s="57">
        <v>7.15241</v>
      </c>
      <c r="AI13" s="57">
        <v>7.38066</v>
      </c>
      <c r="AJ13" s="57">
        <v>8.07316</v>
      </c>
      <c r="AK13" s="57">
        <v>8.07816</v>
      </c>
      <c r="AL13" s="57">
        <v>8.01816</v>
      </c>
      <c r="AM13" s="57">
        <v>8.37316</v>
      </c>
      <c r="AN13" s="57">
        <v>8.16316</v>
      </c>
      <c r="AO13" s="57">
        <v>7.83566</v>
      </c>
      <c r="AP13">
        <v>8.37066</v>
      </c>
      <c r="AQ13">
        <v>8.25066</v>
      </c>
      <c r="AR13">
        <v>8.71066</v>
      </c>
      <c r="AS13">
        <v>8.71066</v>
      </c>
      <c r="AT13">
        <v>8.93316000000001</v>
      </c>
      <c r="AU13" s="57">
        <v>9.12066000000001</v>
      </c>
      <c r="AV13" s="57">
        <v>9.33316000000001</v>
      </c>
      <c r="AW13">
        <v>9.43066000000001</v>
      </c>
      <c r="AX13">
        <v>9.17816000000001</v>
      </c>
      <c r="AY13">
        <v>8.45566</v>
      </c>
      <c r="AZ13">
        <v>8.65566</v>
      </c>
      <c r="BA13">
        <v>8.08816</v>
      </c>
      <c r="BB13">
        <v>7.83316</v>
      </c>
      <c r="BC13">
        <v>7.88066</v>
      </c>
      <c r="BD13">
        <v>8.77316</v>
      </c>
      <c r="BE13">
        <v>7.97816</v>
      </c>
      <c r="BF13">
        <v>7.81566</v>
      </c>
      <c r="BG13">
        <v>8.02066</v>
      </c>
      <c r="BH13">
        <v>7.93566</v>
      </c>
      <c r="BI13">
        <v>7.91566</v>
      </c>
      <c r="BJ13" s="57">
        <v>8.19066</v>
      </c>
      <c r="BK13" s="57">
        <v>7.69316</v>
      </c>
      <c r="BL13" s="57">
        <v>7.36691</v>
      </c>
      <c r="BM13" s="57">
        <v>7.06441</v>
      </c>
      <c r="BN13" s="57">
        <v>7.1155975</v>
      </c>
      <c r="BO13" s="57">
        <v>7.3219498275</v>
      </c>
      <c r="BP13" s="57">
        <v>7.1710748275</v>
      </c>
      <c r="BQ13" s="57">
        <v>7.1710748275</v>
      </c>
      <c r="BR13" s="57">
        <v>6.1760748275</v>
      </c>
      <c r="BS13" s="57">
        <v>6.9710748275</v>
      </c>
      <c r="BT13" s="57">
        <v>7.17566</v>
      </c>
      <c r="BU13" s="57">
        <v>6.49521</v>
      </c>
      <c r="BV13" s="57">
        <v>6.52316</v>
      </c>
      <c r="BW13">
        <v>6.31841</v>
      </c>
      <c r="BX13">
        <v>6.52841</v>
      </c>
      <c r="BY13" s="57">
        <v>6.89841</v>
      </c>
      <c r="BZ13" s="57">
        <v>6.66591</v>
      </c>
      <c r="CA13" s="57">
        <v>7.18591</v>
      </c>
    </row>
    <row r="14" ht="15.95" customHeight="1" spans="1:79">
      <c r="A14" s="85" t="s">
        <v>63</v>
      </c>
      <c r="B14" s="46"/>
      <c r="C14" s="46"/>
      <c r="D14" s="14">
        <v>-8.64752</v>
      </c>
      <c r="E14" s="14">
        <v>0.148749999999998</v>
      </c>
      <c r="F14" s="14">
        <v>-0.373749999999998</v>
      </c>
      <c r="G14" s="14">
        <f t="shared" si="0"/>
        <v>-0.522499999999996</v>
      </c>
      <c r="H14" s="14">
        <f t="shared" si="1"/>
        <v>8.79627</v>
      </c>
      <c r="I14" s="14">
        <f t="shared" si="2"/>
        <v>8.27377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>
        <f t="shared" si="3"/>
        <v>0.43023604</v>
      </c>
      <c r="X14" s="57">
        <v>7.66121104</v>
      </c>
      <c r="Y14" s="57">
        <v>7.93701463744</v>
      </c>
      <c r="Z14" s="57">
        <v>7.52701463744</v>
      </c>
      <c r="AA14" s="57">
        <v>7.35481463744</v>
      </c>
      <c r="AB14" s="57">
        <v>7.64165240830016</v>
      </c>
      <c r="AC14" s="57">
        <v>7.35752</v>
      </c>
      <c r="AD14">
        <v>7.73252</v>
      </c>
      <c r="AE14">
        <v>8.09002</v>
      </c>
      <c r="AF14">
        <v>8.22252</v>
      </c>
      <c r="AG14" s="57">
        <v>8.09502</v>
      </c>
      <c r="AH14" s="57">
        <v>8.194145</v>
      </c>
      <c r="AI14" s="57">
        <v>8.49252</v>
      </c>
      <c r="AJ14" s="57">
        <v>9.21252</v>
      </c>
      <c r="AK14" s="57">
        <v>9.32752</v>
      </c>
      <c r="AL14" s="57">
        <v>9.11752</v>
      </c>
      <c r="AM14" s="57">
        <v>9.53502</v>
      </c>
      <c r="AN14" s="57">
        <v>9.31502</v>
      </c>
      <c r="AO14" s="57">
        <v>8.96752</v>
      </c>
      <c r="AP14">
        <v>9.59502</v>
      </c>
      <c r="AQ14">
        <v>9.43502</v>
      </c>
      <c r="AR14">
        <v>9.93502</v>
      </c>
      <c r="AS14">
        <v>9.94502</v>
      </c>
      <c r="AT14">
        <v>10.16502</v>
      </c>
      <c r="AU14" s="57">
        <v>10.35752</v>
      </c>
      <c r="AV14" s="57">
        <v>10.58252</v>
      </c>
      <c r="AW14">
        <v>10.78752</v>
      </c>
      <c r="AX14">
        <v>10.57002</v>
      </c>
      <c r="AY14">
        <v>9.89252</v>
      </c>
      <c r="AZ14">
        <v>10.13002</v>
      </c>
      <c r="BA14">
        <v>9.56502</v>
      </c>
      <c r="BB14">
        <v>9.34002</v>
      </c>
      <c r="BC14">
        <v>9.38252</v>
      </c>
      <c r="BD14">
        <v>10.30002</v>
      </c>
      <c r="BE14">
        <v>9.48752</v>
      </c>
      <c r="BF14">
        <v>9.36252</v>
      </c>
      <c r="BG14">
        <v>9.55752</v>
      </c>
      <c r="BH14">
        <v>9.55002</v>
      </c>
      <c r="BI14">
        <v>9.48502</v>
      </c>
      <c r="BJ14" s="57">
        <v>9.83502</v>
      </c>
      <c r="BK14" s="57">
        <v>9.26502</v>
      </c>
      <c r="BL14" s="57">
        <v>8.94747000000001</v>
      </c>
      <c r="BM14" s="57">
        <v>8.53997000000001</v>
      </c>
      <c r="BN14" s="57">
        <v>8.6455265</v>
      </c>
      <c r="BO14" s="57">
        <v>8.8962467685</v>
      </c>
      <c r="BP14" s="57">
        <v>8.7304967685</v>
      </c>
      <c r="BQ14" s="57">
        <v>8.7304967685</v>
      </c>
      <c r="BR14" s="57">
        <v>7.6929967685</v>
      </c>
      <c r="BS14" s="57">
        <v>8.5529967685</v>
      </c>
      <c r="BT14" s="57">
        <v>8.73002</v>
      </c>
      <c r="BU14" s="57">
        <v>7.98757</v>
      </c>
      <c r="BV14" s="57">
        <v>8.07002</v>
      </c>
      <c r="BW14">
        <v>7.83377</v>
      </c>
      <c r="BX14">
        <v>8.11377</v>
      </c>
      <c r="BY14" s="57">
        <v>8.48627</v>
      </c>
      <c r="BZ14" s="57">
        <v>8.26627</v>
      </c>
      <c r="CA14" s="57">
        <v>8.79627</v>
      </c>
    </row>
    <row r="15" ht="15.95" customHeight="1" spans="1:79">
      <c r="A15" s="85" t="s">
        <v>64</v>
      </c>
      <c r="B15" s="46"/>
      <c r="C15" s="46"/>
      <c r="D15" s="14">
        <v>-5.81572</v>
      </c>
      <c r="E15" s="14">
        <v>4.5393</v>
      </c>
      <c r="F15" s="14">
        <v>4.0343</v>
      </c>
      <c r="G15" s="14">
        <f t="shared" si="0"/>
        <v>-0.504999999999996</v>
      </c>
      <c r="H15" s="14">
        <f t="shared" si="1"/>
        <v>10.35502</v>
      </c>
      <c r="I15" s="14">
        <f t="shared" si="2"/>
        <v>9.85002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>
        <f t="shared" si="3"/>
        <v>0.51220104</v>
      </c>
      <c r="X15" s="57">
        <v>8.36941744</v>
      </c>
      <c r="Y15" s="57">
        <v>8.67071646784</v>
      </c>
      <c r="Z15" s="57">
        <v>8.26571646784</v>
      </c>
      <c r="AA15" s="57">
        <v>8.09561646784</v>
      </c>
      <c r="AB15" s="57">
        <v>8.41134551008576</v>
      </c>
      <c r="AC15" s="57">
        <v>8.16072</v>
      </c>
      <c r="AD15">
        <v>8.65572</v>
      </c>
      <c r="AE15">
        <v>9.01822</v>
      </c>
      <c r="AF15">
        <v>9.17322</v>
      </c>
      <c r="AG15" s="57">
        <v>9.02072</v>
      </c>
      <c r="AH15" s="57">
        <v>9.14097</v>
      </c>
      <c r="AI15" s="57">
        <v>9.53572</v>
      </c>
      <c r="AJ15" s="57">
        <v>10.28072</v>
      </c>
      <c r="AK15" s="57">
        <v>10.37822</v>
      </c>
      <c r="AL15" s="57">
        <v>10.15322</v>
      </c>
      <c r="AM15" s="57">
        <v>10.62322</v>
      </c>
      <c r="AN15" s="57">
        <v>10.39322</v>
      </c>
      <c r="AO15" s="57">
        <v>10.01322</v>
      </c>
      <c r="AP15">
        <v>10.74822</v>
      </c>
      <c r="AQ15">
        <v>10.58822</v>
      </c>
      <c r="AR15">
        <v>11.13822</v>
      </c>
      <c r="AS15">
        <v>11.13822</v>
      </c>
      <c r="AT15">
        <v>11.35072</v>
      </c>
      <c r="AU15" s="57">
        <v>11.55072</v>
      </c>
      <c r="AV15" s="57">
        <v>11.79322</v>
      </c>
      <c r="AW15">
        <v>12.12822</v>
      </c>
      <c r="AX15">
        <v>11.96572</v>
      </c>
      <c r="AY15">
        <v>11.36322</v>
      </c>
      <c r="AZ15">
        <v>11.60322</v>
      </c>
      <c r="BA15">
        <v>11.05572</v>
      </c>
      <c r="BB15">
        <v>10.85822</v>
      </c>
      <c r="BC15">
        <v>10.88572</v>
      </c>
      <c r="BD15">
        <v>11.83822</v>
      </c>
      <c r="BE15">
        <v>11.00822</v>
      </c>
      <c r="BF15">
        <v>10.84322</v>
      </c>
      <c r="BG15">
        <v>11.09322</v>
      </c>
      <c r="BH15">
        <v>11.14822</v>
      </c>
      <c r="BI15">
        <v>11.07572</v>
      </c>
      <c r="BJ15" s="57">
        <v>11.42572</v>
      </c>
      <c r="BK15" s="57">
        <v>10.86072</v>
      </c>
      <c r="BL15" s="57">
        <v>10.506195</v>
      </c>
      <c r="BM15" s="57">
        <v>10.041195</v>
      </c>
      <c r="BN15" s="57">
        <v>10.21572075</v>
      </c>
      <c r="BO15" s="57">
        <v>10.51197665175</v>
      </c>
      <c r="BP15" s="57">
        <v>10.32922665175</v>
      </c>
      <c r="BQ15" s="57">
        <v>10.32922665175</v>
      </c>
      <c r="BR15" s="57">
        <v>9.24422665175</v>
      </c>
      <c r="BS15" s="57">
        <v>10.11922665175</v>
      </c>
      <c r="BT15" s="57">
        <v>10.34072</v>
      </c>
      <c r="BU15" s="57">
        <v>9.57192</v>
      </c>
      <c r="BV15" s="57">
        <v>9.63572</v>
      </c>
      <c r="BW15">
        <v>9.39002</v>
      </c>
      <c r="BX15">
        <v>9.69502</v>
      </c>
      <c r="BY15" s="57">
        <v>10.07502</v>
      </c>
      <c r="BZ15" s="57">
        <v>9.86752</v>
      </c>
      <c r="CA15" s="57">
        <v>10.35502</v>
      </c>
    </row>
    <row r="16" ht="15.95" customHeight="1" spans="1:79">
      <c r="A16" s="85" t="s">
        <v>65</v>
      </c>
      <c r="B16" s="46"/>
      <c r="C16" s="46"/>
      <c r="D16" s="14">
        <v>-4.03584</v>
      </c>
      <c r="E16" s="14">
        <v>8.0675</v>
      </c>
      <c r="F16" s="14">
        <v>7.55750000000001</v>
      </c>
      <c r="G16" s="14">
        <f t="shared" si="0"/>
        <v>-0.509999999999995</v>
      </c>
      <c r="H16" s="14">
        <f t="shared" si="1"/>
        <v>12.10334</v>
      </c>
      <c r="I16" s="14">
        <f t="shared" si="2"/>
        <v>11.59334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>
        <f t="shared" si="3"/>
        <v>0.60285368</v>
      </c>
      <c r="X16" s="57">
        <v>9.01915368</v>
      </c>
      <c r="Y16" s="57">
        <v>9.34384321248</v>
      </c>
      <c r="Z16" s="57">
        <v>8.95634321248</v>
      </c>
      <c r="AA16" s="57">
        <v>8.79359321248</v>
      </c>
      <c r="AB16" s="57">
        <v>9.13654334776672</v>
      </c>
      <c r="AC16" s="57">
        <v>8.91334</v>
      </c>
      <c r="AD16">
        <v>9.50334</v>
      </c>
      <c r="AE16">
        <v>9.88834</v>
      </c>
      <c r="AF16">
        <v>10.06084</v>
      </c>
      <c r="AG16" s="57">
        <v>9.88334</v>
      </c>
      <c r="AH16" s="57">
        <v>10.05234</v>
      </c>
      <c r="AI16" s="57">
        <v>10.51834</v>
      </c>
      <c r="AJ16" s="57">
        <v>11.26334</v>
      </c>
      <c r="AK16" s="57">
        <v>11.35084</v>
      </c>
      <c r="AL16" s="57">
        <v>11.11084</v>
      </c>
      <c r="AM16" s="57">
        <v>11.63834</v>
      </c>
      <c r="AN16" s="57">
        <v>11.40584</v>
      </c>
      <c r="AO16" s="57">
        <v>11.00334</v>
      </c>
      <c r="AP16">
        <v>11.81334</v>
      </c>
      <c r="AQ16">
        <v>11.66334</v>
      </c>
      <c r="AR16">
        <v>12.23334</v>
      </c>
      <c r="AS16">
        <v>12.29334</v>
      </c>
      <c r="AT16">
        <v>12.48084</v>
      </c>
      <c r="AU16" s="57">
        <v>12.70334</v>
      </c>
      <c r="AV16" s="57">
        <v>12.93334</v>
      </c>
      <c r="AW16">
        <v>13.51334</v>
      </c>
      <c r="AX16">
        <v>13.37584</v>
      </c>
      <c r="AY16">
        <v>12.86334</v>
      </c>
      <c r="AZ16">
        <v>13.07584</v>
      </c>
      <c r="BA16">
        <v>12.55584</v>
      </c>
      <c r="BB16">
        <v>12.38584</v>
      </c>
      <c r="BC16">
        <v>12.37834</v>
      </c>
      <c r="BD16">
        <v>13.36334</v>
      </c>
      <c r="BE16">
        <v>12.53084</v>
      </c>
      <c r="BF16">
        <v>12.35584</v>
      </c>
      <c r="BG16">
        <v>12.67084</v>
      </c>
      <c r="BH16">
        <v>12.80584</v>
      </c>
      <c r="BI16">
        <v>12.71584</v>
      </c>
      <c r="BJ16" s="57">
        <v>13.07084</v>
      </c>
      <c r="BK16" s="57">
        <v>12.46584</v>
      </c>
      <c r="BL16" s="57">
        <v>12.09174</v>
      </c>
      <c r="BM16" s="57">
        <v>11.60924</v>
      </c>
      <c r="BN16" s="57">
        <v>11.857523</v>
      </c>
      <c r="BO16" s="57">
        <v>12.201391167</v>
      </c>
      <c r="BP16" s="57">
        <v>12.048391167</v>
      </c>
      <c r="BQ16" s="57">
        <v>12.048391167</v>
      </c>
      <c r="BR16" s="57">
        <v>10.973391167</v>
      </c>
      <c r="BS16" s="57">
        <v>11.863391167</v>
      </c>
      <c r="BT16" s="57">
        <v>12.09834</v>
      </c>
      <c r="BU16" s="57">
        <v>11.30939</v>
      </c>
      <c r="BV16" s="57">
        <v>11.36834</v>
      </c>
      <c r="BW16">
        <v>11.10584</v>
      </c>
      <c r="BX16">
        <v>11.47584</v>
      </c>
      <c r="BY16" s="57">
        <v>11.83334</v>
      </c>
      <c r="BZ16" s="57">
        <v>11.64584</v>
      </c>
      <c r="CA16" s="57">
        <v>12.10334</v>
      </c>
    </row>
    <row r="17" ht="15.95" customHeight="1" spans="1:79">
      <c r="A17" s="85" t="s">
        <v>66</v>
      </c>
      <c r="B17" s="46"/>
      <c r="C17" s="46"/>
      <c r="D17" s="14">
        <v>-3.23252</v>
      </c>
      <c r="E17" s="14">
        <v>10.6271</v>
      </c>
      <c r="F17" s="14">
        <v>10.1171</v>
      </c>
      <c r="G17" s="14">
        <f t="shared" si="0"/>
        <v>-0.509999999999994</v>
      </c>
      <c r="H17" s="14">
        <f t="shared" si="1"/>
        <v>13.85962</v>
      </c>
      <c r="I17" s="14">
        <f t="shared" si="2"/>
        <v>13.34962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>
        <f t="shared" si="3"/>
        <v>0.69418024</v>
      </c>
      <c r="X17" s="57">
        <v>9.46013104</v>
      </c>
      <c r="Y17" s="57">
        <v>9.80069575744</v>
      </c>
      <c r="Z17" s="57">
        <v>9.51819575744</v>
      </c>
      <c r="AA17" s="57">
        <v>9.39954575744</v>
      </c>
      <c r="AB17" s="57">
        <v>9.76612804198016</v>
      </c>
      <c r="AC17" s="57">
        <v>9.51002</v>
      </c>
      <c r="AD17">
        <v>10.16752</v>
      </c>
      <c r="AE17">
        <v>10.58752</v>
      </c>
      <c r="AF17">
        <v>10.81002</v>
      </c>
      <c r="AG17" s="57">
        <v>10.59502</v>
      </c>
      <c r="AH17" s="57">
        <v>10.82902</v>
      </c>
      <c r="AI17" s="57">
        <v>11.34502</v>
      </c>
      <c r="AJ17" s="57">
        <v>12.10502</v>
      </c>
      <c r="AK17" s="57">
        <v>12.18252</v>
      </c>
      <c r="AL17" s="57">
        <v>11.95502</v>
      </c>
      <c r="AM17" s="57">
        <v>12.51502</v>
      </c>
      <c r="AN17" s="57">
        <v>12.31752</v>
      </c>
      <c r="AO17" s="57">
        <v>11.95002</v>
      </c>
      <c r="AP17">
        <v>12.75252</v>
      </c>
      <c r="AQ17">
        <v>12.61252</v>
      </c>
      <c r="AR17">
        <v>13.20252</v>
      </c>
      <c r="AS17">
        <v>13.29252</v>
      </c>
      <c r="AT17">
        <v>13.46752</v>
      </c>
      <c r="AU17" s="57">
        <v>13.70502</v>
      </c>
      <c r="AV17" s="57">
        <v>13.95252</v>
      </c>
      <c r="AW17">
        <v>14.78002</v>
      </c>
      <c r="AX17">
        <v>14.67502</v>
      </c>
      <c r="AY17">
        <v>14.24252</v>
      </c>
      <c r="AZ17">
        <v>14.47502</v>
      </c>
      <c r="BA17">
        <v>13.95252</v>
      </c>
      <c r="BB17">
        <v>13.81752</v>
      </c>
      <c r="BC17">
        <v>13.76752</v>
      </c>
      <c r="BD17">
        <v>14.80752</v>
      </c>
      <c r="BE17">
        <v>13.97252</v>
      </c>
      <c r="BF17">
        <v>13.73002</v>
      </c>
      <c r="BG17">
        <v>14.13752</v>
      </c>
      <c r="BH17">
        <v>14.37502</v>
      </c>
      <c r="BI17">
        <v>14.28002</v>
      </c>
      <c r="BJ17" s="57">
        <v>14.60002</v>
      </c>
      <c r="BK17" s="57">
        <v>13.96752</v>
      </c>
      <c r="BL17" s="57">
        <v>13.63257</v>
      </c>
      <c r="BM17" s="57">
        <v>13.21757</v>
      </c>
      <c r="BN17" s="57">
        <v>13.4663885</v>
      </c>
      <c r="BO17" s="57">
        <v>13.8569137665</v>
      </c>
      <c r="BP17" s="57">
        <v>13.7209137665</v>
      </c>
      <c r="BQ17" s="57">
        <v>13.7209137665</v>
      </c>
      <c r="BR17" s="57">
        <v>12.6459137665</v>
      </c>
      <c r="BS17" s="57">
        <v>13.5784137665</v>
      </c>
      <c r="BT17" s="57">
        <v>13.76752</v>
      </c>
      <c r="BU17" s="57">
        <v>12.94292</v>
      </c>
      <c r="BV17" s="57">
        <v>13.07002</v>
      </c>
      <c r="BW17">
        <v>12.75712</v>
      </c>
      <c r="BX17">
        <v>13.20462</v>
      </c>
      <c r="BY17" s="57">
        <v>13.57212</v>
      </c>
      <c r="BZ17" s="57">
        <v>13.39462</v>
      </c>
      <c r="CA17" s="57">
        <v>13.85962</v>
      </c>
    </row>
    <row r="18" ht="15.95" customHeight="1" spans="1:79">
      <c r="A18" s="85" t="s">
        <v>67</v>
      </c>
      <c r="B18" s="46"/>
      <c r="C18" s="46"/>
      <c r="D18" s="14">
        <v>-3.89384</v>
      </c>
      <c r="E18" s="14">
        <v>11.788</v>
      </c>
      <c r="F18" s="14">
        <v>11.2655</v>
      </c>
      <c r="G18" s="14">
        <f t="shared" si="0"/>
        <v>-0.522499999999994</v>
      </c>
      <c r="H18" s="14">
        <f t="shared" si="1"/>
        <v>15.68184</v>
      </c>
      <c r="I18" s="14">
        <f t="shared" si="2"/>
        <v>15.15934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>
        <f t="shared" si="3"/>
        <v>0.78828568</v>
      </c>
      <c r="X18" s="57">
        <v>9.82708968</v>
      </c>
      <c r="Y18" s="57">
        <v>10.18086490848</v>
      </c>
      <c r="Z18" s="57">
        <v>10.01086490848</v>
      </c>
      <c r="AA18" s="57">
        <v>9.93946490848</v>
      </c>
      <c r="AB18" s="57">
        <v>10.3271040399107</v>
      </c>
      <c r="AC18" s="57">
        <v>10.09634</v>
      </c>
      <c r="AD18">
        <v>10.87134</v>
      </c>
      <c r="AE18">
        <v>11.30384</v>
      </c>
      <c r="AF18">
        <v>11.56134</v>
      </c>
      <c r="AG18" s="57">
        <v>11.36384</v>
      </c>
      <c r="AH18" s="57">
        <v>11.63034</v>
      </c>
      <c r="AI18" s="57">
        <v>12.19134</v>
      </c>
      <c r="AJ18" s="57">
        <v>12.95634</v>
      </c>
      <c r="AK18" s="57">
        <v>13.02134</v>
      </c>
      <c r="AL18" s="57">
        <v>12.77884</v>
      </c>
      <c r="AM18" s="57">
        <v>13.37384</v>
      </c>
      <c r="AN18" s="57">
        <v>13.22884</v>
      </c>
      <c r="AO18" s="57">
        <v>12.85384</v>
      </c>
      <c r="AP18">
        <v>13.90634</v>
      </c>
      <c r="AQ18">
        <v>13.55634</v>
      </c>
      <c r="AR18">
        <v>14.21634</v>
      </c>
      <c r="AS18">
        <v>14.34634</v>
      </c>
      <c r="AT18">
        <v>14.45884</v>
      </c>
      <c r="AU18" s="57">
        <v>14.72884</v>
      </c>
      <c r="AV18" s="57">
        <v>14.97884</v>
      </c>
      <c r="AW18">
        <v>16.05634</v>
      </c>
      <c r="AX18">
        <v>16.04884</v>
      </c>
      <c r="AY18">
        <v>15.70134</v>
      </c>
      <c r="AZ18">
        <v>15.91634</v>
      </c>
      <c r="BA18">
        <v>15.41384</v>
      </c>
      <c r="BB18">
        <v>15.32884</v>
      </c>
      <c r="BC18">
        <v>15.24134</v>
      </c>
      <c r="BD18">
        <v>16.30384</v>
      </c>
      <c r="BE18">
        <v>15.49134</v>
      </c>
      <c r="BF18">
        <v>15.32634</v>
      </c>
      <c r="BG18">
        <v>15.66634</v>
      </c>
      <c r="BH18">
        <v>15.97384</v>
      </c>
      <c r="BI18">
        <v>15.90134</v>
      </c>
      <c r="BJ18" s="57">
        <v>16.17384</v>
      </c>
      <c r="BK18" s="57">
        <v>15.57134</v>
      </c>
      <c r="BL18" s="57">
        <v>15.264665</v>
      </c>
      <c r="BM18" s="57">
        <v>14.922165</v>
      </c>
      <c r="BN18" s="57">
        <v>15.16104525</v>
      </c>
      <c r="BO18" s="57">
        <v>15.60071556225</v>
      </c>
      <c r="BP18" s="57">
        <v>15.50296556225</v>
      </c>
      <c r="BQ18" s="57">
        <v>15.50296556225</v>
      </c>
      <c r="BR18" s="57">
        <v>14.48296556225</v>
      </c>
      <c r="BS18" s="57">
        <v>15.40796556225</v>
      </c>
      <c r="BT18" s="57">
        <v>15.50884</v>
      </c>
      <c r="BU18" s="57">
        <v>14.65324</v>
      </c>
      <c r="BV18" s="57">
        <v>14.87134</v>
      </c>
      <c r="BW18">
        <v>14.51434</v>
      </c>
      <c r="BX18">
        <v>15.03184</v>
      </c>
      <c r="BY18" s="57">
        <v>15.41434</v>
      </c>
      <c r="BZ18" s="57">
        <v>15.26684</v>
      </c>
      <c r="CA18" s="57">
        <v>15.68184</v>
      </c>
    </row>
    <row r="19" ht="15.95" customHeight="1" spans="1:79">
      <c r="A19" s="85" t="s">
        <v>68</v>
      </c>
      <c r="B19" s="46"/>
      <c r="C19" s="46"/>
      <c r="D19" s="14">
        <v>-7.56686</v>
      </c>
      <c r="E19" s="14">
        <v>10.0289</v>
      </c>
      <c r="F19" s="14">
        <v>9.47390000000001</v>
      </c>
      <c r="G19" s="14">
        <f t="shared" si="0"/>
        <v>-0.554999999999993</v>
      </c>
      <c r="H19" s="14">
        <f t="shared" si="1"/>
        <v>17.59576</v>
      </c>
      <c r="I19" s="14">
        <f t="shared" si="2"/>
        <v>17.04076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>
        <f t="shared" si="3"/>
        <v>0.88611952</v>
      </c>
      <c r="X19" s="57">
        <v>10.14323672</v>
      </c>
      <c r="Y19" s="57">
        <v>10.50839324192</v>
      </c>
      <c r="Z19" s="57">
        <v>10.53089324192</v>
      </c>
      <c r="AA19" s="57">
        <v>10.54034324192</v>
      </c>
      <c r="AB19" s="57">
        <v>10.9514166283549</v>
      </c>
      <c r="AC19" s="57">
        <v>10.69186</v>
      </c>
      <c r="AD19">
        <v>11.55186</v>
      </c>
      <c r="AE19">
        <v>11.97936</v>
      </c>
      <c r="AF19">
        <v>12.27686</v>
      </c>
      <c r="AG19" s="57">
        <v>12.09186</v>
      </c>
      <c r="AH19" s="57">
        <v>12.408735</v>
      </c>
      <c r="AI19" s="57">
        <v>13.00436</v>
      </c>
      <c r="AJ19" s="57">
        <v>13.77436</v>
      </c>
      <c r="AK19" s="57">
        <v>13.82686</v>
      </c>
      <c r="AL19" s="57">
        <v>13.57436</v>
      </c>
      <c r="AM19" s="57">
        <v>14.21186</v>
      </c>
      <c r="AN19" s="57">
        <v>14.10686</v>
      </c>
      <c r="AO19" s="57">
        <v>13.76186</v>
      </c>
      <c r="AP19">
        <v>14.83436</v>
      </c>
      <c r="AQ19">
        <v>14.50436</v>
      </c>
      <c r="AR19">
        <v>15.18436</v>
      </c>
      <c r="AS19">
        <v>15.35436</v>
      </c>
      <c r="AT19">
        <v>15.46686</v>
      </c>
      <c r="AU19" s="57">
        <v>15.74686</v>
      </c>
      <c r="AV19" s="57">
        <v>15.99936</v>
      </c>
      <c r="AW19">
        <v>17.37436</v>
      </c>
      <c r="AX19">
        <v>17.40686</v>
      </c>
      <c r="AY19">
        <v>17.18686</v>
      </c>
      <c r="AZ19">
        <v>17.40186</v>
      </c>
      <c r="BA19">
        <v>16.93186</v>
      </c>
      <c r="BB19">
        <v>16.87936</v>
      </c>
      <c r="BC19">
        <v>16.76936</v>
      </c>
      <c r="BD19">
        <v>17.85686</v>
      </c>
      <c r="BE19">
        <v>17.04436</v>
      </c>
      <c r="BF19">
        <v>16.86186</v>
      </c>
      <c r="BG19">
        <v>17.24686</v>
      </c>
      <c r="BH19">
        <v>17.67936</v>
      </c>
      <c r="BI19">
        <v>17.51186</v>
      </c>
      <c r="BJ19" s="57">
        <v>17.80936</v>
      </c>
      <c r="BK19" s="57">
        <v>17.22436</v>
      </c>
      <c r="BL19" s="57">
        <v>16.94161</v>
      </c>
      <c r="BM19" s="57">
        <v>16.61411</v>
      </c>
      <c r="BN19" s="57">
        <v>16.8930425</v>
      </c>
      <c r="BO19" s="57">
        <v>17.3829407325</v>
      </c>
      <c r="BP19" s="57">
        <v>17.3574407325</v>
      </c>
      <c r="BQ19" s="57">
        <v>17.3574407325</v>
      </c>
      <c r="BR19" s="57">
        <v>16.3499407325</v>
      </c>
      <c r="BS19" s="57">
        <v>17.3049407325</v>
      </c>
      <c r="BT19" s="57">
        <v>17.32936</v>
      </c>
      <c r="BU19" s="57">
        <v>16.43346</v>
      </c>
      <c r="BV19" s="57">
        <v>16.74686</v>
      </c>
      <c r="BW19">
        <v>16.34576</v>
      </c>
      <c r="BX19">
        <v>16.93826</v>
      </c>
      <c r="BY19" s="57">
        <v>17.33826</v>
      </c>
      <c r="BZ19" s="57">
        <v>17.21576</v>
      </c>
      <c r="CA19" s="57">
        <v>17.59576</v>
      </c>
    </row>
    <row r="20" ht="15.95" customHeight="1" spans="1:79">
      <c r="A20" s="85" t="s">
        <v>69</v>
      </c>
      <c r="B20" s="46"/>
      <c r="C20" s="46"/>
      <c r="D20" s="14">
        <v>-8.95702</v>
      </c>
      <c r="E20" s="14">
        <v>11.2972</v>
      </c>
      <c r="F20" s="14">
        <v>10.6822</v>
      </c>
      <c r="G20" s="14">
        <f t="shared" si="0"/>
        <v>-0.614999999999993</v>
      </c>
      <c r="H20" s="14">
        <f t="shared" si="1"/>
        <v>20.25422</v>
      </c>
      <c r="I20" s="14">
        <f t="shared" si="2"/>
        <v>19.63922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>
        <f t="shared" si="3"/>
        <v>1.02123944</v>
      </c>
      <c r="X20" s="57">
        <v>10.58524504</v>
      </c>
      <c r="Y20" s="57">
        <v>10.96631386144</v>
      </c>
      <c r="Z20" s="57">
        <v>10.94381386144</v>
      </c>
      <c r="AA20" s="57">
        <v>10.93436386144</v>
      </c>
      <c r="AB20" s="57">
        <v>11.3608040520362</v>
      </c>
      <c r="AC20" s="57">
        <v>11.34452</v>
      </c>
      <c r="AD20">
        <v>12.40702</v>
      </c>
      <c r="AE20">
        <v>12.80202</v>
      </c>
      <c r="AF20">
        <v>13.32952</v>
      </c>
      <c r="AG20" s="57">
        <v>13.19452</v>
      </c>
      <c r="AH20" s="57">
        <v>13.54877</v>
      </c>
      <c r="AI20" s="57">
        <v>14.15952</v>
      </c>
      <c r="AJ20" s="57">
        <v>14.99702</v>
      </c>
      <c r="AK20" s="57">
        <v>14.98702</v>
      </c>
      <c r="AL20" s="57">
        <v>14.76202</v>
      </c>
      <c r="AM20" s="57">
        <v>15.45952</v>
      </c>
      <c r="AN20" s="57">
        <v>15.33702</v>
      </c>
      <c r="AO20" s="57">
        <v>14.97452</v>
      </c>
      <c r="AP20">
        <v>16.14452</v>
      </c>
      <c r="AQ20">
        <v>15.79452</v>
      </c>
      <c r="AR20">
        <v>16.46452</v>
      </c>
      <c r="AS20">
        <v>16.68452</v>
      </c>
      <c r="AT20">
        <v>16.82702</v>
      </c>
      <c r="AU20" s="57">
        <v>17.03202</v>
      </c>
      <c r="AV20" s="57">
        <v>17.35702</v>
      </c>
      <c r="AW20">
        <v>18.84702</v>
      </c>
      <c r="AX20">
        <v>18.93702</v>
      </c>
      <c r="AY20">
        <v>18.97702</v>
      </c>
      <c r="AZ20">
        <v>19.35952</v>
      </c>
      <c r="BA20">
        <v>19.01202</v>
      </c>
      <c r="BB20">
        <v>18.94452</v>
      </c>
      <c r="BC20">
        <v>18.97702</v>
      </c>
      <c r="BD20">
        <v>20.03452</v>
      </c>
      <c r="BE20">
        <v>19.17952</v>
      </c>
      <c r="BF20">
        <v>19.11452</v>
      </c>
      <c r="BG20">
        <v>19.56202</v>
      </c>
      <c r="BH20">
        <v>20.07202</v>
      </c>
      <c r="BI20">
        <v>19.76952</v>
      </c>
      <c r="BJ20" s="57">
        <v>20.14952</v>
      </c>
      <c r="BK20" s="57">
        <v>19.59952</v>
      </c>
      <c r="BL20" s="57">
        <v>19.301545</v>
      </c>
      <c r="BM20" s="57">
        <v>18.794045</v>
      </c>
      <c r="BN20" s="57">
        <v>19.22274425</v>
      </c>
      <c r="BO20" s="57">
        <v>19.78020383325</v>
      </c>
      <c r="BP20" s="57">
        <v>19.81845383325</v>
      </c>
      <c r="BQ20" s="57">
        <v>19.81845383325</v>
      </c>
      <c r="BR20" s="57">
        <v>18.92845383325</v>
      </c>
      <c r="BS20" s="57">
        <v>19.86845383325</v>
      </c>
      <c r="BT20" s="57">
        <v>19.88452</v>
      </c>
      <c r="BU20" s="57">
        <v>18.97622</v>
      </c>
      <c r="BV20" s="57">
        <v>19.35702</v>
      </c>
      <c r="BW20">
        <v>18.89922</v>
      </c>
      <c r="BX20">
        <v>19.51672</v>
      </c>
      <c r="BY20" s="57">
        <v>19.96422</v>
      </c>
      <c r="BZ20" s="57">
        <v>19.87672</v>
      </c>
      <c r="CA20" s="57">
        <v>20.25422</v>
      </c>
    </row>
    <row r="21" ht="15.95" customHeight="1" spans="1:79">
      <c r="A21" s="85" t="s">
        <v>70</v>
      </c>
      <c r="B21" s="46"/>
      <c r="C21" s="46"/>
      <c r="D21" s="14">
        <v>-9.10046</v>
      </c>
      <c r="E21" s="14">
        <v>13.24135</v>
      </c>
      <c r="F21" s="14">
        <v>12.61635</v>
      </c>
      <c r="G21" s="14">
        <f t="shared" si="0"/>
        <v>-0.624999999999993</v>
      </c>
      <c r="H21" s="14">
        <f t="shared" si="1"/>
        <v>22.34181</v>
      </c>
      <c r="I21" s="14">
        <f t="shared" si="2"/>
        <v>21.71681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>
        <f t="shared" si="3"/>
        <v>1.12927412</v>
      </c>
      <c r="X21" s="57">
        <v>10.78348392</v>
      </c>
      <c r="Y21" s="57">
        <v>11.17168934112</v>
      </c>
      <c r="Z21" s="57">
        <v>11.30418934112</v>
      </c>
      <c r="AA21" s="57">
        <v>11.35983934112</v>
      </c>
      <c r="AB21" s="57">
        <v>11.8028730754237</v>
      </c>
      <c r="AC21" s="57">
        <v>11.81046</v>
      </c>
      <c r="AD21">
        <v>12.91046</v>
      </c>
      <c r="AE21">
        <v>13.41796</v>
      </c>
      <c r="AF21">
        <v>13.93546</v>
      </c>
      <c r="AG21" s="57">
        <v>13.82796</v>
      </c>
      <c r="AH21" s="57">
        <v>14.22121</v>
      </c>
      <c r="AI21" s="57">
        <v>14.87296</v>
      </c>
      <c r="AJ21" s="57">
        <v>15.71296</v>
      </c>
      <c r="AK21" s="57">
        <v>15.67796</v>
      </c>
      <c r="AL21" s="57">
        <v>15.44296</v>
      </c>
      <c r="AM21" s="57">
        <v>16.19546</v>
      </c>
      <c r="AN21" s="57">
        <v>16.13296</v>
      </c>
      <c r="AO21" s="57">
        <v>15.79296</v>
      </c>
      <c r="AP21">
        <v>16.97296</v>
      </c>
      <c r="AQ21">
        <v>16.66296</v>
      </c>
      <c r="AR21">
        <v>17.37296</v>
      </c>
      <c r="AS21">
        <v>17.58296</v>
      </c>
      <c r="AT21">
        <v>17.72296</v>
      </c>
      <c r="AU21" s="57">
        <v>17.92546</v>
      </c>
      <c r="AV21" s="57">
        <v>18.26046</v>
      </c>
      <c r="AW21">
        <v>20.10046</v>
      </c>
      <c r="AX21">
        <v>20.23296</v>
      </c>
      <c r="AY21">
        <v>20.50046</v>
      </c>
      <c r="AZ21">
        <v>20.89546</v>
      </c>
      <c r="BA21">
        <v>20.62296</v>
      </c>
      <c r="BB21">
        <v>20.56546</v>
      </c>
      <c r="BC21">
        <v>20.58546</v>
      </c>
      <c r="BD21">
        <v>21.67796</v>
      </c>
      <c r="BE21">
        <v>20.88296</v>
      </c>
      <c r="BF21">
        <v>20.80046</v>
      </c>
      <c r="BG21">
        <v>21.24546</v>
      </c>
      <c r="BH21">
        <v>21.85046</v>
      </c>
      <c r="BI21">
        <v>21.51296</v>
      </c>
      <c r="BJ21" s="57">
        <v>21.91796</v>
      </c>
      <c r="BK21" s="57">
        <v>21.36296</v>
      </c>
      <c r="BL21" s="57">
        <v>21.06281</v>
      </c>
      <c r="BM21" s="57">
        <v>20.68781</v>
      </c>
      <c r="BN21" s="57">
        <v>21.1604045</v>
      </c>
      <c r="BO21" s="57">
        <v>21.7740562305</v>
      </c>
      <c r="BP21" s="57">
        <v>21.8696812305</v>
      </c>
      <c r="BQ21" s="57">
        <v>21.8696812305</v>
      </c>
      <c r="BR21" s="57">
        <v>21.0221812305</v>
      </c>
      <c r="BS21" s="57">
        <v>21.9371812305</v>
      </c>
      <c r="BT21" s="57">
        <v>21.91796</v>
      </c>
      <c r="BU21" s="57">
        <v>21.01431</v>
      </c>
      <c r="BV21" s="57">
        <v>21.45046</v>
      </c>
      <c r="BW21">
        <v>20.96431</v>
      </c>
      <c r="BX21">
        <v>21.61431</v>
      </c>
      <c r="BY21" s="57">
        <v>22.06931</v>
      </c>
      <c r="BZ21" s="57">
        <v>21.98931</v>
      </c>
      <c r="CA21" s="57">
        <v>22.34181</v>
      </c>
    </row>
    <row r="22" ht="15.95" customHeight="1" spans="1:79">
      <c r="A22" s="85" t="s">
        <v>71</v>
      </c>
      <c r="B22" s="46"/>
      <c r="C22" s="46"/>
      <c r="D22" s="14">
        <v>-10.34358</v>
      </c>
      <c r="E22" s="14">
        <v>14.4676</v>
      </c>
      <c r="F22" s="14">
        <v>13.8751</v>
      </c>
      <c r="G22" s="14">
        <f t="shared" si="0"/>
        <v>-0.592499999999992</v>
      </c>
      <c r="H22" s="14">
        <f t="shared" si="1"/>
        <v>24.81118</v>
      </c>
      <c r="I22" s="14">
        <f t="shared" si="2"/>
        <v>24.21868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>
        <f t="shared" si="3"/>
        <v>1.25937136</v>
      </c>
      <c r="X22" s="57">
        <v>11.13918616</v>
      </c>
      <c r="Y22" s="57">
        <v>11.54019686176</v>
      </c>
      <c r="Z22" s="57">
        <v>11.81269686176</v>
      </c>
      <c r="AA22" s="57">
        <v>11.92714686176</v>
      </c>
      <c r="AB22" s="57">
        <v>12.3923055893686</v>
      </c>
      <c r="AC22" s="57">
        <v>12.44358</v>
      </c>
      <c r="AD22">
        <v>13.65108</v>
      </c>
      <c r="AE22">
        <v>14.19858</v>
      </c>
      <c r="AF22">
        <v>14.81108</v>
      </c>
      <c r="AG22" s="57">
        <v>14.72858</v>
      </c>
      <c r="AH22" s="57">
        <v>15.16733</v>
      </c>
      <c r="AI22" s="57">
        <v>15.84358</v>
      </c>
      <c r="AJ22" s="57">
        <v>16.70858</v>
      </c>
      <c r="AK22" s="57">
        <v>16.63108</v>
      </c>
      <c r="AL22" s="57">
        <v>16.39358</v>
      </c>
      <c r="AM22" s="57">
        <v>17.18358</v>
      </c>
      <c r="AN22" s="57">
        <v>17.17608</v>
      </c>
      <c r="AO22" s="57">
        <v>16.84108</v>
      </c>
      <c r="AP22">
        <v>18.04108</v>
      </c>
      <c r="AQ22">
        <v>17.75108</v>
      </c>
      <c r="AR22">
        <v>18.47108</v>
      </c>
      <c r="AS22">
        <v>18.74108</v>
      </c>
      <c r="AT22">
        <v>18.87608</v>
      </c>
      <c r="AU22" s="57">
        <v>19.06108</v>
      </c>
      <c r="AV22" s="57">
        <v>19.41108</v>
      </c>
      <c r="AW22">
        <v>21.54858</v>
      </c>
      <c r="AX22">
        <v>21.78608</v>
      </c>
      <c r="AY22">
        <v>22.26358</v>
      </c>
      <c r="AZ22">
        <v>22.73108</v>
      </c>
      <c r="BA22">
        <v>22.54858</v>
      </c>
      <c r="BB22">
        <v>22.50608</v>
      </c>
      <c r="BC22">
        <v>22.56108</v>
      </c>
      <c r="BD22">
        <v>23.66108</v>
      </c>
      <c r="BE22">
        <v>22.86858</v>
      </c>
      <c r="BF22">
        <v>22.85108</v>
      </c>
      <c r="BG22">
        <v>23.30608</v>
      </c>
      <c r="BH22">
        <v>24.01608</v>
      </c>
      <c r="BI22">
        <v>23.60858</v>
      </c>
      <c r="BJ22" s="57">
        <v>24.03858</v>
      </c>
      <c r="BK22" s="57">
        <v>23.51858</v>
      </c>
      <c r="BL22" s="57">
        <v>23.21843</v>
      </c>
      <c r="BM22" s="57">
        <v>23.02593</v>
      </c>
      <c r="BN22" s="57">
        <v>23.5189995</v>
      </c>
      <c r="BO22" s="57">
        <v>24.2010504855</v>
      </c>
      <c r="BP22" s="57">
        <v>24.3243004855</v>
      </c>
      <c r="BQ22" s="57">
        <v>24.3243004855</v>
      </c>
      <c r="BR22" s="57">
        <v>23.5918004855</v>
      </c>
      <c r="BS22" s="57">
        <v>24.4668004855</v>
      </c>
      <c r="BT22" s="57">
        <v>24.37108</v>
      </c>
      <c r="BU22" s="57">
        <v>23.46898</v>
      </c>
      <c r="BV22" s="57">
        <v>23.92608</v>
      </c>
      <c r="BW22">
        <v>23.41368</v>
      </c>
      <c r="BX22">
        <v>24.08368</v>
      </c>
      <c r="BY22" s="57">
        <v>24.57868</v>
      </c>
      <c r="BZ22" s="57">
        <v>24.53118</v>
      </c>
      <c r="CA22" s="57">
        <v>24.81118</v>
      </c>
    </row>
    <row r="23" ht="15.95" customHeight="1" spans="1:79">
      <c r="A23" s="85" t="s">
        <v>72</v>
      </c>
      <c r="B23" s="46"/>
      <c r="C23" s="46"/>
      <c r="D23" s="14">
        <v>-10.37214</v>
      </c>
      <c r="E23" s="14">
        <v>16.93805</v>
      </c>
      <c r="F23" s="14">
        <v>16.34055</v>
      </c>
      <c r="G23" s="14">
        <f t="shared" si="0"/>
        <v>-0.597499999999993</v>
      </c>
      <c r="H23" s="14">
        <f t="shared" si="1"/>
        <v>27.31019</v>
      </c>
      <c r="I23" s="14">
        <f t="shared" si="2"/>
        <v>26.71269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>
        <f t="shared" si="3"/>
        <v>1.38905988</v>
      </c>
      <c r="X23" s="57">
        <v>11.38489128</v>
      </c>
      <c r="Y23" s="57">
        <v>11.79474736608</v>
      </c>
      <c r="Z23" s="57">
        <v>12.18474736608</v>
      </c>
      <c r="AA23" s="57">
        <v>12.34854736608</v>
      </c>
      <c r="AB23" s="57">
        <v>12.8301407133571</v>
      </c>
      <c r="AC23" s="57">
        <v>12.96964</v>
      </c>
      <c r="AD23">
        <v>14.25964</v>
      </c>
      <c r="AE23">
        <v>14.85964</v>
      </c>
      <c r="AF23">
        <v>15.54714</v>
      </c>
      <c r="AG23" s="57">
        <v>15.50464</v>
      </c>
      <c r="AH23" s="57">
        <v>15.96614</v>
      </c>
      <c r="AI23" s="57">
        <v>16.65714</v>
      </c>
      <c r="AJ23" s="57">
        <v>17.54714</v>
      </c>
      <c r="AK23" s="57">
        <v>17.44714</v>
      </c>
      <c r="AL23" s="57">
        <v>17.18964</v>
      </c>
      <c r="AM23" s="57">
        <v>18.03964</v>
      </c>
      <c r="AN23" s="57">
        <v>18.06964</v>
      </c>
      <c r="AO23" s="57">
        <v>17.75714</v>
      </c>
      <c r="AP23">
        <v>18.96214</v>
      </c>
      <c r="AQ23">
        <v>18.69214</v>
      </c>
      <c r="AR23">
        <v>19.43214</v>
      </c>
      <c r="AS23">
        <v>19.71214</v>
      </c>
      <c r="AT23">
        <v>19.86464</v>
      </c>
      <c r="AU23" s="57">
        <v>20.01714</v>
      </c>
      <c r="AV23" s="57">
        <v>20.40964</v>
      </c>
      <c r="AW23">
        <v>22.81714</v>
      </c>
      <c r="AX23">
        <v>23.22714</v>
      </c>
      <c r="AY23">
        <v>23.88464</v>
      </c>
      <c r="AZ23">
        <v>24.46464</v>
      </c>
      <c r="BA23">
        <v>24.37464</v>
      </c>
      <c r="BB23">
        <v>24.35714</v>
      </c>
      <c r="BC23">
        <v>24.47214</v>
      </c>
      <c r="BD23">
        <v>25.54964</v>
      </c>
      <c r="BE23">
        <v>24.79214</v>
      </c>
      <c r="BF23">
        <v>24.81464</v>
      </c>
      <c r="BG23">
        <v>25.30714</v>
      </c>
      <c r="BH23">
        <v>26.09214</v>
      </c>
      <c r="BI23">
        <v>25.70214</v>
      </c>
      <c r="BJ23" s="57">
        <v>26.11714</v>
      </c>
      <c r="BK23" s="57">
        <v>25.62964</v>
      </c>
      <c r="BL23" s="57">
        <v>25.31644</v>
      </c>
      <c r="BM23" s="57">
        <v>25.24144</v>
      </c>
      <c r="BN23" s="57">
        <v>25.812031</v>
      </c>
      <c r="BO23" s="57">
        <v>26.560579899</v>
      </c>
      <c r="BP23" s="57">
        <v>26.736954899</v>
      </c>
      <c r="BQ23" s="57">
        <v>26.736954899</v>
      </c>
      <c r="BR23" s="57">
        <v>26.136954899</v>
      </c>
      <c r="BS23" s="57">
        <v>26.984454899</v>
      </c>
      <c r="BT23" s="57">
        <v>26.83714</v>
      </c>
      <c r="BU23" s="57">
        <v>25.95209</v>
      </c>
      <c r="BV23" s="57">
        <v>26.41464</v>
      </c>
      <c r="BW23">
        <v>25.88019</v>
      </c>
      <c r="BX23">
        <v>26.50269</v>
      </c>
      <c r="BY23" s="57">
        <v>27.05269</v>
      </c>
      <c r="BZ23" s="57">
        <v>27.05269</v>
      </c>
      <c r="CA23" s="57">
        <v>27.31019</v>
      </c>
    </row>
    <row r="24" ht="15.95" customHeight="1" spans="1:79">
      <c r="A24" s="85" t="s">
        <v>73</v>
      </c>
      <c r="B24" s="46"/>
      <c r="C24" s="46"/>
      <c r="D24" s="14">
        <v>-10.78274</v>
      </c>
      <c r="E24" s="14">
        <v>18.74025</v>
      </c>
      <c r="F24" s="14">
        <v>18.13775</v>
      </c>
      <c r="G24" s="14">
        <f t="shared" si="0"/>
        <v>-0.602499999999992</v>
      </c>
      <c r="H24" s="14">
        <f t="shared" si="1"/>
        <v>29.52299</v>
      </c>
      <c r="I24" s="14">
        <f t="shared" si="2"/>
        <v>28.92049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>
        <f t="shared" si="3"/>
        <v>1.50386548</v>
      </c>
      <c r="X24" s="57">
        <v>11.51176248</v>
      </c>
      <c r="Y24" s="57">
        <v>11.92618592928</v>
      </c>
      <c r="Z24" s="57">
        <v>12.51368592928</v>
      </c>
      <c r="AA24" s="57">
        <v>12.76043592928</v>
      </c>
      <c r="AB24" s="57">
        <v>13.2580929305219</v>
      </c>
      <c r="AC24" s="57">
        <v>13.36524</v>
      </c>
      <c r="AD24">
        <v>14.68024</v>
      </c>
      <c r="AE24">
        <v>15.32274</v>
      </c>
      <c r="AF24">
        <v>16.03274</v>
      </c>
      <c r="AG24" s="57">
        <v>16.01524</v>
      </c>
      <c r="AH24" s="57">
        <v>16.514115</v>
      </c>
      <c r="AI24" s="57">
        <v>17.26274</v>
      </c>
      <c r="AJ24" s="57">
        <v>18.09774</v>
      </c>
      <c r="AK24" s="57">
        <v>18.01524</v>
      </c>
      <c r="AL24" s="57">
        <v>17.73024</v>
      </c>
      <c r="AM24" s="57">
        <v>18.60774</v>
      </c>
      <c r="AN24" s="57">
        <v>18.74274</v>
      </c>
      <c r="AO24" s="57">
        <v>18.44274</v>
      </c>
      <c r="AP24">
        <v>19.61024</v>
      </c>
      <c r="AQ24">
        <v>19.34024</v>
      </c>
      <c r="AR24">
        <v>20.13024</v>
      </c>
      <c r="AS24">
        <v>20.45024</v>
      </c>
      <c r="AT24">
        <v>20.59774</v>
      </c>
      <c r="AU24" s="57">
        <v>20.72774</v>
      </c>
      <c r="AV24" s="57">
        <v>21.15274</v>
      </c>
      <c r="AW24">
        <v>23.89774</v>
      </c>
      <c r="AX24">
        <v>24.45024</v>
      </c>
      <c r="AY24">
        <v>25.32024</v>
      </c>
      <c r="AZ24">
        <v>25.93274</v>
      </c>
      <c r="BA24">
        <v>25.88524</v>
      </c>
      <c r="BB24">
        <v>25.91524</v>
      </c>
      <c r="BC24">
        <v>26.01774</v>
      </c>
      <c r="BD24">
        <v>27.08774</v>
      </c>
      <c r="BE24">
        <v>26.41024</v>
      </c>
      <c r="BF24">
        <v>26.42524</v>
      </c>
      <c r="BG24">
        <v>26.88274</v>
      </c>
      <c r="BH24">
        <v>27.77024</v>
      </c>
      <c r="BI24">
        <v>27.33774</v>
      </c>
      <c r="BJ24" s="57">
        <v>27.85274</v>
      </c>
      <c r="BK24" s="57">
        <v>27.35774</v>
      </c>
      <c r="BL24" s="57">
        <v>26.97929</v>
      </c>
      <c r="BM24" s="57">
        <v>27.24679</v>
      </c>
      <c r="BN24" s="57">
        <v>27.8285635</v>
      </c>
      <c r="BO24" s="57">
        <v>28.6355918415</v>
      </c>
      <c r="BP24" s="57">
        <v>28.9245918415</v>
      </c>
      <c r="BQ24" s="57">
        <v>28.9245918415</v>
      </c>
      <c r="BR24" s="57">
        <v>28.3495918415</v>
      </c>
      <c r="BS24" s="57">
        <v>29.1770918415</v>
      </c>
      <c r="BT24" s="57">
        <v>28.92274</v>
      </c>
      <c r="BU24" s="57">
        <v>28.05629</v>
      </c>
      <c r="BV24" s="57">
        <v>28.58024</v>
      </c>
      <c r="BW24">
        <v>28.00799</v>
      </c>
      <c r="BX24">
        <v>28.68549</v>
      </c>
      <c r="BY24" s="57">
        <v>29.24299</v>
      </c>
      <c r="BZ24" s="57">
        <v>29.25799</v>
      </c>
      <c r="CA24" s="57">
        <v>29.52299</v>
      </c>
    </row>
    <row r="25" ht="15.95" customHeight="1" spans="1:79">
      <c r="A25" s="85" t="s">
        <v>74</v>
      </c>
      <c r="B25" s="46"/>
      <c r="C25" s="46"/>
      <c r="D25" s="14">
        <v>-12.13014</v>
      </c>
      <c r="E25" s="14">
        <v>19.81125</v>
      </c>
      <c r="F25" s="14">
        <v>19.22375</v>
      </c>
      <c r="G25" s="14">
        <f t="shared" si="0"/>
        <v>-0.587499999999988</v>
      </c>
      <c r="H25" s="14">
        <f t="shared" si="1"/>
        <v>31.94139</v>
      </c>
      <c r="I25" s="14">
        <f t="shared" si="2"/>
        <v>31.35389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>
        <f t="shared" si="3"/>
        <v>1.63040228</v>
      </c>
      <c r="X25" s="57">
        <v>11.57477728</v>
      </c>
      <c r="Y25" s="57">
        <v>11.99146926208</v>
      </c>
      <c r="Z25" s="57">
        <v>12.67396926208</v>
      </c>
      <c r="AA25" s="57">
        <v>12.96061926208</v>
      </c>
      <c r="AB25" s="57">
        <v>13.4660834133011</v>
      </c>
      <c r="AC25" s="57">
        <v>13.67264</v>
      </c>
      <c r="AD25">
        <v>15.01764</v>
      </c>
      <c r="AE25">
        <v>15.73014</v>
      </c>
      <c r="AF25">
        <v>16.52514</v>
      </c>
      <c r="AG25" s="57">
        <v>16.57014</v>
      </c>
      <c r="AH25" s="57">
        <v>17.08364</v>
      </c>
      <c r="AI25" s="57">
        <v>17.85014</v>
      </c>
      <c r="AJ25" s="57">
        <v>18.70264</v>
      </c>
      <c r="AK25" s="57">
        <v>18.56514</v>
      </c>
      <c r="AL25" s="57">
        <v>18.28514</v>
      </c>
      <c r="AM25" s="57">
        <v>19.17764</v>
      </c>
      <c r="AN25" s="57">
        <v>19.38514</v>
      </c>
      <c r="AO25" s="57">
        <v>19.08264</v>
      </c>
      <c r="AP25">
        <v>20.28514</v>
      </c>
      <c r="AQ25">
        <v>19.99514</v>
      </c>
      <c r="AR25">
        <v>20.81514</v>
      </c>
      <c r="AS25">
        <v>21.13514</v>
      </c>
      <c r="AT25">
        <v>21.32514</v>
      </c>
      <c r="AU25" s="57">
        <v>21.39514</v>
      </c>
      <c r="AV25" s="57">
        <v>21.85264</v>
      </c>
      <c r="AW25">
        <v>24.78014</v>
      </c>
      <c r="AX25">
        <v>25.53264</v>
      </c>
      <c r="AY25">
        <v>26.66764</v>
      </c>
      <c r="AZ25">
        <v>27.36014</v>
      </c>
      <c r="BA25">
        <v>27.43764</v>
      </c>
      <c r="BB25">
        <v>27.51514</v>
      </c>
      <c r="BC25">
        <v>27.67014</v>
      </c>
      <c r="BD25">
        <v>28.68264</v>
      </c>
      <c r="BE25">
        <v>28.01264</v>
      </c>
      <c r="BF25">
        <v>28.14264</v>
      </c>
      <c r="BG25">
        <v>28.66014</v>
      </c>
      <c r="BH25">
        <v>29.66514</v>
      </c>
      <c r="BI25">
        <v>29.13764</v>
      </c>
      <c r="BJ25" s="57">
        <v>29.66014</v>
      </c>
      <c r="BK25" s="57">
        <v>29.24514</v>
      </c>
      <c r="BL25" s="57">
        <v>28.825365</v>
      </c>
      <c r="BM25" s="57">
        <v>29.157865</v>
      </c>
      <c r="BN25" s="57">
        <v>29.90584825</v>
      </c>
      <c r="BO25" s="57">
        <v>30.77311784925</v>
      </c>
      <c r="BP25" s="57">
        <v>31.19599284925</v>
      </c>
      <c r="BQ25" s="57">
        <v>31.19599284925</v>
      </c>
      <c r="BR25" s="57">
        <v>30.72099284925</v>
      </c>
      <c r="BS25" s="57">
        <v>31.52349284925</v>
      </c>
      <c r="BT25" s="57">
        <v>31.28514</v>
      </c>
      <c r="BU25" s="57">
        <v>30.44194</v>
      </c>
      <c r="BV25" s="57">
        <v>30.96514</v>
      </c>
      <c r="BW25">
        <v>30.36139</v>
      </c>
      <c r="BX25">
        <v>31.08639</v>
      </c>
      <c r="BY25" s="57">
        <v>31.62139</v>
      </c>
      <c r="BZ25" s="57">
        <v>31.68639</v>
      </c>
      <c r="CA25" s="57">
        <v>31.94139</v>
      </c>
    </row>
    <row r="26" ht="15.95" customHeight="1" spans="1:79">
      <c r="A26" s="85" t="s">
        <v>75</v>
      </c>
      <c r="B26" s="46"/>
      <c r="C26" s="46"/>
      <c r="D26" s="14">
        <v>-12.39006</v>
      </c>
      <c r="E26" s="14">
        <v>22.2894</v>
      </c>
      <c r="F26" s="14">
        <v>21.7294</v>
      </c>
      <c r="G26" s="14">
        <f t="shared" si="0"/>
        <v>-0.559999999999988</v>
      </c>
      <c r="H26" s="14">
        <f t="shared" si="1"/>
        <v>34.67946</v>
      </c>
      <c r="I26" s="14">
        <f t="shared" si="2"/>
        <v>34.11946</v>
      </c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>
        <f t="shared" si="3"/>
        <v>1.77421192</v>
      </c>
      <c r="X26" s="57">
        <v>11.78509312</v>
      </c>
      <c r="Y26" s="57">
        <v>12.20935647232</v>
      </c>
      <c r="Z26" s="57">
        <v>12.94935647232</v>
      </c>
      <c r="AA26" s="57">
        <v>13.26015647232</v>
      </c>
      <c r="AB26" s="57">
        <v>13.7773025747405</v>
      </c>
      <c r="AC26" s="57">
        <v>14.06756</v>
      </c>
      <c r="AD26">
        <v>15.48506</v>
      </c>
      <c r="AE26">
        <v>16.25006</v>
      </c>
      <c r="AF26">
        <v>17.17506</v>
      </c>
      <c r="AG26" s="57">
        <v>17.27256</v>
      </c>
      <c r="AH26" s="57">
        <v>17.81206</v>
      </c>
      <c r="AI26" s="57">
        <v>18.60506</v>
      </c>
      <c r="AJ26" s="57">
        <v>19.46506</v>
      </c>
      <c r="AK26" s="57">
        <v>19.27756</v>
      </c>
      <c r="AL26" s="57">
        <v>18.99756</v>
      </c>
      <c r="AM26" s="57">
        <v>19.92756</v>
      </c>
      <c r="AN26" s="57">
        <v>20.18506</v>
      </c>
      <c r="AO26" s="57">
        <v>19.85756</v>
      </c>
      <c r="AP26">
        <v>21.09506</v>
      </c>
      <c r="AQ26">
        <v>20.80506</v>
      </c>
      <c r="AR26">
        <v>21.64506</v>
      </c>
      <c r="AS26">
        <v>22.00506</v>
      </c>
      <c r="AT26">
        <v>22.18506</v>
      </c>
      <c r="AU26" s="57">
        <v>22.22256</v>
      </c>
      <c r="AV26" s="57">
        <v>22.70506</v>
      </c>
      <c r="AW26">
        <v>25.79006</v>
      </c>
      <c r="AX26">
        <v>26.71256</v>
      </c>
      <c r="AY26">
        <v>28.12756</v>
      </c>
      <c r="AZ26">
        <v>28.95506</v>
      </c>
      <c r="BA26">
        <v>29.15756</v>
      </c>
      <c r="BB26">
        <v>29.30756</v>
      </c>
      <c r="BC26">
        <v>29.53006</v>
      </c>
      <c r="BD26">
        <v>30.50756</v>
      </c>
      <c r="BE26">
        <v>29.87006</v>
      </c>
      <c r="BF26">
        <v>30.06256</v>
      </c>
      <c r="BG26">
        <v>30.66506</v>
      </c>
      <c r="BH26">
        <v>31.78256</v>
      </c>
      <c r="BI26">
        <v>31.18256</v>
      </c>
      <c r="BJ26" s="57">
        <v>31.69756</v>
      </c>
      <c r="BK26" s="57">
        <v>31.37256</v>
      </c>
      <c r="BL26" s="57">
        <v>30.896235</v>
      </c>
      <c r="BM26" s="57">
        <v>31.298735</v>
      </c>
      <c r="BN26" s="57">
        <v>32.26976975</v>
      </c>
      <c r="BO26" s="57">
        <v>33.20559307275</v>
      </c>
      <c r="BP26" s="57">
        <v>33.73259307275</v>
      </c>
      <c r="BQ26" s="57">
        <v>33.73259307275</v>
      </c>
      <c r="BR26" s="57">
        <v>33.38509307275</v>
      </c>
      <c r="BS26" s="57">
        <v>34.16009307275</v>
      </c>
      <c r="BT26" s="57">
        <v>33.97756</v>
      </c>
      <c r="BU26" s="57">
        <v>33.14521</v>
      </c>
      <c r="BV26" s="57">
        <v>33.68756</v>
      </c>
      <c r="BW26">
        <v>33.03446</v>
      </c>
      <c r="BX26">
        <v>33.80196</v>
      </c>
      <c r="BY26" s="57">
        <v>34.29446</v>
      </c>
      <c r="BZ26" s="57">
        <v>34.44946</v>
      </c>
      <c r="CA26" s="57">
        <v>34.67946</v>
      </c>
    </row>
    <row r="27" ht="15.95" customHeight="1" spans="1:79">
      <c r="A27" s="85" t="s">
        <v>76</v>
      </c>
      <c r="B27" s="46"/>
      <c r="C27" s="46"/>
      <c r="D27" s="14">
        <v>-8.88462</v>
      </c>
      <c r="E27" s="14">
        <v>28.8126</v>
      </c>
      <c r="F27" s="14">
        <v>28.3176</v>
      </c>
      <c r="G27" s="14">
        <f t="shared" si="0"/>
        <v>-0.49499999999999</v>
      </c>
      <c r="H27" s="14">
        <f t="shared" si="1"/>
        <v>37.69722</v>
      </c>
      <c r="I27" s="14">
        <f t="shared" si="2"/>
        <v>37.20222</v>
      </c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>
        <f t="shared" si="3"/>
        <v>1.93451544</v>
      </c>
      <c r="X27" s="57">
        <v>12.01607024</v>
      </c>
      <c r="Y27" s="57">
        <v>12.44864876864</v>
      </c>
      <c r="Z27" s="57">
        <v>13.09864876864</v>
      </c>
      <c r="AA27" s="57">
        <v>13.37164876864</v>
      </c>
      <c r="AB27" s="57">
        <v>13.893143070617</v>
      </c>
      <c r="AC27" s="57">
        <v>14.40712</v>
      </c>
      <c r="AD27">
        <v>16.01712</v>
      </c>
      <c r="AE27">
        <v>16.81212</v>
      </c>
      <c r="AF27">
        <v>17.91962</v>
      </c>
      <c r="AG27" s="57">
        <v>18.07712</v>
      </c>
      <c r="AH27" s="57">
        <v>18.62962</v>
      </c>
      <c r="AI27" s="57">
        <v>19.47462</v>
      </c>
      <c r="AJ27" s="57">
        <v>20.41212</v>
      </c>
      <c r="AK27" s="57">
        <v>20.11212</v>
      </c>
      <c r="AL27" s="57">
        <v>19.82712</v>
      </c>
      <c r="AM27" s="57">
        <v>20.79962</v>
      </c>
      <c r="AN27" s="57">
        <v>21.08212</v>
      </c>
      <c r="AO27" s="57">
        <v>20.73712</v>
      </c>
      <c r="AP27">
        <v>22.05962</v>
      </c>
      <c r="AQ27">
        <v>21.71962</v>
      </c>
      <c r="AR27">
        <v>22.58962</v>
      </c>
      <c r="AS27">
        <v>22.97962</v>
      </c>
      <c r="AT27">
        <v>23.12462</v>
      </c>
      <c r="AU27" s="57">
        <v>23.14212</v>
      </c>
      <c r="AV27" s="57">
        <v>23.66712</v>
      </c>
      <c r="AW27">
        <v>26.65212</v>
      </c>
      <c r="AX27">
        <v>27.89962</v>
      </c>
      <c r="AY27">
        <v>29.59212</v>
      </c>
      <c r="AZ27">
        <v>30.59712</v>
      </c>
      <c r="BA27">
        <v>31.02712</v>
      </c>
      <c r="BB27">
        <v>31.26212</v>
      </c>
      <c r="BC27">
        <v>31.69462</v>
      </c>
      <c r="BD27">
        <v>32.51462</v>
      </c>
      <c r="BE27">
        <v>31.89962</v>
      </c>
      <c r="BF27">
        <v>32.15462</v>
      </c>
      <c r="BG27">
        <v>32.95962</v>
      </c>
      <c r="BH27">
        <v>34.15712</v>
      </c>
      <c r="BI27">
        <v>33.42962</v>
      </c>
      <c r="BJ27" s="57">
        <v>34.03962</v>
      </c>
      <c r="BK27" s="57">
        <v>33.81962</v>
      </c>
      <c r="BL27" s="57">
        <v>33.304145</v>
      </c>
      <c r="BM27" s="57">
        <v>33.779145</v>
      </c>
      <c r="BN27" s="57">
        <v>34.91344425</v>
      </c>
      <c r="BO27" s="57">
        <v>35.92593413325</v>
      </c>
      <c r="BP27" s="57">
        <v>36.58468413325</v>
      </c>
      <c r="BQ27" s="57">
        <v>36.58468413325</v>
      </c>
      <c r="BR27" s="57">
        <v>36.43718413325</v>
      </c>
      <c r="BS27" s="57">
        <v>37.13718413325</v>
      </c>
      <c r="BT27" s="57">
        <v>36.98212</v>
      </c>
      <c r="BU27" s="57">
        <v>36.18542</v>
      </c>
      <c r="BV27" s="57">
        <v>36.74962</v>
      </c>
      <c r="BW27">
        <v>36.02722</v>
      </c>
      <c r="BX27">
        <v>36.85222</v>
      </c>
      <c r="BY27" s="57">
        <v>37.31722</v>
      </c>
      <c r="BZ27" s="57">
        <v>37.54722</v>
      </c>
      <c r="CA27" s="57">
        <v>37.69722</v>
      </c>
    </row>
    <row r="28" ht="15.95" customHeight="1" spans="1:79">
      <c r="A28" s="85" t="s">
        <v>77</v>
      </c>
      <c r="B28" s="46"/>
      <c r="C28" s="46"/>
      <c r="D28" s="14">
        <v>-4.22348</v>
      </c>
      <c r="E28" s="14">
        <v>35.38385</v>
      </c>
      <c r="F28" s="14">
        <v>34.93885</v>
      </c>
      <c r="G28" s="14">
        <f t="shared" si="0"/>
        <v>-0.444999999999993</v>
      </c>
      <c r="H28" s="14">
        <f t="shared" si="1"/>
        <v>39.60733</v>
      </c>
      <c r="I28" s="14">
        <f t="shared" si="2"/>
        <v>39.16233</v>
      </c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>
        <f t="shared" si="3"/>
        <v>2.03644116</v>
      </c>
      <c r="X28" s="57">
        <v>11.87548096</v>
      </c>
      <c r="Y28" s="57">
        <v>12.30299827456</v>
      </c>
      <c r="Z28" s="57">
        <v>13.20799827456</v>
      </c>
      <c r="AA28" s="57">
        <v>13.58809827456</v>
      </c>
      <c r="AB28" s="57">
        <v>14.1180341072678</v>
      </c>
      <c r="AC28" s="57">
        <v>14.39098</v>
      </c>
      <c r="AD28">
        <v>15.91848</v>
      </c>
      <c r="AE28">
        <v>16.73098</v>
      </c>
      <c r="AF28">
        <v>17.85098</v>
      </c>
      <c r="AG28" s="57">
        <v>17.97598</v>
      </c>
      <c r="AH28" s="57">
        <v>18.55123</v>
      </c>
      <c r="AI28" s="57">
        <v>19.47348</v>
      </c>
      <c r="AJ28" s="57">
        <v>20.33848</v>
      </c>
      <c r="AK28" s="57">
        <v>20.07598</v>
      </c>
      <c r="AL28" s="57">
        <v>19.76598</v>
      </c>
      <c r="AM28" s="57">
        <v>20.77598</v>
      </c>
      <c r="AN28" s="57">
        <v>21.14098</v>
      </c>
      <c r="AO28" s="57">
        <v>21.04598</v>
      </c>
      <c r="AP28">
        <v>22.05348</v>
      </c>
      <c r="AQ28">
        <v>21.73348</v>
      </c>
      <c r="AR28">
        <v>22.63348</v>
      </c>
      <c r="AS28">
        <v>23.07348</v>
      </c>
      <c r="AT28">
        <v>23.23848</v>
      </c>
      <c r="AU28" s="57">
        <v>23.29598</v>
      </c>
      <c r="AV28" s="57">
        <v>23.82098</v>
      </c>
      <c r="AW28">
        <v>26.94598</v>
      </c>
      <c r="AX28">
        <v>28.36348</v>
      </c>
      <c r="AY28">
        <v>30.34348</v>
      </c>
      <c r="AZ28">
        <v>31.35098</v>
      </c>
      <c r="BA28">
        <v>31.81098</v>
      </c>
      <c r="BB28">
        <v>32.06348</v>
      </c>
      <c r="BC28">
        <v>32.45348</v>
      </c>
      <c r="BD28">
        <v>33.25348</v>
      </c>
      <c r="BE28">
        <v>32.74848</v>
      </c>
      <c r="BF28">
        <v>32.99598</v>
      </c>
      <c r="BG28">
        <v>33.74098</v>
      </c>
      <c r="BH28">
        <v>34.98098</v>
      </c>
      <c r="BI28">
        <v>34.40348</v>
      </c>
      <c r="BJ28" s="57">
        <v>35.00598</v>
      </c>
      <c r="BK28" s="57">
        <v>34.79848</v>
      </c>
      <c r="BL28" s="57">
        <v>34.313455</v>
      </c>
      <c r="BM28" s="57">
        <v>35.418455</v>
      </c>
      <c r="BN28" s="57">
        <v>36.51467075</v>
      </c>
      <c r="BO28" s="57">
        <v>37.57359620175</v>
      </c>
      <c r="BP28" s="57">
        <v>38.48734620175</v>
      </c>
      <c r="BQ28" s="57">
        <v>38.48734620175</v>
      </c>
      <c r="BR28" s="57">
        <v>38.43734620175</v>
      </c>
      <c r="BS28" s="57">
        <v>39.06484620175</v>
      </c>
      <c r="BT28" s="57">
        <v>38.82348</v>
      </c>
      <c r="BU28" s="57">
        <v>38.07018</v>
      </c>
      <c r="BV28" s="57">
        <v>38.66098</v>
      </c>
      <c r="BW28">
        <v>37.91233</v>
      </c>
      <c r="BX28">
        <v>38.79733</v>
      </c>
      <c r="BY28" s="57">
        <v>39.22983</v>
      </c>
      <c r="BZ28" s="57">
        <v>39.50233</v>
      </c>
      <c r="CA28" s="57">
        <v>39.60733</v>
      </c>
    </row>
    <row r="29" ht="15.95" customHeight="1" spans="1:79">
      <c r="A29" s="85" t="s">
        <v>78</v>
      </c>
      <c r="B29" s="46"/>
      <c r="C29" s="46"/>
      <c r="D29" s="14">
        <v>-1.26188</v>
      </c>
      <c r="E29" s="14">
        <v>40.4245</v>
      </c>
      <c r="F29" s="14">
        <v>40.032</v>
      </c>
      <c r="G29" s="14">
        <f t="shared" si="0"/>
        <v>-0.392499999999984</v>
      </c>
      <c r="H29" s="14">
        <f t="shared" si="1"/>
        <v>41.68638</v>
      </c>
      <c r="I29" s="14">
        <f t="shared" si="2"/>
        <v>41.29388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>
        <f t="shared" si="3"/>
        <v>2.14728176</v>
      </c>
      <c r="X29" s="57">
        <v>11.73966776</v>
      </c>
      <c r="Y29" s="57">
        <v>12.16229579936</v>
      </c>
      <c r="Z29" s="57">
        <v>13.24729579936</v>
      </c>
      <c r="AA29" s="57">
        <v>13.70299579936</v>
      </c>
      <c r="AB29" s="57">
        <v>14.24299579936</v>
      </c>
      <c r="AC29" s="57">
        <v>14.40688</v>
      </c>
      <c r="AD29">
        <v>15.87938</v>
      </c>
      <c r="AE29">
        <v>16.71438</v>
      </c>
      <c r="AF29">
        <v>17.79188</v>
      </c>
      <c r="AG29" s="57">
        <v>17.92938</v>
      </c>
      <c r="AH29" s="57">
        <v>18.522505</v>
      </c>
      <c r="AI29" s="57">
        <v>19.47688</v>
      </c>
      <c r="AJ29" s="57">
        <v>20.29938</v>
      </c>
      <c r="AK29" s="57">
        <v>20.05188</v>
      </c>
      <c r="AL29" s="57">
        <v>19.72688</v>
      </c>
      <c r="AM29" s="57">
        <v>20.76938</v>
      </c>
      <c r="AN29" s="57">
        <v>21.18438</v>
      </c>
      <c r="AO29" s="57">
        <v>21.07438</v>
      </c>
      <c r="AP29">
        <v>22.04438</v>
      </c>
      <c r="AQ29">
        <v>21.75438</v>
      </c>
      <c r="AR29">
        <v>22.67438</v>
      </c>
      <c r="AS29">
        <v>23.16438</v>
      </c>
      <c r="AT29">
        <v>23.29688</v>
      </c>
      <c r="AU29" s="57">
        <v>23.37688</v>
      </c>
      <c r="AV29" s="57">
        <v>23.87938</v>
      </c>
      <c r="AW29">
        <v>27.11188</v>
      </c>
      <c r="AX29">
        <v>28.66938</v>
      </c>
      <c r="AY29">
        <v>30.97688</v>
      </c>
      <c r="AZ29">
        <v>31.99938</v>
      </c>
      <c r="BA29">
        <v>32.52438</v>
      </c>
      <c r="BB29">
        <v>32.80438</v>
      </c>
      <c r="BC29">
        <v>33.18188</v>
      </c>
      <c r="BD29">
        <v>34.00688</v>
      </c>
      <c r="BE29">
        <v>33.54438</v>
      </c>
      <c r="BF29">
        <v>33.80438</v>
      </c>
      <c r="BG29">
        <v>34.59188</v>
      </c>
      <c r="BH29">
        <v>35.91688</v>
      </c>
      <c r="BI29">
        <v>35.43688</v>
      </c>
      <c r="BJ29" s="57">
        <v>36.03938</v>
      </c>
      <c r="BK29" s="57">
        <v>35.90438</v>
      </c>
      <c r="BL29" s="57">
        <v>35.449805</v>
      </c>
      <c r="BM29" s="57">
        <v>36.947305</v>
      </c>
      <c r="BN29" s="57">
        <v>38.14876225</v>
      </c>
      <c r="BO29" s="57">
        <v>39.25507635525</v>
      </c>
      <c r="BP29" s="57">
        <v>40.44082635525</v>
      </c>
      <c r="BQ29" s="57">
        <v>40.44082635525</v>
      </c>
      <c r="BR29" s="57">
        <v>40.49332635525</v>
      </c>
      <c r="BS29" s="57">
        <v>41.01332635525</v>
      </c>
      <c r="BT29" s="57">
        <v>40.83938</v>
      </c>
      <c r="BU29" s="57">
        <v>40.13258</v>
      </c>
      <c r="BV29" s="57">
        <v>40.75188</v>
      </c>
      <c r="BW29">
        <v>39.95388</v>
      </c>
      <c r="BX29">
        <v>40.88138</v>
      </c>
      <c r="BY29" s="57">
        <v>41.32138</v>
      </c>
      <c r="BZ29" s="57">
        <v>41.70888</v>
      </c>
      <c r="CA29" s="57">
        <v>41.68638</v>
      </c>
    </row>
    <row r="30" ht="15.95" customHeight="1" spans="1:79">
      <c r="A30" s="85" t="s">
        <v>79</v>
      </c>
      <c r="B30" s="46"/>
      <c r="C30" s="46"/>
      <c r="D30" s="14">
        <v>-0.0844600000000035</v>
      </c>
      <c r="E30" s="14">
        <v>43.64395</v>
      </c>
      <c r="F30" s="14">
        <v>43.24645</v>
      </c>
      <c r="G30" s="14">
        <f t="shared" si="0"/>
        <v>-0.39749999999998</v>
      </c>
      <c r="H30" s="14">
        <f t="shared" si="1"/>
        <v>43.72841</v>
      </c>
      <c r="I30" s="14">
        <f t="shared" si="2"/>
        <v>43.33091</v>
      </c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>
        <f t="shared" si="3"/>
        <v>2.25320732</v>
      </c>
      <c r="X30" s="57">
        <v>11.50305192</v>
      </c>
      <c r="Y30" s="57">
        <v>11.91716178912</v>
      </c>
      <c r="Z30" s="57">
        <v>13.13716178912</v>
      </c>
      <c r="AA30" s="57">
        <v>13.64956178912</v>
      </c>
      <c r="AB30" s="57">
        <v>14.19956178912</v>
      </c>
      <c r="AC30" s="57">
        <v>14.34196</v>
      </c>
      <c r="AD30">
        <v>15.70446</v>
      </c>
      <c r="AE30">
        <v>16.57946</v>
      </c>
      <c r="AF30">
        <v>17.63196</v>
      </c>
      <c r="AG30" s="57">
        <v>17.78196</v>
      </c>
      <c r="AH30" s="57">
        <v>18.38971</v>
      </c>
      <c r="AI30" s="57">
        <v>19.34946</v>
      </c>
      <c r="AJ30" s="57">
        <v>20.16446</v>
      </c>
      <c r="AK30" s="57">
        <v>19.89946</v>
      </c>
      <c r="AL30" s="57">
        <v>19.56696</v>
      </c>
      <c r="AM30" s="57">
        <v>20.64946</v>
      </c>
      <c r="AN30" s="57">
        <v>21.10946</v>
      </c>
      <c r="AO30" s="57">
        <v>20.95946</v>
      </c>
      <c r="AP30">
        <v>21.93196</v>
      </c>
      <c r="AQ30">
        <v>21.65196</v>
      </c>
      <c r="AR30">
        <v>22.57196</v>
      </c>
      <c r="AS30">
        <v>23.11196</v>
      </c>
      <c r="AT30">
        <v>23.23196</v>
      </c>
      <c r="AU30" s="57">
        <v>23.31196</v>
      </c>
      <c r="AV30" s="57">
        <v>23.80196</v>
      </c>
      <c r="AW30">
        <v>27.04446</v>
      </c>
      <c r="AX30">
        <v>28.74946</v>
      </c>
      <c r="AY30">
        <v>31.35196</v>
      </c>
      <c r="AZ30">
        <v>32.42446</v>
      </c>
      <c r="BA30">
        <v>33.00446</v>
      </c>
      <c r="BB30">
        <v>33.34446</v>
      </c>
      <c r="BC30">
        <v>33.71196</v>
      </c>
      <c r="BD30">
        <v>34.53696</v>
      </c>
      <c r="BE30">
        <v>34.10946</v>
      </c>
      <c r="BF30">
        <v>34.41696</v>
      </c>
      <c r="BG30">
        <v>35.23946</v>
      </c>
      <c r="BH30">
        <v>36.62446</v>
      </c>
      <c r="BI30">
        <v>36.29196</v>
      </c>
      <c r="BJ30" s="57">
        <v>36.87196</v>
      </c>
      <c r="BK30" s="57">
        <v>36.83196</v>
      </c>
      <c r="BL30" s="57">
        <v>36.312135</v>
      </c>
      <c r="BM30" s="57">
        <v>38.197135</v>
      </c>
      <c r="BN30" s="57">
        <v>39.58302475</v>
      </c>
      <c r="BO30" s="57">
        <v>40.73093246775</v>
      </c>
      <c r="BP30" s="57">
        <v>42.19293246775</v>
      </c>
      <c r="BQ30" s="57">
        <v>42.19293246775</v>
      </c>
      <c r="BR30" s="57">
        <v>42.39293246775</v>
      </c>
      <c r="BS30" s="57">
        <v>42.84543246775</v>
      </c>
      <c r="BT30" s="57">
        <v>42.71446</v>
      </c>
      <c r="BU30" s="57">
        <v>42.06656</v>
      </c>
      <c r="BV30" s="57">
        <v>42.72196</v>
      </c>
      <c r="BW30">
        <v>41.88091</v>
      </c>
      <c r="BX30">
        <v>42.86591</v>
      </c>
      <c r="BY30" s="57">
        <v>43.26591</v>
      </c>
      <c r="BZ30" s="57">
        <v>43.70841</v>
      </c>
      <c r="CA30" s="57">
        <v>43.72841</v>
      </c>
    </row>
    <row r="31" ht="15.95" customHeight="1" spans="1:79">
      <c r="A31" s="85" t="s">
        <v>80</v>
      </c>
      <c r="B31" s="46"/>
      <c r="C31" s="46"/>
      <c r="D31" s="14">
        <v>-0.069760000000004</v>
      </c>
      <c r="E31" s="14">
        <v>45.62065</v>
      </c>
      <c r="F31" s="14">
        <v>45.22315</v>
      </c>
      <c r="G31" s="14">
        <f t="shared" si="0"/>
        <v>-0.39749999999998</v>
      </c>
      <c r="H31" s="14">
        <f t="shared" si="1"/>
        <v>45.69041</v>
      </c>
      <c r="I31" s="14">
        <f t="shared" si="2"/>
        <v>45.29291</v>
      </c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>
        <f t="shared" si="3"/>
        <v>2.35523132</v>
      </c>
      <c r="X31" s="57">
        <v>11.20617752</v>
      </c>
      <c r="Y31" s="57">
        <v>11.60959991072</v>
      </c>
      <c r="Z31" s="57">
        <v>12.96459991072</v>
      </c>
      <c r="AA31" s="57">
        <v>13.53369991072</v>
      </c>
      <c r="AB31" s="57">
        <v>14.0615142072381</v>
      </c>
      <c r="AC31" s="57">
        <v>14.20976</v>
      </c>
      <c r="AD31">
        <v>15.46726</v>
      </c>
      <c r="AE31">
        <v>16.37226</v>
      </c>
      <c r="AF31">
        <v>17.40726</v>
      </c>
      <c r="AG31" s="57">
        <v>17.55726</v>
      </c>
      <c r="AH31" s="57">
        <v>18.17476</v>
      </c>
      <c r="AI31" s="57">
        <v>19.12976</v>
      </c>
      <c r="AJ31" s="57">
        <v>19.92976</v>
      </c>
      <c r="AK31" s="57">
        <v>19.67476</v>
      </c>
      <c r="AL31" s="57">
        <v>19.33476</v>
      </c>
      <c r="AM31" s="57">
        <v>20.45976</v>
      </c>
      <c r="AN31" s="57">
        <v>20.93976</v>
      </c>
      <c r="AO31" s="57">
        <v>20.75726</v>
      </c>
      <c r="AP31">
        <v>21.71226</v>
      </c>
      <c r="AQ31">
        <v>21.49226</v>
      </c>
      <c r="AR31">
        <v>22.40226</v>
      </c>
      <c r="AS31">
        <v>22.97226</v>
      </c>
      <c r="AT31">
        <v>23.09976</v>
      </c>
      <c r="AU31" s="57">
        <v>23.17226</v>
      </c>
      <c r="AV31" s="57">
        <v>23.66476</v>
      </c>
      <c r="AW31">
        <v>26.85726</v>
      </c>
      <c r="AX31">
        <v>28.69226</v>
      </c>
      <c r="AY31">
        <v>31.56226</v>
      </c>
      <c r="AZ31">
        <v>32.68476</v>
      </c>
      <c r="BA31">
        <v>33.31226</v>
      </c>
      <c r="BB31">
        <v>33.69726</v>
      </c>
      <c r="BC31">
        <v>34.07226</v>
      </c>
      <c r="BD31">
        <v>34.90726</v>
      </c>
      <c r="BE31">
        <v>34.50726</v>
      </c>
      <c r="BF31">
        <v>34.88476</v>
      </c>
      <c r="BG31">
        <v>35.73476</v>
      </c>
      <c r="BH31">
        <v>37.17226</v>
      </c>
      <c r="BI31">
        <v>36.96226</v>
      </c>
      <c r="BJ31" s="57">
        <v>37.58976</v>
      </c>
      <c r="BK31" s="57">
        <v>37.64726</v>
      </c>
      <c r="BL31" s="57">
        <v>37.140485</v>
      </c>
      <c r="BM31" s="57">
        <v>39.397985</v>
      </c>
      <c r="BN31" s="57">
        <v>40.93315325</v>
      </c>
      <c r="BO31" s="57">
        <v>42.12021469425</v>
      </c>
      <c r="BP31" s="57">
        <v>43.84783969425</v>
      </c>
      <c r="BQ31" s="57">
        <v>43.84783969425</v>
      </c>
      <c r="BR31" s="57">
        <v>44.18283969425</v>
      </c>
      <c r="BS31" s="57">
        <v>44.57033969425</v>
      </c>
      <c r="BT31" s="57">
        <v>44.49476</v>
      </c>
      <c r="BU31" s="57">
        <v>43.88871</v>
      </c>
      <c r="BV31" s="57">
        <v>44.59226</v>
      </c>
      <c r="BW31">
        <v>43.70291</v>
      </c>
      <c r="BX31">
        <v>44.75541</v>
      </c>
      <c r="BY31" s="57">
        <v>45.15041</v>
      </c>
      <c r="BZ31" s="57">
        <v>45.66291</v>
      </c>
      <c r="CA31" s="57">
        <v>45.69041</v>
      </c>
    </row>
    <row r="32" ht="15.95" customHeight="1" spans="1:79">
      <c r="A32" s="85" t="s">
        <v>81</v>
      </c>
      <c r="B32" s="46"/>
      <c r="C32" s="46"/>
      <c r="D32" s="14">
        <v>1.00972</v>
      </c>
      <c r="E32" s="14">
        <v>49.117</v>
      </c>
      <c r="F32" s="14">
        <v>48.692</v>
      </c>
      <c r="G32" s="14">
        <f t="shared" si="0"/>
        <v>-0.424999999999976</v>
      </c>
      <c r="H32" s="14">
        <f t="shared" si="1"/>
        <v>48.10728</v>
      </c>
      <c r="I32" s="14">
        <f t="shared" si="2"/>
        <v>47.68228</v>
      </c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>
        <f t="shared" si="3"/>
        <v>2.47947856</v>
      </c>
      <c r="X32" s="57">
        <v>10.99369456</v>
      </c>
      <c r="Y32" s="57">
        <v>11.38946756416</v>
      </c>
      <c r="Z32" s="57">
        <v>12.67696756416</v>
      </c>
      <c r="AA32" s="57">
        <v>13.21771756416</v>
      </c>
      <c r="AB32" s="57">
        <v>13.7332085491622</v>
      </c>
      <c r="AC32" s="57">
        <v>14.09778</v>
      </c>
      <c r="AD32">
        <v>15.46278</v>
      </c>
      <c r="AE32">
        <v>16.37778</v>
      </c>
      <c r="AF32">
        <v>17.50778</v>
      </c>
      <c r="AG32" s="57">
        <v>17.71278</v>
      </c>
      <c r="AH32" s="57">
        <v>18.318905</v>
      </c>
      <c r="AI32" s="57">
        <v>19.25028</v>
      </c>
      <c r="AJ32" s="57">
        <v>20.13528</v>
      </c>
      <c r="AK32" s="57">
        <v>19.77528</v>
      </c>
      <c r="AL32" s="57">
        <v>19.42028</v>
      </c>
      <c r="AM32" s="57">
        <v>20.59778</v>
      </c>
      <c r="AN32" s="57">
        <v>21.04028</v>
      </c>
      <c r="AO32" s="57">
        <v>20.82778</v>
      </c>
      <c r="AP32">
        <v>21.87778</v>
      </c>
      <c r="AQ32">
        <v>21.64778</v>
      </c>
      <c r="AR32">
        <v>22.55778</v>
      </c>
      <c r="AS32">
        <v>23.10778</v>
      </c>
      <c r="AT32">
        <v>23.24528</v>
      </c>
      <c r="AU32" s="57">
        <v>23.27528</v>
      </c>
      <c r="AV32" s="57">
        <v>23.80278</v>
      </c>
      <c r="AW32">
        <v>26.75028</v>
      </c>
      <c r="AX32">
        <v>28.71528</v>
      </c>
      <c r="AY32">
        <v>31.66028</v>
      </c>
      <c r="AZ32">
        <v>33.10278</v>
      </c>
      <c r="BA32">
        <v>33.90028</v>
      </c>
      <c r="BB32">
        <v>34.36028</v>
      </c>
      <c r="BC32">
        <v>34.86528</v>
      </c>
      <c r="BD32">
        <v>35.64028</v>
      </c>
      <c r="BE32">
        <v>35.23778</v>
      </c>
      <c r="BF32">
        <v>35.75778</v>
      </c>
      <c r="BG32">
        <v>36.64278</v>
      </c>
      <c r="BH32">
        <v>38.24528</v>
      </c>
      <c r="BI32">
        <v>38.08028</v>
      </c>
      <c r="BJ32" s="57">
        <v>38.80278</v>
      </c>
      <c r="BK32" s="57">
        <v>38.94278</v>
      </c>
      <c r="BL32" s="57">
        <v>38.49038</v>
      </c>
      <c r="BM32" s="57">
        <v>40.85788</v>
      </c>
      <c r="BN32" s="57">
        <v>42.590317</v>
      </c>
      <c r="BO32" s="57">
        <v>43.825436193</v>
      </c>
      <c r="BP32" s="57">
        <v>45.810186193</v>
      </c>
      <c r="BQ32" s="57">
        <v>45.810186193</v>
      </c>
      <c r="BR32" s="57">
        <v>46.372686193</v>
      </c>
      <c r="BS32" s="57">
        <v>46.757686193</v>
      </c>
      <c r="BT32" s="57">
        <v>46.72528</v>
      </c>
      <c r="BU32" s="57">
        <v>46.15178</v>
      </c>
      <c r="BV32" s="57">
        <v>46.90778</v>
      </c>
      <c r="BW32">
        <v>45.95228</v>
      </c>
      <c r="BX32">
        <v>46.99728</v>
      </c>
      <c r="BY32" s="57">
        <v>47.40478</v>
      </c>
      <c r="BZ32" s="57">
        <v>48.05728</v>
      </c>
      <c r="CA32" s="57">
        <v>48.10728</v>
      </c>
    </row>
    <row r="33" ht="15.95" customHeight="1" spans="1:79">
      <c r="A33" s="85" t="s">
        <v>82</v>
      </c>
      <c r="B33" s="46"/>
      <c r="C33" s="46"/>
      <c r="D33" s="14">
        <v>6.30266</v>
      </c>
      <c r="E33" s="14">
        <v>55.7818</v>
      </c>
      <c r="F33" s="14">
        <v>55.3868</v>
      </c>
      <c r="G33" s="14">
        <f t="shared" si="0"/>
        <v>-0.394999999999982</v>
      </c>
      <c r="H33" s="14">
        <f t="shared" si="1"/>
        <v>49.47914</v>
      </c>
      <c r="I33" s="14">
        <f t="shared" si="2"/>
        <v>49.08414</v>
      </c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>
        <f t="shared" si="3"/>
        <v>2.55237528</v>
      </c>
      <c r="X33" s="57">
        <v>10.42515168</v>
      </c>
      <c r="Y33" s="57">
        <v>10.80045714048</v>
      </c>
      <c r="Z33" s="57">
        <v>12.10795714048</v>
      </c>
      <c r="AA33" s="57">
        <v>12.65710714048</v>
      </c>
      <c r="AB33" s="57">
        <v>13.1507343189587</v>
      </c>
      <c r="AC33" s="57">
        <v>13.61484</v>
      </c>
      <c r="AD33">
        <v>14.95234</v>
      </c>
      <c r="AE33">
        <v>15.87734</v>
      </c>
      <c r="AF33">
        <v>17.01234</v>
      </c>
      <c r="AG33" s="57">
        <v>17.22734</v>
      </c>
      <c r="AH33" s="57">
        <v>17.843215</v>
      </c>
      <c r="AI33" s="57">
        <v>18.73984</v>
      </c>
      <c r="AJ33" s="57">
        <v>19.63984</v>
      </c>
      <c r="AK33" s="57">
        <v>19.26484</v>
      </c>
      <c r="AL33" s="57">
        <v>18.90484</v>
      </c>
      <c r="AM33" s="57">
        <v>20.10234</v>
      </c>
      <c r="AN33" s="57">
        <v>20.55734</v>
      </c>
      <c r="AO33" s="57">
        <v>20.30734</v>
      </c>
      <c r="AP33">
        <v>21.39484</v>
      </c>
      <c r="AQ33">
        <v>21.15484</v>
      </c>
      <c r="AR33">
        <v>22.08484</v>
      </c>
      <c r="AS33">
        <v>22.61484</v>
      </c>
      <c r="AT33">
        <v>22.74984</v>
      </c>
      <c r="AU33" s="57">
        <v>22.77484</v>
      </c>
      <c r="AV33" s="57">
        <v>23.30234</v>
      </c>
      <c r="AW33">
        <v>26.15734</v>
      </c>
      <c r="AX33">
        <v>28.23734</v>
      </c>
      <c r="AY33">
        <v>31.32484</v>
      </c>
      <c r="AZ33">
        <v>32.85984</v>
      </c>
      <c r="BA33">
        <v>33.73484</v>
      </c>
      <c r="BB33">
        <v>34.23234</v>
      </c>
      <c r="BC33">
        <v>34.75234</v>
      </c>
      <c r="BD33">
        <v>35.50984</v>
      </c>
      <c r="BE33">
        <v>35.15984</v>
      </c>
      <c r="BF33">
        <v>35.71234</v>
      </c>
      <c r="BG33">
        <v>36.63484</v>
      </c>
      <c r="BH33">
        <v>38.26484</v>
      </c>
      <c r="BI33">
        <v>38.24484</v>
      </c>
      <c r="BJ33" s="57">
        <v>38.96734</v>
      </c>
      <c r="BK33" s="57">
        <v>39.20484</v>
      </c>
      <c r="BL33" s="57">
        <v>38.850315</v>
      </c>
      <c r="BM33" s="57">
        <v>41.510315</v>
      </c>
      <c r="BN33" s="57">
        <v>43.39686575</v>
      </c>
      <c r="BO33" s="57">
        <v>44.65537485675</v>
      </c>
      <c r="BP33" s="57">
        <v>46.92487485675</v>
      </c>
      <c r="BQ33" s="57">
        <v>46.92487485675</v>
      </c>
      <c r="BR33" s="57">
        <v>47.58987485675</v>
      </c>
      <c r="BS33" s="57">
        <v>47.95737485675</v>
      </c>
      <c r="BT33" s="57">
        <v>48.00734</v>
      </c>
      <c r="BU33" s="57">
        <v>47.48344</v>
      </c>
      <c r="BV33" s="57">
        <v>48.23484</v>
      </c>
      <c r="BW33">
        <v>47.25414</v>
      </c>
      <c r="BX33">
        <v>48.30914</v>
      </c>
      <c r="BY33" s="57">
        <v>48.73664</v>
      </c>
      <c r="BZ33" s="57">
        <v>49.44914</v>
      </c>
      <c r="CA33" s="57">
        <v>49.47914</v>
      </c>
    </row>
    <row r="34" ht="15.95" customHeight="1" spans="1:79">
      <c r="A34" s="85" t="s">
        <v>83</v>
      </c>
      <c r="B34" s="46"/>
      <c r="C34" s="46"/>
      <c r="D34" s="14">
        <v>11.14998</v>
      </c>
      <c r="E34" s="14">
        <v>62.31005</v>
      </c>
      <c r="F34" s="14">
        <v>61.88505</v>
      </c>
      <c r="G34" s="14">
        <f t="shared" si="0"/>
        <v>-0.424999999999976</v>
      </c>
      <c r="H34" s="14">
        <f t="shared" si="1"/>
        <v>51.16007</v>
      </c>
      <c r="I34" s="14">
        <f t="shared" si="2"/>
        <v>50.73507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>
        <f t="shared" si="3"/>
        <v>2.63822364</v>
      </c>
      <c r="X34" s="57">
        <v>10.15182104</v>
      </c>
      <c r="Y34" s="57">
        <v>10.51728659744</v>
      </c>
      <c r="Z34" s="57">
        <v>11.77728659744</v>
      </c>
      <c r="AA34" s="57">
        <v>12.30648659744</v>
      </c>
      <c r="AB34" s="57">
        <v>12.7864395747402</v>
      </c>
      <c r="AC34" s="57">
        <v>13.38502</v>
      </c>
      <c r="AD34">
        <v>14.77252</v>
      </c>
      <c r="AE34">
        <v>15.71502</v>
      </c>
      <c r="AF34">
        <v>16.98502</v>
      </c>
      <c r="AG34" s="57">
        <v>17.18502</v>
      </c>
      <c r="AH34" s="57">
        <v>17.78952</v>
      </c>
      <c r="AI34" s="57">
        <v>18.64002</v>
      </c>
      <c r="AJ34" s="57">
        <v>19.61502</v>
      </c>
      <c r="AK34" s="57">
        <v>19.12502</v>
      </c>
      <c r="AL34" s="57">
        <v>18.77502</v>
      </c>
      <c r="AM34" s="57">
        <v>19.98502</v>
      </c>
      <c r="AN34" s="57">
        <v>20.44502</v>
      </c>
      <c r="AO34" s="57">
        <v>20.19002</v>
      </c>
      <c r="AP34">
        <v>21.32002</v>
      </c>
      <c r="AQ34">
        <v>21.04002</v>
      </c>
      <c r="AR34">
        <v>21.94002</v>
      </c>
      <c r="AS34">
        <v>22.49002</v>
      </c>
      <c r="AT34">
        <v>22.59752</v>
      </c>
      <c r="AU34" s="57">
        <v>22.61002</v>
      </c>
      <c r="AV34" s="57">
        <v>23.18002</v>
      </c>
      <c r="AW34">
        <v>25.80002</v>
      </c>
      <c r="AX34">
        <v>27.96252</v>
      </c>
      <c r="AY34">
        <v>31.19752</v>
      </c>
      <c r="AZ34">
        <v>32.85252</v>
      </c>
      <c r="BA34">
        <v>33.88502</v>
      </c>
      <c r="BB34">
        <v>34.44252</v>
      </c>
      <c r="BC34">
        <v>35.04502</v>
      </c>
      <c r="BD34">
        <v>35.73002</v>
      </c>
      <c r="BE34">
        <v>35.40252</v>
      </c>
      <c r="BF34">
        <v>36.09002</v>
      </c>
      <c r="BG34">
        <v>37.09502</v>
      </c>
      <c r="BH34">
        <v>38.73502</v>
      </c>
      <c r="BI34">
        <v>38.76252</v>
      </c>
      <c r="BJ34" s="57">
        <v>39.52502</v>
      </c>
      <c r="BK34" s="57">
        <v>39.83002</v>
      </c>
      <c r="BL34" s="57">
        <v>39.466795</v>
      </c>
      <c r="BM34" s="57">
        <v>42.159295</v>
      </c>
      <c r="BN34" s="57">
        <v>44.37577675</v>
      </c>
      <c r="BO34" s="57">
        <v>45.66267427575</v>
      </c>
      <c r="BP34" s="57">
        <v>48.09579927575</v>
      </c>
      <c r="BQ34" s="57">
        <v>48.09579927575</v>
      </c>
      <c r="BR34" s="57">
        <v>48.99079927575</v>
      </c>
      <c r="BS34" s="57">
        <v>49.32579927575</v>
      </c>
      <c r="BT34" s="57">
        <v>49.53752</v>
      </c>
      <c r="BU34" s="57">
        <v>49.06787</v>
      </c>
      <c r="BV34" s="57">
        <v>49.82502</v>
      </c>
      <c r="BW34">
        <v>48.80757</v>
      </c>
      <c r="BX34">
        <v>49.90257</v>
      </c>
      <c r="BY34" s="57">
        <v>50.33507</v>
      </c>
      <c r="BZ34" s="57">
        <v>51.09507</v>
      </c>
      <c r="CA34" s="57">
        <v>51.16007</v>
      </c>
    </row>
    <row r="35" ht="15.95" customHeight="1" spans="1:79">
      <c r="A35" s="85" t="s">
        <v>84</v>
      </c>
      <c r="B35" s="46"/>
      <c r="C35" s="46"/>
      <c r="D35" s="14">
        <v>18.58794</v>
      </c>
      <c r="E35" s="14">
        <v>70.25275</v>
      </c>
      <c r="F35" s="14">
        <v>69.85525</v>
      </c>
      <c r="G35" s="14">
        <f t="shared" si="0"/>
        <v>-0.39749999999998</v>
      </c>
      <c r="H35" s="14">
        <f t="shared" si="1"/>
        <v>51.66481</v>
      </c>
      <c r="I35" s="14">
        <f t="shared" si="2"/>
        <v>51.26731</v>
      </c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>
        <f t="shared" si="3"/>
        <v>2.66590012</v>
      </c>
      <c r="X35" s="57">
        <v>9.94882712</v>
      </c>
      <c r="Y35" s="57">
        <v>10.30698489632</v>
      </c>
      <c r="Z35" s="57">
        <v>11.67198489632</v>
      </c>
      <c r="AA35" s="57">
        <v>12.24528489632</v>
      </c>
      <c r="AB35" s="57">
        <v>12.7228510072765</v>
      </c>
      <c r="AC35" s="57">
        <v>13.28206</v>
      </c>
      <c r="AD35">
        <v>14.41706</v>
      </c>
      <c r="AE35">
        <v>15.33956</v>
      </c>
      <c r="AF35">
        <v>16.50456</v>
      </c>
      <c r="AG35" s="57">
        <v>16.59206</v>
      </c>
      <c r="AH35" s="57">
        <v>17.29406</v>
      </c>
      <c r="AI35" s="57">
        <v>18.12456</v>
      </c>
      <c r="AJ35" s="57">
        <v>18.98956</v>
      </c>
      <c r="AK35" s="57">
        <v>18.61956</v>
      </c>
      <c r="AL35" s="57">
        <v>18.18206</v>
      </c>
      <c r="AM35" s="57">
        <v>19.43456</v>
      </c>
      <c r="AN35" s="57">
        <v>20.01706</v>
      </c>
      <c r="AO35" s="57">
        <v>19.74956</v>
      </c>
      <c r="AP35">
        <v>20.73456</v>
      </c>
      <c r="AQ35">
        <v>20.51456</v>
      </c>
      <c r="AR35">
        <v>21.38456</v>
      </c>
      <c r="AS35">
        <v>21.99456</v>
      </c>
      <c r="AT35">
        <v>22.09206</v>
      </c>
      <c r="AU35" s="57">
        <v>22.10706</v>
      </c>
      <c r="AV35" s="57">
        <v>22.69206</v>
      </c>
      <c r="AW35">
        <v>25.31206</v>
      </c>
      <c r="AX35">
        <v>27.50456</v>
      </c>
      <c r="AY35">
        <v>30.81456</v>
      </c>
      <c r="AZ35">
        <v>32.34206</v>
      </c>
      <c r="BA35">
        <v>33.26456</v>
      </c>
      <c r="BB35">
        <v>33.77706</v>
      </c>
      <c r="BC35">
        <v>34.30206</v>
      </c>
      <c r="BD35">
        <v>35.00206</v>
      </c>
      <c r="BE35">
        <v>34.76706</v>
      </c>
      <c r="BF35">
        <v>35.36456</v>
      </c>
      <c r="BG35">
        <v>36.30956</v>
      </c>
      <c r="BH35">
        <v>37.88456</v>
      </c>
      <c r="BI35">
        <v>38.27456</v>
      </c>
      <c r="BJ35" s="57">
        <v>38.97706</v>
      </c>
      <c r="BK35" s="57">
        <v>39.39206</v>
      </c>
      <c r="BL35" s="57">
        <v>39.17456</v>
      </c>
      <c r="BM35" s="57">
        <v>42.63206</v>
      </c>
      <c r="BN35" s="57">
        <v>44.652785</v>
      </c>
      <c r="BO35" s="57">
        <v>45.947715765</v>
      </c>
      <c r="BP35" s="57">
        <v>48.569965765</v>
      </c>
      <c r="BQ35" s="57">
        <v>48.569965765</v>
      </c>
      <c r="BR35" s="57">
        <v>49.547465765</v>
      </c>
      <c r="BS35" s="57">
        <v>49.817465765</v>
      </c>
      <c r="BT35" s="57">
        <v>49.87706</v>
      </c>
      <c r="BU35" s="57">
        <v>49.46166</v>
      </c>
      <c r="BV35" s="57">
        <v>50.32456</v>
      </c>
      <c r="BW35">
        <v>49.33231</v>
      </c>
      <c r="BX35">
        <v>50.45731</v>
      </c>
      <c r="BY35" s="57">
        <v>50.92231</v>
      </c>
      <c r="BZ35" s="57">
        <v>51.64981</v>
      </c>
      <c r="CA35" s="57">
        <v>51.66481</v>
      </c>
    </row>
    <row r="36" ht="15.95" customHeight="1" spans="1:79">
      <c r="A36" s="85" t="s">
        <v>85</v>
      </c>
      <c r="B36" s="46"/>
      <c r="C36" s="46"/>
      <c r="D36" s="14">
        <v>16.06672</v>
      </c>
      <c r="E36" s="14">
        <v>67.9593</v>
      </c>
      <c r="F36" s="14">
        <v>67.7418</v>
      </c>
      <c r="G36" s="14">
        <f t="shared" si="0"/>
        <v>-0.217499999999987</v>
      </c>
      <c r="H36" s="14">
        <f t="shared" si="1"/>
        <v>51.89258</v>
      </c>
      <c r="I36" s="14">
        <f t="shared" si="2"/>
        <v>51.67508</v>
      </c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>
        <f t="shared" si="3"/>
        <v>2.68710416</v>
      </c>
      <c r="X36" s="57">
        <v>9.36362056</v>
      </c>
      <c r="Y36" s="57">
        <v>9.70071090016</v>
      </c>
      <c r="Z36" s="57">
        <v>11.43321090016</v>
      </c>
      <c r="AA36" s="57">
        <v>12.16086090016</v>
      </c>
      <c r="AB36" s="57">
        <v>12.6351344752662</v>
      </c>
      <c r="AC36" s="57">
        <v>12.82078</v>
      </c>
      <c r="AD36">
        <v>13.33578</v>
      </c>
      <c r="AE36">
        <v>14.22828</v>
      </c>
      <c r="AF36">
        <v>15.19578</v>
      </c>
      <c r="AG36" s="57">
        <v>15.14328</v>
      </c>
      <c r="AH36" s="57">
        <v>15.91353</v>
      </c>
      <c r="AI36" s="57">
        <v>16.77578</v>
      </c>
      <c r="AJ36" s="57">
        <v>17.43828</v>
      </c>
      <c r="AK36" s="57">
        <v>17.31078</v>
      </c>
      <c r="AL36" s="57">
        <v>16.74828</v>
      </c>
      <c r="AM36" s="57">
        <v>17.93578</v>
      </c>
      <c r="AN36" s="57">
        <v>18.88078</v>
      </c>
      <c r="AO36" s="57">
        <v>18.58578</v>
      </c>
      <c r="AP36">
        <v>19.27578</v>
      </c>
      <c r="AQ36">
        <v>19.01578</v>
      </c>
      <c r="AR36">
        <v>19.94578</v>
      </c>
      <c r="AS36">
        <v>20.63578</v>
      </c>
      <c r="AT36">
        <v>20.68828</v>
      </c>
      <c r="AU36" s="57">
        <v>20.67328</v>
      </c>
      <c r="AV36" s="57">
        <v>21.29078</v>
      </c>
      <c r="AW36">
        <v>24.05828</v>
      </c>
      <c r="AX36">
        <v>26.21828</v>
      </c>
      <c r="AY36">
        <v>29.64078</v>
      </c>
      <c r="AZ36">
        <v>30.90328</v>
      </c>
      <c r="BA36">
        <v>31.58578</v>
      </c>
      <c r="BB36">
        <v>32.04578</v>
      </c>
      <c r="BC36">
        <v>32.33828</v>
      </c>
      <c r="BD36">
        <v>33.74078</v>
      </c>
      <c r="BE36">
        <v>33.74578</v>
      </c>
      <c r="BF36">
        <v>34.14328</v>
      </c>
      <c r="BG36">
        <v>35.11828</v>
      </c>
      <c r="BH36">
        <v>36.61328</v>
      </c>
      <c r="BI36">
        <v>37.30078</v>
      </c>
      <c r="BJ36" s="57">
        <v>37.91578</v>
      </c>
      <c r="BK36" s="57">
        <v>37.58828</v>
      </c>
      <c r="BL36" s="57">
        <v>37.742505</v>
      </c>
      <c r="BM36" s="57">
        <v>41.937505</v>
      </c>
      <c r="BN36" s="57">
        <v>44.07286825</v>
      </c>
      <c r="BO36" s="57">
        <v>45.35098142925</v>
      </c>
      <c r="BP36" s="57">
        <v>47.99448142925</v>
      </c>
      <c r="BQ36" s="57">
        <v>47.99448142925</v>
      </c>
      <c r="BR36" s="57">
        <v>48.96698142925</v>
      </c>
      <c r="BS36" s="57">
        <v>49.20198142925</v>
      </c>
      <c r="BT36" s="57">
        <v>49.41328</v>
      </c>
      <c r="BU36" s="57">
        <v>49.08933</v>
      </c>
      <c r="BV36" s="57">
        <v>49.50078</v>
      </c>
      <c r="BW36">
        <v>48.57258</v>
      </c>
      <c r="BX36">
        <v>49.70758</v>
      </c>
      <c r="BY36" s="57">
        <v>50.16758</v>
      </c>
      <c r="BZ36" s="57">
        <v>50.73008</v>
      </c>
      <c r="CA36" s="57">
        <v>51.89258</v>
      </c>
    </row>
    <row r="37" ht="15.95" customHeight="1" spans="1:79">
      <c r="A37" s="85" t="s">
        <v>86</v>
      </c>
      <c r="B37" s="46"/>
      <c r="C37" s="46"/>
      <c r="D37" s="14">
        <v>12.54994</v>
      </c>
      <c r="E37" s="14">
        <v>63.9994</v>
      </c>
      <c r="F37" s="14">
        <v>63.6369</v>
      </c>
      <c r="G37" s="14">
        <f t="shared" si="0"/>
        <v>-0.362499999999983</v>
      </c>
      <c r="H37" s="14">
        <f t="shared" si="1"/>
        <v>51.44946</v>
      </c>
      <c r="I37" s="14">
        <f t="shared" si="2"/>
        <v>51.08696</v>
      </c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>
        <f t="shared" si="3"/>
        <v>2.65652192</v>
      </c>
      <c r="X37" s="57">
        <v>9.16561312</v>
      </c>
      <c r="Y37" s="57">
        <v>9.49557519232</v>
      </c>
      <c r="Z37" s="57">
        <v>11.11057519232</v>
      </c>
      <c r="AA37" s="57">
        <v>11.78887519232</v>
      </c>
      <c r="AB37" s="57">
        <v>12.2486413248205</v>
      </c>
      <c r="AC37" s="57">
        <v>12.61006</v>
      </c>
      <c r="AD37">
        <v>13.15006</v>
      </c>
      <c r="AE37">
        <v>14.04756</v>
      </c>
      <c r="AF37">
        <v>15.07506</v>
      </c>
      <c r="AG37" s="57">
        <v>15.04256</v>
      </c>
      <c r="AH37" s="57">
        <v>15.794935</v>
      </c>
      <c r="AI37" s="57">
        <v>16.61756</v>
      </c>
      <c r="AJ37" s="57">
        <v>17.37506</v>
      </c>
      <c r="AK37" s="57">
        <v>17.13006</v>
      </c>
      <c r="AL37" s="57">
        <v>16.55006</v>
      </c>
      <c r="AM37" s="57">
        <v>17.75256</v>
      </c>
      <c r="AN37" s="57">
        <v>18.68006</v>
      </c>
      <c r="AO37" s="57">
        <v>18.41506</v>
      </c>
      <c r="AP37">
        <v>19.10506</v>
      </c>
      <c r="AQ37">
        <v>18.81506</v>
      </c>
      <c r="AR37">
        <v>19.71506</v>
      </c>
      <c r="AS37">
        <v>20.40506</v>
      </c>
      <c r="AT37">
        <v>20.44006</v>
      </c>
      <c r="AU37" s="57">
        <v>20.36006</v>
      </c>
      <c r="AV37" s="57">
        <v>20.98006</v>
      </c>
      <c r="AW37">
        <v>23.53006</v>
      </c>
      <c r="AX37">
        <v>25.67006</v>
      </c>
      <c r="AY37">
        <v>29.07256</v>
      </c>
      <c r="AZ37">
        <v>30.40256</v>
      </c>
      <c r="BA37">
        <v>31.19506</v>
      </c>
      <c r="BB37">
        <v>31.75256</v>
      </c>
      <c r="BC37">
        <v>32.08256</v>
      </c>
      <c r="BD37">
        <v>32.80756</v>
      </c>
      <c r="BE37">
        <v>32.63756</v>
      </c>
      <c r="BF37">
        <v>33.07506</v>
      </c>
      <c r="BG37">
        <v>34.11756</v>
      </c>
      <c r="BH37">
        <v>35.66006</v>
      </c>
      <c r="BI37">
        <v>36.36756</v>
      </c>
      <c r="BJ37" s="57">
        <v>36.98256</v>
      </c>
      <c r="BK37" s="57">
        <v>37.49256</v>
      </c>
      <c r="BL37" s="57">
        <v>37.242435</v>
      </c>
      <c r="BM37" s="57">
        <v>41.454935</v>
      </c>
      <c r="BN37" s="57">
        <v>43.82696375</v>
      </c>
      <c r="BO37" s="57">
        <v>45.09794569875</v>
      </c>
      <c r="BP37" s="57">
        <v>47.73507069875</v>
      </c>
      <c r="BQ37" s="57">
        <v>47.73507069875</v>
      </c>
      <c r="BR37" s="57">
        <v>48.91007069875</v>
      </c>
      <c r="BS37" s="57">
        <v>49.18007069875</v>
      </c>
      <c r="BT37" s="57">
        <v>49.49756</v>
      </c>
      <c r="BU37" s="57">
        <v>49.24026</v>
      </c>
      <c r="BV37" s="57">
        <v>50.23756</v>
      </c>
      <c r="BW37">
        <v>49.32196</v>
      </c>
      <c r="BX37">
        <v>50.42946</v>
      </c>
      <c r="BY37" s="57">
        <v>50.87696</v>
      </c>
      <c r="BZ37" s="57">
        <v>51.42446</v>
      </c>
      <c r="CA37" s="57">
        <v>51.44946</v>
      </c>
    </row>
    <row r="38" ht="15.95" customHeight="1" spans="1:79">
      <c r="A38" s="85" t="s">
        <v>87</v>
      </c>
      <c r="B38" s="46"/>
      <c r="C38" s="46"/>
      <c r="D38" s="14">
        <v>9.1733</v>
      </c>
      <c r="E38" s="14">
        <v>60.2752</v>
      </c>
      <c r="F38" s="14">
        <v>59.8727</v>
      </c>
      <c r="G38" s="14">
        <f t="shared" ref="G38:G58" si="4">F38-E38</f>
        <v>-0.402499999999989</v>
      </c>
      <c r="H38" s="14">
        <f t="shared" ref="H38:H58" si="5">E38-D38</f>
        <v>51.1019</v>
      </c>
      <c r="I38" s="14">
        <f t="shared" ref="I38:I58" si="6">F38-D38</f>
        <v>50.6994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>
        <f t="shared" ref="W38:W58" si="7">I38*0.052</f>
        <v>2.6363688</v>
      </c>
      <c r="X38" s="57">
        <v>8.6860484</v>
      </c>
      <c r="Y38" s="57">
        <v>8.9987461424</v>
      </c>
      <c r="Z38" s="57">
        <v>10.6637461424</v>
      </c>
      <c r="AA38" s="57">
        <v>11.3630461424</v>
      </c>
      <c r="AB38" s="57">
        <v>11.8062049419536</v>
      </c>
      <c r="AC38" s="57">
        <v>12.1392</v>
      </c>
      <c r="AD38">
        <v>12.5117</v>
      </c>
      <c r="AE38">
        <v>13.3967</v>
      </c>
      <c r="AF38">
        <v>14.3817</v>
      </c>
      <c r="AG38" s="57">
        <v>14.3192</v>
      </c>
      <c r="AH38" s="57">
        <v>15.061825</v>
      </c>
      <c r="AI38" s="57">
        <v>15.8592</v>
      </c>
      <c r="AJ38" s="57">
        <v>16.6167</v>
      </c>
      <c r="AK38" s="57">
        <v>16.3792</v>
      </c>
      <c r="AL38" s="57">
        <v>15.7317</v>
      </c>
      <c r="AM38" s="57">
        <v>16.9692</v>
      </c>
      <c r="AN38" s="57">
        <v>17.9292</v>
      </c>
      <c r="AO38" s="57">
        <v>17.6317</v>
      </c>
      <c r="AP38">
        <v>18.3192</v>
      </c>
      <c r="AQ38">
        <v>17.9792</v>
      </c>
      <c r="AR38">
        <v>18.8992</v>
      </c>
      <c r="AS38">
        <v>19.6392</v>
      </c>
      <c r="AT38">
        <v>19.6567</v>
      </c>
      <c r="AU38" s="57">
        <v>19.5567</v>
      </c>
      <c r="AV38" s="57">
        <v>20.1617</v>
      </c>
      <c r="AW38">
        <v>22.6467</v>
      </c>
      <c r="AX38">
        <v>24.6992</v>
      </c>
      <c r="AY38">
        <v>28.0692</v>
      </c>
      <c r="AZ38">
        <v>29.3492</v>
      </c>
      <c r="BA38">
        <v>30.1267</v>
      </c>
      <c r="BB38">
        <v>30.6842</v>
      </c>
      <c r="BC38">
        <v>31.0117</v>
      </c>
      <c r="BD38">
        <v>31.6867</v>
      </c>
      <c r="BE38">
        <v>31.5292</v>
      </c>
      <c r="BF38">
        <v>31.9467</v>
      </c>
      <c r="BG38">
        <v>32.9992</v>
      </c>
      <c r="BH38">
        <v>34.5067</v>
      </c>
      <c r="BI38">
        <v>35.3017</v>
      </c>
      <c r="BJ38" s="57">
        <v>35.8992</v>
      </c>
      <c r="BK38" s="57">
        <v>36.4517</v>
      </c>
      <c r="BL38" s="57">
        <v>36.184175</v>
      </c>
      <c r="BM38" s="57">
        <v>40.526675</v>
      </c>
      <c r="BN38" s="57">
        <v>43.09236575</v>
      </c>
      <c r="BO38" s="57">
        <v>44.34204435675</v>
      </c>
      <c r="BP38" s="57">
        <v>46.97491935675</v>
      </c>
      <c r="BQ38" s="57">
        <v>46.97491935675</v>
      </c>
      <c r="BR38" s="57">
        <v>48.33491935675</v>
      </c>
      <c r="BS38" s="57">
        <v>48.56741935675</v>
      </c>
      <c r="BT38" s="57">
        <v>49.0942</v>
      </c>
      <c r="BU38" s="57">
        <v>48.9268</v>
      </c>
      <c r="BV38" s="57">
        <v>49.9092</v>
      </c>
      <c r="BW38">
        <v>49.0419</v>
      </c>
      <c r="BX38">
        <v>50.0969</v>
      </c>
      <c r="BY38" s="57">
        <v>50.5044</v>
      </c>
      <c r="BZ38" s="57">
        <v>51.0619</v>
      </c>
      <c r="CA38" s="57">
        <v>51.1019</v>
      </c>
    </row>
    <row r="39" ht="15.95" customHeight="1" spans="1:79">
      <c r="A39" s="85" t="s">
        <v>88</v>
      </c>
      <c r="B39" s="46"/>
      <c r="C39" s="46"/>
      <c r="D39" s="14">
        <v>9.06508</v>
      </c>
      <c r="E39" s="14">
        <v>60.6281</v>
      </c>
      <c r="F39" s="14">
        <v>60.1006</v>
      </c>
      <c r="G39" s="14">
        <f t="shared" si="4"/>
        <v>-0.527499999999989</v>
      </c>
      <c r="H39" s="14">
        <f t="shared" si="5"/>
        <v>51.56302</v>
      </c>
      <c r="I39" s="14">
        <f t="shared" si="6"/>
        <v>51.03552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>
        <f t="shared" si="7"/>
        <v>2.65384704</v>
      </c>
      <c r="X39" s="57">
        <v>8.35805584</v>
      </c>
      <c r="Y39" s="57">
        <v>8.65894585024</v>
      </c>
      <c r="Z39" s="57">
        <v>10.05144585024</v>
      </c>
      <c r="AA39" s="57">
        <v>10.63629585024</v>
      </c>
      <c r="AB39" s="57">
        <v>11.0511113883994</v>
      </c>
      <c r="AC39" s="57">
        <v>11.79742</v>
      </c>
      <c r="AD39">
        <v>12.28742</v>
      </c>
      <c r="AE39">
        <v>13.26492</v>
      </c>
      <c r="AF39">
        <v>14.35492</v>
      </c>
      <c r="AG39" s="57">
        <v>14.36742</v>
      </c>
      <c r="AH39" s="57">
        <v>15.087295</v>
      </c>
      <c r="AI39" s="57">
        <v>15.85742</v>
      </c>
      <c r="AJ39" s="57">
        <v>16.70742</v>
      </c>
      <c r="AK39" s="57">
        <v>16.32242</v>
      </c>
      <c r="AL39" s="57">
        <v>15.69992</v>
      </c>
      <c r="AM39" s="57">
        <v>16.89492</v>
      </c>
      <c r="AN39" s="57">
        <v>17.86992</v>
      </c>
      <c r="AO39" s="57">
        <v>17.59492</v>
      </c>
      <c r="AP39">
        <v>18.29242</v>
      </c>
      <c r="AQ39">
        <v>17.88242</v>
      </c>
      <c r="AR39">
        <v>18.79242</v>
      </c>
      <c r="AS39">
        <v>19.53242</v>
      </c>
      <c r="AT39">
        <v>19.47992</v>
      </c>
      <c r="AU39" s="57">
        <v>19.37742</v>
      </c>
      <c r="AV39" s="57">
        <v>19.98492</v>
      </c>
      <c r="AW39">
        <v>22.08742</v>
      </c>
      <c r="AX39">
        <v>24.10742</v>
      </c>
      <c r="AY39">
        <v>27.47992</v>
      </c>
      <c r="AZ39">
        <v>28.90742</v>
      </c>
      <c r="BA39">
        <v>29.84492</v>
      </c>
      <c r="BB39">
        <v>30.43992</v>
      </c>
      <c r="BC39">
        <v>30.82492</v>
      </c>
      <c r="BD39">
        <v>31.44992</v>
      </c>
      <c r="BE39">
        <v>31.27992</v>
      </c>
      <c r="BF39">
        <v>31.79992</v>
      </c>
      <c r="BG39">
        <v>32.89492</v>
      </c>
      <c r="BH39">
        <v>34.38492</v>
      </c>
      <c r="BI39">
        <v>35.12992</v>
      </c>
      <c r="BJ39" s="57">
        <v>35.70242</v>
      </c>
      <c r="BK39" s="57">
        <v>36.33492</v>
      </c>
      <c r="BL39" s="57">
        <v>36.023895</v>
      </c>
      <c r="BM39" s="57">
        <v>40.268895</v>
      </c>
      <c r="BN39" s="57">
        <v>43.09981575</v>
      </c>
      <c r="BO39" s="57">
        <v>44.34971040675</v>
      </c>
      <c r="BP39" s="57">
        <v>46.92946040675</v>
      </c>
      <c r="BQ39" s="57">
        <v>46.92946040675</v>
      </c>
      <c r="BR39" s="57">
        <v>48.38446040675</v>
      </c>
      <c r="BS39" s="57">
        <v>48.69946040675</v>
      </c>
      <c r="BT39" s="57">
        <v>49.44742</v>
      </c>
      <c r="BU39" s="57">
        <v>49.37457</v>
      </c>
      <c r="BV39" s="57">
        <v>50.38242</v>
      </c>
      <c r="BW39">
        <v>49.51302</v>
      </c>
      <c r="BX39">
        <v>50.57302</v>
      </c>
      <c r="BY39" s="57">
        <v>50.95052</v>
      </c>
      <c r="BZ39" s="57">
        <v>51.50552</v>
      </c>
      <c r="CA39" s="57">
        <v>51.56302</v>
      </c>
    </row>
    <row r="40" ht="15.95" customHeight="1" spans="1:79">
      <c r="A40" s="85" t="s">
        <v>89</v>
      </c>
      <c r="B40" s="46"/>
      <c r="C40" s="46"/>
      <c r="D40" s="14">
        <v>9.84284</v>
      </c>
      <c r="E40" s="14">
        <v>60.78855</v>
      </c>
      <c r="F40" s="14">
        <v>60.24605</v>
      </c>
      <c r="G40" s="14">
        <f t="shared" si="4"/>
        <v>-0.542499999999997</v>
      </c>
      <c r="H40" s="14">
        <f t="shared" si="5"/>
        <v>50.94571</v>
      </c>
      <c r="I40" s="14">
        <f t="shared" si="6"/>
        <v>50.40321</v>
      </c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>
        <f t="shared" si="7"/>
        <v>2.62096692</v>
      </c>
      <c r="X40" s="57">
        <v>8.08163232</v>
      </c>
      <c r="Y40" s="57">
        <v>8.37257108352</v>
      </c>
      <c r="Z40" s="57">
        <v>9.81257108352</v>
      </c>
      <c r="AA40" s="57">
        <v>10.41737108352</v>
      </c>
      <c r="AB40" s="57">
        <v>10.8236485557773</v>
      </c>
      <c r="AC40" s="57">
        <v>11.50966</v>
      </c>
      <c r="AD40">
        <v>11.78466</v>
      </c>
      <c r="AE40">
        <v>12.76216</v>
      </c>
      <c r="AF40">
        <v>13.79966</v>
      </c>
      <c r="AG40" s="57">
        <v>13.75216</v>
      </c>
      <c r="AH40" s="57">
        <v>14.488285</v>
      </c>
      <c r="AI40" s="57">
        <v>15.25216</v>
      </c>
      <c r="AJ40" s="57">
        <v>16.07216</v>
      </c>
      <c r="AK40" s="57">
        <v>15.70716</v>
      </c>
      <c r="AL40" s="57">
        <v>15.04216</v>
      </c>
      <c r="AM40" s="57">
        <v>16.26216</v>
      </c>
      <c r="AN40" s="57">
        <v>17.27466</v>
      </c>
      <c r="AO40" s="57">
        <v>16.93466</v>
      </c>
      <c r="AP40">
        <v>17.62216</v>
      </c>
      <c r="AQ40">
        <v>17.23216</v>
      </c>
      <c r="AR40">
        <v>18.14216</v>
      </c>
      <c r="AS40">
        <v>18.93216</v>
      </c>
      <c r="AT40">
        <v>18.84216</v>
      </c>
      <c r="AU40" s="57">
        <v>18.73466</v>
      </c>
      <c r="AV40" s="57">
        <v>19.33216</v>
      </c>
      <c r="AW40">
        <v>21.34716</v>
      </c>
      <c r="AX40">
        <v>23.32716</v>
      </c>
      <c r="AY40">
        <v>26.60966</v>
      </c>
      <c r="AZ40">
        <v>27.97716</v>
      </c>
      <c r="BA40">
        <v>28.85966</v>
      </c>
      <c r="BB40">
        <v>29.41466</v>
      </c>
      <c r="BC40">
        <v>29.75466</v>
      </c>
      <c r="BD40">
        <v>30.36466</v>
      </c>
      <c r="BE40">
        <v>30.19216</v>
      </c>
      <c r="BF40">
        <v>30.69216</v>
      </c>
      <c r="BG40">
        <v>31.79216</v>
      </c>
      <c r="BH40">
        <v>32.96466</v>
      </c>
      <c r="BI40">
        <v>34.02716</v>
      </c>
      <c r="BJ40" s="57">
        <v>34.57716</v>
      </c>
      <c r="BK40" s="57">
        <v>35.21216</v>
      </c>
      <c r="BL40" s="57">
        <v>34.801085</v>
      </c>
      <c r="BM40" s="57">
        <v>39.206085</v>
      </c>
      <c r="BN40" s="57">
        <v>42.17406225</v>
      </c>
      <c r="BO40" s="57">
        <v>43.39711005525</v>
      </c>
      <c r="BP40" s="57">
        <v>45.95136005525</v>
      </c>
      <c r="BQ40" s="57">
        <v>45.95136005525</v>
      </c>
      <c r="BR40" s="57">
        <v>47.51886005525</v>
      </c>
      <c r="BS40" s="57">
        <v>47.80636005525</v>
      </c>
      <c r="BT40" s="57">
        <v>48.70216</v>
      </c>
      <c r="BU40" s="57">
        <v>48.69596</v>
      </c>
      <c r="BV40" s="57">
        <v>49.80216</v>
      </c>
      <c r="BW40">
        <v>48.96321</v>
      </c>
      <c r="BX40">
        <v>50.04821</v>
      </c>
      <c r="BY40" s="57">
        <v>50.38571</v>
      </c>
      <c r="BZ40" s="57">
        <v>50.92321</v>
      </c>
      <c r="CA40" s="57">
        <v>50.94571</v>
      </c>
    </row>
    <row r="41" ht="15.95" customHeight="1" spans="1:79">
      <c r="A41" s="85" t="s">
        <v>90</v>
      </c>
      <c r="B41" s="46"/>
      <c r="C41" s="46"/>
      <c r="D41" s="14">
        <v>10.4488</v>
      </c>
      <c r="E41" s="14">
        <v>60.8473</v>
      </c>
      <c r="F41" s="14">
        <v>60.2423</v>
      </c>
      <c r="G41" s="14">
        <f t="shared" si="4"/>
        <v>-0.60499999999999</v>
      </c>
      <c r="H41" s="14">
        <f t="shared" si="5"/>
        <v>50.3985</v>
      </c>
      <c r="I41" s="14">
        <f t="shared" si="6"/>
        <v>49.7935</v>
      </c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>
        <f t="shared" si="7"/>
        <v>2.589262</v>
      </c>
      <c r="X41" s="57">
        <v>7.7781724</v>
      </c>
      <c r="Y41" s="57">
        <v>8.0581866064</v>
      </c>
      <c r="Z41" s="57">
        <v>9.4256866064</v>
      </c>
      <c r="AA41" s="57">
        <v>10.0000366064</v>
      </c>
      <c r="AB41" s="57">
        <v>10.3900380340496</v>
      </c>
      <c r="AC41" s="57">
        <v>11.1837</v>
      </c>
      <c r="AD41">
        <v>11.3762</v>
      </c>
      <c r="AE41">
        <v>12.3537</v>
      </c>
      <c r="AF41">
        <v>13.4187</v>
      </c>
      <c r="AG41" s="57">
        <v>13.3587</v>
      </c>
      <c r="AH41" s="57">
        <v>14.094825</v>
      </c>
      <c r="AI41" s="57">
        <v>14.8612</v>
      </c>
      <c r="AJ41" s="57">
        <v>15.6912</v>
      </c>
      <c r="AK41" s="57">
        <v>15.2612</v>
      </c>
      <c r="AL41" s="57">
        <v>14.5562</v>
      </c>
      <c r="AM41" s="57">
        <v>15.8262</v>
      </c>
      <c r="AN41" s="57">
        <v>16.8462</v>
      </c>
      <c r="AO41" s="57">
        <v>16.4862</v>
      </c>
      <c r="AP41">
        <v>17.1662</v>
      </c>
      <c r="AQ41">
        <v>16.6662</v>
      </c>
      <c r="AR41">
        <v>17.5662</v>
      </c>
      <c r="AS41">
        <v>18.3962</v>
      </c>
      <c r="AT41">
        <v>18.2012</v>
      </c>
      <c r="AU41" s="57">
        <v>18.1312</v>
      </c>
      <c r="AV41" s="57">
        <v>18.7312</v>
      </c>
      <c r="AW41">
        <v>20.5412</v>
      </c>
      <c r="AX41">
        <v>22.4637</v>
      </c>
      <c r="AY41">
        <v>25.7612</v>
      </c>
      <c r="AZ41">
        <v>27.1587</v>
      </c>
      <c r="BA41">
        <v>28.0537</v>
      </c>
      <c r="BB41">
        <v>28.6137</v>
      </c>
      <c r="BC41">
        <v>28.9812</v>
      </c>
      <c r="BD41">
        <v>29.5512</v>
      </c>
      <c r="BE41">
        <v>29.3512</v>
      </c>
      <c r="BF41">
        <v>29.8962</v>
      </c>
      <c r="BG41">
        <v>31.0012</v>
      </c>
      <c r="BH41">
        <v>32.1412</v>
      </c>
      <c r="BI41">
        <v>33.1737</v>
      </c>
      <c r="BJ41" s="57">
        <v>33.7262</v>
      </c>
      <c r="BK41" s="57">
        <v>34.4087</v>
      </c>
      <c r="BL41" s="57">
        <v>33.954125</v>
      </c>
      <c r="BM41" s="57">
        <v>38.314125</v>
      </c>
      <c r="BN41" s="57">
        <v>41.40873225</v>
      </c>
      <c r="BO41" s="57">
        <v>42.60958548525</v>
      </c>
      <c r="BP41" s="57">
        <v>45.06183548525</v>
      </c>
      <c r="BQ41" s="57">
        <v>45.06183548525</v>
      </c>
      <c r="BR41" s="57">
        <v>46.72433548525</v>
      </c>
      <c r="BS41" s="57">
        <v>47.03683548525</v>
      </c>
      <c r="BT41" s="57">
        <v>48.0412</v>
      </c>
      <c r="BU41" s="57">
        <v>48.0846</v>
      </c>
      <c r="BV41" s="57">
        <v>49.2612</v>
      </c>
      <c r="BW41">
        <v>48.4485</v>
      </c>
      <c r="BX41">
        <v>49.531</v>
      </c>
      <c r="BY41" s="57">
        <v>49.8435</v>
      </c>
      <c r="BZ41" s="57">
        <v>50.3785</v>
      </c>
      <c r="CA41" s="57">
        <v>50.3985</v>
      </c>
    </row>
    <row r="42" ht="15.95" customHeight="1" spans="1:79">
      <c r="A42" s="85" t="s">
        <v>91</v>
      </c>
      <c r="B42" s="46"/>
      <c r="C42" s="46"/>
      <c r="D42" s="14">
        <v>11.38156</v>
      </c>
      <c r="E42" s="14">
        <v>60.98655</v>
      </c>
      <c r="F42" s="14">
        <v>60.41905</v>
      </c>
      <c r="G42" s="14">
        <f t="shared" si="4"/>
        <v>-0.567499999999988</v>
      </c>
      <c r="H42" s="14">
        <f t="shared" si="5"/>
        <v>49.60499</v>
      </c>
      <c r="I42" s="14">
        <f t="shared" si="6"/>
        <v>49.03749</v>
      </c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>
        <f t="shared" si="7"/>
        <v>2.54994948</v>
      </c>
      <c r="X42" s="57">
        <v>7.48070888</v>
      </c>
      <c r="Y42" s="57">
        <v>7.75001439968</v>
      </c>
      <c r="Z42" s="57">
        <v>9.11251439968</v>
      </c>
      <c r="AA42" s="57">
        <v>9.68476439968</v>
      </c>
      <c r="AB42" s="57">
        <v>10.0624702112675</v>
      </c>
      <c r="AC42" s="57">
        <v>10.90094</v>
      </c>
      <c r="AD42">
        <v>10.96844</v>
      </c>
      <c r="AE42">
        <v>11.94844</v>
      </c>
      <c r="AF42">
        <v>13.05344</v>
      </c>
      <c r="AG42" s="57">
        <v>12.95344</v>
      </c>
      <c r="AH42" s="57">
        <v>13.689565</v>
      </c>
      <c r="AI42" s="57">
        <v>14.45344</v>
      </c>
      <c r="AJ42" s="57">
        <v>15.27094</v>
      </c>
      <c r="AK42" s="57">
        <v>14.81594</v>
      </c>
      <c r="AL42" s="57">
        <v>14.06344</v>
      </c>
      <c r="AM42" s="57">
        <v>15.38844</v>
      </c>
      <c r="AN42" s="57">
        <v>16.41344</v>
      </c>
      <c r="AO42" s="57">
        <v>16.00344</v>
      </c>
      <c r="AP42">
        <v>16.69844</v>
      </c>
      <c r="AQ42">
        <v>16.15844</v>
      </c>
      <c r="AR42">
        <v>17.07844</v>
      </c>
      <c r="AS42">
        <v>17.93844</v>
      </c>
      <c r="AT42">
        <v>17.70844</v>
      </c>
      <c r="AU42" s="57">
        <v>17.63094</v>
      </c>
      <c r="AV42" s="57">
        <v>18.25094</v>
      </c>
      <c r="AW42">
        <v>19.82844</v>
      </c>
      <c r="AX42">
        <v>21.70094</v>
      </c>
      <c r="AY42">
        <v>24.90344</v>
      </c>
      <c r="AZ42">
        <v>26.33094</v>
      </c>
      <c r="BA42">
        <v>27.22094</v>
      </c>
      <c r="BB42">
        <v>27.74344</v>
      </c>
      <c r="BC42">
        <v>28.10094</v>
      </c>
      <c r="BD42">
        <v>28.67344</v>
      </c>
      <c r="BE42">
        <v>28.43844</v>
      </c>
      <c r="BF42">
        <v>29.01344</v>
      </c>
      <c r="BG42">
        <v>30.10844</v>
      </c>
      <c r="BH42">
        <v>31.19094</v>
      </c>
      <c r="BI42">
        <v>32.19844</v>
      </c>
      <c r="BJ42" s="57">
        <v>32.77344</v>
      </c>
      <c r="BK42" s="57">
        <v>33.47344</v>
      </c>
      <c r="BL42" s="57">
        <v>32.875315</v>
      </c>
      <c r="BM42" s="57">
        <v>37.225315</v>
      </c>
      <c r="BN42" s="57">
        <v>40.22608375</v>
      </c>
      <c r="BO42" s="57">
        <v>41.39264017875</v>
      </c>
      <c r="BP42" s="57">
        <v>43.79814017875</v>
      </c>
      <c r="BQ42" s="57">
        <v>43.79814017875</v>
      </c>
      <c r="BR42" s="57">
        <v>45.52814017875</v>
      </c>
      <c r="BS42" s="57">
        <v>45.83814017875</v>
      </c>
      <c r="BT42" s="57">
        <v>47.16094</v>
      </c>
      <c r="BU42" s="57">
        <v>47.27564</v>
      </c>
      <c r="BV42" s="57">
        <v>48.53094</v>
      </c>
      <c r="BW42">
        <v>47.75499</v>
      </c>
      <c r="BX42">
        <v>48.83499</v>
      </c>
      <c r="BY42" s="57">
        <v>49.09999</v>
      </c>
      <c r="BZ42" s="57">
        <v>49.59499</v>
      </c>
      <c r="CA42" s="57">
        <v>49.60499</v>
      </c>
    </row>
    <row r="43" ht="15.95" customHeight="1" spans="1:79">
      <c r="A43" s="85" t="s">
        <v>92</v>
      </c>
      <c r="B43" s="46"/>
      <c r="C43" s="46"/>
      <c r="D43" s="14">
        <v>10.9682</v>
      </c>
      <c r="E43" s="14">
        <v>59.6291</v>
      </c>
      <c r="F43" s="14">
        <v>59.1391</v>
      </c>
      <c r="G43" s="14">
        <f t="shared" si="4"/>
        <v>-0.489999999999981</v>
      </c>
      <c r="H43" s="14">
        <f t="shared" si="5"/>
        <v>48.6609</v>
      </c>
      <c r="I43" s="14">
        <f t="shared" si="6"/>
        <v>48.1709</v>
      </c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>
        <f t="shared" si="7"/>
        <v>2.5048868</v>
      </c>
      <c r="X43" s="57">
        <v>7.0713336</v>
      </c>
      <c r="Y43" s="57">
        <v>7.3259016096</v>
      </c>
      <c r="Z43" s="57">
        <v>8.7909016096</v>
      </c>
      <c r="AA43" s="57">
        <v>9.4062016096</v>
      </c>
      <c r="AB43" s="57">
        <v>9.7730434723744</v>
      </c>
      <c r="AC43" s="57">
        <v>10.5018</v>
      </c>
      <c r="AD43">
        <v>10.1918</v>
      </c>
      <c r="AE43">
        <v>11.0743</v>
      </c>
      <c r="AF43">
        <v>12.0668</v>
      </c>
      <c r="AG43" s="57">
        <v>11.8768</v>
      </c>
      <c r="AH43" s="57">
        <v>12.6568</v>
      </c>
      <c r="AI43" s="57">
        <v>13.4368</v>
      </c>
      <c r="AJ43" s="57">
        <v>14.0993</v>
      </c>
      <c r="AK43" s="57">
        <v>13.8293</v>
      </c>
      <c r="AL43" s="57">
        <v>12.9493</v>
      </c>
      <c r="AM43" s="57">
        <v>14.3493</v>
      </c>
      <c r="AN43" s="57">
        <v>15.4018</v>
      </c>
      <c r="AO43" s="57">
        <v>14.8618</v>
      </c>
      <c r="AP43">
        <v>15.5818</v>
      </c>
      <c r="AQ43">
        <v>15.1118</v>
      </c>
      <c r="AR43">
        <v>16.0618</v>
      </c>
      <c r="AS43">
        <v>16.9218</v>
      </c>
      <c r="AT43">
        <v>16.6968</v>
      </c>
      <c r="AU43" s="57">
        <v>16.6868</v>
      </c>
      <c r="AV43" s="57">
        <v>17.2868</v>
      </c>
      <c r="AW43">
        <v>18.8443</v>
      </c>
      <c r="AX43">
        <v>20.6068</v>
      </c>
      <c r="AY43">
        <v>23.6943</v>
      </c>
      <c r="AZ43">
        <v>24.9893</v>
      </c>
      <c r="BA43">
        <v>25.7293</v>
      </c>
      <c r="BB43">
        <v>26.1443</v>
      </c>
      <c r="BC43">
        <v>26.3218</v>
      </c>
      <c r="BD43">
        <v>26.8893</v>
      </c>
      <c r="BE43">
        <v>26.6668</v>
      </c>
      <c r="BF43">
        <v>27.1868</v>
      </c>
      <c r="BG43">
        <v>28.2193</v>
      </c>
      <c r="BH43">
        <v>29.1968</v>
      </c>
      <c r="BI43">
        <v>30.2793</v>
      </c>
      <c r="BJ43" s="57">
        <v>30.8193</v>
      </c>
      <c r="BK43" s="57">
        <v>31.4543</v>
      </c>
      <c r="BL43" s="57">
        <v>31.81485</v>
      </c>
      <c r="BM43" s="57">
        <v>36.54985</v>
      </c>
      <c r="BN43" s="57">
        <v>39.5782285</v>
      </c>
      <c r="BO43" s="57">
        <v>40.7259971265</v>
      </c>
      <c r="BP43" s="57">
        <v>43.0571221265</v>
      </c>
      <c r="BQ43" s="57">
        <v>43.0571221265</v>
      </c>
      <c r="BR43" s="57">
        <v>44.8021221265</v>
      </c>
      <c r="BS43" s="57">
        <v>45.1121221265</v>
      </c>
      <c r="BT43" s="57">
        <v>46.3221221265</v>
      </c>
      <c r="BU43" s="57">
        <v>46.5034721265</v>
      </c>
      <c r="BV43" s="57">
        <v>47.6418</v>
      </c>
      <c r="BW43">
        <v>46.9509</v>
      </c>
      <c r="BX43">
        <v>48.0609</v>
      </c>
      <c r="BY43" s="57">
        <v>48.2659</v>
      </c>
      <c r="BZ43" s="57">
        <v>48.7484</v>
      </c>
      <c r="CA43" s="57">
        <v>48.6609</v>
      </c>
    </row>
    <row r="44" ht="15.95" customHeight="1" spans="1:79">
      <c r="A44" s="85" t="s">
        <v>93</v>
      </c>
      <c r="B44" s="46"/>
      <c r="C44" s="46"/>
      <c r="D44" s="14">
        <v>6.73494</v>
      </c>
      <c r="E44" s="14">
        <v>53.60535</v>
      </c>
      <c r="F44" s="14">
        <v>53.09785</v>
      </c>
      <c r="G44" s="14">
        <f t="shared" si="4"/>
        <v>-0.507499999999986</v>
      </c>
      <c r="H44" s="14">
        <f t="shared" si="5"/>
        <v>46.87041</v>
      </c>
      <c r="I44" s="14">
        <f t="shared" si="6"/>
        <v>46.36291</v>
      </c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>
        <f t="shared" si="7"/>
        <v>2.41087132</v>
      </c>
      <c r="X44" s="57">
        <v>6.74864312</v>
      </c>
      <c r="Y44" s="57">
        <v>6.99159427232</v>
      </c>
      <c r="Z44" s="57">
        <v>8.47659427232</v>
      </c>
      <c r="AA44" s="57">
        <v>9.10029427232</v>
      </c>
      <c r="AB44" s="57">
        <v>9.45520574894048</v>
      </c>
      <c r="AC44" s="57">
        <v>10.17756</v>
      </c>
      <c r="AD44">
        <v>11.60506</v>
      </c>
      <c r="AE44">
        <v>10.76506</v>
      </c>
      <c r="AF44">
        <v>11.78756</v>
      </c>
      <c r="AG44" s="57">
        <v>11.63506</v>
      </c>
      <c r="AH44" s="57">
        <v>12.393935</v>
      </c>
      <c r="AI44" s="57">
        <v>13.16506</v>
      </c>
      <c r="AJ44" s="57">
        <v>13.95756</v>
      </c>
      <c r="AK44" s="57">
        <v>13.51006</v>
      </c>
      <c r="AL44" s="57">
        <v>12.66756</v>
      </c>
      <c r="AM44" s="57">
        <v>14.06506</v>
      </c>
      <c r="AN44" s="57">
        <v>15.11756</v>
      </c>
      <c r="AO44" s="57">
        <v>14.55756</v>
      </c>
      <c r="AP44">
        <v>15.28256</v>
      </c>
      <c r="AQ44">
        <v>14.80256</v>
      </c>
      <c r="AR44">
        <v>15.71256</v>
      </c>
      <c r="AS44">
        <v>16.57256</v>
      </c>
      <c r="AT44">
        <v>16.34006</v>
      </c>
      <c r="AU44" s="57">
        <v>16.34506</v>
      </c>
      <c r="AV44" s="57">
        <v>16.92006</v>
      </c>
      <c r="AW44">
        <v>18.28006</v>
      </c>
      <c r="AX44">
        <v>19.92006</v>
      </c>
      <c r="AY44">
        <v>22.92756</v>
      </c>
      <c r="AZ44">
        <v>24.27006</v>
      </c>
      <c r="BA44">
        <v>25.04506</v>
      </c>
      <c r="BB44">
        <v>25.46756</v>
      </c>
      <c r="BC44">
        <v>25.78256</v>
      </c>
      <c r="BD44">
        <v>26.33756</v>
      </c>
      <c r="BE44">
        <v>26.01256</v>
      </c>
      <c r="BF44">
        <v>26.68506</v>
      </c>
      <c r="BG44">
        <v>27.68756</v>
      </c>
      <c r="BH44">
        <v>28.73006</v>
      </c>
      <c r="BI44">
        <v>29.64256</v>
      </c>
      <c r="BJ44" s="57">
        <v>30.28506</v>
      </c>
      <c r="BK44" s="57">
        <v>30.89006</v>
      </c>
      <c r="BL44" s="57">
        <v>30.448535</v>
      </c>
      <c r="BM44" s="57">
        <v>34.836035</v>
      </c>
      <c r="BN44" s="57">
        <v>37.83894575</v>
      </c>
      <c r="BO44" s="57">
        <v>38.93627517675</v>
      </c>
      <c r="BP44" s="57">
        <v>41.03365017675</v>
      </c>
      <c r="BQ44" s="57">
        <v>41.03365017675</v>
      </c>
      <c r="BR44" s="57">
        <v>42.87865017675</v>
      </c>
      <c r="BS44" s="57">
        <v>43.27115017675</v>
      </c>
      <c r="BT44" s="57">
        <v>44.43115017675</v>
      </c>
      <c r="BU44" s="57">
        <v>44.63420017675</v>
      </c>
      <c r="BV44" s="57">
        <v>45.86506</v>
      </c>
      <c r="BW44">
        <v>45.20041</v>
      </c>
      <c r="BX44">
        <v>46.23041</v>
      </c>
      <c r="BY44" s="57">
        <v>46.44791</v>
      </c>
      <c r="BZ44" s="57">
        <v>46.95791</v>
      </c>
      <c r="CA44" s="57">
        <v>46.87041</v>
      </c>
    </row>
    <row r="45" ht="15.95" customHeight="1" spans="1:79">
      <c r="A45" s="85" t="s">
        <v>94</v>
      </c>
      <c r="B45" s="46"/>
      <c r="C45" s="46"/>
      <c r="D45" s="14">
        <v>5.69784</v>
      </c>
      <c r="E45" s="14">
        <v>51.2195374925</v>
      </c>
      <c r="F45" s="14">
        <v>50.7295374925</v>
      </c>
      <c r="G45" s="14">
        <f t="shared" si="4"/>
        <v>-0.489999999999981</v>
      </c>
      <c r="H45" s="14">
        <f t="shared" si="5"/>
        <v>45.5216974925</v>
      </c>
      <c r="I45" s="14">
        <f t="shared" si="6"/>
        <v>45.0316974925</v>
      </c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>
        <f t="shared" si="7"/>
        <v>2.34164826961</v>
      </c>
      <c r="X45" s="57">
        <v>6.38528232</v>
      </c>
      <c r="Y45" s="57">
        <v>6.61515248352</v>
      </c>
      <c r="Z45" s="57">
        <v>7.98515248352</v>
      </c>
      <c r="AA45" s="57">
        <v>8.56055248352</v>
      </c>
      <c r="AB45" s="57">
        <v>8.89441403037728</v>
      </c>
      <c r="AC45" s="57">
        <v>9.75216</v>
      </c>
      <c r="AD45">
        <v>11.20716</v>
      </c>
      <c r="AE45">
        <v>10.33716</v>
      </c>
      <c r="AF45">
        <v>11.44216</v>
      </c>
      <c r="AG45" s="57">
        <v>11.29716</v>
      </c>
      <c r="AH45" s="57">
        <v>12.08691</v>
      </c>
      <c r="AI45" s="57">
        <v>12.81216</v>
      </c>
      <c r="AJ45" s="57">
        <v>13.67466</v>
      </c>
      <c r="AK45" s="57">
        <v>13.12966</v>
      </c>
      <c r="AL45" s="57">
        <v>12.31216</v>
      </c>
      <c r="AM45" s="57">
        <v>13.75966</v>
      </c>
      <c r="AN45" s="57">
        <v>14.71716</v>
      </c>
      <c r="AO45" s="57">
        <v>14.08466</v>
      </c>
      <c r="AP45">
        <v>14.89716</v>
      </c>
      <c r="AQ45">
        <v>14.39716</v>
      </c>
      <c r="AR45">
        <v>15.26716</v>
      </c>
      <c r="AS45">
        <v>16.10716</v>
      </c>
      <c r="AT45">
        <v>15.90466</v>
      </c>
      <c r="AU45" s="57">
        <v>15.87216</v>
      </c>
      <c r="AV45" s="57">
        <v>16.45966</v>
      </c>
      <c r="AW45">
        <v>17.52716</v>
      </c>
      <c r="AX45">
        <v>19.06466</v>
      </c>
      <c r="AY45">
        <v>21.97966</v>
      </c>
      <c r="AZ45">
        <v>23.39716</v>
      </c>
      <c r="BA45">
        <v>24.22216</v>
      </c>
      <c r="BB45">
        <v>24.66466</v>
      </c>
      <c r="BC45">
        <v>25.06466</v>
      </c>
      <c r="BD45">
        <v>25.55966</v>
      </c>
      <c r="BE45">
        <v>25.19716</v>
      </c>
      <c r="BF45">
        <v>25.94466</v>
      </c>
      <c r="BG45">
        <v>26.92466</v>
      </c>
      <c r="BH45">
        <v>27.96216</v>
      </c>
      <c r="BI45">
        <v>28.77216</v>
      </c>
      <c r="BJ45" s="57">
        <v>29.45466</v>
      </c>
      <c r="BK45" s="57">
        <v>30.06716</v>
      </c>
      <c r="BL45" s="57">
        <v>29.65391</v>
      </c>
      <c r="BM45" s="57">
        <v>33.73891</v>
      </c>
      <c r="BN45" s="57">
        <v>36.7444825</v>
      </c>
      <c r="BO45" s="57">
        <v>37.8100724925</v>
      </c>
      <c r="BP45" s="57">
        <v>39.6396974925</v>
      </c>
      <c r="BQ45" s="57">
        <v>39.6396974925</v>
      </c>
      <c r="BR45" s="57">
        <v>41.5546974925</v>
      </c>
      <c r="BS45" s="57">
        <v>42.0296974925</v>
      </c>
      <c r="BT45" s="57">
        <v>43.1396974925</v>
      </c>
      <c r="BU45" s="57">
        <v>43.3318974925</v>
      </c>
      <c r="BV45" s="57">
        <v>44.5918974925</v>
      </c>
      <c r="BW45">
        <v>43.9366974925</v>
      </c>
      <c r="BX45">
        <v>44.9716974925</v>
      </c>
      <c r="BY45" s="57">
        <v>45.1366974925</v>
      </c>
      <c r="BZ45" s="57">
        <v>45.6716974925</v>
      </c>
      <c r="CA45" s="57">
        <v>45.5216974925</v>
      </c>
    </row>
    <row r="46" ht="15.95" customHeight="1" spans="1:79">
      <c r="A46" s="85" t="s">
        <v>95</v>
      </c>
      <c r="B46" s="46"/>
      <c r="C46" s="46"/>
      <c r="D46" s="14">
        <v>7.6655</v>
      </c>
      <c r="E46" s="14">
        <v>51.56995635</v>
      </c>
      <c r="F46" s="14">
        <v>51.01245635</v>
      </c>
      <c r="G46" s="14">
        <f t="shared" si="4"/>
        <v>-0.557499999999976</v>
      </c>
      <c r="H46" s="14">
        <f t="shared" si="5"/>
        <v>43.90445635</v>
      </c>
      <c r="I46" s="14">
        <f t="shared" si="6"/>
        <v>43.34695635</v>
      </c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>
        <f t="shared" si="7"/>
        <v>2.2540417302</v>
      </c>
      <c r="X46" s="57">
        <v>6.127374</v>
      </c>
      <c r="Y46" s="57">
        <v>6.347959464</v>
      </c>
      <c r="Z46" s="57">
        <v>7.525459464</v>
      </c>
      <c r="AA46" s="57">
        <v>8.020009464</v>
      </c>
      <c r="AB46" s="57">
        <v>8.332789833096</v>
      </c>
      <c r="AC46" s="57">
        <v>9.387</v>
      </c>
      <c r="AD46">
        <v>10.8945</v>
      </c>
      <c r="AE46">
        <v>10.0145</v>
      </c>
      <c r="AF46">
        <v>11.207</v>
      </c>
      <c r="AG46" s="57">
        <v>11.102</v>
      </c>
      <c r="AH46" s="57">
        <v>11.906375</v>
      </c>
      <c r="AI46" s="57">
        <v>12.5795</v>
      </c>
      <c r="AJ46" s="57">
        <v>13.487</v>
      </c>
      <c r="AK46" s="57">
        <v>12.847</v>
      </c>
      <c r="AL46" s="57">
        <v>12.0395</v>
      </c>
      <c r="AM46" s="57">
        <v>13.527</v>
      </c>
      <c r="AN46" s="57">
        <v>14.442</v>
      </c>
      <c r="AO46" s="57">
        <v>13.782</v>
      </c>
      <c r="AP46">
        <v>14.612</v>
      </c>
      <c r="AQ46">
        <v>14.082</v>
      </c>
      <c r="AR46">
        <v>14.932</v>
      </c>
      <c r="AS46">
        <v>15.762</v>
      </c>
      <c r="AT46">
        <v>15.5445</v>
      </c>
      <c r="AU46" s="57">
        <v>15.4645</v>
      </c>
      <c r="AV46" s="57">
        <v>16.0895</v>
      </c>
      <c r="AW46">
        <v>16.8495</v>
      </c>
      <c r="AX46">
        <v>18.277</v>
      </c>
      <c r="AY46">
        <v>21.0745</v>
      </c>
      <c r="AZ46">
        <v>22.5395</v>
      </c>
      <c r="BA46">
        <v>23.4295</v>
      </c>
      <c r="BB46">
        <v>23.902</v>
      </c>
      <c r="BC46">
        <v>24.327</v>
      </c>
      <c r="BD46">
        <v>24.822</v>
      </c>
      <c r="BE46">
        <v>24.402</v>
      </c>
      <c r="BF46">
        <v>25.2045</v>
      </c>
      <c r="BG46">
        <v>26.2045</v>
      </c>
      <c r="BH46">
        <v>27.167</v>
      </c>
      <c r="BI46">
        <v>27.922</v>
      </c>
      <c r="BJ46" s="57">
        <v>28.592</v>
      </c>
      <c r="BK46" s="57">
        <v>29.217</v>
      </c>
      <c r="BL46" s="57">
        <v>28.79505</v>
      </c>
      <c r="BM46" s="57">
        <v>32.60255</v>
      </c>
      <c r="BN46" s="57">
        <v>35.51315</v>
      </c>
      <c r="BO46" s="57">
        <v>36.54303135</v>
      </c>
      <c r="BP46" s="57">
        <v>38.10915635</v>
      </c>
      <c r="BQ46" s="57">
        <v>38.10915635</v>
      </c>
      <c r="BR46" s="57">
        <v>40.07915635</v>
      </c>
      <c r="BS46" s="57">
        <v>40.55415635</v>
      </c>
      <c r="BT46" s="57">
        <v>41.61415635</v>
      </c>
      <c r="BU46" s="57">
        <v>41.78000635</v>
      </c>
      <c r="BV46" s="57">
        <v>43.00000635</v>
      </c>
      <c r="BW46">
        <v>42.32695635</v>
      </c>
      <c r="BX46">
        <v>43.42445635</v>
      </c>
      <c r="BY46" s="57">
        <v>43.53695635</v>
      </c>
      <c r="BZ46" s="57">
        <v>44.08445635</v>
      </c>
      <c r="CA46" s="57">
        <v>43.90445635</v>
      </c>
    </row>
    <row r="47" ht="15.95" customHeight="1" spans="1:79">
      <c r="A47" s="85" t="s">
        <v>96</v>
      </c>
      <c r="B47" s="46"/>
      <c r="C47" s="46"/>
      <c r="D47" s="14">
        <v>9.53452</v>
      </c>
      <c r="E47" s="14">
        <v>51.75815257</v>
      </c>
      <c r="F47" s="14">
        <v>51.26065257</v>
      </c>
      <c r="G47" s="14">
        <f t="shared" si="4"/>
        <v>-0.497499999999981</v>
      </c>
      <c r="H47" s="14">
        <f t="shared" si="5"/>
        <v>42.22363257</v>
      </c>
      <c r="I47" s="14">
        <f t="shared" si="6"/>
        <v>41.72613257</v>
      </c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>
        <f t="shared" si="7"/>
        <v>2.16975889364</v>
      </c>
      <c r="X47" s="57">
        <v>5.65500496</v>
      </c>
      <c r="Y47" s="57">
        <v>5.85858513856</v>
      </c>
      <c r="Z47" s="57">
        <v>7.13858513856</v>
      </c>
      <c r="AA47" s="57">
        <v>7.67618513856</v>
      </c>
      <c r="AB47" s="57">
        <v>7.97555635896384</v>
      </c>
      <c r="AC47" s="57">
        <v>8.85048</v>
      </c>
      <c r="AD47">
        <v>9.94548</v>
      </c>
      <c r="AE47">
        <v>9.00548</v>
      </c>
      <c r="AF47">
        <v>10.05798</v>
      </c>
      <c r="AG47" s="57">
        <v>9.86798</v>
      </c>
      <c r="AH47" s="57">
        <v>10.67398</v>
      </c>
      <c r="AI47" s="57">
        <v>11.32798</v>
      </c>
      <c r="AJ47" s="57">
        <v>12.07548</v>
      </c>
      <c r="AK47" s="57">
        <v>11.62548</v>
      </c>
      <c r="AL47" s="57">
        <v>10.72048</v>
      </c>
      <c r="AM47" s="57">
        <v>12.26798</v>
      </c>
      <c r="AN47" s="57">
        <v>13.17298</v>
      </c>
      <c r="AO47" s="57">
        <v>13.47548</v>
      </c>
      <c r="AP47">
        <v>14.25798</v>
      </c>
      <c r="AQ47">
        <v>13.79798</v>
      </c>
      <c r="AR47">
        <v>14.63798</v>
      </c>
      <c r="AS47">
        <v>15.52798</v>
      </c>
      <c r="AT47">
        <v>15.27048</v>
      </c>
      <c r="AU47" s="57">
        <v>15.26048</v>
      </c>
      <c r="AV47" s="57">
        <v>15.85048</v>
      </c>
      <c r="AW47">
        <v>16.62548</v>
      </c>
      <c r="AX47">
        <v>17.87798</v>
      </c>
      <c r="AY47">
        <v>20.67798</v>
      </c>
      <c r="AZ47">
        <v>21.96798</v>
      </c>
      <c r="BA47">
        <v>22.70298</v>
      </c>
      <c r="BB47">
        <v>23.02548</v>
      </c>
      <c r="BC47">
        <v>23.23548</v>
      </c>
      <c r="BD47">
        <v>23.78048</v>
      </c>
      <c r="BE47">
        <v>23.38048</v>
      </c>
      <c r="BF47">
        <v>24.07548</v>
      </c>
      <c r="BG47">
        <v>25.02298</v>
      </c>
      <c r="BH47">
        <v>25.87048</v>
      </c>
      <c r="BI47">
        <v>26.64548</v>
      </c>
      <c r="BJ47" s="57">
        <v>27.30548</v>
      </c>
      <c r="BK47" s="57">
        <v>27.88548</v>
      </c>
      <c r="BL47" s="57">
        <v>27.45483</v>
      </c>
      <c r="BM47" s="57">
        <v>31.50733</v>
      </c>
      <c r="BN47" s="57">
        <v>34.34233</v>
      </c>
      <c r="BO47" s="57">
        <v>35.33825757</v>
      </c>
      <c r="BP47" s="57">
        <v>36.72588257</v>
      </c>
      <c r="BQ47" s="57">
        <v>36.72588257</v>
      </c>
      <c r="BR47" s="57">
        <v>38.56338257</v>
      </c>
      <c r="BS47" s="57">
        <v>39.03588257</v>
      </c>
      <c r="BT47" s="57">
        <v>40.04588257</v>
      </c>
      <c r="BU47" s="57">
        <v>40.18848257</v>
      </c>
      <c r="BV47" s="57">
        <v>41.36848257</v>
      </c>
      <c r="BW47">
        <v>40.73113257</v>
      </c>
      <c r="BX47">
        <v>41.86113257</v>
      </c>
      <c r="BY47" s="57">
        <v>41.95613257</v>
      </c>
      <c r="BZ47" s="57">
        <v>42.44363257</v>
      </c>
      <c r="CA47" s="57">
        <v>42.22363257</v>
      </c>
    </row>
    <row r="48" ht="15.95" customHeight="1" spans="1:79">
      <c r="A48" s="85" t="s">
        <v>97</v>
      </c>
      <c r="B48" s="46"/>
      <c r="C48" s="46"/>
      <c r="D48" s="14">
        <v>4.80694</v>
      </c>
      <c r="E48" s="14">
        <v>45.10433384</v>
      </c>
      <c r="F48" s="14">
        <v>44.71933384</v>
      </c>
      <c r="G48" s="14">
        <f t="shared" si="4"/>
        <v>-0.384999999999984</v>
      </c>
      <c r="H48" s="14">
        <f t="shared" si="5"/>
        <v>40.29739384</v>
      </c>
      <c r="I48" s="14">
        <f t="shared" si="6"/>
        <v>39.91239384</v>
      </c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>
        <f t="shared" si="7"/>
        <v>2.07544447968</v>
      </c>
      <c r="X48" s="57">
        <v>5.57375790592</v>
      </c>
      <c r="Y48" s="57">
        <v>5.77441319053312</v>
      </c>
      <c r="Z48" s="57">
        <v>7.3194131905331</v>
      </c>
      <c r="AA48" s="57">
        <v>7.9683131905331</v>
      </c>
      <c r="AB48" s="57">
        <v>8.27907740496389</v>
      </c>
      <c r="AC48" s="57">
        <v>8.26056</v>
      </c>
      <c r="AD48">
        <v>8.75056</v>
      </c>
      <c r="AE48">
        <v>7.67555999999999</v>
      </c>
      <c r="AF48">
        <v>8.34806</v>
      </c>
      <c r="AG48" s="57">
        <v>8.14806</v>
      </c>
      <c r="AH48" s="57">
        <v>8.99306</v>
      </c>
      <c r="AI48" s="57">
        <v>9.58306</v>
      </c>
      <c r="AJ48" s="57">
        <v>10.10056</v>
      </c>
      <c r="AK48" s="57">
        <v>9.97306</v>
      </c>
      <c r="AL48" s="57">
        <v>9.00056000000001</v>
      </c>
      <c r="AM48" s="57">
        <v>10.46056</v>
      </c>
      <c r="AN48" s="57">
        <v>11.45806</v>
      </c>
      <c r="AO48" s="57">
        <v>12.62306</v>
      </c>
      <c r="AP48">
        <v>13.45556</v>
      </c>
      <c r="AQ48">
        <v>13.06556</v>
      </c>
      <c r="AR48">
        <v>13.78556</v>
      </c>
      <c r="AS48">
        <v>14.84556</v>
      </c>
      <c r="AT48">
        <v>14.55306</v>
      </c>
      <c r="AU48" s="57">
        <v>14.59556</v>
      </c>
      <c r="AV48" s="57">
        <v>15.11806</v>
      </c>
      <c r="AW48">
        <v>16.01806</v>
      </c>
      <c r="AX48">
        <v>17.19806</v>
      </c>
      <c r="AY48">
        <v>19.81806</v>
      </c>
      <c r="AZ48">
        <v>20.82056</v>
      </c>
      <c r="BA48">
        <v>21.29306</v>
      </c>
      <c r="BB48">
        <v>21.43306</v>
      </c>
      <c r="BC48">
        <v>21.41056</v>
      </c>
      <c r="BD48">
        <v>22.54306</v>
      </c>
      <c r="BE48">
        <v>22.16306</v>
      </c>
      <c r="BF48">
        <v>22.65806</v>
      </c>
      <c r="BG48">
        <v>23.57556</v>
      </c>
      <c r="BH48">
        <v>24.24306</v>
      </c>
      <c r="BI48">
        <v>25.12556</v>
      </c>
      <c r="BJ48" s="57">
        <v>25.73056</v>
      </c>
      <c r="BK48" s="57">
        <v>26.28056</v>
      </c>
      <c r="BL48" s="57">
        <v>25.84556</v>
      </c>
      <c r="BM48" s="57">
        <v>30.25556</v>
      </c>
      <c r="BN48" s="57">
        <v>33.01496</v>
      </c>
      <c r="BO48" s="57">
        <v>33.97239384</v>
      </c>
      <c r="BP48" s="57">
        <v>35.19214384</v>
      </c>
      <c r="BQ48" s="57">
        <v>35.19214384</v>
      </c>
      <c r="BR48" s="57">
        <v>36.90964384</v>
      </c>
      <c r="BS48" s="57">
        <v>37.29714384</v>
      </c>
      <c r="BT48" s="57">
        <v>38.25714384</v>
      </c>
      <c r="BU48" s="57">
        <v>38.40439384</v>
      </c>
      <c r="BV48" s="57">
        <v>39.54439384</v>
      </c>
      <c r="BW48">
        <v>38.97739384</v>
      </c>
      <c r="BX48">
        <v>40.15239384</v>
      </c>
      <c r="BY48" s="57">
        <v>40.17739384</v>
      </c>
      <c r="BZ48" s="57">
        <v>40.60239384</v>
      </c>
      <c r="CA48" s="57">
        <v>40.29739384</v>
      </c>
    </row>
    <row r="49" ht="15.95" customHeight="1" spans="1:79">
      <c r="A49" s="85" t="s">
        <v>136</v>
      </c>
      <c r="B49" s="46"/>
      <c r="C49" s="46"/>
      <c r="D49" s="14">
        <v>-4.25676</v>
      </c>
      <c r="E49" s="14">
        <v>34.0585771150001</v>
      </c>
      <c r="F49" s="14">
        <v>33.6285771150001</v>
      </c>
      <c r="G49" s="14">
        <f t="shared" si="4"/>
        <v>-0.429999999999986</v>
      </c>
      <c r="H49" s="14">
        <f t="shared" si="5"/>
        <v>38.3153371150001</v>
      </c>
      <c r="I49" s="14">
        <f t="shared" si="6"/>
        <v>37.8853371150001</v>
      </c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>
        <f t="shared" si="7"/>
        <v>1.97003752998001</v>
      </c>
      <c r="X49" s="57">
        <v>5.3569952416</v>
      </c>
      <c r="Y49" s="57">
        <v>5.5498470702976</v>
      </c>
      <c r="Z49" s="57">
        <v>7.0498470702976</v>
      </c>
      <c r="AA49" s="57">
        <v>7.6798470702976</v>
      </c>
      <c r="AB49" s="57">
        <v>7.97936110603921</v>
      </c>
      <c r="AC49" s="57">
        <v>7.74926</v>
      </c>
      <c r="AD49">
        <v>8.09676</v>
      </c>
      <c r="AE49">
        <v>6.97425999999999</v>
      </c>
      <c r="AF49">
        <v>7.65176</v>
      </c>
      <c r="AG49" s="57">
        <v>7.44426</v>
      </c>
      <c r="AH49" s="57">
        <v>8.268135</v>
      </c>
      <c r="AI49" s="57">
        <v>8.84176</v>
      </c>
      <c r="AJ49" s="57">
        <v>9.38676</v>
      </c>
      <c r="AK49" s="57">
        <v>9.20676</v>
      </c>
      <c r="AL49" s="57">
        <v>8.19676000000001</v>
      </c>
      <c r="AM49" s="57">
        <v>9.67925999999999</v>
      </c>
      <c r="AN49" s="57">
        <v>10.65176</v>
      </c>
      <c r="AO49" s="57">
        <v>11.78926</v>
      </c>
      <c r="AP49">
        <v>12.62426</v>
      </c>
      <c r="AQ49">
        <v>12.21426</v>
      </c>
      <c r="AR49">
        <v>12.94426</v>
      </c>
      <c r="AS49">
        <v>13.97426</v>
      </c>
      <c r="AT49">
        <v>13.69176</v>
      </c>
      <c r="AU49" s="57">
        <v>13.69426</v>
      </c>
      <c r="AV49" s="57">
        <v>14.22676</v>
      </c>
      <c r="AW49">
        <v>14.93176</v>
      </c>
      <c r="AX49">
        <v>16.06176</v>
      </c>
      <c r="AY49">
        <v>18.50176</v>
      </c>
      <c r="AZ49">
        <v>19.48926</v>
      </c>
      <c r="BA49">
        <v>19.93426</v>
      </c>
      <c r="BB49">
        <v>20.07926</v>
      </c>
      <c r="BC49">
        <v>20.06176</v>
      </c>
      <c r="BD49">
        <v>21.67676</v>
      </c>
      <c r="BE49">
        <v>21.31676</v>
      </c>
      <c r="BF49">
        <v>21.79926</v>
      </c>
      <c r="BG49">
        <v>22.70676</v>
      </c>
      <c r="BH49">
        <v>23.31176</v>
      </c>
      <c r="BI49">
        <v>24.10676</v>
      </c>
      <c r="BJ49" s="57">
        <v>24.70676</v>
      </c>
      <c r="BK49" s="57">
        <v>25.22676</v>
      </c>
      <c r="BL49" s="57">
        <v>24.6721350000001</v>
      </c>
      <c r="BM49" s="57">
        <v>28.8921350000001</v>
      </c>
      <c r="BN49" s="57">
        <v>31.5759350000001</v>
      </c>
      <c r="BO49" s="57">
        <v>32.4916371150001</v>
      </c>
      <c r="BP49" s="57">
        <v>33.4563871150001</v>
      </c>
      <c r="BQ49" s="57">
        <v>33.4563871150001</v>
      </c>
      <c r="BR49" s="57">
        <v>35.1213871150001</v>
      </c>
      <c r="BS49" s="57">
        <v>35.5013871150001</v>
      </c>
      <c r="BT49" s="57">
        <v>36.4113871150001</v>
      </c>
      <c r="BU49" s="57">
        <v>36.5291871150001</v>
      </c>
      <c r="BV49" s="57">
        <v>37.6291871150001</v>
      </c>
      <c r="BW49">
        <v>37.0653371150001</v>
      </c>
      <c r="BX49">
        <v>38.2153371150001</v>
      </c>
      <c r="BY49" s="57">
        <v>38.2203371150001</v>
      </c>
      <c r="BZ49" s="57">
        <v>38.6603371150001</v>
      </c>
      <c r="CA49" s="57">
        <v>38.3153371150001</v>
      </c>
    </row>
    <row r="50" ht="15.95" customHeight="1" spans="1:79">
      <c r="A50" s="85" t="s">
        <v>137</v>
      </c>
      <c r="B50" s="46"/>
      <c r="C50" s="46"/>
      <c r="D50" s="14">
        <v>-8.6483</v>
      </c>
      <c r="E50" s="14">
        <v>27.677403475</v>
      </c>
      <c r="F50" s="14">
        <v>27.007403475</v>
      </c>
      <c r="G50" s="14">
        <f t="shared" si="4"/>
        <v>-0.66999999999998</v>
      </c>
      <c r="H50" s="14">
        <f t="shared" si="5"/>
        <v>36.325703475</v>
      </c>
      <c r="I50" s="14">
        <f t="shared" si="6"/>
        <v>35.655703475</v>
      </c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>
        <f t="shared" si="7"/>
        <v>1.8540965807</v>
      </c>
      <c r="X50" s="57">
        <v>5.344542928</v>
      </c>
      <c r="Y50" s="57">
        <v>5.536946473408</v>
      </c>
      <c r="Z50" s="57">
        <v>6.436946473408</v>
      </c>
      <c r="AA50" s="57">
        <v>6.814946473408</v>
      </c>
      <c r="AB50" s="57">
        <v>7.08072938587091</v>
      </c>
      <c r="AC50" s="57">
        <v>7.4708</v>
      </c>
      <c r="AD50">
        <v>8.5083</v>
      </c>
      <c r="AE50">
        <v>7.34829999999999</v>
      </c>
      <c r="AF50">
        <v>8.5558</v>
      </c>
      <c r="AG50" s="57">
        <v>8.2633</v>
      </c>
      <c r="AH50" s="57">
        <v>9.2123</v>
      </c>
      <c r="AI50" s="57">
        <v>9.7508</v>
      </c>
      <c r="AJ50" s="57">
        <v>10.2508</v>
      </c>
      <c r="AK50" s="57">
        <v>9.73080000000001</v>
      </c>
      <c r="AL50" s="57">
        <v>9.21830000000001</v>
      </c>
      <c r="AM50" s="57">
        <v>10.6283</v>
      </c>
      <c r="AN50" s="57">
        <v>11.4608</v>
      </c>
      <c r="AO50" s="57">
        <v>11.7458</v>
      </c>
      <c r="AP50">
        <v>12.2833</v>
      </c>
      <c r="AQ50">
        <v>11.9033</v>
      </c>
      <c r="AR50">
        <v>12.5533</v>
      </c>
      <c r="AS50">
        <v>13.4533</v>
      </c>
      <c r="AT50">
        <v>13.2308</v>
      </c>
      <c r="AU50" s="57">
        <v>12.9608</v>
      </c>
      <c r="AV50" s="57">
        <v>13.6733</v>
      </c>
      <c r="AW50">
        <v>14.3233</v>
      </c>
      <c r="AX50">
        <v>15.4033</v>
      </c>
      <c r="AY50">
        <v>17.6633</v>
      </c>
      <c r="AZ50">
        <v>18.9833</v>
      </c>
      <c r="BA50">
        <v>19.8808</v>
      </c>
      <c r="BB50">
        <v>20.3158</v>
      </c>
      <c r="BC50">
        <v>20.5508</v>
      </c>
      <c r="BD50">
        <v>21.0133</v>
      </c>
      <c r="BE50">
        <v>20.6733</v>
      </c>
      <c r="BF50">
        <v>21.3108</v>
      </c>
      <c r="BG50">
        <v>22.4683</v>
      </c>
      <c r="BH50">
        <v>23.1433</v>
      </c>
      <c r="BI50">
        <v>23.5708</v>
      </c>
      <c r="BJ50" s="57">
        <v>24.1983</v>
      </c>
      <c r="BK50" s="57">
        <v>24.6883</v>
      </c>
      <c r="BL50" s="57">
        <v>24.064075</v>
      </c>
      <c r="BM50" s="57">
        <v>27.156575</v>
      </c>
      <c r="BN50" s="57">
        <v>29.764775</v>
      </c>
      <c r="BO50" s="57">
        <v>30.627953475</v>
      </c>
      <c r="BP50" s="57">
        <v>31.545953475</v>
      </c>
      <c r="BQ50" s="57">
        <v>31.545953475</v>
      </c>
      <c r="BR50" s="57">
        <v>33.165953475</v>
      </c>
      <c r="BS50" s="57">
        <v>33.623453475</v>
      </c>
      <c r="BT50" s="57">
        <v>34.483453475</v>
      </c>
      <c r="BU50" s="57">
        <v>34.553203475</v>
      </c>
      <c r="BV50" s="57">
        <v>35.613203475</v>
      </c>
      <c r="BW50">
        <v>34.983203475</v>
      </c>
      <c r="BX50">
        <v>36.043203475</v>
      </c>
      <c r="BY50" s="57">
        <v>36.130703475</v>
      </c>
      <c r="BZ50" s="57">
        <v>36.588203475</v>
      </c>
      <c r="CA50" s="57">
        <v>36.325703475</v>
      </c>
    </row>
    <row r="51" ht="15.95" customHeight="1" spans="1:79">
      <c r="A51" s="85" t="s">
        <v>138</v>
      </c>
      <c r="B51" s="46"/>
      <c r="C51" s="46"/>
      <c r="D51" s="14">
        <v>-4.83826</v>
      </c>
      <c r="E51" s="14">
        <v>30.45477789</v>
      </c>
      <c r="F51" s="14">
        <v>29.85477789</v>
      </c>
      <c r="G51" s="14">
        <f t="shared" si="4"/>
        <v>-0.600000000000001</v>
      </c>
      <c r="H51" s="14">
        <f t="shared" si="5"/>
        <v>35.29303789</v>
      </c>
      <c r="I51" s="14">
        <f t="shared" si="6"/>
        <v>34.69303789</v>
      </c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>
        <f t="shared" si="7"/>
        <v>1.80403797028</v>
      </c>
      <c r="X51" s="57">
        <v>5.2799046816</v>
      </c>
      <c r="Y51" s="57">
        <v>5.4699812501376</v>
      </c>
      <c r="Z51" s="57">
        <v>6.1674812501376</v>
      </c>
      <c r="AA51" s="57">
        <v>6.4604312501376</v>
      </c>
      <c r="AB51" s="57">
        <v>6.71238806889297</v>
      </c>
      <c r="AC51" s="57">
        <v>7.07826</v>
      </c>
      <c r="AD51">
        <v>8.15576</v>
      </c>
      <c r="AE51">
        <v>6.97575999999999</v>
      </c>
      <c r="AF51">
        <v>8.24326</v>
      </c>
      <c r="AG51" s="57">
        <v>7.97076</v>
      </c>
      <c r="AH51" s="57">
        <v>8.885635</v>
      </c>
      <c r="AI51" s="57">
        <v>9.38326</v>
      </c>
      <c r="AJ51" s="57">
        <v>9.86326</v>
      </c>
      <c r="AK51" s="57">
        <v>9.32326</v>
      </c>
      <c r="AL51" s="57">
        <v>8.79826000000001</v>
      </c>
      <c r="AM51" s="57">
        <v>10.23076</v>
      </c>
      <c r="AN51" s="57">
        <v>11.02326</v>
      </c>
      <c r="AO51" s="57">
        <v>11.31076</v>
      </c>
      <c r="AP51">
        <v>12.18576</v>
      </c>
      <c r="AQ51">
        <v>11.82576</v>
      </c>
      <c r="AR51">
        <v>12.46576</v>
      </c>
      <c r="AS51">
        <v>13.33576</v>
      </c>
      <c r="AT51">
        <v>13.09826</v>
      </c>
      <c r="AU51" s="57">
        <v>12.80826</v>
      </c>
      <c r="AV51" s="57">
        <v>13.51076</v>
      </c>
      <c r="AW51">
        <v>14.13076</v>
      </c>
      <c r="AX51">
        <v>15.16076</v>
      </c>
      <c r="AY51">
        <v>17.24076</v>
      </c>
      <c r="AZ51">
        <v>18.54326</v>
      </c>
      <c r="BA51">
        <v>19.46326</v>
      </c>
      <c r="BB51">
        <v>19.91326</v>
      </c>
      <c r="BC51">
        <v>20.17576</v>
      </c>
      <c r="BD51">
        <v>20.58826</v>
      </c>
      <c r="BE51">
        <v>20.26826</v>
      </c>
      <c r="BF51">
        <v>20.90826</v>
      </c>
      <c r="BG51">
        <v>22.11076</v>
      </c>
      <c r="BH51">
        <v>22.71076</v>
      </c>
      <c r="BI51">
        <v>22.99826</v>
      </c>
      <c r="BJ51" s="57">
        <v>23.61076</v>
      </c>
      <c r="BK51" s="57">
        <v>24.07076</v>
      </c>
      <c r="BL51" s="57">
        <v>23.56181</v>
      </c>
      <c r="BM51" s="57">
        <v>26.47181</v>
      </c>
      <c r="BN51" s="57">
        <v>29.00441</v>
      </c>
      <c r="BO51" s="57">
        <v>29.84553789</v>
      </c>
      <c r="BP51" s="57">
        <v>30.71253789</v>
      </c>
      <c r="BQ51" s="57">
        <v>30.71253789</v>
      </c>
      <c r="BR51" s="57">
        <v>32.28753789</v>
      </c>
      <c r="BS51" s="57">
        <v>32.72753789</v>
      </c>
      <c r="BT51" s="57">
        <v>33.53753789</v>
      </c>
      <c r="BU51" s="57">
        <v>33.57473789</v>
      </c>
      <c r="BV51" s="57">
        <v>34.59473789</v>
      </c>
      <c r="BW51">
        <v>33.96053789</v>
      </c>
      <c r="BX51">
        <v>35.00303789</v>
      </c>
      <c r="BY51" s="57">
        <v>35.09803789</v>
      </c>
      <c r="BZ51" s="57">
        <v>35.58553789</v>
      </c>
      <c r="CA51" s="57">
        <v>35.29303789</v>
      </c>
    </row>
    <row r="52" ht="15.95" customHeight="1" spans="1:79">
      <c r="A52" s="85" t="s">
        <v>139</v>
      </c>
      <c r="B52" s="46"/>
      <c r="C52" s="46"/>
      <c r="D52" s="14">
        <v>0.673259999999996</v>
      </c>
      <c r="E52" s="14">
        <v>34.26965336</v>
      </c>
      <c r="F52" s="14">
        <v>33.69965336</v>
      </c>
      <c r="G52" s="14">
        <f t="shared" si="4"/>
        <v>-0.57</v>
      </c>
      <c r="H52" s="14">
        <f t="shared" si="5"/>
        <v>33.59639336</v>
      </c>
      <c r="I52" s="14">
        <f t="shared" si="6"/>
        <v>33.02639336</v>
      </c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>
        <f t="shared" si="7"/>
        <v>1.71737245472</v>
      </c>
      <c r="X52" s="57">
        <v>5.1152229184</v>
      </c>
      <c r="Y52" s="57">
        <v>5.2993709434624</v>
      </c>
      <c r="Z52" s="57">
        <v>5.82187094346241</v>
      </c>
      <c r="AA52" s="57">
        <v>6.0413209434624</v>
      </c>
      <c r="AB52" s="57">
        <v>6.27693246025744</v>
      </c>
      <c r="AC52" s="57">
        <v>6.66424000000001</v>
      </c>
      <c r="AD52">
        <v>7.68424</v>
      </c>
      <c r="AE52">
        <v>6.52174</v>
      </c>
      <c r="AF52">
        <v>7.81674000000001</v>
      </c>
      <c r="AG52" s="57">
        <v>7.54924</v>
      </c>
      <c r="AH52" s="57">
        <v>8.438115</v>
      </c>
      <c r="AI52" s="57">
        <v>8.90424</v>
      </c>
      <c r="AJ52" s="57">
        <v>9.36424000000001</v>
      </c>
      <c r="AK52" s="57">
        <v>8.81674000000001</v>
      </c>
      <c r="AL52" s="57">
        <v>8.25424000000001</v>
      </c>
      <c r="AM52" s="57">
        <v>9.68674</v>
      </c>
      <c r="AN52" s="57">
        <v>10.49174</v>
      </c>
      <c r="AO52" s="57">
        <v>10.79424</v>
      </c>
      <c r="AP52">
        <v>11.62674</v>
      </c>
      <c r="AQ52">
        <v>11.28674</v>
      </c>
      <c r="AR52">
        <v>11.91674</v>
      </c>
      <c r="AS52">
        <v>12.78674</v>
      </c>
      <c r="AT52">
        <v>12.51424</v>
      </c>
      <c r="AU52" s="57">
        <v>12.17174</v>
      </c>
      <c r="AV52" s="57">
        <v>12.86174</v>
      </c>
      <c r="AW52">
        <v>13.45174</v>
      </c>
      <c r="AX52">
        <v>14.43174</v>
      </c>
      <c r="AY52">
        <v>16.33174</v>
      </c>
      <c r="AZ52">
        <v>17.64924</v>
      </c>
      <c r="BA52">
        <v>18.55174</v>
      </c>
      <c r="BB52">
        <v>19.04924</v>
      </c>
      <c r="BC52">
        <v>19.27174</v>
      </c>
      <c r="BD52">
        <v>19.68924</v>
      </c>
      <c r="BE52">
        <v>19.38924</v>
      </c>
      <c r="BF52">
        <v>19.97674</v>
      </c>
      <c r="BG52">
        <v>21.28674</v>
      </c>
      <c r="BH52">
        <v>21.80424</v>
      </c>
      <c r="BI52">
        <v>21.94924</v>
      </c>
      <c r="BJ52" s="57">
        <v>22.56424</v>
      </c>
      <c r="BK52" s="57">
        <v>22.99424</v>
      </c>
      <c r="BL52" s="57">
        <v>22.4548400000001</v>
      </c>
      <c r="BM52" s="57">
        <v>25.04484</v>
      </c>
      <c r="BN52" s="57">
        <v>27.50184</v>
      </c>
      <c r="BO52" s="57">
        <v>28.29939336</v>
      </c>
      <c r="BP52" s="57">
        <v>29.11539336</v>
      </c>
      <c r="BQ52" s="57">
        <v>29.11539336</v>
      </c>
      <c r="BR52" s="57">
        <v>30.64539336</v>
      </c>
      <c r="BS52" s="57">
        <v>31.07789336</v>
      </c>
      <c r="BT52" s="57">
        <v>31.83789336</v>
      </c>
      <c r="BU52" s="57">
        <v>31.83634336</v>
      </c>
      <c r="BV52" s="57">
        <v>32.81634336</v>
      </c>
      <c r="BW52">
        <v>32.16639336</v>
      </c>
      <c r="BX52">
        <v>33.23639336</v>
      </c>
      <c r="BY52" s="57">
        <v>33.34139336</v>
      </c>
      <c r="BZ52" s="57">
        <v>33.82889336</v>
      </c>
      <c r="CA52" s="57">
        <v>33.59639336</v>
      </c>
    </row>
    <row r="53" ht="15.95" customHeight="1" spans="1:79">
      <c r="A53" s="85" t="s">
        <v>140</v>
      </c>
      <c r="B53" s="46"/>
      <c r="C53" s="46"/>
      <c r="D53" s="14">
        <v>9.07672</v>
      </c>
      <c r="E53" s="14">
        <v>40.95589377</v>
      </c>
      <c r="F53" s="14">
        <v>40.41589377</v>
      </c>
      <c r="G53" s="14">
        <f t="shared" si="4"/>
        <v>-0.539999999999999</v>
      </c>
      <c r="H53" s="14">
        <f t="shared" si="5"/>
        <v>31.87917377</v>
      </c>
      <c r="I53" s="14">
        <f t="shared" si="6"/>
        <v>31.33917377</v>
      </c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>
        <f t="shared" si="7"/>
        <v>1.62963703604</v>
      </c>
      <c r="X53" s="57">
        <v>4.9344506048</v>
      </c>
      <c r="Y53" s="57">
        <v>5.1120908265728</v>
      </c>
      <c r="Z53" s="57">
        <v>5.3320908265728</v>
      </c>
      <c r="AA53" s="57">
        <v>5.4244908265728</v>
      </c>
      <c r="AB53" s="57">
        <v>5.63604596880914</v>
      </c>
      <c r="AC53" s="57">
        <v>6.24578000000001</v>
      </c>
      <c r="AD53">
        <v>7.44328</v>
      </c>
      <c r="AE53">
        <v>6.31577999999999</v>
      </c>
      <c r="AF53">
        <v>7.74328</v>
      </c>
      <c r="AG53" s="57">
        <v>7.46828</v>
      </c>
      <c r="AH53" s="57">
        <v>8.38803</v>
      </c>
      <c r="AI53" s="57">
        <v>8.84828</v>
      </c>
      <c r="AJ53" s="57">
        <v>9.28828</v>
      </c>
      <c r="AK53" s="57">
        <v>8.67078000000001</v>
      </c>
      <c r="AL53" s="57">
        <v>8.08078000000001</v>
      </c>
      <c r="AM53" s="57">
        <v>9.58328</v>
      </c>
      <c r="AN53" s="57">
        <v>10.33328</v>
      </c>
      <c r="AO53" s="57">
        <v>10.58578</v>
      </c>
      <c r="AP53">
        <v>11.21328</v>
      </c>
      <c r="AQ53">
        <v>10.89328</v>
      </c>
      <c r="AR53">
        <v>11.50328</v>
      </c>
      <c r="AS53">
        <v>12.33328</v>
      </c>
      <c r="AT53">
        <v>12.08078</v>
      </c>
      <c r="AU53" s="57">
        <v>11.62828</v>
      </c>
      <c r="AV53" s="57">
        <v>12.29828</v>
      </c>
      <c r="AW53">
        <v>12.85828</v>
      </c>
      <c r="AX53">
        <v>13.78828</v>
      </c>
      <c r="AY53">
        <v>15.50828</v>
      </c>
      <c r="AZ53">
        <v>16.89828</v>
      </c>
      <c r="BA53">
        <v>17.93078</v>
      </c>
      <c r="BB53">
        <v>18.52328</v>
      </c>
      <c r="BC53">
        <v>18.81578</v>
      </c>
      <c r="BD53">
        <v>19.19578</v>
      </c>
      <c r="BE53">
        <v>18.91578</v>
      </c>
      <c r="BF53">
        <v>19.53328</v>
      </c>
      <c r="BG53">
        <v>20.90328</v>
      </c>
      <c r="BH53">
        <v>21.26578</v>
      </c>
      <c r="BI53">
        <v>21.40078</v>
      </c>
      <c r="BJ53" s="57">
        <v>21.97578</v>
      </c>
      <c r="BK53" s="57">
        <v>22.37578</v>
      </c>
      <c r="BL53" s="57">
        <v>21.75373</v>
      </c>
      <c r="BM53" s="57">
        <v>23.77873</v>
      </c>
      <c r="BN53" s="57">
        <v>26.16013</v>
      </c>
      <c r="BO53" s="57">
        <v>26.91877377</v>
      </c>
      <c r="BP53" s="57">
        <v>27.68377377</v>
      </c>
      <c r="BQ53" s="57">
        <v>27.68377377</v>
      </c>
      <c r="BR53" s="57">
        <v>29.16877377</v>
      </c>
      <c r="BS53" s="57">
        <v>29.57627377</v>
      </c>
      <c r="BT53" s="57">
        <v>30.28627377</v>
      </c>
      <c r="BU53" s="57">
        <v>30.24287377</v>
      </c>
      <c r="BV53" s="57">
        <v>31.18287377</v>
      </c>
      <c r="BW53">
        <v>30.50667377</v>
      </c>
      <c r="BX53">
        <v>31.51417377</v>
      </c>
      <c r="BY53" s="57">
        <v>31.60667377</v>
      </c>
      <c r="BZ53" s="57">
        <v>32.13667377</v>
      </c>
      <c r="CA53" s="57">
        <v>31.87917377</v>
      </c>
    </row>
    <row r="54" ht="15.95" customHeight="1" spans="1:79">
      <c r="A54" s="85" t="s">
        <v>141</v>
      </c>
      <c r="B54" s="46"/>
      <c r="C54" s="46"/>
      <c r="D54" s="14">
        <v>19.5729</v>
      </c>
      <c r="E54" s="14">
        <v>49.3026008750001</v>
      </c>
      <c r="F54" s="14">
        <v>48.7926008750001</v>
      </c>
      <c r="G54" s="14">
        <f t="shared" si="4"/>
        <v>-0.509999999999998</v>
      </c>
      <c r="H54" s="14">
        <f t="shared" si="5"/>
        <v>29.7297008750001</v>
      </c>
      <c r="I54" s="14">
        <f t="shared" si="6"/>
        <v>29.2197008750001</v>
      </c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>
        <f t="shared" si="7"/>
        <v>1.51942444550001</v>
      </c>
      <c r="X54" s="57">
        <v>4.848634336</v>
      </c>
      <c r="Y54" s="57">
        <v>5.023185172096</v>
      </c>
      <c r="Z54" s="57">
        <v>5.123185172096</v>
      </c>
      <c r="AA54" s="57">
        <v>5.165185172096</v>
      </c>
      <c r="AB54" s="57">
        <v>5.36662739380774</v>
      </c>
      <c r="AC54" s="57">
        <v>5.7821</v>
      </c>
      <c r="AD54">
        <v>6.8221</v>
      </c>
      <c r="AE54">
        <v>5.66959999999999</v>
      </c>
      <c r="AF54">
        <v>7.0871</v>
      </c>
      <c r="AG54" s="57">
        <v>6.7371</v>
      </c>
      <c r="AH54" s="57">
        <v>7.642225</v>
      </c>
      <c r="AI54" s="57">
        <v>8.0996</v>
      </c>
      <c r="AJ54" s="57">
        <v>8.5196</v>
      </c>
      <c r="AK54" s="57">
        <v>7.9221</v>
      </c>
      <c r="AL54" s="57">
        <v>7.26460000000001</v>
      </c>
      <c r="AM54" s="57">
        <v>8.79209999999999</v>
      </c>
      <c r="AN54" s="57">
        <v>9.53459999999999</v>
      </c>
      <c r="AO54" s="57">
        <v>9.7221</v>
      </c>
      <c r="AP54">
        <v>10.6946</v>
      </c>
      <c r="AQ54">
        <v>10.3946</v>
      </c>
      <c r="AR54">
        <v>11.0146</v>
      </c>
      <c r="AS54">
        <v>11.7846</v>
      </c>
      <c r="AT54">
        <v>11.5496</v>
      </c>
      <c r="AU54" s="57">
        <v>11.0596</v>
      </c>
      <c r="AV54" s="57">
        <v>11.6921</v>
      </c>
      <c r="AW54">
        <v>12.2221</v>
      </c>
      <c r="AX54">
        <v>13.1021</v>
      </c>
      <c r="AY54">
        <v>14.6421</v>
      </c>
      <c r="AZ54">
        <v>15.9721</v>
      </c>
      <c r="BA54">
        <v>16.9696</v>
      </c>
      <c r="BB54">
        <v>17.5146</v>
      </c>
      <c r="BC54">
        <v>17.7996</v>
      </c>
      <c r="BD54">
        <v>18.1296</v>
      </c>
      <c r="BE54">
        <v>17.8696</v>
      </c>
      <c r="BF54">
        <v>18.4421</v>
      </c>
      <c r="BG54">
        <v>19.7696</v>
      </c>
      <c r="BH54">
        <v>20.0721</v>
      </c>
      <c r="BI54">
        <v>20.1671</v>
      </c>
      <c r="BJ54" s="57">
        <v>20.6246</v>
      </c>
      <c r="BK54" s="57">
        <v>20.9946</v>
      </c>
      <c r="BL54" s="57">
        <v>20.2920750000001</v>
      </c>
      <c r="BM54" s="57">
        <v>22.1795750000001</v>
      </c>
      <c r="BN54" s="57">
        <v>24.4853750000001</v>
      </c>
      <c r="BO54" s="57">
        <v>25.1954508750001</v>
      </c>
      <c r="BP54" s="57">
        <v>25.9094508750001</v>
      </c>
      <c r="BQ54" s="57">
        <v>25.9094508750001</v>
      </c>
      <c r="BR54" s="57">
        <v>27.3494508750001</v>
      </c>
      <c r="BS54" s="57">
        <v>27.6119508750001</v>
      </c>
      <c r="BT54" s="57">
        <v>28.2719508750001</v>
      </c>
      <c r="BU54" s="57">
        <v>28.1836008750001</v>
      </c>
      <c r="BV54" s="57">
        <v>29.0836008750001</v>
      </c>
      <c r="BW54">
        <v>28.3822008750001</v>
      </c>
      <c r="BX54">
        <v>29.4172008750001</v>
      </c>
      <c r="BY54" s="57">
        <v>29.5322008750001</v>
      </c>
      <c r="BZ54" s="57">
        <v>29.9897008750001</v>
      </c>
      <c r="CA54" s="57">
        <v>29.7297008750001</v>
      </c>
    </row>
    <row r="55" ht="15.95" customHeight="1" spans="1:79">
      <c r="A55" s="85" t="s">
        <v>142</v>
      </c>
      <c r="B55" s="46"/>
      <c r="C55" s="46"/>
      <c r="D55" s="14">
        <v>28.6702</v>
      </c>
      <c r="E55" s="14">
        <v>56.2274106250001</v>
      </c>
      <c r="F55" s="14">
        <v>55.7474106250001</v>
      </c>
      <c r="G55" s="14">
        <f t="shared" si="4"/>
        <v>-0.479999999999997</v>
      </c>
      <c r="H55" s="14">
        <f t="shared" si="5"/>
        <v>27.5572106250001</v>
      </c>
      <c r="I55" s="14">
        <f t="shared" si="6"/>
        <v>27.0772106250001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>
        <f t="shared" si="7"/>
        <v>1.4080149525</v>
      </c>
      <c r="X55" s="57">
        <v>4.858119168</v>
      </c>
      <c r="Y55" s="57">
        <v>5.033011458048</v>
      </c>
      <c r="Z55" s="57">
        <v>5.158011458048</v>
      </c>
      <c r="AA55" s="57">
        <v>5.210511458048</v>
      </c>
      <c r="AB55" s="57">
        <v>5.41372140491187</v>
      </c>
      <c r="AC55" s="57">
        <v>5.2973</v>
      </c>
      <c r="AD55">
        <v>6.0173</v>
      </c>
      <c r="AE55">
        <v>4.8648</v>
      </c>
      <c r="AF55">
        <v>6.1248</v>
      </c>
      <c r="AG55" s="57">
        <v>5.7073</v>
      </c>
      <c r="AH55" s="57">
        <v>6.60755</v>
      </c>
      <c r="AI55" s="57">
        <v>7.0298</v>
      </c>
      <c r="AJ55" s="57">
        <v>7.4298</v>
      </c>
      <c r="AK55" s="57">
        <v>7.0448</v>
      </c>
      <c r="AL55" s="57">
        <v>6.14980000000001</v>
      </c>
      <c r="AM55" s="57">
        <v>7.65729999999999</v>
      </c>
      <c r="AN55" s="57">
        <v>8.42229999999999</v>
      </c>
      <c r="AO55" s="57">
        <v>8.6723</v>
      </c>
      <c r="AP55">
        <v>9.5548</v>
      </c>
      <c r="AQ55">
        <v>9.2748</v>
      </c>
      <c r="AR55">
        <v>9.9148</v>
      </c>
      <c r="AS55">
        <v>10.6848</v>
      </c>
      <c r="AT55">
        <v>10.4873</v>
      </c>
      <c r="AU55" s="57">
        <v>9.97730000000001</v>
      </c>
      <c r="AV55" s="57">
        <v>10.6048</v>
      </c>
      <c r="AW55">
        <v>11.1048</v>
      </c>
      <c r="AX55">
        <v>11.9348</v>
      </c>
      <c r="AY55">
        <v>13.2948</v>
      </c>
      <c r="AZ55">
        <v>14.4998</v>
      </c>
      <c r="BA55">
        <v>15.3173</v>
      </c>
      <c r="BB55">
        <v>15.7723</v>
      </c>
      <c r="BC55">
        <v>15.9848</v>
      </c>
      <c r="BD55">
        <v>16.9073</v>
      </c>
      <c r="BE55">
        <v>16.6673</v>
      </c>
      <c r="BF55">
        <v>17.1648</v>
      </c>
      <c r="BG55">
        <v>18.5248</v>
      </c>
      <c r="BH55">
        <v>18.6523</v>
      </c>
      <c r="BI55">
        <v>18.6848</v>
      </c>
      <c r="BJ55" s="57">
        <v>19.1023</v>
      </c>
      <c r="BK55" s="57">
        <v>19.4423</v>
      </c>
      <c r="BL55" s="57">
        <v>18.735425</v>
      </c>
      <c r="BM55" s="57">
        <v>20.477925</v>
      </c>
      <c r="BN55" s="57">
        <v>22.708125</v>
      </c>
      <c r="BO55" s="57">
        <v>23.366660625</v>
      </c>
      <c r="BP55" s="57">
        <v>24.029660625</v>
      </c>
      <c r="BQ55" s="57">
        <v>24.029660625</v>
      </c>
      <c r="BR55" s="57">
        <v>25.4246606250001</v>
      </c>
      <c r="BS55" s="57">
        <v>25.6146606250001</v>
      </c>
      <c r="BT55" s="57">
        <v>26.2246606250001</v>
      </c>
      <c r="BU55" s="57">
        <v>26.0820606250001</v>
      </c>
      <c r="BV55" s="57">
        <v>26.9420606250001</v>
      </c>
      <c r="BW55">
        <v>26.2522106250001</v>
      </c>
      <c r="BX55">
        <v>27.2972106250001</v>
      </c>
      <c r="BY55" s="57">
        <v>27.4122106250001</v>
      </c>
      <c r="BZ55" s="57">
        <v>27.8722106250001</v>
      </c>
      <c r="CA55" s="57">
        <v>27.5572106250001</v>
      </c>
    </row>
    <row r="56" ht="15.95" customHeight="1" spans="1:79">
      <c r="A56" s="85" t="s">
        <v>143</v>
      </c>
      <c r="B56" s="46"/>
      <c r="C56" s="46"/>
      <c r="D56" s="14">
        <v>36.79536</v>
      </c>
      <c r="E56" s="14">
        <v>62.9063077350001</v>
      </c>
      <c r="F56" s="14">
        <v>62.4563077350001</v>
      </c>
      <c r="G56" s="14">
        <f t="shared" si="4"/>
        <v>-0.450000000000003</v>
      </c>
      <c r="H56" s="14">
        <f t="shared" si="5"/>
        <v>26.1109477350001</v>
      </c>
      <c r="I56" s="14">
        <f t="shared" si="6"/>
        <v>25.6609477350001</v>
      </c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>
        <f t="shared" si="7"/>
        <v>1.33436928222</v>
      </c>
      <c r="X56" s="57">
        <v>4.7038193824</v>
      </c>
      <c r="Y56" s="57">
        <v>4.8731568801664</v>
      </c>
      <c r="Z56" s="57">
        <v>4.89815688016639</v>
      </c>
      <c r="AA56" s="57">
        <v>4.90865688016639</v>
      </c>
      <c r="AB56" s="57">
        <v>5.10009449849289</v>
      </c>
      <c r="AC56" s="57">
        <v>4.84964</v>
      </c>
      <c r="AD56">
        <v>5.45964</v>
      </c>
      <c r="AE56">
        <v>4.34464</v>
      </c>
      <c r="AF56">
        <v>5.63964</v>
      </c>
      <c r="AG56" s="57">
        <v>5.18214</v>
      </c>
      <c r="AH56" s="57">
        <v>6.04826499999999</v>
      </c>
      <c r="AI56" s="57">
        <v>6.45214</v>
      </c>
      <c r="AJ56" s="57">
        <v>6.83214</v>
      </c>
      <c r="AK56" s="57">
        <v>6.46964</v>
      </c>
      <c r="AL56" s="57">
        <v>5.50464000000001</v>
      </c>
      <c r="AM56" s="57">
        <v>7.00463999999999</v>
      </c>
      <c r="AN56" s="57">
        <v>7.78963999999999</v>
      </c>
      <c r="AO56" s="57">
        <v>8.06964</v>
      </c>
      <c r="AP56">
        <v>8.86964</v>
      </c>
      <c r="AQ56">
        <v>8.60964</v>
      </c>
      <c r="AR56">
        <v>9.21964</v>
      </c>
      <c r="AS56">
        <v>10.00964</v>
      </c>
      <c r="AT56">
        <v>9.68713999999999</v>
      </c>
      <c r="AU56" s="57">
        <v>9.21714000000001</v>
      </c>
      <c r="AV56" s="57">
        <v>9.81463999999999</v>
      </c>
      <c r="AW56">
        <v>10.28464</v>
      </c>
      <c r="AX56">
        <v>11.06464</v>
      </c>
      <c r="AY56">
        <v>12.24464</v>
      </c>
      <c r="AZ56">
        <v>13.41464</v>
      </c>
      <c r="BA56">
        <v>14.18964</v>
      </c>
      <c r="BB56">
        <v>14.61214</v>
      </c>
      <c r="BC56">
        <v>14.80464</v>
      </c>
      <c r="BD56">
        <v>16.16964</v>
      </c>
      <c r="BE56">
        <v>15.94964</v>
      </c>
      <c r="BF56">
        <v>16.46714</v>
      </c>
      <c r="BG56">
        <v>17.84214</v>
      </c>
      <c r="BH56">
        <v>17.92964</v>
      </c>
      <c r="BI56">
        <v>17.81714</v>
      </c>
      <c r="BJ56" s="57">
        <v>18.25714</v>
      </c>
      <c r="BK56" s="57">
        <v>18.56714</v>
      </c>
      <c r="BL56" s="57">
        <v>17.951615</v>
      </c>
      <c r="BM56" s="57">
        <v>19.374115</v>
      </c>
      <c r="BN56" s="57">
        <v>21.528715</v>
      </c>
      <c r="BO56" s="57">
        <v>22.153047735</v>
      </c>
      <c r="BP56" s="57">
        <v>22.765047735</v>
      </c>
      <c r="BQ56" s="57">
        <v>22.765047735</v>
      </c>
      <c r="BR56" s="57">
        <v>24.1150477350001</v>
      </c>
      <c r="BS56" s="57">
        <v>24.3550477350001</v>
      </c>
      <c r="BT56" s="57">
        <v>24.9150477350001</v>
      </c>
      <c r="BU56" s="57">
        <v>24.6654977350001</v>
      </c>
      <c r="BV56" s="57">
        <v>25.4854977350001</v>
      </c>
      <c r="BW56">
        <v>24.7809477350001</v>
      </c>
      <c r="BX56">
        <v>25.8184477350001</v>
      </c>
      <c r="BY56" s="57">
        <v>25.9284477350001</v>
      </c>
      <c r="BZ56" s="57">
        <v>26.4034477350001</v>
      </c>
      <c r="CA56" s="57">
        <v>26.1109477350001</v>
      </c>
    </row>
    <row r="57" ht="15.95" customHeight="1" spans="1:79">
      <c r="A57" s="85" t="s">
        <v>144</v>
      </c>
      <c r="B57" s="46"/>
      <c r="C57" s="46"/>
      <c r="D57" s="14">
        <v>47.67188</v>
      </c>
      <c r="E57" s="14">
        <v>72.7067437300001</v>
      </c>
      <c r="F57" s="14">
        <v>72.2867437300001</v>
      </c>
      <c r="G57" s="14">
        <f t="shared" si="4"/>
        <v>-0.420000000000002</v>
      </c>
      <c r="H57" s="14">
        <f t="shared" si="5"/>
        <v>25.0348637300001</v>
      </c>
      <c r="I57" s="14">
        <f t="shared" si="6"/>
        <v>24.6148637300001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>
        <f t="shared" si="7"/>
        <v>1.27997291396</v>
      </c>
      <c r="X57" s="57">
        <v>4.6232976192</v>
      </c>
      <c r="Y57" s="57">
        <v>4.7897363334912</v>
      </c>
      <c r="Z57" s="57">
        <v>4.37973633349119</v>
      </c>
      <c r="AA57" s="57">
        <v>4.20753633349119</v>
      </c>
      <c r="AB57" s="57">
        <v>4.37163025049735</v>
      </c>
      <c r="AC57" s="57">
        <v>4.51812</v>
      </c>
      <c r="AD57">
        <v>5.55562</v>
      </c>
      <c r="AE57">
        <v>4.14812</v>
      </c>
      <c r="AF57">
        <v>6.06812</v>
      </c>
      <c r="AG57" s="57">
        <v>5.77312000000001</v>
      </c>
      <c r="AH57" s="57">
        <v>6.58074499999999</v>
      </c>
      <c r="AI57" s="57">
        <v>6.92312</v>
      </c>
      <c r="AJ57" s="57">
        <v>7.28312</v>
      </c>
      <c r="AK57" s="57">
        <v>6.81062</v>
      </c>
      <c r="AL57" s="57">
        <v>5.93312000000001</v>
      </c>
      <c r="AM57" s="57">
        <v>7.41562</v>
      </c>
      <c r="AN57" s="57">
        <v>8.02561999999999</v>
      </c>
      <c r="AO57" s="57">
        <v>8.33562</v>
      </c>
      <c r="AP57">
        <v>8.55061999999999</v>
      </c>
      <c r="AQ57">
        <v>8.31061999999999</v>
      </c>
      <c r="AR57">
        <v>8.99062</v>
      </c>
      <c r="AS57">
        <v>9.70062</v>
      </c>
      <c r="AT57">
        <v>9.36311999999999</v>
      </c>
      <c r="AU57" s="57">
        <v>8.77812</v>
      </c>
      <c r="AV57" s="57">
        <v>9.46061999999999</v>
      </c>
      <c r="AW57">
        <v>9.90062</v>
      </c>
      <c r="AX57">
        <v>10.63062</v>
      </c>
      <c r="AY57">
        <v>11.63062</v>
      </c>
      <c r="AZ57">
        <v>12.73062</v>
      </c>
      <c r="BA57">
        <v>13.76062</v>
      </c>
      <c r="BB57">
        <v>14.48312</v>
      </c>
      <c r="BC57">
        <v>14.76812</v>
      </c>
      <c r="BD57">
        <v>15.16562</v>
      </c>
      <c r="BE57">
        <v>14.96562</v>
      </c>
      <c r="BF57">
        <v>15.65562</v>
      </c>
      <c r="BG57">
        <v>17.16062</v>
      </c>
      <c r="BH57">
        <v>17.28312</v>
      </c>
      <c r="BI57">
        <v>17.38062</v>
      </c>
      <c r="BJ57" s="57">
        <v>17.82562</v>
      </c>
      <c r="BK57" s="57">
        <v>18.10562</v>
      </c>
      <c r="BL57" s="57">
        <v>17.51837</v>
      </c>
      <c r="BM57" s="57">
        <v>18.69837</v>
      </c>
      <c r="BN57" s="57">
        <v>20.77737</v>
      </c>
      <c r="BO57" s="57">
        <v>21.37991373</v>
      </c>
      <c r="BP57" s="57">
        <v>21.94091373</v>
      </c>
      <c r="BQ57" s="57">
        <v>21.94091373</v>
      </c>
      <c r="BR57" s="57">
        <v>23.2459137300001</v>
      </c>
      <c r="BS57" s="57">
        <v>23.5059137300001</v>
      </c>
      <c r="BT57" s="57">
        <v>24.0159137300001</v>
      </c>
      <c r="BU57" s="57">
        <v>23.6826637300001</v>
      </c>
      <c r="BV57" s="57">
        <v>24.4626637300001</v>
      </c>
      <c r="BW57">
        <v>23.7423637300001</v>
      </c>
      <c r="BX57">
        <v>24.7198637300001</v>
      </c>
      <c r="BY57" s="57">
        <v>24.7998637300001</v>
      </c>
      <c r="BZ57" s="57">
        <v>25.2123637300001</v>
      </c>
      <c r="CA57" s="57">
        <v>25.0348637300001</v>
      </c>
    </row>
    <row r="58" ht="15.95" customHeight="1" spans="1:79">
      <c r="A58" s="85" t="s">
        <v>145</v>
      </c>
      <c r="B58" s="46"/>
      <c r="C58" s="46"/>
      <c r="D58" s="14">
        <v>65.44556</v>
      </c>
      <c r="E58" s="14">
        <v>89.1964909850001</v>
      </c>
      <c r="F58" s="14">
        <v>88.8064909850001</v>
      </c>
      <c r="G58" s="14">
        <f t="shared" si="4"/>
        <v>-0.390000000000001</v>
      </c>
      <c r="H58" s="14">
        <f t="shared" si="5"/>
        <v>23.7509309850001</v>
      </c>
      <c r="I58" s="14">
        <f t="shared" si="6"/>
        <v>23.3609309850001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>
        <f t="shared" si="7"/>
        <v>1.21476841122001</v>
      </c>
      <c r="X58" s="57">
        <v>4.4638413504</v>
      </c>
      <c r="Y58" s="57">
        <v>4.6245396390144</v>
      </c>
      <c r="Z58" s="57">
        <v>3.87453963901439</v>
      </c>
      <c r="AA58" s="57">
        <v>3.55953963901439</v>
      </c>
      <c r="AB58" s="57">
        <v>3.69836168493596</v>
      </c>
      <c r="AC58" s="57">
        <v>4.16444000000001</v>
      </c>
      <c r="AD58">
        <v>5.39944</v>
      </c>
      <c r="AE58">
        <v>4.02194</v>
      </c>
      <c r="AF58">
        <v>6.07944000000001</v>
      </c>
      <c r="AG58" s="57">
        <v>5.86444</v>
      </c>
      <c r="AH58" s="57">
        <v>6.65581499999999</v>
      </c>
      <c r="AI58" s="57">
        <v>6.96943999999999</v>
      </c>
      <c r="AJ58" s="57">
        <v>7.30944000000001</v>
      </c>
      <c r="AK58" s="57">
        <v>6.79444000000001</v>
      </c>
      <c r="AL58" s="57">
        <v>5.95444000000001</v>
      </c>
      <c r="AM58" s="57">
        <v>7.41194</v>
      </c>
      <c r="AN58" s="57">
        <v>7.93194</v>
      </c>
      <c r="AO58" s="57">
        <v>7.27194</v>
      </c>
      <c r="AP58">
        <v>7.59694</v>
      </c>
      <c r="AQ58">
        <v>7.37694</v>
      </c>
      <c r="AR58">
        <v>8.00694</v>
      </c>
      <c r="AS58">
        <v>8.72694</v>
      </c>
      <c r="AT58">
        <v>8.37444000000001</v>
      </c>
      <c r="AU58" s="57">
        <v>7.81443999999999</v>
      </c>
      <c r="AV58" s="57">
        <v>8.41943999999999</v>
      </c>
      <c r="AW58">
        <v>8.82943999999999</v>
      </c>
      <c r="AX58">
        <v>9.50944</v>
      </c>
      <c r="AY58">
        <v>10.32944</v>
      </c>
      <c r="AZ58">
        <v>11.38944</v>
      </c>
      <c r="BA58">
        <v>12.56444</v>
      </c>
      <c r="BB58">
        <v>13.32944</v>
      </c>
      <c r="BC58">
        <v>13.63944</v>
      </c>
      <c r="BD58">
        <v>13.94694</v>
      </c>
      <c r="BE58">
        <v>13.76694</v>
      </c>
      <c r="BF58">
        <v>14.40694</v>
      </c>
      <c r="BG58">
        <v>16.01194</v>
      </c>
      <c r="BH58">
        <v>15.78444</v>
      </c>
      <c r="BI58">
        <v>16.14194</v>
      </c>
      <c r="BJ58" s="57">
        <v>17.05944</v>
      </c>
      <c r="BK58" s="57">
        <v>17.30944</v>
      </c>
      <c r="BL58" s="57">
        <v>16.750465</v>
      </c>
      <c r="BM58" s="57">
        <v>18.092965</v>
      </c>
      <c r="BN58" s="57">
        <v>20.072965</v>
      </c>
      <c r="BO58" s="57">
        <v>20.655080985</v>
      </c>
      <c r="BP58" s="57">
        <v>21.165080985</v>
      </c>
      <c r="BQ58" s="57">
        <v>21.165080985</v>
      </c>
      <c r="BR58" s="57">
        <v>22.4250809850001</v>
      </c>
      <c r="BS58" s="57">
        <v>22.4825809850001</v>
      </c>
      <c r="BT58" s="57">
        <v>22.9425809850001</v>
      </c>
      <c r="BU58" s="57">
        <v>22.5798809850001</v>
      </c>
      <c r="BV58" s="57">
        <v>23.3198809850001</v>
      </c>
      <c r="BW58">
        <v>22.4809309850001</v>
      </c>
      <c r="BX58">
        <v>23.4009309850001</v>
      </c>
      <c r="BY58" s="57">
        <v>23.5659309850001</v>
      </c>
      <c r="BZ58" s="57">
        <v>23.9359309850001</v>
      </c>
      <c r="CA58" s="57">
        <v>23.7509309850001</v>
      </c>
    </row>
    <row r="59" spans="77:78">
      <c r="BY59" s="57"/>
      <c r="BZ59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Z68"/>
  <sheetViews>
    <sheetView topLeftCell="A43" workbookViewId="0">
      <pane xSplit="18" topLeftCell="BZ1" activePane="topRight" state="frozen"/>
      <selection/>
      <selection pane="topRight" activeCell="I5" sqref="I5:I5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3" width="12.625" customWidth="1"/>
    <col min="14" max="17" width="12.625" hidden="1" customWidth="1"/>
    <col min="18" max="20" width="12.625" customWidth="1"/>
    <col min="21" max="22" width="11.75" customWidth="1"/>
    <col min="23" max="23" width="11.75" hidden="1" customWidth="1"/>
    <col min="24" max="24" width="12.25" hidden="1" customWidth="1"/>
    <col min="25" max="25" width="14.375" hidden="1" customWidth="1"/>
    <col min="26" max="26" width="11.875" customWidth="1"/>
    <col min="27" max="27" width="12.625" customWidth="1"/>
    <col min="28" max="28" width="14.5" customWidth="1"/>
    <col min="29" max="29" width="11.25" customWidth="1"/>
    <col min="30" max="30" width="11.75" customWidth="1"/>
    <col min="31" max="31" width="12.5" customWidth="1"/>
    <col min="32" max="32" width="11.375" customWidth="1"/>
    <col min="33" max="33" width="11.75" customWidth="1"/>
    <col min="34" max="34" width="11.625" customWidth="1"/>
    <col min="35" max="35" width="11.125" customWidth="1"/>
    <col min="36" max="36" width="12" customWidth="1"/>
    <col min="37" max="38" width="11.75" customWidth="1"/>
    <col min="39" max="39" width="10.75" customWidth="1"/>
    <col min="40" max="40" width="12.125" customWidth="1"/>
    <col min="41" max="41" width="12" customWidth="1"/>
    <col min="42" max="42" width="12.125" customWidth="1"/>
    <col min="43" max="43" width="12.625" customWidth="1"/>
    <col min="44" max="44" width="12.125" customWidth="1"/>
    <col min="45" max="45" width="11.75" customWidth="1"/>
    <col min="46" max="46" width="12.125" customWidth="1"/>
    <col min="47" max="47" width="11.875" customWidth="1"/>
    <col min="48" max="48" width="12.125" customWidth="1"/>
    <col min="49" max="49" width="12.25" customWidth="1"/>
    <col min="50" max="50" width="11.625" customWidth="1"/>
    <col min="51" max="51" width="11.875" customWidth="1"/>
    <col min="52" max="52" width="12.375" customWidth="1"/>
    <col min="53" max="53" width="11.375" customWidth="1"/>
    <col min="54" max="54" width="12" customWidth="1"/>
    <col min="55" max="55" width="11.75" customWidth="1"/>
    <col min="56" max="57" width="11.875" customWidth="1"/>
    <col min="58" max="58" width="12.25" customWidth="1"/>
    <col min="59" max="59" width="12" customWidth="1"/>
    <col min="60" max="60" width="13.125" customWidth="1"/>
    <col min="61" max="61" width="10.5" customWidth="1"/>
    <col min="62" max="62" width="11.125" customWidth="1"/>
    <col min="63" max="63" width="12.125" customWidth="1"/>
    <col min="64" max="64" width="11.625" customWidth="1"/>
    <col min="65" max="65" width="12.375" customWidth="1"/>
    <col min="66" max="66" width="11.375" customWidth="1"/>
    <col min="67" max="68" width="11.75" customWidth="1"/>
    <col min="69" max="69" width="12.375" customWidth="1"/>
    <col min="70" max="70" width="11.375" customWidth="1"/>
    <col min="71" max="71" width="11.875" customWidth="1"/>
    <col min="72" max="72" width="11.75" customWidth="1"/>
    <col min="73" max="73" width="11.625" customWidth="1"/>
    <col min="74" max="74" width="12.375" customWidth="1"/>
    <col min="75" max="75" width="12" customWidth="1"/>
    <col min="76" max="76" width="11.75" customWidth="1"/>
    <col min="77" max="77" width="13.5" customWidth="1"/>
    <col min="78" max="78" width="11.75" customWidth="1"/>
  </cols>
  <sheetData>
    <row r="1" ht="15.95" customHeight="1" spans="1:22">
      <c r="A1" s="45" t="s">
        <v>175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</row>
    <row r="2" ht="15.95" customHeight="1" spans="1:22">
      <c r="A2" s="45"/>
      <c r="B2" s="45"/>
      <c r="C2" s="45"/>
      <c r="D2" s="45"/>
      <c r="E2" s="45"/>
      <c r="F2" s="45"/>
      <c r="G2" s="45"/>
      <c r="H2" s="45"/>
      <c r="I2" s="45"/>
      <c r="J2" s="56"/>
      <c r="K2" s="56"/>
      <c r="L2" s="56"/>
      <c r="M2" s="63"/>
      <c r="N2" s="63"/>
      <c r="O2" s="63"/>
      <c r="P2" s="63"/>
      <c r="Q2" s="63"/>
      <c r="R2" s="63"/>
      <c r="S2" s="63"/>
      <c r="T2" s="63"/>
      <c r="U2" s="51"/>
      <c r="V2" s="51"/>
    </row>
    <row r="3" ht="15.95" customHeight="1" spans="1:22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6"/>
      <c r="K3" s="56"/>
      <c r="L3" s="56"/>
      <c r="M3" s="64"/>
      <c r="N3" s="64"/>
      <c r="O3" s="64"/>
      <c r="P3" s="64"/>
      <c r="Q3" s="64"/>
      <c r="R3" s="64"/>
      <c r="S3" s="64"/>
      <c r="T3" s="64"/>
      <c r="U3" s="53"/>
      <c r="V3" s="53"/>
    </row>
    <row r="4" ht="15.95" customHeight="1" spans="1:78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6"/>
      <c r="L4" s="56"/>
      <c r="M4" s="53"/>
      <c r="N4" s="53"/>
      <c r="O4" s="53"/>
      <c r="P4" s="53"/>
      <c r="Q4" s="53"/>
      <c r="R4" s="53"/>
      <c r="S4" s="53"/>
      <c r="T4" s="53"/>
      <c r="U4" s="53"/>
      <c r="V4" s="53"/>
      <c r="W4" s="54" t="s">
        <v>111</v>
      </c>
      <c r="X4" s="54" t="s">
        <v>112</v>
      </c>
      <c r="Y4" s="54" t="s">
        <v>41</v>
      </c>
      <c r="Z4" s="54" t="s">
        <v>42</v>
      </c>
      <c r="AA4" s="54" t="s">
        <v>43</v>
      </c>
      <c r="AB4" s="54" t="s">
        <v>45</v>
      </c>
      <c r="AC4" s="54" t="s">
        <v>47</v>
      </c>
      <c r="AD4" s="54" t="s">
        <v>11</v>
      </c>
      <c r="AE4" s="54" t="s">
        <v>13</v>
      </c>
      <c r="AF4" s="54" t="s">
        <v>14</v>
      </c>
      <c r="AG4" s="54" t="s">
        <v>15</v>
      </c>
      <c r="AH4" s="54" t="s">
        <v>16</v>
      </c>
      <c r="AI4" s="54" t="s">
        <v>17</v>
      </c>
      <c r="AJ4" s="54" t="s">
        <v>18</v>
      </c>
      <c r="AK4" s="54" t="s">
        <v>19</v>
      </c>
      <c r="AL4" s="54" t="s">
        <v>20</v>
      </c>
      <c r="AM4" s="54" t="s">
        <v>105</v>
      </c>
      <c r="AN4" s="54" t="s">
        <v>21</v>
      </c>
      <c r="AO4" s="54" t="s">
        <v>49</v>
      </c>
      <c r="AP4" s="54" t="s">
        <v>22</v>
      </c>
      <c r="AQ4" s="54" t="s">
        <v>50</v>
      </c>
      <c r="AR4" s="54" t="s">
        <v>23</v>
      </c>
      <c r="AS4" s="54" t="s">
        <v>51</v>
      </c>
      <c r="AT4" s="54" t="s">
        <v>24</v>
      </c>
      <c r="AU4" s="54" t="s">
        <v>25</v>
      </c>
      <c r="AV4" s="54" t="s">
        <v>52</v>
      </c>
      <c r="AW4" s="54" t="s">
        <v>119</v>
      </c>
      <c r="AX4" s="54" t="s">
        <v>26</v>
      </c>
      <c r="AY4" s="54" t="s">
        <v>27</v>
      </c>
      <c r="AZ4" s="54" t="s">
        <v>116</v>
      </c>
      <c r="BA4" s="54" t="s">
        <v>28</v>
      </c>
      <c r="BB4" s="54" t="s">
        <v>134</v>
      </c>
      <c r="BC4" s="54" t="s">
        <v>29</v>
      </c>
      <c r="BD4" s="54" t="s">
        <v>120</v>
      </c>
      <c r="BE4" s="54" t="s">
        <v>30</v>
      </c>
      <c r="BF4" s="54" t="s">
        <v>121</v>
      </c>
      <c r="BG4" s="54" t="s">
        <v>31</v>
      </c>
      <c r="BH4" s="54" t="s">
        <v>122</v>
      </c>
      <c r="BI4" s="54" t="s">
        <v>32</v>
      </c>
      <c r="BJ4" s="54" t="s">
        <v>123</v>
      </c>
      <c r="BK4" s="54" t="s">
        <v>33</v>
      </c>
      <c r="BL4" s="54" t="s">
        <v>109</v>
      </c>
      <c r="BM4" s="54" t="s">
        <v>34</v>
      </c>
      <c r="BN4" s="54" t="s">
        <v>124</v>
      </c>
      <c r="BO4" s="54" t="s">
        <v>35</v>
      </c>
      <c r="BP4" s="54" t="s">
        <v>117</v>
      </c>
      <c r="BQ4" s="54" t="s">
        <v>36</v>
      </c>
      <c r="BR4" s="54" t="s">
        <v>113</v>
      </c>
      <c r="BS4" s="54" t="s">
        <v>37</v>
      </c>
      <c r="BT4" s="54" t="s">
        <v>125</v>
      </c>
      <c r="BU4" s="54" t="s">
        <v>126</v>
      </c>
      <c r="BV4" s="54" t="s">
        <v>127</v>
      </c>
      <c r="BW4" s="54" t="s">
        <v>128</v>
      </c>
      <c r="BX4" s="54" t="s">
        <v>129</v>
      </c>
      <c r="BY4" s="54" t="s">
        <v>130</v>
      </c>
      <c r="BZ4" s="54" t="s">
        <v>135</v>
      </c>
    </row>
    <row r="5" ht="15.95" customHeight="1" spans="1:78">
      <c r="A5" s="85" t="s">
        <v>54</v>
      </c>
      <c r="B5" s="46"/>
      <c r="C5" s="46"/>
      <c r="D5" s="14">
        <v>9.311723475</v>
      </c>
      <c r="E5" s="14">
        <v>10.695</v>
      </c>
      <c r="F5" s="14">
        <v>10.7475</v>
      </c>
      <c r="G5" s="14">
        <f>F5-E5</f>
        <v>0.0525000000000002</v>
      </c>
      <c r="H5" s="14">
        <f>E5-D5</f>
        <v>1.383276525</v>
      </c>
      <c r="I5" s="14">
        <f>F5-D5</f>
        <v>1.435776525</v>
      </c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7">
        <v>1.410776525</v>
      </c>
      <c r="X5" s="57">
        <v>1.363276525</v>
      </c>
      <c r="Y5" s="57">
        <v>1.40417482075</v>
      </c>
      <c r="Z5" s="57">
        <v>1.395776525</v>
      </c>
      <c r="AA5" s="57">
        <v>1.483710446075</v>
      </c>
      <c r="AB5" s="57">
        <v>1.408276525</v>
      </c>
      <c r="AC5" s="57">
        <v>1.44489171465</v>
      </c>
      <c r="AD5" s="57">
        <v>1.485776525</v>
      </c>
      <c r="AE5" s="57">
        <v>1.448276525</v>
      </c>
      <c r="AF5" s="57">
        <v>1.488276525</v>
      </c>
      <c r="AG5" s="57">
        <v>1.475776525</v>
      </c>
      <c r="AH5" s="57">
        <v>1.533276525</v>
      </c>
      <c r="AI5" s="57">
        <v>1.590776525</v>
      </c>
      <c r="AJ5" s="57">
        <v>1.580776525</v>
      </c>
      <c r="AK5" s="57">
        <v>1.608276525</v>
      </c>
      <c r="AL5" s="57">
        <v>1.580376525</v>
      </c>
      <c r="AM5" s="57">
        <v>1.568276525</v>
      </c>
      <c r="AN5" s="57">
        <v>1.555776525</v>
      </c>
      <c r="AO5" s="57">
        <v>1.508276525</v>
      </c>
      <c r="AP5" s="57">
        <v>1.538276525</v>
      </c>
      <c r="AQ5" s="57">
        <v>1.585776525</v>
      </c>
      <c r="AR5" s="57">
        <v>1.548276525</v>
      </c>
      <c r="AS5" s="57">
        <v>1.560776525</v>
      </c>
      <c r="AT5" s="57">
        <v>1.700776525</v>
      </c>
      <c r="AU5" s="57">
        <v>1.533276525</v>
      </c>
      <c r="AV5">
        <v>1.525776525</v>
      </c>
      <c r="AW5" s="57">
        <v>1.485776525</v>
      </c>
      <c r="AX5" s="57">
        <v>1.528276525</v>
      </c>
      <c r="AY5" s="57">
        <v>1.555776525</v>
      </c>
      <c r="AZ5" s="57">
        <v>1.460776525</v>
      </c>
      <c r="BA5" s="57">
        <v>1.428276525</v>
      </c>
      <c r="BB5" s="57">
        <v>1.450776525</v>
      </c>
      <c r="BC5">
        <v>1.495776525</v>
      </c>
      <c r="BD5">
        <v>1.428276525</v>
      </c>
      <c r="BE5" s="57">
        <v>1.498276525</v>
      </c>
      <c r="BF5" s="57">
        <v>1.628276525</v>
      </c>
      <c r="BG5" s="57">
        <v>1.335776525</v>
      </c>
      <c r="BH5" s="57">
        <v>1.460776525</v>
      </c>
      <c r="BI5" s="57">
        <v>1.528276525</v>
      </c>
      <c r="BJ5" s="57">
        <v>1.460776525</v>
      </c>
      <c r="BK5" s="57">
        <v>1.540776525</v>
      </c>
      <c r="BL5" s="57">
        <v>1.470776525</v>
      </c>
      <c r="BM5" s="57">
        <v>1.488276525</v>
      </c>
      <c r="BN5" s="57">
        <v>1.460776525</v>
      </c>
      <c r="BO5" s="57">
        <v>1.530776525</v>
      </c>
      <c r="BP5" s="57">
        <v>1.560776525</v>
      </c>
      <c r="BQ5" s="57">
        <v>1.513276525</v>
      </c>
      <c r="BR5" s="57">
        <v>1.462876525</v>
      </c>
      <c r="BS5" s="57">
        <v>1.490671178975</v>
      </c>
      <c r="BT5" s="57">
        <v>1.36236465389125</v>
      </c>
      <c r="BU5" s="57">
        <v>1.268276525</v>
      </c>
      <c r="BV5" s="57">
        <v>1.308276525</v>
      </c>
      <c r="BW5" s="57">
        <v>1.310776525</v>
      </c>
      <c r="BX5" s="57">
        <v>1.335776525</v>
      </c>
      <c r="BY5" s="57">
        <v>1.268276525</v>
      </c>
      <c r="BZ5" s="57">
        <v>1.383276525</v>
      </c>
    </row>
    <row r="6" ht="15.95" customHeight="1" spans="1:78">
      <c r="A6" s="85" t="s">
        <v>55</v>
      </c>
      <c r="B6" s="46"/>
      <c r="C6" s="46"/>
      <c r="D6" s="14">
        <v>15.833036817</v>
      </c>
      <c r="E6" s="14">
        <v>18.4525</v>
      </c>
      <c r="F6" s="14">
        <v>18.5375</v>
      </c>
      <c r="G6" s="14">
        <f t="shared" ref="G6:G37" si="0">F6-E6</f>
        <v>0.0850000000000009</v>
      </c>
      <c r="H6" s="14">
        <f t="shared" ref="H6:H37" si="1">E6-D6</f>
        <v>2.619463183</v>
      </c>
      <c r="I6" s="14">
        <f t="shared" ref="I6:I37" si="2">F6-D6</f>
        <v>2.704463183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7">
        <v>2.741963183</v>
      </c>
      <c r="X6" s="57">
        <v>2.661963183</v>
      </c>
      <c r="Y6" s="57">
        <v>2.74182207849</v>
      </c>
      <c r="Z6" s="57">
        <v>2.659463183</v>
      </c>
      <c r="AA6" s="57">
        <v>2.827009363529</v>
      </c>
      <c r="AB6" s="57">
        <v>2.771963183</v>
      </c>
      <c r="AC6" s="57">
        <v>2.844034225758</v>
      </c>
      <c r="AD6" s="57">
        <v>2.851963183</v>
      </c>
      <c r="AE6" s="57">
        <v>2.824463183</v>
      </c>
      <c r="AF6" s="57">
        <v>2.871963183</v>
      </c>
      <c r="AG6" s="57">
        <v>2.831963183</v>
      </c>
      <c r="AH6" s="57">
        <v>2.954463183</v>
      </c>
      <c r="AI6" s="57">
        <v>3.029463183</v>
      </c>
      <c r="AJ6" s="57">
        <v>3.026213183</v>
      </c>
      <c r="AK6" s="57">
        <v>3.096963183</v>
      </c>
      <c r="AL6" s="57">
        <v>3.042713183</v>
      </c>
      <c r="AM6" s="57">
        <v>3.009463183</v>
      </c>
      <c r="AN6" s="57">
        <v>2.969463183</v>
      </c>
      <c r="AO6" s="57">
        <v>2.979463183</v>
      </c>
      <c r="AP6" s="57">
        <v>2.936963183</v>
      </c>
      <c r="AQ6" s="57">
        <v>3.031963183</v>
      </c>
      <c r="AR6" s="57">
        <v>2.976963183</v>
      </c>
      <c r="AS6" s="57">
        <v>3.006963183</v>
      </c>
      <c r="AT6" s="57">
        <v>3.214463183</v>
      </c>
      <c r="AU6" s="57">
        <v>3.089463183</v>
      </c>
      <c r="AV6">
        <v>3.056963183</v>
      </c>
      <c r="AW6" s="57">
        <v>2.951963183</v>
      </c>
      <c r="AX6" s="57">
        <v>3.056963183</v>
      </c>
      <c r="AY6" s="57">
        <v>3.079463183</v>
      </c>
      <c r="AZ6" s="57">
        <v>2.889463183</v>
      </c>
      <c r="BA6" s="57">
        <v>2.821963183</v>
      </c>
      <c r="BB6" s="57">
        <v>2.936963183</v>
      </c>
      <c r="BC6">
        <v>3.031963183</v>
      </c>
      <c r="BD6">
        <v>2.879463183</v>
      </c>
      <c r="BE6" s="57">
        <v>2.949463183</v>
      </c>
      <c r="BF6" s="57">
        <v>3.146963183</v>
      </c>
      <c r="BG6" s="57">
        <v>2.801963183</v>
      </c>
      <c r="BH6" s="57">
        <v>2.909463183</v>
      </c>
      <c r="BI6" s="57">
        <v>2.984463183</v>
      </c>
      <c r="BJ6" s="57">
        <v>2.681963183</v>
      </c>
      <c r="BK6" s="57">
        <v>2.969463183</v>
      </c>
      <c r="BL6" s="57">
        <v>2.894463183</v>
      </c>
      <c r="BM6" s="57">
        <v>2.831963183</v>
      </c>
      <c r="BN6" s="57">
        <v>2.776963183</v>
      </c>
      <c r="BO6" s="57">
        <v>2.954463183</v>
      </c>
      <c r="BP6" s="57">
        <v>3.014463183</v>
      </c>
      <c r="BQ6" s="57">
        <v>2.884463183</v>
      </c>
      <c r="BR6" s="57">
        <v>2.805713183</v>
      </c>
      <c r="BS6" s="57">
        <v>2.859021733477</v>
      </c>
      <c r="BT6" s="57">
        <v>2.61718367566695</v>
      </c>
      <c r="BU6" s="57">
        <v>2.499463183</v>
      </c>
      <c r="BV6" s="57">
        <v>2.571963183</v>
      </c>
      <c r="BW6" s="57">
        <v>2.554463183</v>
      </c>
      <c r="BX6" s="57">
        <v>2.691963183</v>
      </c>
      <c r="BY6" s="57">
        <v>2.479463183</v>
      </c>
      <c r="BZ6" s="57">
        <v>2.619463183</v>
      </c>
    </row>
    <row r="7" ht="15.95" customHeight="1" spans="1:78">
      <c r="A7" s="85" t="s">
        <v>56</v>
      </c>
      <c r="B7" s="46"/>
      <c r="C7" s="46"/>
      <c r="D7" s="14">
        <v>23.875593949</v>
      </c>
      <c r="E7" s="14">
        <v>27.6575</v>
      </c>
      <c r="F7" s="14">
        <v>27.7225</v>
      </c>
      <c r="G7" s="14">
        <f t="shared" si="0"/>
        <v>0.0650000000000048</v>
      </c>
      <c r="H7" s="14">
        <f t="shared" si="1"/>
        <v>3.781906051</v>
      </c>
      <c r="I7" s="14">
        <f t="shared" si="2"/>
        <v>3.846906051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7">
        <v>3.946906051</v>
      </c>
      <c r="X7" s="57">
        <v>3.829406051</v>
      </c>
      <c r="Y7" s="57">
        <v>3.94428823253</v>
      </c>
      <c r="Z7" s="57">
        <v>3.814406051</v>
      </c>
      <c r="AA7" s="57">
        <v>4.054713632213</v>
      </c>
      <c r="AB7" s="57">
        <v>3.981906051</v>
      </c>
      <c r="AC7" s="57">
        <v>4.085435608326</v>
      </c>
      <c r="AD7" s="57">
        <v>4.101906051</v>
      </c>
      <c r="AE7" s="57">
        <v>4.069406051</v>
      </c>
      <c r="AF7" s="57">
        <v>4.141906051</v>
      </c>
      <c r="AG7" s="57">
        <v>4.074406051</v>
      </c>
      <c r="AH7" s="57">
        <v>4.254406051</v>
      </c>
      <c r="AI7" s="57">
        <v>4.356906051</v>
      </c>
      <c r="AJ7" s="57">
        <v>4.34553105100001</v>
      </c>
      <c r="AK7" s="57">
        <v>4.461906051</v>
      </c>
      <c r="AL7" s="57">
        <v>4.384406051</v>
      </c>
      <c r="AM7" s="57">
        <v>4.321906051</v>
      </c>
      <c r="AN7" s="57">
        <v>4.356906051</v>
      </c>
      <c r="AO7" s="57">
        <v>4.331906051</v>
      </c>
      <c r="AP7" s="57">
        <v>4.224406051</v>
      </c>
      <c r="AQ7" s="57">
        <v>4.374406051</v>
      </c>
      <c r="AR7" s="57">
        <v>4.294406051</v>
      </c>
      <c r="AS7" s="57">
        <v>4.351906051</v>
      </c>
      <c r="AT7" s="57">
        <v>4.596906051</v>
      </c>
      <c r="AU7" s="57">
        <v>4.536906051</v>
      </c>
      <c r="AV7">
        <v>4.459406051</v>
      </c>
      <c r="AW7" s="57">
        <v>4.259406051</v>
      </c>
      <c r="AX7" s="57">
        <v>4.454406051</v>
      </c>
      <c r="AY7" s="57">
        <v>4.466906051</v>
      </c>
      <c r="AZ7" s="57">
        <v>4.216906051</v>
      </c>
      <c r="BA7" s="57">
        <v>4.131906051</v>
      </c>
      <c r="BB7" s="57">
        <v>4.314406051</v>
      </c>
      <c r="BC7">
        <v>4.429406051</v>
      </c>
      <c r="BD7">
        <v>4.221906051</v>
      </c>
      <c r="BE7" s="57">
        <v>4.276906051</v>
      </c>
      <c r="BF7" s="57">
        <v>4.609406051</v>
      </c>
      <c r="BG7" s="57">
        <v>4.151906051</v>
      </c>
      <c r="BH7" s="57">
        <v>4.251906051</v>
      </c>
      <c r="BI7" s="57">
        <v>4.354406051</v>
      </c>
      <c r="BJ7" s="57">
        <v>4.001906051</v>
      </c>
      <c r="BK7" s="57">
        <v>4.326906051</v>
      </c>
      <c r="BL7" s="57">
        <v>4.216906051</v>
      </c>
      <c r="BM7" s="57">
        <v>4.074406051</v>
      </c>
      <c r="BN7" s="57">
        <v>4.034406051</v>
      </c>
      <c r="BO7" s="57">
        <v>4.266906051</v>
      </c>
      <c r="BP7" s="57">
        <v>4.356906051</v>
      </c>
      <c r="BQ7" s="57">
        <v>4.11940605100001</v>
      </c>
      <c r="BR7" s="57">
        <v>4.021756051</v>
      </c>
      <c r="BS7" s="57">
        <v>4.098169415969</v>
      </c>
      <c r="BT7" s="57">
        <v>3.73497322873915</v>
      </c>
      <c r="BU7" s="57">
        <v>3.649406051</v>
      </c>
      <c r="BV7" s="57">
        <v>3.711906051</v>
      </c>
      <c r="BW7" s="57">
        <v>3.696906051</v>
      </c>
      <c r="BX7" s="57">
        <v>3.831906051</v>
      </c>
      <c r="BY7" s="57">
        <v>3.601906051</v>
      </c>
      <c r="BZ7" s="57">
        <v>3.781906051</v>
      </c>
    </row>
    <row r="8" ht="15.95" customHeight="1" spans="1:78">
      <c r="A8" s="85" t="s">
        <v>57</v>
      </c>
      <c r="B8" s="46"/>
      <c r="C8" s="46"/>
      <c r="D8" s="14">
        <v>31.758764282</v>
      </c>
      <c r="E8" s="14">
        <v>36.38</v>
      </c>
      <c r="F8" s="14">
        <v>36.3975</v>
      </c>
      <c r="G8" s="14">
        <f t="shared" si="0"/>
        <v>0.0175000000000054</v>
      </c>
      <c r="H8" s="14">
        <f t="shared" si="1"/>
        <v>4.621235718</v>
      </c>
      <c r="I8" s="14">
        <f t="shared" si="2"/>
        <v>4.63873571800001</v>
      </c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7">
        <v>4.928735718</v>
      </c>
      <c r="X8" s="57">
        <v>4.801235718</v>
      </c>
      <c r="Y8" s="57">
        <v>4.94527278954</v>
      </c>
      <c r="Z8" s="57">
        <v>4.75373571799999</v>
      </c>
      <c r="AA8" s="57">
        <v>5.053221068234</v>
      </c>
      <c r="AB8" s="57">
        <v>4.951235718</v>
      </c>
      <c r="AC8" s="57">
        <v>5.079967846668</v>
      </c>
      <c r="AD8" s="57">
        <v>5.093735718</v>
      </c>
      <c r="AE8" s="57">
        <v>5.043735718</v>
      </c>
      <c r="AF8" s="57">
        <v>5.141235718</v>
      </c>
      <c r="AG8" s="57">
        <v>5.053735718</v>
      </c>
      <c r="AH8" s="57">
        <v>5.311235718</v>
      </c>
      <c r="AI8" s="57">
        <v>5.428735718</v>
      </c>
      <c r="AJ8" s="57">
        <v>5.402735718</v>
      </c>
      <c r="AK8" s="57">
        <v>5.566235718</v>
      </c>
      <c r="AL8" s="57">
        <v>5.471685718</v>
      </c>
      <c r="AM8" s="57">
        <v>5.356235718</v>
      </c>
      <c r="AN8" s="57">
        <v>5.446235718</v>
      </c>
      <c r="AO8" s="57">
        <v>5.401235718</v>
      </c>
      <c r="AP8" s="57">
        <v>5.281235718</v>
      </c>
      <c r="AQ8" s="57">
        <v>5.471235718</v>
      </c>
      <c r="AR8" s="57">
        <v>5.381235718</v>
      </c>
      <c r="AS8" s="57">
        <v>5.43373571799999</v>
      </c>
      <c r="AT8" s="57">
        <v>5.721235718</v>
      </c>
      <c r="AU8" s="57">
        <v>5.636235718</v>
      </c>
      <c r="AV8">
        <v>5.553735718</v>
      </c>
      <c r="AW8" s="57">
        <v>5.276235718</v>
      </c>
      <c r="AX8" s="57">
        <v>5.531235718</v>
      </c>
      <c r="AY8" s="57">
        <v>5.568735718</v>
      </c>
      <c r="AZ8" s="57">
        <v>5.228735718</v>
      </c>
      <c r="BA8" s="57">
        <v>5.101235718</v>
      </c>
      <c r="BB8" s="57">
        <v>5.366235718</v>
      </c>
      <c r="BC8">
        <v>5.536235718</v>
      </c>
      <c r="BD8">
        <v>5.193735718</v>
      </c>
      <c r="BE8" s="57">
        <v>5.291235718</v>
      </c>
      <c r="BF8" s="57">
        <v>5.626235718</v>
      </c>
      <c r="BG8" s="57">
        <v>5.148735718</v>
      </c>
      <c r="BH8" s="57">
        <v>5.216235718</v>
      </c>
      <c r="BI8" s="57">
        <v>5.333735718</v>
      </c>
      <c r="BJ8" s="57">
        <v>4.918735718</v>
      </c>
      <c r="BK8" s="57">
        <v>5.273735718</v>
      </c>
      <c r="BL8" s="57">
        <v>5.158735718</v>
      </c>
      <c r="BM8" s="57">
        <v>5.006235718</v>
      </c>
      <c r="BN8" s="57">
        <v>4.966235718</v>
      </c>
      <c r="BO8" s="57">
        <v>5.28873571800001</v>
      </c>
      <c r="BP8" s="57">
        <v>5.408735718</v>
      </c>
      <c r="BQ8" s="57">
        <v>5.02123571799999</v>
      </c>
      <c r="BR8" s="57">
        <v>4.933035718</v>
      </c>
      <c r="BS8" s="57">
        <v>5.026763396642</v>
      </c>
      <c r="BT8" s="57">
        <v>4.5372954055247</v>
      </c>
      <c r="BU8" s="57">
        <v>4.421235718</v>
      </c>
      <c r="BV8" s="57">
        <v>4.493735718</v>
      </c>
      <c r="BW8" s="57">
        <v>4.491235718</v>
      </c>
      <c r="BX8" s="57">
        <v>4.626235718</v>
      </c>
      <c r="BY8" s="57">
        <v>4.366235718</v>
      </c>
      <c r="BZ8" s="57">
        <v>4.62123571799999</v>
      </c>
    </row>
    <row r="9" ht="15.95" customHeight="1" spans="1:78">
      <c r="A9" s="85" t="s">
        <v>58</v>
      </c>
      <c r="B9" s="46"/>
      <c r="C9" s="46"/>
      <c r="D9" s="14">
        <v>37.434424679</v>
      </c>
      <c r="E9" s="14">
        <v>42.615</v>
      </c>
      <c r="F9" s="14">
        <v>42.6775</v>
      </c>
      <c r="G9" s="14">
        <f t="shared" si="0"/>
        <v>0.0625000000000071</v>
      </c>
      <c r="H9" s="14">
        <f t="shared" si="1"/>
        <v>5.180575321</v>
      </c>
      <c r="I9" s="14">
        <f t="shared" si="2"/>
        <v>5.24307532100001</v>
      </c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7">
        <v>5.705575321</v>
      </c>
      <c r="X9" s="57">
        <v>5.575575321</v>
      </c>
      <c r="Y9" s="57">
        <v>5.74284258063</v>
      </c>
      <c r="Z9" s="57">
        <v>5.47807532099999</v>
      </c>
      <c r="AA9" s="57">
        <v>5.823194066223</v>
      </c>
      <c r="AB9" s="57">
        <v>5.670575321</v>
      </c>
      <c r="AC9" s="57">
        <v>5.81801027934599</v>
      </c>
      <c r="AD9" s="57">
        <v>5.868075321</v>
      </c>
      <c r="AE9" s="57">
        <v>5.765575321</v>
      </c>
      <c r="AF9" s="57">
        <v>5.888075321</v>
      </c>
      <c r="AG9" s="57">
        <v>5.820575321</v>
      </c>
      <c r="AH9" s="57">
        <v>6.138075321</v>
      </c>
      <c r="AI9" s="57">
        <v>6.253075321</v>
      </c>
      <c r="AJ9" s="57">
        <v>6.20270032099999</v>
      </c>
      <c r="AK9" s="57">
        <v>6.428075321</v>
      </c>
      <c r="AL9" s="57">
        <v>6.328875321</v>
      </c>
      <c r="AM9" s="57">
        <v>6.145575321</v>
      </c>
      <c r="AN9" s="57">
        <v>6.278075321</v>
      </c>
      <c r="AO9" s="57">
        <v>6.188075321</v>
      </c>
      <c r="AP9" s="57">
        <v>6.095575321</v>
      </c>
      <c r="AQ9" s="57">
        <v>6.32807532099999</v>
      </c>
      <c r="AR9" s="57">
        <v>6.245575321</v>
      </c>
      <c r="AS9" s="57">
        <v>6.263075321</v>
      </c>
      <c r="AT9" s="57">
        <v>6.628075321</v>
      </c>
      <c r="AU9" s="57">
        <v>6.423075321</v>
      </c>
      <c r="AV9">
        <v>6.38057532099999</v>
      </c>
      <c r="AW9" s="57">
        <v>6.018075321</v>
      </c>
      <c r="AX9" s="57">
        <v>6.34307532099999</v>
      </c>
      <c r="AY9" s="57">
        <v>6.355575321</v>
      </c>
      <c r="AZ9" s="57">
        <v>5.995575321</v>
      </c>
      <c r="BA9" s="57">
        <v>5.765575321</v>
      </c>
      <c r="BB9" s="57">
        <v>6.14807532099999</v>
      </c>
      <c r="BC9">
        <v>6.358075321</v>
      </c>
      <c r="BD9">
        <v>5.888075321</v>
      </c>
      <c r="BE9" s="57">
        <v>6.02057532099999</v>
      </c>
      <c r="BF9" s="57">
        <v>6.353075321</v>
      </c>
      <c r="BG9" s="57">
        <v>5.803075321</v>
      </c>
      <c r="BH9" s="57">
        <v>5.903075321</v>
      </c>
      <c r="BI9" s="57">
        <v>6.05557532099999</v>
      </c>
      <c r="BJ9" s="57">
        <v>5.625575321</v>
      </c>
      <c r="BK9" s="57">
        <v>5.92057532099999</v>
      </c>
      <c r="BL9" s="57">
        <v>5.823075321</v>
      </c>
      <c r="BM9" s="57">
        <v>5.660575321</v>
      </c>
      <c r="BN9" s="57">
        <v>5.513075321</v>
      </c>
      <c r="BO9" s="57">
        <v>6.058075321</v>
      </c>
      <c r="BP9" s="57">
        <v>6.208075321</v>
      </c>
      <c r="BQ9" s="57">
        <v>5.70307532099999</v>
      </c>
      <c r="BR9" s="57">
        <v>5.573925321</v>
      </c>
      <c r="BS9" s="57">
        <v>5.67982990209899</v>
      </c>
      <c r="BT9" s="57">
        <v>5.05306442438464</v>
      </c>
      <c r="BU9" s="57">
        <v>4.890575321</v>
      </c>
      <c r="BV9" s="57">
        <v>5.00557532099999</v>
      </c>
      <c r="BW9" s="57">
        <v>4.970575321</v>
      </c>
      <c r="BX9" s="57">
        <v>5.138075321</v>
      </c>
      <c r="BY9" s="57">
        <v>4.83557532099999</v>
      </c>
      <c r="BZ9" s="57">
        <v>5.18057532099999</v>
      </c>
    </row>
    <row r="10" ht="15.95" customHeight="1" spans="1:78">
      <c r="A10" s="85" t="s">
        <v>59</v>
      </c>
      <c r="B10" s="46"/>
      <c r="C10" s="46"/>
      <c r="D10" s="14">
        <v>39.2922710235</v>
      </c>
      <c r="E10" s="14">
        <v>44.8425</v>
      </c>
      <c r="F10" s="14">
        <v>44.9425</v>
      </c>
      <c r="G10" s="14">
        <f t="shared" si="0"/>
        <v>0.100000000000009</v>
      </c>
      <c r="H10" s="14">
        <f t="shared" si="1"/>
        <v>5.5502289765</v>
      </c>
      <c r="I10" s="14">
        <f t="shared" si="2"/>
        <v>5.65022897650001</v>
      </c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7">
        <v>6.4427289765</v>
      </c>
      <c r="X10" s="57">
        <v>6.28772897650001</v>
      </c>
      <c r="Y10" s="57">
        <v>6.476360845795</v>
      </c>
      <c r="Z10" s="57">
        <v>6.1652289765</v>
      </c>
      <c r="AA10" s="57">
        <v>6.5536384020195</v>
      </c>
      <c r="AB10" s="57">
        <v>6.34272897650001</v>
      </c>
      <c r="AC10" s="57">
        <v>6.507639929889</v>
      </c>
      <c r="AD10" s="57">
        <v>6.4652289765</v>
      </c>
      <c r="AE10" s="57">
        <v>6.4152289765</v>
      </c>
      <c r="AF10" s="57">
        <v>6.5627289765</v>
      </c>
      <c r="AG10" s="57">
        <v>6.4927289765</v>
      </c>
      <c r="AH10" s="57">
        <v>6.87022897649999</v>
      </c>
      <c r="AI10" s="57">
        <v>6.9427289765</v>
      </c>
      <c r="AJ10" s="57">
        <v>6.9151039765</v>
      </c>
      <c r="AK10" s="57">
        <v>7.1727289765</v>
      </c>
      <c r="AL10" s="57">
        <v>7.07197897650001</v>
      </c>
      <c r="AM10" s="57">
        <v>6.8527289765</v>
      </c>
      <c r="AN10" s="57">
        <v>7.0277289765</v>
      </c>
      <c r="AO10" s="57">
        <v>6.9227289765</v>
      </c>
      <c r="AP10" s="57">
        <v>6.8177289765</v>
      </c>
      <c r="AQ10" s="57">
        <v>7.1102289765</v>
      </c>
      <c r="AR10" s="57">
        <v>7.0077289765</v>
      </c>
      <c r="AS10" s="57">
        <v>7.0027289765</v>
      </c>
      <c r="AT10" s="57">
        <v>7.4027289765</v>
      </c>
      <c r="AU10" s="57">
        <v>7.1702289765</v>
      </c>
      <c r="AV10">
        <v>7.0827289765</v>
      </c>
      <c r="AW10" s="57">
        <v>6.6402289765</v>
      </c>
      <c r="AX10" s="57">
        <v>7.0252289765</v>
      </c>
      <c r="AY10" s="57">
        <v>7.0152289765</v>
      </c>
      <c r="AZ10" s="57">
        <v>6.6077289765</v>
      </c>
      <c r="BA10" s="57">
        <v>6.3127289765</v>
      </c>
      <c r="BB10" s="57">
        <v>6.8052289765</v>
      </c>
      <c r="BC10">
        <v>7.06022897650001</v>
      </c>
      <c r="BD10">
        <v>6.45022897649999</v>
      </c>
      <c r="BE10" s="57">
        <v>6.56022897649999</v>
      </c>
      <c r="BF10" s="57">
        <v>6.90522897650001</v>
      </c>
      <c r="BG10" s="57">
        <v>6.2477289765</v>
      </c>
      <c r="BH10" s="57">
        <v>6.4377289765</v>
      </c>
      <c r="BI10" s="57">
        <v>6.61522897649999</v>
      </c>
      <c r="BJ10" s="57">
        <v>6.1152289765</v>
      </c>
      <c r="BK10" s="57">
        <v>6.43272897649999</v>
      </c>
      <c r="BL10" s="57">
        <v>6.38022897650001</v>
      </c>
      <c r="BM10" s="57">
        <v>6.2227289765</v>
      </c>
      <c r="BN10" s="57">
        <v>6.0177289765</v>
      </c>
      <c r="BO10" s="57">
        <v>6.6027289765</v>
      </c>
      <c r="BP10" s="57">
        <v>6.7827289765</v>
      </c>
      <c r="BQ10" s="57">
        <v>6.2677289765</v>
      </c>
      <c r="BR10" s="57">
        <v>6.0740039765</v>
      </c>
      <c r="BS10" s="57">
        <v>6.1894100520535</v>
      </c>
      <c r="BT10" s="57">
        <v>5.41319235294372</v>
      </c>
      <c r="BU10" s="57">
        <v>5.2577289765</v>
      </c>
      <c r="BV10" s="57">
        <v>5.3752289765</v>
      </c>
      <c r="BW10" s="57">
        <v>5.3402289765</v>
      </c>
      <c r="BX10" s="57">
        <v>5.53022897650001</v>
      </c>
      <c r="BY10" s="57">
        <v>5.1727289765</v>
      </c>
      <c r="BZ10" s="57">
        <v>5.55022897649999</v>
      </c>
    </row>
    <row r="11" ht="15.95" customHeight="1" spans="1:78">
      <c r="A11" s="85" t="s">
        <v>60</v>
      </c>
      <c r="B11" s="46"/>
      <c r="C11" s="46"/>
      <c r="D11" s="14">
        <v>37.322619852</v>
      </c>
      <c r="E11" s="14">
        <v>43.4225</v>
      </c>
      <c r="F11" s="14">
        <v>43.5825</v>
      </c>
      <c r="G11" s="14">
        <f t="shared" si="0"/>
        <v>0.160000000000011</v>
      </c>
      <c r="H11" s="14">
        <f t="shared" si="1"/>
        <v>6.099880148</v>
      </c>
      <c r="I11" s="14">
        <f t="shared" si="2"/>
        <v>6.25988014800001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7">
        <v>7.239880148</v>
      </c>
      <c r="X11" s="57">
        <v>7.054880148</v>
      </c>
      <c r="Y11" s="57">
        <v>7.26652655244</v>
      </c>
      <c r="Z11" s="57">
        <v>6.93238014799999</v>
      </c>
      <c r="AA11" s="57">
        <v>7.369120097324</v>
      </c>
      <c r="AB11" s="57">
        <v>7.119880148</v>
      </c>
      <c r="AC11" s="57">
        <v>7.304997031848</v>
      </c>
      <c r="AD11" s="57">
        <v>7.262380148</v>
      </c>
      <c r="AE11" s="57">
        <v>7.177380148</v>
      </c>
      <c r="AF11" s="57">
        <v>7.324880148</v>
      </c>
      <c r="AG11" s="57">
        <v>7.267380148</v>
      </c>
      <c r="AH11" s="57">
        <v>7.68488014799999</v>
      </c>
      <c r="AI11" s="57">
        <v>7.739880148</v>
      </c>
      <c r="AJ11" s="57">
        <v>7.726880148</v>
      </c>
      <c r="AK11" s="57">
        <v>7.999880148</v>
      </c>
      <c r="AL11" s="57">
        <v>7.894480148</v>
      </c>
      <c r="AM11" s="57">
        <v>7.66738014799999</v>
      </c>
      <c r="AN11" s="57">
        <v>7.882380148</v>
      </c>
      <c r="AO11" s="57">
        <v>7.762380148</v>
      </c>
      <c r="AP11" s="57">
        <v>7.637380148</v>
      </c>
      <c r="AQ11" s="57">
        <v>7.994880148</v>
      </c>
      <c r="AR11" s="57">
        <v>7.857380148</v>
      </c>
      <c r="AS11" s="57">
        <v>7.829880148</v>
      </c>
      <c r="AT11" s="57">
        <v>8.279880148</v>
      </c>
      <c r="AU11" s="57">
        <v>8.01738014799999</v>
      </c>
      <c r="AV11">
        <v>7.957380148</v>
      </c>
      <c r="AW11" s="57">
        <v>7.437380148</v>
      </c>
      <c r="AX11" s="57">
        <v>7.874880148</v>
      </c>
      <c r="AY11" s="57">
        <v>7.842380148</v>
      </c>
      <c r="AZ11" s="57">
        <v>7.389880148</v>
      </c>
      <c r="BA11" s="57">
        <v>7.059880148</v>
      </c>
      <c r="BB11" s="57">
        <v>7.60488014799999</v>
      </c>
      <c r="BC11">
        <v>7.904880148</v>
      </c>
      <c r="BD11">
        <v>7.187380148</v>
      </c>
      <c r="BE11" s="57">
        <v>7.31738014799998</v>
      </c>
      <c r="BF11" s="57">
        <v>7.70488014800001</v>
      </c>
      <c r="BG11" s="57">
        <v>6.959880148</v>
      </c>
      <c r="BH11" s="57">
        <v>7.14488014800001</v>
      </c>
      <c r="BI11" s="57">
        <v>7.37238014799999</v>
      </c>
      <c r="BJ11" s="57">
        <v>6.817380148</v>
      </c>
      <c r="BK11" s="57">
        <v>7.13738014799999</v>
      </c>
      <c r="BL11" s="57">
        <v>7.132380148</v>
      </c>
      <c r="BM11" s="57">
        <v>6.912380148</v>
      </c>
      <c r="BN11" s="57">
        <v>6.659880148</v>
      </c>
      <c r="BO11" s="57">
        <v>7.364880148</v>
      </c>
      <c r="BP11" s="57">
        <v>7.574880148</v>
      </c>
      <c r="BQ11" s="57">
        <v>6.944880148</v>
      </c>
      <c r="BR11" s="57">
        <v>6.697605148</v>
      </c>
      <c r="BS11" s="57">
        <v>6.824859645812</v>
      </c>
      <c r="BT11" s="57">
        <v>5.9489979722342</v>
      </c>
      <c r="BU11" s="57">
        <v>5.792380148</v>
      </c>
      <c r="BV11" s="57">
        <v>5.919880148</v>
      </c>
      <c r="BW11" s="57">
        <v>5.872380148</v>
      </c>
      <c r="BX11" s="57">
        <v>6.097380148</v>
      </c>
      <c r="BY11" s="57">
        <v>5.72238014799999</v>
      </c>
      <c r="BZ11" s="57">
        <v>6.09988014799999</v>
      </c>
    </row>
    <row r="12" ht="15.95" customHeight="1" spans="1:78">
      <c r="A12" s="85" t="s">
        <v>61</v>
      </c>
      <c r="B12" s="46"/>
      <c r="C12" s="46"/>
      <c r="D12" s="14">
        <v>34.30266208</v>
      </c>
      <c r="E12" s="14">
        <v>41.3875</v>
      </c>
      <c r="F12" s="14">
        <v>41.56</v>
      </c>
      <c r="G12" s="14">
        <f t="shared" si="0"/>
        <v>0.172500000000007</v>
      </c>
      <c r="H12" s="14">
        <f t="shared" si="1"/>
        <v>7.08483792000001</v>
      </c>
      <c r="I12" s="14">
        <f t="shared" si="2"/>
        <v>7.25733792000001</v>
      </c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7">
        <v>8.13233792</v>
      </c>
      <c r="X12" s="57">
        <v>7.93483792000001</v>
      </c>
      <c r="Y12" s="57">
        <v>8.1728830576</v>
      </c>
      <c r="Z12" s="57">
        <v>7.79983791999999</v>
      </c>
      <c r="AA12" s="57">
        <v>8.29122770896</v>
      </c>
      <c r="AB12" s="57">
        <v>8.06233792</v>
      </c>
      <c r="AC12" s="57">
        <v>8.27195870592001</v>
      </c>
      <c r="AD12" s="57">
        <v>8.22983792</v>
      </c>
      <c r="AE12" s="57">
        <v>8.15233792</v>
      </c>
      <c r="AF12" s="57">
        <v>8.31233792</v>
      </c>
      <c r="AG12" s="57">
        <v>8.25983792</v>
      </c>
      <c r="AH12" s="57">
        <v>8.70483792</v>
      </c>
      <c r="AI12" s="57">
        <v>8.76733792</v>
      </c>
      <c r="AJ12" s="57">
        <v>8.76408792000001</v>
      </c>
      <c r="AK12" s="57">
        <v>9.04983792000001</v>
      </c>
      <c r="AL12" s="57">
        <v>8.93048792</v>
      </c>
      <c r="AM12" s="57">
        <v>8.69983792</v>
      </c>
      <c r="AN12" s="57">
        <v>8.94233792</v>
      </c>
      <c r="AO12" s="57">
        <v>8.83233792</v>
      </c>
      <c r="AP12" s="57">
        <v>8.67733792</v>
      </c>
      <c r="AQ12" s="57">
        <v>9.08233792000001</v>
      </c>
      <c r="AR12" s="57">
        <v>8.93733792</v>
      </c>
      <c r="AS12" s="57">
        <v>8.87983792000001</v>
      </c>
      <c r="AT12" s="57">
        <v>9.36733792</v>
      </c>
      <c r="AU12" s="57">
        <v>9.16733792</v>
      </c>
      <c r="AV12">
        <v>9.13733792</v>
      </c>
      <c r="AW12" s="57">
        <v>8.53733792</v>
      </c>
      <c r="AX12" s="57">
        <v>9.01483792</v>
      </c>
      <c r="AY12" s="57">
        <v>9.01983792</v>
      </c>
      <c r="AZ12" s="57">
        <v>8.52983792</v>
      </c>
      <c r="BA12" s="57">
        <v>8.18483792000001</v>
      </c>
      <c r="BB12" s="57">
        <v>8.77983792</v>
      </c>
      <c r="BC12">
        <v>9.11733792000001</v>
      </c>
      <c r="BD12">
        <v>8.34483792</v>
      </c>
      <c r="BE12" s="57">
        <v>8.47733791999999</v>
      </c>
      <c r="BF12" s="57">
        <v>8.85733792000001</v>
      </c>
      <c r="BG12" s="57">
        <v>8.08233792</v>
      </c>
      <c r="BH12" s="57">
        <v>8.26983792000001</v>
      </c>
      <c r="BI12" s="57">
        <v>8.52233791999999</v>
      </c>
      <c r="BJ12" s="57">
        <v>7.83233792</v>
      </c>
      <c r="BK12" s="57">
        <v>8.29233791999999</v>
      </c>
      <c r="BL12" s="57">
        <v>8.27733792000001</v>
      </c>
      <c r="BM12" s="57">
        <v>7.91733792</v>
      </c>
      <c r="BN12" s="57">
        <v>7.66733792</v>
      </c>
      <c r="BO12" s="57">
        <v>8.46483792</v>
      </c>
      <c r="BP12" s="57">
        <v>8.70483792</v>
      </c>
      <c r="BQ12" s="57">
        <v>7.95233792</v>
      </c>
      <c r="BR12" s="57">
        <v>7.72553792000001</v>
      </c>
      <c r="BS12" s="57">
        <v>7.87232314048</v>
      </c>
      <c r="BT12" s="57">
        <v>6.923332747168</v>
      </c>
      <c r="BU12" s="57">
        <v>6.71483792</v>
      </c>
      <c r="BV12" s="57">
        <v>6.87233792</v>
      </c>
      <c r="BW12" s="57">
        <v>6.79983792</v>
      </c>
      <c r="BX12" s="57">
        <v>7.10983792</v>
      </c>
      <c r="BY12" s="57">
        <v>6.68483792</v>
      </c>
      <c r="BZ12" s="57">
        <v>7.08483791999999</v>
      </c>
    </row>
    <row r="13" ht="15.95" customHeight="1" spans="1:78">
      <c r="A13" s="85" t="s">
        <v>62</v>
      </c>
      <c r="B13" s="46"/>
      <c r="C13" s="46"/>
      <c r="D13" s="14">
        <v>33.5405183605</v>
      </c>
      <c r="E13" s="14">
        <v>41.82</v>
      </c>
      <c r="F13" s="14">
        <v>41.98</v>
      </c>
      <c r="G13" s="14">
        <f t="shared" si="0"/>
        <v>0.160000000000011</v>
      </c>
      <c r="H13" s="14">
        <f t="shared" si="1"/>
        <v>8.2794816395</v>
      </c>
      <c r="I13" s="14">
        <f t="shared" si="2"/>
        <v>8.43948163950001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7">
        <v>9.0269816395</v>
      </c>
      <c r="X13" s="57">
        <v>8.77198163950001</v>
      </c>
      <c r="Y13" s="57">
        <v>9.035141088685</v>
      </c>
      <c r="Z13" s="57">
        <v>8.63448163949999</v>
      </c>
      <c r="AA13" s="57">
        <v>9.1784539827885</v>
      </c>
      <c r="AB13" s="57">
        <v>9.0369816395</v>
      </c>
      <c r="AC13" s="57">
        <v>9.271943162127</v>
      </c>
      <c r="AD13" s="57">
        <v>9.2169816395</v>
      </c>
      <c r="AE13" s="57">
        <v>9.1794816395</v>
      </c>
      <c r="AF13" s="57">
        <v>9.3294816395</v>
      </c>
      <c r="AG13" s="57">
        <v>9.2794816395</v>
      </c>
      <c r="AH13" s="57">
        <v>9.79948163949999</v>
      </c>
      <c r="AI13" s="57">
        <v>9.8544816395</v>
      </c>
      <c r="AJ13" s="57">
        <v>9.8382316395</v>
      </c>
      <c r="AK13" s="57">
        <v>10.1744816395</v>
      </c>
      <c r="AL13" s="57">
        <v>10.0396316395</v>
      </c>
      <c r="AM13" s="57">
        <v>9.7594816395</v>
      </c>
      <c r="AN13" s="57">
        <v>10.0544816395</v>
      </c>
      <c r="AO13" s="57">
        <v>9.95698163949999</v>
      </c>
      <c r="AP13" s="57">
        <v>9.7994816395</v>
      </c>
      <c r="AQ13" s="57">
        <v>10.1994816395</v>
      </c>
      <c r="AR13" s="57">
        <v>10.0594816395</v>
      </c>
      <c r="AS13" s="57">
        <v>10.0394816395</v>
      </c>
      <c r="AT13" s="57">
        <v>10.5144816395</v>
      </c>
      <c r="AU13" s="57">
        <v>10.4819816395</v>
      </c>
      <c r="AV13">
        <v>10.4769816395</v>
      </c>
      <c r="AW13" s="57">
        <v>9.75448163949999</v>
      </c>
      <c r="AX13" s="57">
        <v>10.3144816395</v>
      </c>
      <c r="AY13" s="57">
        <v>10.3044816395</v>
      </c>
      <c r="AZ13" s="57">
        <v>9.81698163949999</v>
      </c>
      <c r="BA13" s="57">
        <v>9.45948163950001</v>
      </c>
      <c r="BB13" s="57">
        <v>10.1319816395</v>
      </c>
      <c r="BC13">
        <v>10.4819816395</v>
      </c>
      <c r="BD13">
        <v>9.69948163949999</v>
      </c>
      <c r="BE13" s="57">
        <v>9.80948163949999</v>
      </c>
      <c r="BF13" s="57">
        <v>10.2194816395</v>
      </c>
      <c r="BG13" s="57">
        <v>9.3519816395</v>
      </c>
      <c r="BH13" s="57">
        <v>9.58448163950001</v>
      </c>
      <c r="BI13" s="57">
        <v>9.86198163949999</v>
      </c>
      <c r="BJ13" s="57">
        <v>9.1494816395</v>
      </c>
      <c r="BK13" s="57">
        <v>9.67948163949999</v>
      </c>
      <c r="BL13" s="57">
        <v>9.6044816395</v>
      </c>
      <c r="BM13" s="57">
        <v>9.1394816395</v>
      </c>
      <c r="BN13" s="57">
        <v>8.8994816395</v>
      </c>
      <c r="BO13" s="57">
        <v>9.7119816395</v>
      </c>
      <c r="BP13" s="57">
        <v>9.9819816395</v>
      </c>
      <c r="BQ13" s="57">
        <v>9.16698163949999</v>
      </c>
      <c r="BR13" s="57">
        <v>8.9795566395</v>
      </c>
      <c r="BS13" s="57">
        <v>9.1501682156505</v>
      </c>
      <c r="BT13" s="57">
        <v>8.12434694115267</v>
      </c>
      <c r="BU13" s="57">
        <v>7.8794816395</v>
      </c>
      <c r="BV13" s="57">
        <v>8.0094816395</v>
      </c>
      <c r="BW13" s="57">
        <v>7.9444816395</v>
      </c>
      <c r="BX13" s="57">
        <v>8.31448163949999</v>
      </c>
      <c r="BY13" s="57">
        <v>7.8294816395</v>
      </c>
      <c r="BZ13" s="57">
        <v>8.27948163949998</v>
      </c>
    </row>
    <row r="14" ht="15.95" customHeight="1" spans="1:78">
      <c r="A14" s="85" t="s">
        <v>63</v>
      </c>
      <c r="B14" s="46"/>
      <c r="C14" s="46"/>
      <c r="D14" s="14">
        <v>33.667758956</v>
      </c>
      <c r="E14" s="14">
        <v>43.375</v>
      </c>
      <c r="F14" s="14">
        <v>43.5625</v>
      </c>
      <c r="G14" s="14">
        <f t="shared" si="0"/>
        <v>0.187500000000014</v>
      </c>
      <c r="H14" s="14">
        <f t="shared" si="1"/>
        <v>9.707241044</v>
      </c>
      <c r="I14" s="14">
        <f t="shared" si="2"/>
        <v>9.89474104400001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7">
        <v>10.109741044</v>
      </c>
      <c r="X14" s="57">
        <v>9.90724104400001</v>
      </c>
      <c r="Y14" s="57">
        <v>10.20445827532</v>
      </c>
      <c r="Z14" s="57">
        <v>9.74474104399999</v>
      </c>
      <c r="AA14" s="57">
        <v>10.358659729772</v>
      </c>
      <c r="AB14" s="57">
        <v>10.189741044</v>
      </c>
      <c r="AC14" s="57">
        <v>10.454674311144</v>
      </c>
      <c r="AD14" s="57">
        <v>10.397241044</v>
      </c>
      <c r="AE14" s="57">
        <v>10.352241044</v>
      </c>
      <c r="AF14" s="57">
        <v>10.502241044</v>
      </c>
      <c r="AG14" s="57">
        <v>10.467241044</v>
      </c>
      <c r="AH14" s="57">
        <v>11.044741044</v>
      </c>
      <c r="AI14" s="57">
        <v>11.082241044</v>
      </c>
      <c r="AJ14" s="57">
        <v>11.067616044</v>
      </c>
      <c r="AK14" s="57">
        <v>11.452241044</v>
      </c>
      <c r="AL14" s="57">
        <v>11.304991044</v>
      </c>
      <c r="AM14" s="57">
        <v>10.984741044</v>
      </c>
      <c r="AN14" s="57">
        <v>11.374741044</v>
      </c>
      <c r="AO14" s="57">
        <v>11.337241044</v>
      </c>
      <c r="AP14" s="57">
        <v>11.102241044</v>
      </c>
      <c r="AQ14" s="57">
        <v>11.519741044</v>
      </c>
      <c r="AR14" s="57">
        <v>11.362241044</v>
      </c>
      <c r="AS14" s="57">
        <v>11.349741044</v>
      </c>
      <c r="AT14" s="57">
        <v>11.919741044</v>
      </c>
      <c r="AU14" s="57">
        <v>11.899741044</v>
      </c>
      <c r="AV14">
        <v>11.912241044</v>
      </c>
      <c r="AW14" s="57">
        <v>11.132241044</v>
      </c>
      <c r="AX14" s="57">
        <v>11.727241044</v>
      </c>
      <c r="AY14" s="57">
        <v>11.737241044</v>
      </c>
      <c r="AZ14" s="57">
        <v>11.222241044</v>
      </c>
      <c r="BA14" s="57">
        <v>10.834741044</v>
      </c>
      <c r="BB14" s="57">
        <v>11.592241044</v>
      </c>
      <c r="BC14">
        <v>11.944741044</v>
      </c>
      <c r="BD14">
        <v>11.107241044</v>
      </c>
      <c r="BE14" s="57">
        <v>11.232241044</v>
      </c>
      <c r="BF14" s="57">
        <v>11.687241044</v>
      </c>
      <c r="BG14" s="57">
        <v>10.802241044</v>
      </c>
      <c r="BH14" s="57">
        <v>11.042241044</v>
      </c>
      <c r="BI14" s="57">
        <v>11.347241044</v>
      </c>
      <c r="BJ14" s="57">
        <v>10.622241044</v>
      </c>
      <c r="BK14" s="57">
        <v>11.132241044</v>
      </c>
      <c r="BL14" s="57">
        <v>11.037241044</v>
      </c>
      <c r="BM14" s="57">
        <v>10.599741044</v>
      </c>
      <c r="BN14" s="57">
        <v>10.272241044</v>
      </c>
      <c r="BO14" s="57">
        <v>11.232241044</v>
      </c>
      <c r="BP14" s="57">
        <v>11.532241044</v>
      </c>
      <c r="BQ14" s="57">
        <v>10.582241044</v>
      </c>
      <c r="BR14" s="57">
        <v>10.372766044</v>
      </c>
      <c r="BS14" s="57">
        <v>10.569848598836</v>
      </c>
      <c r="BT14" s="57">
        <v>9.5054036881926</v>
      </c>
      <c r="BU14" s="57">
        <v>9.262241044</v>
      </c>
      <c r="BV14" s="57">
        <v>9.419741044</v>
      </c>
      <c r="BW14" s="57">
        <v>9.304741044</v>
      </c>
      <c r="BX14" s="57">
        <v>9.677241044</v>
      </c>
      <c r="BY14" s="57">
        <v>9.224741044</v>
      </c>
      <c r="BZ14" s="57">
        <v>9.70724104399999</v>
      </c>
    </row>
    <row r="15" ht="15.95" customHeight="1" spans="1:78">
      <c r="A15" s="85" t="s">
        <v>64</v>
      </c>
      <c r="B15" s="46"/>
      <c r="C15" s="46"/>
      <c r="D15" s="14">
        <v>32.2868664785</v>
      </c>
      <c r="E15" s="14">
        <v>43.2525</v>
      </c>
      <c r="F15" s="14">
        <v>43.5125</v>
      </c>
      <c r="G15" s="14">
        <f t="shared" si="0"/>
        <v>0.260000000000019</v>
      </c>
      <c r="H15" s="14">
        <f t="shared" si="1"/>
        <v>10.9656335215</v>
      </c>
      <c r="I15" s="14">
        <f t="shared" si="2"/>
        <v>11.2256335215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7">
        <v>11.0381335215</v>
      </c>
      <c r="X15" s="57">
        <v>10.8906335215</v>
      </c>
      <c r="Y15" s="57">
        <v>11.217352527145</v>
      </c>
      <c r="Z15" s="57">
        <v>10.7431335215</v>
      </c>
      <c r="AA15" s="57">
        <v>11.4199509333545</v>
      </c>
      <c r="AB15" s="57">
        <v>11.1706335215</v>
      </c>
      <c r="AC15" s="57">
        <v>11.461069993059</v>
      </c>
      <c r="AD15" s="57">
        <v>11.4031335215</v>
      </c>
      <c r="AE15" s="57">
        <v>11.3381335215</v>
      </c>
      <c r="AF15" s="57">
        <v>11.4781335215</v>
      </c>
      <c r="AG15" s="57">
        <v>11.4731335215</v>
      </c>
      <c r="AH15" s="57">
        <v>12.0831335215</v>
      </c>
      <c r="AI15" s="57">
        <v>12.1056335215</v>
      </c>
      <c r="AJ15" s="57">
        <v>12.0991335215</v>
      </c>
      <c r="AK15" s="57">
        <v>12.5306335215</v>
      </c>
      <c r="AL15" s="57">
        <v>12.3678835215</v>
      </c>
      <c r="AM15" s="57">
        <v>12.0206335215</v>
      </c>
      <c r="AN15" s="57">
        <v>12.4731335215</v>
      </c>
      <c r="AO15" s="57">
        <v>12.4406335215</v>
      </c>
      <c r="AP15" s="57">
        <v>12.2331335215</v>
      </c>
      <c r="AQ15" s="57">
        <v>12.6481335215</v>
      </c>
      <c r="AR15" s="57">
        <v>12.5131335215</v>
      </c>
      <c r="AS15" s="57">
        <v>12.4531335215</v>
      </c>
      <c r="AT15" s="57">
        <v>13.0631335215</v>
      </c>
      <c r="AU15" s="57">
        <v>13.1381335215</v>
      </c>
      <c r="AV15">
        <v>13.1481335215</v>
      </c>
      <c r="AW15" s="57">
        <v>12.3131335215</v>
      </c>
      <c r="AX15" s="57">
        <v>12.9456335215</v>
      </c>
      <c r="AY15" s="57">
        <v>13.0956335215</v>
      </c>
      <c r="AZ15" s="57">
        <v>12.4206335215</v>
      </c>
      <c r="BA15" s="57">
        <v>12.0031335215</v>
      </c>
      <c r="BB15" s="57">
        <v>12.8106335215</v>
      </c>
      <c r="BC15">
        <v>13.2106335215</v>
      </c>
      <c r="BD15">
        <v>12.3131335215</v>
      </c>
      <c r="BE15" s="57">
        <v>12.4356335215</v>
      </c>
      <c r="BF15" s="57">
        <v>12.9281335215</v>
      </c>
      <c r="BG15" s="57">
        <v>12.0781335215</v>
      </c>
      <c r="BH15" s="57">
        <v>12.3081335215</v>
      </c>
      <c r="BI15" s="57">
        <v>12.6831335215</v>
      </c>
      <c r="BJ15" s="57">
        <v>11.8606335215</v>
      </c>
      <c r="BK15" s="57">
        <v>12.4206335215</v>
      </c>
      <c r="BL15" s="57">
        <v>12.2956335215</v>
      </c>
      <c r="BM15" s="57">
        <v>11.8631335215</v>
      </c>
      <c r="BN15" s="57">
        <v>11.5006335215</v>
      </c>
      <c r="BO15" s="57">
        <v>12.5881335215</v>
      </c>
      <c r="BP15" s="57">
        <v>12.9181335215</v>
      </c>
      <c r="BQ15" s="57">
        <v>11.8856335215</v>
      </c>
      <c r="BR15" s="57">
        <v>11.6651335215</v>
      </c>
      <c r="BS15" s="57">
        <v>11.8867710584085</v>
      </c>
      <c r="BT15" s="57">
        <v>10.758281659418</v>
      </c>
      <c r="BU15" s="57">
        <v>10.5456335215</v>
      </c>
      <c r="BV15" s="57">
        <v>10.6656335215</v>
      </c>
      <c r="BW15" s="57">
        <v>10.5906335215</v>
      </c>
      <c r="BX15" s="57">
        <v>10.9706335215</v>
      </c>
      <c r="BY15" s="57">
        <v>10.4856335215</v>
      </c>
      <c r="BZ15" s="57">
        <v>10.9656335215</v>
      </c>
    </row>
    <row r="16" ht="15.95" customHeight="1" spans="1:78">
      <c r="A16" s="85" t="s">
        <v>65</v>
      </c>
      <c r="B16" s="46"/>
      <c r="C16" s="46"/>
      <c r="D16" s="14">
        <v>29.7656574645</v>
      </c>
      <c r="E16" s="14">
        <v>42.115</v>
      </c>
      <c r="F16" s="14">
        <v>42.385</v>
      </c>
      <c r="G16" s="14">
        <f t="shared" si="0"/>
        <v>0.270000000000017</v>
      </c>
      <c r="H16" s="14">
        <f t="shared" si="1"/>
        <v>12.3493425355</v>
      </c>
      <c r="I16" s="14">
        <f t="shared" si="2"/>
        <v>12.6193425355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7">
        <v>11.8718425355</v>
      </c>
      <c r="X16" s="57">
        <v>11.7843425355</v>
      </c>
      <c r="Y16" s="57">
        <v>12.137872811565</v>
      </c>
      <c r="Z16" s="57">
        <v>11.6293425355</v>
      </c>
      <c r="AA16" s="57">
        <v>12.3619911152365</v>
      </c>
      <c r="AB16" s="57">
        <v>12.0868425355</v>
      </c>
      <c r="AC16" s="57">
        <v>12.401100441423</v>
      </c>
      <c r="AD16" s="57">
        <v>12.3443425355</v>
      </c>
      <c r="AE16" s="57">
        <v>12.3018425355</v>
      </c>
      <c r="AF16" s="57">
        <v>12.4218425355</v>
      </c>
      <c r="AG16" s="57">
        <v>12.4718425355</v>
      </c>
      <c r="AH16" s="57">
        <v>13.0818425355</v>
      </c>
      <c r="AI16" s="57">
        <v>13.1018425355</v>
      </c>
      <c r="AJ16" s="57">
        <v>13.0937175355</v>
      </c>
      <c r="AK16" s="57">
        <v>13.5643425355</v>
      </c>
      <c r="AL16" s="57">
        <v>13.3969425355</v>
      </c>
      <c r="AM16" s="57">
        <v>13.0193425355</v>
      </c>
      <c r="AN16" s="57">
        <v>13.5243425355</v>
      </c>
      <c r="AO16" s="57">
        <v>13.4943425355</v>
      </c>
      <c r="AP16" s="57">
        <v>13.3143425355</v>
      </c>
      <c r="AQ16" s="57">
        <v>13.7293425355</v>
      </c>
      <c r="AR16" s="57">
        <v>13.5943425355</v>
      </c>
      <c r="AS16" s="57">
        <v>13.5393425355</v>
      </c>
      <c r="AT16" s="57">
        <v>14.1618425355</v>
      </c>
      <c r="AU16" s="57">
        <v>14.3693425355</v>
      </c>
      <c r="AV16">
        <v>14.3818425355</v>
      </c>
      <c r="AW16" s="57">
        <v>13.5143425355</v>
      </c>
      <c r="AX16" s="57">
        <v>14.1643425355</v>
      </c>
      <c r="AY16" s="57">
        <v>14.3543425355</v>
      </c>
      <c r="AZ16" s="57">
        <v>13.6893425355</v>
      </c>
      <c r="BA16" s="57">
        <v>13.2093425355</v>
      </c>
      <c r="BB16" s="57">
        <v>14.1143425355</v>
      </c>
      <c r="BC16">
        <v>14.5393425355</v>
      </c>
      <c r="BD16">
        <v>13.5968425355</v>
      </c>
      <c r="BE16" s="57">
        <v>13.6968425355</v>
      </c>
      <c r="BF16" s="57">
        <v>14.2568425355</v>
      </c>
      <c r="BG16" s="57">
        <v>13.4093425355</v>
      </c>
      <c r="BH16" s="57">
        <v>13.6218425355</v>
      </c>
      <c r="BI16" s="57">
        <v>14.0518425355</v>
      </c>
      <c r="BJ16" s="57">
        <v>13.2143425355</v>
      </c>
      <c r="BK16" s="57">
        <v>13.7668425355</v>
      </c>
      <c r="BL16" s="57">
        <v>13.6418425355</v>
      </c>
      <c r="BM16" s="57">
        <v>13.1943425355</v>
      </c>
      <c r="BN16" s="57">
        <v>12.8118425355</v>
      </c>
      <c r="BO16" s="57">
        <v>13.9268425355</v>
      </c>
      <c r="BP16" s="57">
        <v>14.2868425355</v>
      </c>
      <c r="BQ16" s="57">
        <v>13.2368425355</v>
      </c>
      <c r="BR16" s="57">
        <v>13.0352425355</v>
      </c>
      <c r="BS16" s="57">
        <v>13.2829121436745</v>
      </c>
      <c r="BT16" s="57">
        <v>12.1284668983611</v>
      </c>
      <c r="BU16" s="57">
        <v>11.9343425355</v>
      </c>
      <c r="BV16" s="57">
        <v>12.0468425355</v>
      </c>
      <c r="BW16" s="57">
        <v>11.9193425355</v>
      </c>
      <c r="BX16" s="57">
        <v>12.2768425355</v>
      </c>
      <c r="BY16" s="57">
        <v>11.8568425355</v>
      </c>
      <c r="BZ16" s="57">
        <v>12.3493425355</v>
      </c>
    </row>
    <row r="17" ht="15.95" customHeight="1" spans="1:78">
      <c r="A17" s="85" t="s">
        <v>66</v>
      </c>
      <c r="B17" s="46"/>
      <c r="C17" s="46"/>
      <c r="D17" s="14">
        <v>27.6238128935</v>
      </c>
      <c r="E17" s="14">
        <v>41.3</v>
      </c>
      <c r="F17" s="14">
        <v>41.595</v>
      </c>
      <c r="G17" s="14">
        <f t="shared" si="0"/>
        <v>0.295000000000023</v>
      </c>
      <c r="H17" s="14">
        <f t="shared" si="1"/>
        <v>13.6761871065</v>
      </c>
      <c r="I17" s="14">
        <f t="shared" si="2"/>
        <v>13.9711871065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7">
        <v>12.4911871065</v>
      </c>
      <c r="X17" s="57">
        <v>12.4586871065</v>
      </c>
      <c r="Y17" s="57">
        <v>12.832447719695</v>
      </c>
      <c r="Z17" s="57">
        <v>12.2986871065</v>
      </c>
      <c r="AA17" s="57">
        <v>13.0735043942095</v>
      </c>
      <c r="AB17" s="57">
        <v>12.8211871065</v>
      </c>
      <c r="AC17" s="57">
        <v>13.154537971269</v>
      </c>
      <c r="AD17" s="57">
        <v>13.1086871065</v>
      </c>
      <c r="AE17" s="57">
        <v>13.0761871065</v>
      </c>
      <c r="AF17" s="57">
        <v>13.2111871065</v>
      </c>
      <c r="AG17" s="57">
        <v>13.2936871065</v>
      </c>
      <c r="AH17" s="57">
        <v>13.9261871065</v>
      </c>
      <c r="AI17" s="57">
        <v>13.9686871065</v>
      </c>
      <c r="AJ17" s="57">
        <v>13.9296871065</v>
      </c>
      <c r="AK17" s="57">
        <v>14.4336871065</v>
      </c>
      <c r="AL17" s="57">
        <v>14.2476871065</v>
      </c>
      <c r="AM17" s="57">
        <v>13.8536871065</v>
      </c>
      <c r="AN17" s="57">
        <v>14.3936871065</v>
      </c>
      <c r="AO17" s="57">
        <v>14.3936871065</v>
      </c>
      <c r="AP17" s="57">
        <v>14.2261871065</v>
      </c>
      <c r="AQ17" s="57">
        <v>14.6161871065</v>
      </c>
      <c r="AR17" s="57">
        <v>14.5061871065</v>
      </c>
      <c r="AS17" s="57">
        <v>14.4361871065</v>
      </c>
      <c r="AT17" s="57">
        <v>15.0811871065</v>
      </c>
      <c r="AU17" s="57">
        <v>15.4711871065</v>
      </c>
      <c r="AV17">
        <v>15.4811871065</v>
      </c>
      <c r="AW17" s="57">
        <v>14.6936871065</v>
      </c>
      <c r="AX17" s="57">
        <v>15.3061871065</v>
      </c>
      <c r="AY17" s="57">
        <v>15.5136871065</v>
      </c>
      <c r="AZ17" s="57">
        <v>14.8486871065</v>
      </c>
      <c r="BA17" s="57">
        <v>14.3436871065</v>
      </c>
      <c r="BB17" s="57">
        <v>15.3386871065</v>
      </c>
      <c r="BC17">
        <v>15.7811871065</v>
      </c>
      <c r="BD17">
        <v>14.8061871065</v>
      </c>
      <c r="BE17" s="57">
        <v>14.9311871065</v>
      </c>
      <c r="BF17" s="57">
        <v>15.5436871065</v>
      </c>
      <c r="BG17" s="57">
        <v>14.6836871065</v>
      </c>
      <c r="BH17" s="57">
        <v>14.8911871065</v>
      </c>
      <c r="BI17" s="57">
        <v>15.3561871065</v>
      </c>
      <c r="BJ17" s="57">
        <v>14.5061871065</v>
      </c>
      <c r="BK17" s="57">
        <v>15.0711871065</v>
      </c>
      <c r="BL17" s="57">
        <v>14.9561871065</v>
      </c>
      <c r="BM17" s="57">
        <v>14.4511871065</v>
      </c>
      <c r="BN17" s="57">
        <v>14.0436871065</v>
      </c>
      <c r="BO17" s="57">
        <v>15.2086871065</v>
      </c>
      <c r="BP17" s="57">
        <v>15.5986871065</v>
      </c>
      <c r="BQ17" s="57">
        <v>14.5011871065</v>
      </c>
      <c r="BR17" s="57">
        <v>14.3578621065</v>
      </c>
      <c r="BS17" s="57">
        <v>14.6306614865235</v>
      </c>
      <c r="BT17" s="57">
        <v>13.4350031395082</v>
      </c>
      <c r="BU17" s="57">
        <v>13.3036871065</v>
      </c>
      <c r="BV17" s="57">
        <v>13.3686871065</v>
      </c>
      <c r="BW17" s="57">
        <v>13.2186871065</v>
      </c>
      <c r="BX17" s="57">
        <v>13.5861871065</v>
      </c>
      <c r="BY17" s="57">
        <v>13.1886871065</v>
      </c>
      <c r="BZ17" s="57">
        <v>13.6761871065</v>
      </c>
    </row>
    <row r="18" ht="15.95" customHeight="1" spans="1:78">
      <c r="A18" s="85" t="s">
        <v>67</v>
      </c>
      <c r="B18" s="46"/>
      <c r="C18" s="46"/>
      <c r="D18" s="14">
        <v>26.156649302</v>
      </c>
      <c r="E18" s="14">
        <v>41.1275</v>
      </c>
      <c r="F18" s="14">
        <v>41.4075</v>
      </c>
      <c r="G18" s="14">
        <f t="shared" si="0"/>
        <v>0.280000000000022</v>
      </c>
      <c r="H18" s="14">
        <f t="shared" si="1"/>
        <v>14.970850698</v>
      </c>
      <c r="I18" s="14">
        <f t="shared" si="2"/>
        <v>15.250850698</v>
      </c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7">
        <v>12.990850698</v>
      </c>
      <c r="X18" s="57">
        <v>13.038350698</v>
      </c>
      <c r="Y18" s="57">
        <v>13.42950121894</v>
      </c>
      <c r="Z18" s="57">
        <v>12.873350698</v>
      </c>
      <c r="AA18" s="57">
        <v>13.684371791974</v>
      </c>
      <c r="AB18" s="57">
        <v>13.433350698</v>
      </c>
      <c r="AC18" s="57">
        <v>13.782617816148</v>
      </c>
      <c r="AD18" s="57">
        <v>13.763350698</v>
      </c>
      <c r="AE18" s="57">
        <v>13.750850698</v>
      </c>
      <c r="AF18" s="57">
        <v>13.903350698</v>
      </c>
      <c r="AG18" s="57">
        <v>14.020850698</v>
      </c>
      <c r="AH18" s="57">
        <v>14.660850698</v>
      </c>
      <c r="AI18" s="57">
        <v>14.715850698</v>
      </c>
      <c r="AJ18" s="57">
        <v>14.665475698</v>
      </c>
      <c r="AK18" s="57">
        <v>15.178350698</v>
      </c>
      <c r="AL18" s="57">
        <v>14.987700698</v>
      </c>
      <c r="AM18" s="57">
        <v>14.600850698</v>
      </c>
      <c r="AN18" s="57">
        <v>15.168350698</v>
      </c>
      <c r="AO18" s="57">
        <v>15.193350698</v>
      </c>
      <c r="AP18" s="57">
        <v>15.033350698</v>
      </c>
      <c r="AQ18" s="57">
        <v>15.428350698</v>
      </c>
      <c r="AR18" s="57">
        <v>15.333350698</v>
      </c>
      <c r="AS18" s="57">
        <v>15.280850698</v>
      </c>
      <c r="AT18" s="57">
        <v>15.905850698</v>
      </c>
      <c r="AU18" s="57">
        <v>16.490850698</v>
      </c>
      <c r="AV18">
        <v>16.513350698</v>
      </c>
      <c r="AW18" s="57">
        <v>15.713350698</v>
      </c>
      <c r="AX18" s="57">
        <v>16.358350698</v>
      </c>
      <c r="AY18" s="57">
        <v>16.570850698</v>
      </c>
      <c r="AZ18" s="57">
        <v>15.920850698</v>
      </c>
      <c r="BA18" s="57">
        <v>15.418350698</v>
      </c>
      <c r="BB18" s="57">
        <v>16.493350698</v>
      </c>
      <c r="BC18">
        <v>16.918350698</v>
      </c>
      <c r="BD18">
        <v>15.930850698</v>
      </c>
      <c r="BE18" s="57">
        <v>16.085850698</v>
      </c>
      <c r="BF18" s="57">
        <v>16.733350698</v>
      </c>
      <c r="BG18" s="57">
        <v>15.945850698</v>
      </c>
      <c r="BH18" s="57">
        <v>16.623350698</v>
      </c>
      <c r="BI18" s="57">
        <v>16.605850698</v>
      </c>
      <c r="BJ18" s="57">
        <v>15.728350698</v>
      </c>
      <c r="BK18" s="57">
        <v>16.280850698</v>
      </c>
      <c r="BL18" s="57">
        <v>16.153350698</v>
      </c>
      <c r="BM18" s="57">
        <v>15.610850698</v>
      </c>
      <c r="BN18" s="57">
        <v>15.213350698</v>
      </c>
      <c r="BO18" s="57">
        <v>16.420850698</v>
      </c>
      <c r="BP18" s="57">
        <v>16.840850698</v>
      </c>
      <c r="BQ18" s="57">
        <v>15.733350698</v>
      </c>
      <c r="BR18" s="57">
        <v>15.630975698</v>
      </c>
      <c r="BS18" s="57">
        <v>15.927964236262</v>
      </c>
      <c r="BT18" s="57">
        <v>14.7094654363917</v>
      </c>
      <c r="BU18" s="57">
        <v>14.570850698</v>
      </c>
      <c r="BV18" s="57">
        <v>14.643350698</v>
      </c>
      <c r="BW18" s="57">
        <v>14.513350698</v>
      </c>
      <c r="BX18" s="57">
        <v>14.895850698</v>
      </c>
      <c r="BY18" s="57">
        <v>14.478350698</v>
      </c>
      <c r="BZ18" s="57">
        <v>14.970850698</v>
      </c>
    </row>
    <row r="19" ht="15.95" customHeight="1" spans="1:78">
      <c r="A19" s="85" t="s">
        <v>68</v>
      </c>
      <c r="B19" s="46"/>
      <c r="C19" s="46"/>
      <c r="D19" s="14">
        <v>24.849171658</v>
      </c>
      <c r="E19" s="14">
        <v>41.1625</v>
      </c>
      <c r="F19" s="14">
        <v>41.47</v>
      </c>
      <c r="G19" s="14">
        <f t="shared" si="0"/>
        <v>0.307500000000019</v>
      </c>
      <c r="H19" s="14">
        <f t="shared" si="1"/>
        <v>16.313328342</v>
      </c>
      <c r="I19" s="14">
        <f t="shared" si="2"/>
        <v>16.620828342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7">
        <v>13.450828342</v>
      </c>
      <c r="X19" s="57">
        <v>13.570828342</v>
      </c>
      <c r="Y19" s="57">
        <v>13.97795319226</v>
      </c>
      <c r="Z19" s="57">
        <v>13.418328342</v>
      </c>
      <c r="AA19" s="57">
        <v>14.263683027546</v>
      </c>
      <c r="AB19" s="57">
        <v>14.018328342</v>
      </c>
      <c r="AC19" s="57">
        <v>14.382804878892</v>
      </c>
      <c r="AD19" s="57">
        <v>14.388328342</v>
      </c>
      <c r="AE19" s="57">
        <v>14.373328342</v>
      </c>
      <c r="AF19" s="57">
        <v>14.550828342</v>
      </c>
      <c r="AG19" s="57">
        <v>14.710828342</v>
      </c>
      <c r="AH19" s="57">
        <v>15.360828342</v>
      </c>
      <c r="AI19" s="57">
        <v>15.440828342</v>
      </c>
      <c r="AJ19" s="57">
        <v>15.361203342</v>
      </c>
      <c r="AK19" s="57">
        <v>15.888328342</v>
      </c>
      <c r="AL19" s="57">
        <v>15.689928342</v>
      </c>
      <c r="AM19" s="57">
        <v>15.298328342</v>
      </c>
      <c r="AN19" s="57">
        <v>15.910828342</v>
      </c>
      <c r="AO19" s="57">
        <v>15.953328342</v>
      </c>
      <c r="AP19" s="57">
        <v>15.800828342</v>
      </c>
      <c r="AQ19" s="57">
        <v>16.205828342</v>
      </c>
      <c r="AR19" s="57">
        <v>16.120828342</v>
      </c>
      <c r="AS19" s="57">
        <v>16.095828342</v>
      </c>
      <c r="AT19" s="57">
        <v>16.693328342</v>
      </c>
      <c r="AU19" s="57">
        <v>17.483328342</v>
      </c>
      <c r="AV19">
        <v>17.563328342</v>
      </c>
      <c r="AW19" s="57">
        <v>16.733328342</v>
      </c>
      <c r="AX19" s="57">
        <v>17.435828342</v>
      </c>
      <c r="AY19" s="57">
        <v>17.655828342</v>
      </c>
      <c r="AZ19" s="57">
        <v>17.023328342</v>
      </c>
      <c r="BA19" s="57">
        <v>16.523328342</v>
      </c>
      <c r="BB19" s="57">
        <v>17.678328342</v>
      </c>
      <c r="BC19">
        <v>18.100828342</v>
      </c>
      <c r="BD19">
        <v>17.108328342</v>
      </c>
      <c r="BE19" s="57">
        <v>17.270828342</v>
      </c>
      <c r="BF19" s="57">
        <v>17.940828342</v>
      </c>
      <c r="BG19" s="57">
        <v>17.195828342</v>
      </c>
      <c r="BH19" s="57">
        <v>17.878328342</v>
      </c>
      <c r="BI19" s="57">
        <v>17.900828342</v>
      </c>
      <c r="BJ19" s="57">
        <v>17.025828342</v>
      </c>
      <c r="BK19" s="57">
        <v>17.580828342</v>
      </c>
      <c r="BL19" s="57">
        <v>17.445828342</v>
      </c>
      <c r="BM19" s="57">
        <v>16.815828342</v>
      </c>
      <c r="BN19" s="57">
        <v>16.478328342</v>
      </c>
      <c r="BO19" s="57">
        <v>17.683328342</v>
      </c>
      <c r="BP19" s="57">
        <v>18.133328342</v>
      </c>
      <c r="BQ19" s="57">
        <v>17.063328342</v>
      </c>
      <c r="BR19" s="57">
        <v>16.968828342</v>
      </c>
      <c r="BS19" s="57">
        <v>17.291236080498</v>
      </c>
      <c r="BT19" s="57">
        <v>16.0754710504743</v>
      </c>
      <c r="BU19" s="57">
        <v>15.950828342</v>
      </c>
      <c r="BV19" s="57">
        <v>15.978328342</v>
      </c>
      <c r="BW19" s="57">
        <v>15.880828342</v>
      </c>
      <c r="BX19" s="57">
        <v>16.280828342</v>
      </c>
      <c r="BY19" s="57">
        <v>15.890828342</v>
      </c>
      <c r="BZ19" s="57">
        <v>16.313328342</v>
      </c>
    </row>
    <row r="20" ht="15.95" customHeight="1" spans="1:78">
      <c r="A20" s="85" t="s">
        <v>69</v>
      </c>
      <c r="B20" s="46"/>
      <c r="C20" s="46"/>
      <c r="D20" s="14">
        <v>23.0638749935</v>
      </c>
      <c r="E20" s="14">
        <v>40.525</v>
      </c>
      <c r="F20" s="14">
        <v>40.895</v>
      </c>
      <c r="G20" s="14">
        <f t="shared" si="0"/>
        <v>0.370000000000019</v>
      </c>
      <c r="H20" s="14">
        <f t="shared" si="1"/>
        <v>17.4611250065</v>
      </c>
      <c r="I20" s="14">
        <f t="shared" si="2"/>
        <v>17.8311250065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7">
        <v>13.7861250065</v>
      </c>
      <c r="X20" s="57">
        <v>14.0636250065</v>
      </c>
      <c r="Y20" s="57">
        <v>14.485533756695</v>
      </c>
      <c r="Z20" s="57">
        <v>13.8936250065</v>
      </c>
      <c r="AA20" s="57">
        <v>14.7689233819095</v>
      </c>
      <c r="AB20" s="57">
        <v>14.4411250065</v>
      </c>
      <c r="AC20" s="57">
        <v>14.816594256669</v>
      </c>
      <c r="AD20" s="57">
        <v>14.8386250065</v>
      </c>
      <c r="AE20" s="57">
        <v>14.7936250065</v>
      </c>
      <c r="AF20" s="57">
        <v>14.9836250065</v>
      </c>
      <c r="AG20" s="57">
        <v>15.1961250065</v>
      </c>
      <c r="AH20" s="57">
        <v>15.8486250065</v>
      </c>
      <c r="AI20" s="57">
        <v>15.8961250065</v>
      </c>
      <c r="AJ20" s="57">
        <v>15.8262500065</v>
      </c>
      <c r="AK20" s="57">
        <v>16.3636250065</v>
      </c>
      <c r="AL20" s="57">
        <v>16.1667750065</v>
      </c>
      <c r="AM20" s="57">
        <v>15.7961250065</v>
      </c>
      <c r="AN20" s="57">
        <v>16.4586250065</v>
      </c>
      <c r="AO20" s="57">
        <v>16.4611250065</v>
      </c>
      <c r="AP20" s="57">
        <v>16.3861250065</v>
      </c>
      <c r="AQ20" s="57">
        <v>16.7836250065</v>
      </c>
      <c r="AR20" s="57">
        <v>16.7361250065</v>
      </c>
      <c r="AS20" s="57">
        <v>16.6836250065</v>
      </c>
      <c r="AT20" s="57">
        <v>17.2961250065</v>
      </c>
      <c r="AU20" s="57">
        <v>18.5036250065</v>
      </c>
      <c r="AV20">
        <v>18.4061250065</v>
      </c>
      <c r="AW20" s="57">
        <v>17.5611250065</v>
      </c>
      <c r="AX20" s="57">
        <v>18.3061250065</v>
      </c>
      <c r="AY20" s="57">
        <v>18.5486250065</v>
      </c>
      <c r="AZ20" s="57">
        <v>17.8761250065</v>
      </c>
      <c r="BA20" s="57">
        <v>17.3536250065</v>
      </c>
      <c r="BB20" s="57">
        <v>18.5311250065</v>
      </c>
      <c r="BC20">
        <v>18.9636250065</v>
      </c>
      <c r="BD20">
        <v>17.9611250065</v>
      </c>
      <c r="BE20" s="57">
        <v>18.1236250065</v>
      </c>
      <c r="BF20" s="57">
        <v>18.8411250065</v>
      </c>
      <c r="BG20" s="57">
        <v>18.0111250065</v>
      </c>
      <c r="BH20" s="57">
        <v>18.8361250065</v>
      </c>
      <c r="BI20" s="57">
        <v>18.8561250065</v>
      </c>
      <c r="BJ20" s="57">
        <v>17.9686250065</v>
      </c>
      <c r="BK20" s="57">
        <v>18.5311250065</v>
      </c>
      <c r="BL20" s="57">
        <v>18.4536250065</v>
      </c>
      <c r="BM20" s="57">
        <v>17.8436250065</v>
      </c>
      <c r="BN20" s="57">
        <v>17.4886250065</v>
      </c>
      <c r="BO20" s="57">
        <v>18.8011250065</v>
      </c>
      <c r="BP20" s="57">
        <v>19.2811250065</v>
      </c>
      <c r="BQ20" s="57">
        <v>18.1936250065</v>
      </c>
      <c r="BR20" s="57">
        <v>18.0770750065</v>
      </c>
      <c r="BS20" s="57">
        <v>18.4205394316235</v>
      </c>
      <c r="BT20" s="57">
        <v>17.1972950552932</v>
      </c>
      <c r="BU20" s="57">
        <v>17.0711250065</v>
      </c>
      <c r="BV20" s="57">
        <v>17.1236250065</v>
      </c>
      <c r="BW20" s="57">
        <v>17.0161250065</v>
      </c>
      <c r="BX20" s="57">
        <v>17.4636250065</v>
      </c>
      <c r="BY20" s="57">
        <v>17.0411250065</v>
      </c>
      <c r="BZ20" s="57">
        <v>17.4611250065</v>
      </c>
    </row>
    <row r="21" ht="15.95" customHeight="1" spans="1:78">
      <c r="A21" s="85" t="s">
        <v>70</v>
      </c>
      <c r="B21" s="46"/>
      <c r="C21" s="46"/>
      <c r="D21" s="14">
        <v>19.3620105505</v>
      </c>
      <c r="E21" s="14">
        <v>38.0825</v>
      </c>
      <c r="F21" s="14">
        <v>38.5175</v>
      </c>
      <c r="G21" s="14">
        <f t="shared" si="0"/>
        <v>0.435000000000016</v>
      </c>
      <c r="H21" s="14">
        <f t="shared" si="1"/>
        <v>18.7204894495</v>
      </c>
      <c r="I21" s="14">
        <f t="shared" si="2"/>
        <v>19.1554894495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7">
        <v>14.0054894495</v>
      </c>
      <c r="X21" s="57">
        <v>14.4179894495</v>
      </c>
      <c r="Y21" s="57">
        <v>14.850529132985</v>
      </c>
      <c r="Z21" s="57">
        <v>14.2279894495</v>
      </c>
      <c r="AA21" s="57">
        <v>15.1243527848185</v>
      </c>
      <c r="AB21" s="57">
        <v>14.7504894495</v>
      </c>
      <c r="AC21" s="57">
        <v>15.134002175187</v>
      </c>
      <c r="AD21" s="57">
        <v>15.1854894495</v>
      </c>
      <c r="AE21" s="57">
        <v>15.0979894495</v>
      </c>
      <c r="AF21" s="57">
        <v>15.3254894495</v>
      </c>
      <c r="AG21" s="57">
        <v>15.6079894495</v>
      </c>
      <c r="AH21" s="57">
        <v>16.2604894495</v>
      </c>
      <c r="AI21" s="57">
        <v>16.3254894495</v>
      </c>
      <c r="AJ21" s="57">
        <v>16.2084894495</v>
      </c>
      <c r="AK21" s="57">
        <v>16.7704894495</v>
      </c>
      <c r="AL21" s="57">
        <v>16.5581394495</v>
      </c>
      <c r="AM21" s="57">
        <v>16.2154894495</v>
      </c>
      <c r="AN21" s="57">
        <v>16.8779894495</v>
      </c>
      <c r="AO21" s="57">
        <v>16.9079894495</v>
      </c>
      <c r="AP21" s="57">
        <v>16.8379894495</v>
      </c>
      <c r="AQ21" s="57">
        <v>17.2579894495</v>
      </c>
      <c r="AR21" s="57">
        <v>17.2479894495</v>
      </c>
      <c r="AS21" s="57">
        <v>17.1979894495</v>
      </c>
      <c r="AT21" s="57">
        <v>17.7979894495</v>
      </c>
      <c r="AU21" s="57">
        <v>19.2629894495</v>
      </c>
      <c r="AV21">
        <v>19.1879894495</v>
      </c>
      <c r="AW21" s="57">
        <v>18.3554894495</v>
      </c>
      <c r="AX21" s="57">
        <v>19.1529894495</v>
      </c>
      <c r="AY21" s="57">
        <v>19.4229894495</v>
      </c>
      <c r="AZ21" s="57">
        <v>18.7629894495</v>
      </c>
      <c r="BA21" s="57">
        <v>18.2129894495</v>
      </c>
      <c r="BB21" s="57">
        <v>19.4354894495</v>
      </c>
      <c r="BC21">
        <v>19.8804894495</v>
      </c>
      <c r="BD21">
        <v>18.8604894495</v>
      </c>
      <c r="BE21" s="57">
        <v>19.0054894495</v>
      </c>
      <c r="BF21" s="57">
        <v>19.8029894495</v>
      </c>
      <c r="BG21" s="57">
        <v>18.9429894495</v>
      </c>
      <c r="BH21" s="57">
        <v>19.8729894495</v>
      </c>
      <c r="BI21" s="57">
        <v>19.8879894495</v>
      </c>
      <c r="BJ21" s="57">
        <v>18.9929894495</v>
      </c>
      <c r="BK21" s="57">
        <v>19.5454894495</v>
      </c>
      <c r="BL21" s="57">
        <v>19.5354894495</v>
      </c>
      <c r="BM21" s="57">
        <v>18.9779894495</v>
      </c>
      <c r="BN21" s="57">
        <v>18.5529894495</v>
      </c>
      <c r="BO21" s="57">
        <v>19.9379894495</v>
      </c>
      <c r="BP21" s="57">
        <v>20.4479894495</v>
      </c>
      <c r="BQ21" s="57">
        <v>19.3504894495</v>
      </c>
      <c r="BR21" s="57">
        <v>19.2701644495</v>
      </c>
      <c r="BS21" s="57">
        <v>19.6362975740405</v>
      </c>
      <c r="BT21" s="57">
        <v>18.4381472930892</v>
      </c>
      <c r="BU21" s="57">
        <v>18.3579894495</v>
      </c>
      <c r="BV21" s="57">
        <v>18.3954894495</v>
      </c>
      <c r="BW21" s="57">
        <v>18.3254894495</v>
      </c>
      <c r="BX21" s="57">
        <v>18.7804894495</v>
      </c>
      <c r="BY21" s="57">
        <v>18.3504894495</v>
      </c>
      <c r="BZ21" s="57">
        <v>18.7204894495</v>
      </c>
    </row>
    <row r="22" ht="15.95" customHeight="1" spans="1:78">
      <c r="A22" s="85" t="s">
        <v>71</v>
      </c>
      <c r="B22" s="46"/>
      <c r="C22" s="46"/>
      <c r="D22" s="14">
        <v>14.216090749</v>
      </c>
      <c r="E22" s="14">
        <v>34.4725</v>
      </c>
      <c r="F22" s="14">
        <v>34.9425</v>
      </c>
      <c r="G22" s="14">
        <f t="shared" si="0"/>
        <v>0.47000000000002</v>
      </c>
      <c r="H22" s="14">
        <f t="shared" si="1"/>
        <v>20.256409251</v>
      </c>
      <c r="I22" s="14">
        <f t="shared" si="2"/>
        <v>20.726409251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7">
        <v>14.381409251</v>
      </c>
      <c r="X22" s="57">
        <v>14.866409251</v>
      </c>
      <c r="Y22" s="57">
        <v>15.31240152853</v>
      </c>
      <c r="Z22" s="57">
        <v>14.696409251</v>
      </c>
      <c r="AA22" s="57">
        <v>15.622283033813</v>
      </c>
      <c r="AB22" s="57">
        <v>15.218909251</v>
      </c>
      <c r="AC22" s="57">
        <v>15.614600891526</v>
      </c>
      <c r="AD22" s="57">
        <v>15.663909251</v>
      </c>
      <c r="AE22" s="57">
        <v>15.563909251</v>
      </c>
      <c r="AF22" s="57">
        <v>15.873909251</v>
      </c>
      <c r="AG22" s="57">
        <v>16.151409251</v>
      </c>
      <c r="AH22" s="57">
        <v>16.801409251</v>
      </c>
      <c r="AI22" s="57">
        <v>16.848909251</v>
      </c>
      <c r="AJ22" s="57">
        <v>16.731909251</v>
      </c>
      <c r="AK22" s="57">
        <v>17.288909251</v>
      </c>
      <c r="AL22" s="57">
        <v>17.084309251</v>
      </c>
      <c r="AM22" s="57">
        <v>16.776409251</v>
      </c>
      <c r="AN22" s="57">
        <v>17.441409251</v>
      </c>
      <c r="AO22" s="57">
        <v>17.456409251</v>
      </c>
      <c r="AP22" s="57">
        <v>17.453909251</v>
      </c>
      <c r="AQ22" s="57">
        <v>17.881409251</v>
      </c>
      <c r="AR22" s="57">
        <v>17.913909251</v>
      </c>
      <c r="AS22" s="57">
        <v>17.848909251</v>
      </c>
      <c r="AT22" s="57">
        <v>18.436409251</v>
      </c>
      <c r="AU22" s="57">
        <v>20.176409251</v>
      </c>
      <c r="AV22">
        <v>20.143909251</v>
      </c>
      <c r="AW22" s="57">
        <v>19.368909251</v>
      </c>
      <c r="AX22" s="57">
        <v>20.156409251</v>
      </c>
      <c r="AY22" s="57">
        <v>20.481409251</v>
      </c>
      <c r="AZ22" s="57">
        <v>19.783909251</v>
      </c>
      <c r="BA22" s="57">
        <v>19.236409251</v>
      </c>
      <c r="BB22" s="57">
        <v>20.508909251</v>
      </c>
      <c r="BC22">
        <v>20.961409251</v>
      </c>
      <c r="BD22">
        <v>19.943909251</v>
      </c>
      <c r="BE22" s="57">
        <v>20.146409251</v>
      </c>
      <c r="BF22" s="57">
        <v>21.011409251</v>
      </c>
      <c r="BG22" s="57">
        <v>20.151409251</v>
      </c>
      <c r="BH22" s="57">
        <v>21.086409251</v>
      </c>
      <c r="BI22" s="57">
        <v>21.146409251</v>
      </c>
      <c r="BJ22" s="57">
        <v>20.221409251</v>
      </c>
      <c r="BK22" s="57">
        <v>20.833909251</v>
      </c>
      <c r="BL22" s="57">
        <v>20.823909251</v>
      </c>
      <c r="BM22" s="57">
        <v>20.281409251</v>
      </c>
      <c r="BN22" s="57">
        <v>19.791409251</v>
      </c>
      <c r="BO22" s="57">
        <v>21.276409251</v>
      </c>
      <c r="BP22" s="57">
        <v>21.816409251</v>
      </c>
      <c r="BQ22" s="57">
        <v>20.791409251</v>
      </c>
      <c r="BR22" s="57">
        <v>20.739434251</v>
      </c>
      <c r="BS22" s="57">
        <v>21.133483501769</v>
      </c>
      <c r="BT22" s="57">
        <v>19.9637602387692</v>
      </c>
      <c r="BU22" s="57">
        <v>19.911409251</v>
      </c>
      <c r="BV22" s="57">
        <v>19.931409251</v>
      </c>
      <c r="BW22" s="57">
        <v>19.831409251</v>
      </c>
      <c r="BX22" s="57">
        <v>20.326409251</v>
      </c>
      <c r="BY22" s="57">
        <v>19.901409251</v>
      </c>
      <c r="BZ22" s="57">
        <v>20.256409251</v>
      </c>
    </row>
    <row r="23" ht="15.95" customHeight="1" spans="1:78">
      <c r="A23" s="85" t="s">
        <v>72</v>
      </c>
      <c r="B23" s="46"/>
      <c r="C23" s="46"/>
      <c r="D23" s="14">
        <v>8.0076659795</v>
      </c>
      <c r="E23" s="14">
        <v>29.81</v>
      </c>
      <c r="F23" s="14">
        <v>30.3425</v>
      </c>
      <c r="G23" s="14">
        <f t="shared" si="0"/>
        <v>0.532500000000017</v>
      </c>
      <c r="H23" s="14">
        <f t="shared" si="1"/>
        <v>21.8023340205</v>
      </c>
      <c r="I23" s="14">
        <f t="shared" si="2"/>
        <v>22.3348340205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7">
        <v>14.6323340205</v>
      </c>
      <c r="X23" s="57">
        <v>15.2498340205</v>
      </c>
      <c r="Y23" s="57">
        <v>15.707329041115</v>
      </c>
      <c r="Z23" s="57">
        <v>15.0748340205</v>
      </c>
      <c r="AA23" s="57">
        <v>16.0245485637915</v>
      </c>
      <c r="AB23" s="57">
        <v>15.5898340205</v>
      </c>
      <c r="AC23" s="57">
        <v>15.995169705033</v>
      </c>
      <c r="AD23" s="57">
        <v>16.0373340205</v>
      </c>
      <c r="AE23" s="57">
        <v>15.8773340205</v>
      </c>
      <c r="AF23" s="57">
        <v>16.2348340205</v>
      </c>
      <c r="AG23" s="57">
        <v>16.5823340205</v>
      </c>
      <c r="AH23" s="57">
        <v>17.2248340205</v>
      </c>
      <c r="AI23" s="57">
        <v>17.2473340205</v>
      </c>
      <c r="AJ23" s="57">
        <v>17.1157090205</v>
      </c>
      <c r="AK23" s="57">
        <v>17.6798340205</v>
      </c>
      <c r="AL23" s="57">
        <v>17.5000340205</v>
      </c>
      <c r="AM23" s="57">
        <v>17.2123340205</v>
      </c>
      <c r="AN23" s="57">
        <v>17.8973340205</v>
      </c>
      <c r="AO23" s="57">
        <v>17.8748340205</v>
      </c>
      <c r="AP23" s="57">
        <v>17.9323340205</v>
      </c>
      <c r="AQ23" s="57">
        <v>18.4023340205</v>
      </c>
      <c r="AR23" s="57">
        <v>18.4523340205</v>
      </c>
      <c r="AS23" s="57">
        <v>18.3673340205</v>
      </c>
      <c r="AT23" s="57">
        <v>18.9598340205</v>
      </c>
      <c r="AU23" s="57">
        <v>20.9698340205</v>
      </c>
      <c r="AV23">
        <v>20.9698340205</v>
      </c>
      <c r="AW23" s="57">
        <v>20.2498340205</v>
      </c>
      <c r="AX23" s="57">
        <v>21.0898340205</v>
      </c>
      <c r="AY23" s="57">
        <v>21.4123340205</v>
      </c>
      <c r="AZ23" s="57">
        <v>20.7148340205</v>
      </c>
      <c r="BA23" s="57">
        <v>20.1573340205</v>
      </c>
      <c r="BB23" s="57">
        <v>21.4798340205</v>
      </c>
      <c r="BC23">
        <v>21.9573340205</v>
      </c>
      <c r="BD23">
        <v>20.9398340205</v>
      </c>
      <c r="BE23" s="57">
        <v>21.0998340205</v>
      </c>
      <c r="BF23" s="57">
        <v>22.0698340205</v>
      </c>
      <c r="BG23" s="57">
        <v>21.2073340205</v>
      </c>
      <c r="BH23" s="57">
        <v>22.1998340205</v>
      </c>
      <c r="BI23" s="57">
        <v>22.2998340205</v>
      </c>
      <c r="BJ23" s="57">
        <v>21.3998340205</v>
      </c>
      <c r="BK23" s="57">
        <v>21.9673340205</v>
      </c>
      <c r="BL23" s="57">
        <v>21.9798340205</v>
      </c>
      <c r="BM23" s="57">
        <v>21.5423340205</v>
      </c>
      <c r="BN23" s="57">
        <v>20.9823340205</v>
      </c>
      <c r="BO23" s="57">
        <v>22.5223340205</v>
      </c>
      <c r="BP23" s="57">
        <v>23.0923340205</v>
      </c>
      <c r="BQ23" s="57">
        <v>22.1323340205</v>
      </c>
      <c r="BR23" s="57">
        <v>22.1244590205</v>
      </c>
      <c r="BS23" s="57">
        <v>22.5448237418895</v>
      </c>
      <c r="BT23" s="57">
        <v>21.4528304229863</v>
      </c>
      <c r="BU23" s="57">
        <v>21.4673340205</v>
      </c>
      <c r="BV23" s="57">
        <v>21.4998340205</v>
      </c>
      <c r="BW23" s="57">
        <v>21.4123340205</v>
      </c>
      <c r="BX23" s="57">
        <v>21.9623340205</v>
      </c>
      <c r="BY23" s="57">
        <v>21.4848340205</v>
      </c>
      <c r="BZ23" s="57">
        <v>21.8023340205</v>
      </c>
    </row>
    <row r="24" ht="15.95" customHeight="1" spans="1:78">
      <c r="A24" s="85" t="s">
        <v>73</v>
      </c>
      <c r="B24" s="46"/>
      <c r="C24" s="46"/>
      <c r="D24" s="14">
        <v>-0.697635653000004</v>
      </c>
      <c r="E24" s="14">
        <v>22.615</v>
      </c>
      <c r="F24" s="14">
        <v>23.2125</v>
      </c>
      <c r="G24" s="14">
        <f t="shared" si="0"/>
        <v>0.597500000000018</v>
      </c>
      <c r="H24" s="14">
        <f t="shared" si="1"/>
        <v>23.312635653</v>
      </c>
      <c r="I24" s="14">
        <f t="shared" si="2"/>
        <v>23.910135653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7">
        <v>14.830135653</v>
      </c>
      <c r="X24" s="57">
        <v>15.617635653</v>
      </c>
      <c r="Y24" s="57">
        <v>16.08616472259</v>
      </c>
      <c r="Z24" s="57">
        <v>15.367635653</v>
      </c>
      <c r="AA24" s="57">
        <v>16.335796699139</v>
      </c>
      <c r="AB24" s="57">
        <v>15.872635653</v>
      </c>
      <c r="AC24" s="57">
        <v>16.285324179978</v>
      </c>
      <c r="AD24" s="57">
        <v>16.342635653</v>
      </c>
      <c r="AE24" s="57">
        <v>16.070135653</v>
      </c>
      <c r="AF24" s="57">
        <v>16.467635653</v>
      </c>
      <c r="AG24" s="57">
        <v>16.885135653</v>
      </c>
      <c r="AH24" s="57">
        <v>17.522635653</v>
      </c>
      <c r="AI24" s="57">
        <v>17.525135653</v>
      </c>
      <c r="AJ24" s="57">
        <v>17.385385653</v>
      </c>
      <c r="AK24" s="57">
        <v>17.937635653</v>
      </c>
      <c r="AL24" s="57">
        <v>17.784185653</v>
      </c>
      <c r="AM24" s="57">
        <v>17.537635653</v>
      </c>
      <c r="AN24" s="57">
        <v>18.182635653</v>
      </c>
      <c r="AO24" s="57">
        <v>18.162635653</v>
      </c>
      <c r="AP24" s="57">
        <v>18.297635653</v>
      </c>
      <c r="AQ24" s="57">
        <v>18.765135653</v>
      </c>
      <c r="AR24" s="57">
        <v>18.867635653</v>
      </c>
      <c r="AS24" s="57">
        <v>18.735135653</v>
      </c>
      <c r="AT24" s="57">
        <v>19.345135653</v>
      </c>
      <c r="AU24" s="57">
        <v>21.550135653</v>
      </c>
      <c r="AV24">
        <v>21.647635653</v>
      </c>
      <c r="AW24" s="57">
        <v>20.990135653</v>
      </c>
      <c r="AX24" s="57">
        <v>21.865135653</v>
      </c>
      <c r="AY24" s="57">
        <v>22.175135653</v>
      </c>
      <c r="AZ24" s="57">
        <v>21.462635653</v>
      </c>
      <c r="BA24" s="57">
        <v>20.895135653</v>
      </c>
      <c r="BB24" s="57">
        <v>22.252635653</v>
      </c>
      <c r="BC24">
        <v>22.750135653</v>
      </c>
      <c r="BD24">
        <v>21.742635653</v>
      </c>
      <c r="BE24" s="57">
        <v>21.902635653</v>
      </c>
      <c r="BF24" s="57">
        <v>22.982635653</v>
      </c>
      <c r="BG24" s="57">
        <v>22.070135653</v>
      </c>
      <c r="BH24" s="57">
        <v>23.140135653</v>
      </c>
      <c r="BI24" s="57">
        <v>23.297635653</v>
      </c>
      <c r="BJ24" s="57">
        <v>22.362635653</v>
      </c>
      <c r="BK24" s="57">
        <v>22.842635653</v>
      </c>
      <c r="BL24" s="57">
        <v>23.060135653</v>
      </c>
      <c r="BM24" s="57">
        <v>22.655135653</v>
      </c>
      <c r="BN24" s="57">
        <v>22.025135653</v>
      </c>
      <c r="BO24" s="57">
        <v>23.662635653</v>
      </c>
      <c r="BP24" s="57">
        <v>24.262635653</v>
      </c>
      <c r="BQ24" s="57">
        <v>23.365135653</v>
      </c>
      <c r="BR24" s="57">
        <v>23.402935653</v>
      </c>
      <c r="BS24" s="57">
        <v>23.847591430407</v>
      </c>
      <c r="BT24" s="57">
        <v>22.8612451750925</v>
      </c>
      <c r="BU24" s="57">
        <v>22.980135653</v>
      </c>
      <c r="BV24" s="57">
        <v>23.000135653</v>
      </c>
      <c r="BW24" s="57">
        <v>22.930135653</v>
      </c>
      <c r="BX24" s="57">
        <v>23.487635653</v>
      </c>
      <c r="BY24" s="57">
        <v>23.020135653</v>
      </c>
      <c r="BZ24" s="57">
        <v>23.312635653</v>
      </c>
    </row>
    <row r="25" ht="15.95" customHeight="1" spans="1:78">
      <c r="A25" s="85" t="s">
        <v>74</v>
      </c>
      <c r="B25" s="46"/>
      <c r="C25" s="46"/>
      <c r="D25" s="14">
        <v>-9.8266934955</v>
      </c>
      <c r="E25" s="14">
        <v>15.7725</v>
      </c>
      <c r="F25" s="14">
        <v>16.3575</v>
      </c>
      <c r="G25" s="14">
        <f t="shared" si="0"/>
        <v>0.585000000000015</v>
      </c>
      <c r="H25" s="14">
        <f t="shared" si="1"/>
        <v>25.5991934955</v>
      </c>
      <c r="I25" s="14">
        <f t="shared" si="2"/>
        <v>26.1841934955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7">
        <v>14.9541934955</v>
      </c>
      <c r="X25" s="57">
        <v>15.7966934955</v>
      </c>
      <c r="Y25" s="57">
        <v>16.270594300365</v>
      </c>
      <c r="Z25" s="57">
        <v>15.5591934955</v>
      </c>
      <c r="AA25" s="57">
        <v>16.5394226857165</v>
      </c>
      <c r="AB25" s="57">
        <v>16.1916934955</v>
      </c>
      <c r="AC25" s="57">
        <v>16.612677526383</v>
      </c>
      <c r="AD25" s="57">
        <v>16.7516934955</v>
      </c>
      <c r="AE25" s="57">
        <v>16.5966934955</v>
      </c>
      <c r="AF25" s="57">
        <v>17.0066934955</v>
      </c>
      <c r="AG25" s="57">
        <v>17.4491934955</v>
      </c>
      <c r="AH25" s="57">
        <v>18.0941934955</v>
      </c>
      <c r="AI25" s="57">
        <v>18.2091934955</v>
      </c>
      <c r="AJ25" s="57">
        <v>17.9784434955</v>
      </c>
      <c r="AK25" s="57">
        <v>18.5416934955</v>
      </c>
      <c r="AL25" s="57">
        <v>18.3510434955</v>
      </c>
      <c r="AM25" s="57">
        <v>18.0866934955</v>
      </c>
      <c r="AN25" s="57">
        <v>18.7416934955</v>
      </c>
      <c r="AO25" s="57">
        <v>18.7916934955</v>
      </c>
      <c r="AP25" s="57">
        <v>18.8966934955</v>
      </c>
      <c r="AQ25" s="57">
        <v>19.3566934955</v>
      </c>
      <c r="AR25" s="57">
        <v>19.4966934955</v>
      </c>
      <c r="AS25" s="57">
        <v>19.3791934955</v>
      </c>
      <c r="AT25" s="57">
        <v>19.9341934955</v>
      </c>
      <c r="AU25" s="57">
        <v>22.2991934955</v>
      </c>
      <c r="AV25">
        <v>22.5616934955</v>
      </c>
      <c r="AW25" s="57">
        <v>21.9916934955</v>
      </c>
      <c r="AX25" s="57">
        <v>22.9291934955</v>
      </c>
      <c r="AY25" s="57">
        <v>23.3541934955</v>
      </c>
      <c r="AZ25" s="57">
        <v>22.7891934955</v>
      </c>
      <c r="BA25" s="57">
        <v>22.2041934955</v>
      </c>
      <c r="BB25" s="57">
        <v>23.7191934955</v>
      </c>
      <c r="BC25">
        <v>24.1466934955</v>
      </c>
      <c r="BD25">
        <v>23.1566934955</v>
      </c>
      <c r="BE25" s="57">
        <v>23.4366934955</v>
      </c>
      <c r="BF25" s="57">
        <v>24.5941934955</v>
      </c>
      <c r="BG25" s="57">
        <v>23.7341934955</v>
      </c>
      <c r="BH25" s="57">
        <v>24.7716934955</v>
      </c>
      <c r="BI25" s="57">
        <v>25.0116934955</v>
      </c>
      <c r="BJ25" s="57">
        <v>24.1241934955</v>
      </c>
      <c r="BK25" s="57">
        <v>24.6691934955</v>
      </c>
      <c r="BL25" s="57">
        <v>24.8541934955</v>
      </c>
      <c r="BM25" s="57">
        <v>24.2791934955</v>
      </c>
      <c r="BN25" s="57">
        <v>23.7316934955</v>
      </c>
      <c r="BO25" s="57">
        <v>25.3491934955</v>
      </c>
      <c r="BP25" s="57">
        <v>25.9791934955</v>
      </c>
      <c r="BQ25" s="57">
        <v>25.2566934955</v>
      </c>
      <c r="BR25" s="57">
        <v>25.4787684955</v>
      </c>
      <c r="BS25" s="57">
        <v>25.9628650969145</v>
      </c>
      <c r="BT25" s="57">
        <v>25.1008535559951</v>
      </c>
      <c r="BU25" s="57">
        <v>25.1941934955</v>
      </c>
      <c r="BV25" s="57">
        <v>25.2766934955</v>
      </c>
      <c r="BW25" s="57">
        <v>25.1741934955</v>
      </c>
      <c r="BX25" s="57">
        <v>25.7091934955</v>
      </c>
      <c r="BY25" s="57">
        <v>25.3166934955</v>
      </c>
      <c r="BZ25" s="57">
        <v>25.5991934955</v>
      </c>
    </row>
    <row r="26" ht="15.95" customHeight="1" spans="1:78">
      <c r="A26" s="85" t="s">
        <v>75</v>
      </c>
      <c r="B26" s="46"/>
      <c r="C26" s="46"/>
      <c r="D26" s="14">
        <v>-15.421369507</v>
      </c>
      <c r="E26" s="14">
        <v>12.63</v>
      </c>
      <c r="F26" s="14">
        <v>13.175</v>
      </c>
      <c r="G26" s="14">
        <f t="shared" si="0"/>
        <v>0.545000000000014</v>
      </c>
      <c r="H26" s="14">
        <f t="shared" si="1"/>
        <v>28.051369507</v>
      </c>
      <c r="I26" s="14">
        <f t="shared" si="2"/>
        <v>28.596369507</v>
      </c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7">
        <v>15.186369507</v>
      </c>
      <c r="X26" s="57">
        <v>16.063869507</v>
      </c>
      <c r="Y26" s="57">
        <v>16.54578559221</v>
      </c>
      <c r="Z26" s="57">
        <v>15.858869507</v>
      </c>
      <c r="AA26" s="57">
        <v>16.857978285941</v>
      </c>
      <c r="AB26" s="57">
        <v>16.623869507</v>
      </c>
      <c r="AC26" s="57">
        <v>17.056090114182</v>
      </c>
      <c r="AD26" s="57">
        <v>17.263869507</v>
      </c>
      <c r="AE26" s="57">
        <v>17.206369507</v>
      </c>
      <c r="AF26" s="57">
        <v>17.656369507</v>
      </c>
      <c r="AG26" s="57">
        <v>18.168869507</v>
      </c>
      <c r="AH26" s="57">
        <v>18.761369507</v>
      </c>
      <c r="AI26" s="57">
        <v>18.993869507</v>
      </c>
      <c r="AJ26" s="57">
        <v>18.667244507</v>
      </c>
      <c r="AK26" s="57">
        <v>19.281369507</v>
      </c>
      <c r="AL26" s="57">
        <v>19.047319507</v>
      </c>
      <c r="AM26" s="57">
        <v>18.786369507</v>
      </c>
      <c r="AN26" s="57">
        <v>19.403869507</v>
      </c>
      <c r="AO26" s="57">
        <v>19.518869507</v>
      </c>
      <c r="AP26" s="57">
        <v>19.611369507</v>
      </c>
      <c r="AQ26" s="57">
        <v>20.053869507</v>
      </c>
      <c r="AR26" s="57">
        <v>20.211369507</v>
      </c>
      <c r="AS26" s="57">
        <v>20.153869507</v>
      </c>
      <c r="AT26" s="57">
        <v>20.566369507</v>
      </c>
      <c r="AU26" s="57">
        <v>23.098869507</v>
      </c>
      <c r="AV26">
        <v>23.466369507</v>
      </c>
      <c r="AW26" s="57">
        <v>23.048869507</v>
      </c>
      <c r="AX26" s="57">
        <v>24.043869507</v>
      </c>
      <c r="AY26" s="57">
        <v>24.583869507</v>
      </c>
      <c r="AZ26" s="57">
        <v>24.131369507</v>
      </c>
      <c r="BA26" s="57">
        <v>23.546369507</v>
      </c>
      <c r="BB26" s="57">
        <v>25.198869507</v>
      </c>
      <c r="BC26">
        <v>25.603869507</v>
      </c>
      <c r="BD26">
        <v>24.598869507</v>
      </c>
      <c r="BE26" s="57">
        <v>25.028869507</v>
      </c>
      <c r="BF26" s="57">
        <v>26.318869507</v>
      </c>
      <c r="BG26" s="57">
        <v>25.548869507</v>
      </c>
      <c r="BH26" s="57">
        <v>26.506369507</v>
      </c>
      <c r="BI26" s="57">
        <v>26.801369507</v>
      </c>
      <c r="BJ26" s="57">
        <v>26.026369507</v>
      </c>
      <c r="BK26" s="57">
        <v>26.546369507</v>
      </c>
      <c r="BL26" s="57">
        <v>26.731369507</v>
      </c>
      <c r="BM26" s="57">
        <v>25.893869507</v>
      </c>
      <c r="BN26" s="57">
        <v>25.593869507</v>
      </c>
      <c r="BO26" s="57">
        <v>27.118869507</v>
      </c>
      <c r="BP26" s="57">
        <v>27.778869507</v>
      </c>
      <c r="BQ26" s="57">
        <v>27.278869507</v>
      </c>
      <c r="BR26" s="57">
        <v>27.669469507</v>
      </c>
      <c r="BS26" s="57">
        <v>28.195189427633</v>
      </c>
      <c r="BT26" s="57">
        <v>27.4647064792216</v>
      </c>
      <c r="BU26" s="57">
        <v>27.638869507</v>
      </c>
      <c r="BV26" s="57">
        <v>27.718869507</v>
      </c>
      <c r="BW26" s="57">
        <v>27.631369507</v>
      </c>
      <c r="BX26" s="57">
        <v>28.123869507</v>
      </c>
      <c r="BY26" s="57">
        <v>27.816369507</v>
      </c>
      <c r="BZ26" s="57">
        <v>28.051369507</v>
      </c>
    </row>
    <row r="27" ht="15.95" customHeight="1" spans="1:78">
      <c r="A27" s="85" t="s">
        <v>76</v>
      </c>
      <c r="B27" s="46"/>
      <c r="C27" s="46"/>
      <c r="D27" s="14">
        <v>-18.348864539</v>
      </c>
      <c r="E27" s="14">
        <v>11.9375</v>
      </c>
      <c r="F27" s="14">
        <v>12.4675</v>
      </c>
      <c r="G27" s="14">
        <f t="shared" si="0"/>
        <v>0.530000000000015</v>
      </c>
      <c r="H27" s="14">
        <f t="shared" si="1"/>
        <v>30.286364539</v>
      </c>
      <c r="I27" s="14">
        <f t="shared" si="2"/>
        <v>30.816364539</v>
      </c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7">
        <v>15.271364539</v>
      </c>
      <c r="X27" s="57">
        <v>16.168864539</v>
      </c>
      <c r="Y27" s="57">
        <v>16.65393047517</v>
      </c>
      <c r="Z27" s="57">
        <v>15.976364539</v>
      </c>
      <c r="AA27" s="57">
        <v>16.982875504957</v>
      </c>
      <c r="AB27" s="57">
        <v>16.848864539</v>
      </c>
      <c r="AC27" s="57">
        <v>17.286935017014</v>
      </c>
      <c r="AD27" s="57">
        <v>17.533864539</v>
      </c>
      <c r="AE27" s="57">
        <v>17.556364539</v>
      </c>
      <c r="AF27" s="57">
        <v>18.023864539</v>
      </c>
      <c r="AG27" s="57">
        <v>18.583864539</v>
      </c>
      <c r="AH27" s="57">
        <v>19.166364539</v>
      </c>
      <c r="AI27" s="57">
        <v>19.431364539</v>
      </c>
      <c r="AJ27" s="57">
        <v>19.062489539</v>
      </c>
      <c r="AK27" s="57">
        <v>19.701364539</v>
      </c>
      <c r="AL27" s="57">
        <v>19.433214539</v>
      </c>
      <c r="AM27" s="57">
        <v>19.213864539</v>
      </c>
      <c r="AN27" s="57">
        <v>19.793864539</v>
      </c>
      <c r="AO27" s="57">
        <v>19.931364539</v>
      </c>
      <c r="AP27" s="57">
        <v>20.028864539</v>
      </c>
      <c r="AQ27" s="57">
        <v>20.446364539</v>
      </c>
      <c r="AR27" s="57">
        <v>20.618864539</v>
      </c>
      <c r="AS27" s="57">
        <v>20.603864539</v>
      </c>
      <c r="AT27" s="57">
        <v>20.958864539</v>
      </c>
      <c r="AU27" s="57">
        <v>23.571364539</v>
      </c>
      <c r="AV27">
        <v>24.066364539</v>
      </c>
      <c r="AW27" s="57">
        <v>23.768864539</v>
      </c>
      <c r="AX27" s="57">
        <v>24.848864539</v>
      </c>
      <c r="AY27" s="57">
        <v>25.438864539</v>
      </c>
      <c r="AZ27" s="57">
        <v>25.038864539</v>
      </c>
      <c r="BA27" s="57">
        <v>24.513864539</v>
      </c>
      <c r="BB27" s="57">
        <v>26.288864539</v>
      </c>
      <c r="BC27">
        <v>26.663864539</v>
      </c>
      <c r="BD27">
        <v>25.678864539</v>
      </c>
      <c r="BE27" s="57">
        <v>26.166364539</v>
      </c>
      <c r="BF27" s="57">
        <v>27.568864539</v>
      </c>
      <c r="BG27" s="57">
        <v>26.973864539</v>
      </c>
      <c r="BH27" s="57">
        <v>27.898864539</v>
      </c>
      <c r="BI27" s="57">
        <v>28.196364539</v>
      </c>
      <c r="BJ27" s="57">
        <v>27.463864539</v>
      </c>
      <c r="BK27" s="57">
        <v>27.998864539</v>
      </c>
      <c r="BL27" s="57">
        <v>28.251364539</v>
      </c>
      <c r="BM27" s="57">
        <v>27.363864539</v>
      </c>
      <c r="BN27" s="57">
        <v>27.058864539</v>
      </c>
      <c r="BO27" s="57">
        <v>28.578864539</v>
      </c>
      <c r="BP27" s="57">
        <v>29.268864539</v>
      </c>
      <c r="BQ27" s="57">
        <v>29.053864539</v>
      </c>
      <c r="BR27" s="57">
        <v>29.608264539</v>
      </c>
      <c r="BS27" s="57">
        <v>30.170821565241</v>
      </c>
      <c r="BT27" s="57">
        <v>29.5894244981844</v>
      </c>
      <c r="BU27" s="57">
        <v>29.813864539</v>
      </c>
      <c r="BV27" s="57">
        <v>29.973864539</v>
      </c>
      <c r="BW27" s="57">
        <v>29.813864539</v>
      </c>
      <c r="BX27" s="57">
        <v>30.278864539</v>
      </c>
      <c r="BY27" s="57">
        <v>30.046364539</v>
      </c>
      <c r="BZ27" s="57">
        <v>30.286364539</v>
      </c>
    </row>
    <row r="28" ht="15.95" customHeight="1" spans="1:78">
      <c r="A28" s="85" t="s">
        <v>77</v>
      </c>
      <c r="B28" s="46"/>
      <c r="C28" s="46"/>
      <c r="D28" s="14">
        <v>-19.302615781</v>
      </c>
      <c r="E28" s="14">
        <v>13.2675</v>
      </c>
      <c r="F28" s="14">
        <v>13.78</v>
      </c>
      <c r="G28" s="14">
        <f t="shared" si="0"/>
        <v>0.512500000000015</v>
      </c>
      <c r="H28" s="14">
        <f t="shared" si="1"/>
        <v>32.570115781</v>
      </c>
      <c r="I28" s="14">
        <f t="shared" si="2"/>
        <v>33.082615781</v>
      </c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7">
        <v>15.242615781</v>
      </c>
      <c r="X28" s="57">
        <v>16.175115781</v>
      </c>
      <c r="Y28" s="57">
        <v>16.66036925443</v>
      </c>
      <c r="Z28" s="57">
        <v>16.025115781</v>
      </c>
      <c r="AA28" s="57">
        <v>17.034698075203</v>
      </c>
      <c r="AB28" s="57">
        <v>16.990115781</v>
      </c>
      <c r="AC28" s="57">
        <v>17.440115781</v>
      </c>
      <c r="AD28" s="57">
        <v>17.750115781</v>
      </c>
      <c r="AE28" s="57">
        <v>17.847615781</v>
      </c>
      <c r="AF28" s="57">
        <v>18.340115781</v>
      </c>
      <c r="AG28" s="57">
        <v>18.957615781</v>
      </c>
      <c r="AH28" s="57">
        <v>19.507615781</v>
      </c>
      <c r="AI28" s="57">
        <v>19.880115781</v>
      </c>
      <c r="AJ28" s="57">
        <v>19.428365781</v>
      </c>
      <c r="AK28" s="57">
        <v>20.082615781</v>
      </c>
      <c r="AL28" s="57">
        <v>19.800515781</v>
      </c>
      <c r="AM28" s="57">
        <v>19.580115781</v>
      </c>
      <c r="AN28" s="57">
        <v>20.130115781</v>
      </c>
      <c r="AO28" s="57">
        <v>20.297615781</v>
      </c>
      <c r="AP28" s="57">
        <v>20.382615781</v>
      </c>
      <c r="AQ28" s="57">
        <v>20.800115781</v>
      </c>
      <c r="AR28" s="57">
        <v>20.942615781</v>
      </c>
      <c r="AS28" s="57">
        <v>21.000115781</v>
      </c>
      <c r="AT28" s="57">
        <v>21.285115781</v>
      </c>
      <c r="AU28" s="57">
        <v>23.950115781</v>
      </c>
      <c r="AV28">
        <v>24.567615781</v>
      </c>
      <c r="AW28" s="57">
        <v>24.435115781</v>
      </c>
      <c r="AX28" s="57">
        <v>25.555115781</v>
      </c>
      <c r="AY28" s="57">
        <v>26.257615781</v>
      </c>
      <c r="AZ28" s="57">
        <v>25.987615781</v>
      </c>
      <c r="BA28" s="57">
        <v>25.445115781</v>
      </c>
      <c r="BB28" s="57">
        <v>27.380115781</v>
      </c>
      <c r="BC28">
        <v>27.682615781</v>
      </c>
      <c r="BD28">
        <v>26.735115781</v>
      </c>
      <c r="BE28" s="57">
        <v>27.267615781</v>
      </c>
      <c r="BF28" s="57">
        <v>28.820115781</v>
      </c>
      <c r="BG28" s="57">
        <v>28.392615781</v>
      </c>
      <c r="BH28" s="57">
        <v>29.335115781</v>
      </c>
      <c r="BI28" s="57">
        <v>29.682615781</v>
      </c>
      <c r="BJ28" s="57">
        <v>28.987615781</v>
      </c>
      <c r="BK28" s="57">
        <v>29.532615781</v>
      </c>
      <c r="BL28" s="57">
        <v>29.767615781</v>
      </c>
      <c r="BM28" s="57">
        <v>28.827615781</v>
      </c>
      <c r="BN28" s="57">
        <v>28.600115781</v>
      </c>
      <c r="BO28" s="57">
        <v>30.080115781</v>
      </c>
      <c r="BP28" s="57">
        <v>30.800115781</v>
      </c>
      <c r="BQ28" s="57">
        <v>30.802615781</v>
      </c>
      <c r="BR28" s="57">
        <v>31.564915781</v>
      </c>
      <c r="BS28" s="57">
        <v>32.164649180839</v>
      </c>
      <c r="BT28" s="57">
        <v>31.7424524709437</v>
      </c>
      <c r="BU28" s="57">
        <v>32.052615781</v>
      </c>
      <c r="BV28" s="57">
        <v>32.300115781</v>
      </c>
      <c r="BW28" s="57">
        <v>32.095115781</v>
      </c>
      <c r="BX28" s="57">
        <v>32.527615781</v>
      </c>
      <c r="BY28" s="57">
        <v>32.310115781</v>
      </c>
      <c r="BZ28" s="57">
        <v>32.570115781</v>
      </c>
    </row>
    <row r="29" ht="15.95" customHeight="1" spans="1:78">
      <c r="A29" s="85" t="s">
        <v>78</v>
      </c>
      <c r="B29" s="46"/>
      <c r="C29" s="46"/>
      <c r="D29" s="14">
        <v>-16.403243886</v>
      </c>
      <c r="E29" s="14">
        <v>18.69</v>
      </c>
      <c r="F29" s="14">
        <v>19.175</v>
      </c>
      <c r="G29" s="14">
        <f t="shared" si="0"/>
        <v>0.485000000000014</v>
      </c>
      <c r="H29" s="14">
        <f t="shared" si="1"/>
        <v>35.093243886</v>
      </c>
      <c r="I29" s="14">
        <f t="shared" si="2"/>
        <v>35.578243886</v>
      </c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7">
        <v>15.150743886</v>
      </c>
      <c r="X29" s="57">
        <v>16.083243886</v>
      </c>
      <c r="Y29" s="57">
        <v>16.56574120258</v>
      </c>
      <c r="Z29" s="57">
        <v>15.915743886</v>
      </c>
      <c r="AA29" s="57">
        <v>16.918435750818</v>
      </c>
      <c r="AB29" s="57">
        <v>17.098243886</v>
      </c>
      <c r="AC29" s="57">
        <v>17.558243886</v>
      </c>
      <c r="AD29" s="57">
        <v>17.945743886</v>
      </c>
      <c r="AE29" s="57">
        <v>18.243243886</v>
      </c>
      <c r="AF29" s="57">
        <v>18.768243886</v>
      </c>
      <c r="AG29" s="57">
        <v>19.350743886</v>
      </c>
      <c r="AH29" s="57">
        <v>19.915743886</v>
      </c>
      <c r="AI29" s="57">
        <v>20.433243886</v>
      </c>
      <c r="AJ29" s="57">
        <v>19.867743886</v>
      </c>
      <c r="AK29" s="57">
        <v>20.568243886</v>
      </c>
      <c r="AL29" s="57">
        <v>20.244293886</v>
      </c>
      <c r="AM29" s="57">
        <v>20.025743886</v>
      </c>
      <c r="AN29" s="57">
        <v>20.618243886</v>
      </c>
      <c r="AO29" s="57">
        <v>20.793243886</v>
      </c>
      <c r="AP29" s="57">
        <v>20.783243886</v>
      </c>
      <c r="AQ29" s="57">
        <v>21.218243886</v>
      </c>
      <c r="AR29" s="57">
        <v>21.323243886</v>
      </c>
      <c r="AS29" s="57">
        <v>21.415743886</v>
      </c>
      <c r="AT29" s="57">
        <v>21.628243886</v>
      </c>
      <c r="AU29" s="57">
        <v>24.353243886</v>
      </c>
      <c r="AV29">
        <v>24.988243886</v>
      </c>
      <c r="AW29" s="57">
        <v>25.098243886</v>
      </c>
      <c r="AX29" s="57">
        <v>26.293243886</v>
      </c>
      <c r="AY29" s="57">
        <v>27.095743886</v>
      </c>
      <c r="AZ29" s="57">
        <v>27.093243886</v>
      </c>
      <c r="BA29" s="57">
        <v>26.565743886</v>
      </c>
      <c r="BB29" s="57">
        <v>28.653243886</v>
      </c>
      <c r="BC29">
        <v>28.850743886</v>
      </c>
      <c r="BD29">
        <v>27.998243886</v>
      </c>
      <c r="BE29" s="57">
        <v>28.653243886</v>
      </c>
      <c r="BF29" s="57">
        <v>30.265743886</v>
      </c>
      <c r="BG29" s="57">
        <v>30.175743886</v>
      </c>
      <c r="BH29" s="57">
        <v>31.008243886</v>
      </c>
      <c r="BI29" s="57">
        <v>31.450743886</v>
      </c>
      <c r="BJ29" s="57">
        <v>30.848243886</v>
      </c>
      <c r="BK29" s="57">
        <v>31.380743886</v>
      </c>
      <c r="BL29" s="57">
        <v>31.598243886</v>
      </c>
      <c r="BM29" s="57">
        <v>30.563243886</v>
      </c>
      <c r="BN29" s="57">
        <v>30.390743886</v>
      </c>
      <c r="BO29" s="57">
        <v>31.798243886</v>
      </c>
      <c r="BP29" s="57">
        <v>32.548243886</v>
      </c>
      <c r="BQ29" s="57">
        <v>32.660743886</v>
      </c>
      <c r="BR29" s="57">
        <v>33.758518886</v>
      </c>
      <c r="BS29" s="57">
        <v>34.399930744834</v>
      </c>
      <c r="BT29" s="57">
        <v>34.1469592865919</v>
      </c>
      <c r="BU29" s="57">
        <v>34.480743886</v>
      </c>
      <c r="BV29" s="57">
        <v>34.805743886</v>
      </c>
      <c r="BW29" s="57">
        <v>34.648243886</v>
      </c>
      <c r="BX29" s="57">
        <v>35.088243886</v>
      </c>
      <c r="BY29" s="57">
        <v>34.778243886</v>
      </c>
      <c r="BZ29" s="57">
        <v>35.093243886</v>
      </c>
    </row>
    <row r="30" ht="15.95" customHeight="1" spans="1:78">
      <c r="A30" s="85" t="s">
        <v>79</v>
      </c>
      <c r="B30" s="46"/>
      <c r="C30" s="46"/>
      <c r="D30" s="14">
        <v>-7.9085678745</v>
      </c>
      <c r="E30" s="14">
        <v>29.5925</v>
      </c>
      <c r="F30" s="14">
        <v>30.095</v>
      </c>
      <c r="G30" s="14">
        <f t="shared" si="0"/>
        <v>0.502500000000012</v>
      </c>
      <c r="H30" s="14">
        <f t="shared" si="1"/>
        <v>37.5010678745</v>
      </c>
      <c r="I30" s="14">
        <f t="shared" si="2"/>
        <v>38.0035678745</v>
      </c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7">
        <v>14.9260678745</v>
      </c>
      <c r="X30" s="57">
        <v>15.8135678745</v>
      </c>
      <c r="Y30" s="57">
        <v>16.287974910735</v>
      </c>
      <c r="Z30" s="57">
        <v>15.6935678745</v>
      </c>
      <c r="AA30" s="57">
        <v>16.6822626505935</v>
      </c>
      <c r="AB30" s="57">
        <v>17.0860678745</v>
      </c>
      <c r="AC30" s="57">
        <v>17.530305639237</v>
      </c>
      <c r="AD30" s="57">
        <v>18.0435678745</v>
      </c>
      <c r="AE30" s="57">
        <v>18.5285678745</v>
      </c>
      <c r="AF30" s="57">
        <v>19.0410678745</v>
      </c>
      <c r="AG30" s="57">
        <v>19.6260678745</v>
      </c>
      <c r="AH30" s="57">
        <v>20.1985678745</v>
      </c>
      <c r="AI30" s="57">
        <v>20.8460678745</v>
      </c>
      <c r="AJ30" s="57">
        <v>20.1749428745</v>
      </c>
      <c r="AK30" s="57">
        <v>20.9110678745</v>
      </c>
      <c r="AL30" s="57">
        <v>20.5359678745</v>
      </c>
      <c r="AM30" s="57">
        <v>20.3010678745</v>
      </c>
      <c r="AN30" s="57">
        <v>20.8835678745</v>
      </c>
      <c r="AO30" s="57">
        <v>21.1710678745</v>
      </c>
      <c r="AP30" s="57">
        <v>21.0385678745</v>
      </c>
      <c r="AQ30" s="57">
        <v>21.4760678745</v>
      </c>
      <c r="AR30" s="57">
        <v>21.5185678745</v>
      </c>
      <c r="AS30" s="57">
        <v>21.7085678745</v>
      </c>
      <c r="AT30" s="57">
        <v>21.7860678745</v>
      </c>
      <c r="AU30" s="57">
        <v>24.5510678745</v>
      </c>
      <c r="AV30">
        <v>25.3110678745</v>
      </c>
      <c r="AW30" s="57">
        <v>25.6260678745</v>
      </c>
      <c r="AX30" s="57">
        <v>26.8210678745</v>
      </c>
      <c r="AY30" s="57">
        <v>27.7360678745</v>
      </c>
      <c r="AZ30" s="57">
        <v>27.9210678745</v>
      </c>
      <c r="BA30" s="57">
        <v>27.4360678745</v>
      </c>
      <c r="BB30" s="57">
        <v>29.7085678745</v>
      </c>
      <c r="BC30">
        <v>29.7910678745</v>
      </c>
      <c r="BD30">
        <v>28.9985678745</v>
      </c>
      <c r="BE30" s="57">
        <v>29.7460678745</v>
      </c>
      <c r="BF30" s="57">
        <v>31.4785678745</v>
      </c>
      <c r="BG30" s="57">
        <v>31.4785678745</v>
      </c>
      <c r="BH30" s="57">
        <v>32.4885678745</v>
      </c>
      <c r="BI30" s="57">
        <v>33.0485678745</v>
      </c>
      <c r="BJ30" s="57">
        <v>32.5060678745</v>
      </c>
      <c r="BK30" s="57">
        <v>33.0160678745</v>
      </c>
      <c r="BL30" s="57">
        <v>33.2135678745</v>
      </c>
      <c r="BM30" s="57">
        <v>32.0885678745</v>
      </c>
      <c r="BN30" s="57">
        <v>32.0185678745</v>
      </c>
      <c r="BO30" s="57">
        <v>33.3060678745</v>
      </c>
      <c r="BP30" s="57">
        <v>34.0860678745</v>
      </c>
      <c r="BQ30" s="57">
        <v>34.4885678745</v>
      </c>
      <c r="BR30" s="57">
        <v>35.8588178745</v>
      </c>
      <c r="BS30" s="57">
        <v>36.5401354141155</v>
      </c>
      <c r="BT30" s="57">
        <v>36.4968665133654</v>
      </c>
      <c r="BU30" s="57">
        <v>36.9285678745</v>
      </c>
      <c r="BV30" s="57">
        <v>37.2710678745</v>
      </c>
      <c r="BW30" s="57">
        <v>37.0885678745</v>
      </c>
      <c r="BX30" s="57">
        <v>37.4885678745</v>
      </c>
      <c r="BY30" s="57">
        <v>37.2435678745</v>
      </c>
      <c r="BZ30" s="57">
        <v>37.5010678745</v>
      </c>
    </row>
    <row r="31" ht="15.95" customHeight="1" spans="1:78">
      <c r="A31" s="85" t="s">
        <v>80</v>
      </c>
      <c r="B31" s="46"/>
      <c r="C31" s="46"/>
      <c r="D31" s="14">
        <v>3.353605653</v>
      </c>
      <c r="E31" s="14">
        <v>42.51</v>
      </c>
      <c r="F31" s="14">
        <v>43.07</v>
      </c>
      <c r="G31" s="14">
        <f t="shared" si="0"/>
        <v>0.560000000000016</v>
      </c>
      <c r="H31" s="14">
        <f t="shared" si="1"/>
        <v>39.156394347</v>
      </c>
      <c r="I31" s="14">
        <f t="shared" si="2"/>
        <v>39.716394347</v>
      </c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7">
        <v>14.628894347</v>
      </c>
      <c r="X31" s="57">
        <v>15.593894347</v>
      </c>
      <c r="Y31" s="57">
        <v>16.06171117741</v>
      </c>
      <c r="Z31" s="57">
        <v>15.466394347</v>
      </c>
      <c r="AA31" s="57">
        <v>16.440777190861</v>
      </c>
      <c r="AB31" s="57">
        <v>16.881394347</v>
      </c>
      <c r="AC31" s="57">
        <v>17.320310600022</v>
      </c>
      <c r="AD31" s="57">
        <v>17.806394347</v>
      </c>
      <c r="AE31" s="57">
        <v>18.283894347</v>
      </c>
      <c r="AF31" s="57">
        <v>18.813894347</v>
      </c>
      <c r="AG31" s="57">
        <v>19.418894347</v>
      </c>
      <c r="AH31" s="57">
        <v>19.978894347</v>
      </c>
      <c r="AI31" s="57">
        <v>20.653894347</v>
      </c>
      <c r="AJ31" s="57">
        <v>19.960019347</v>
      </c>
      <c r="AK31" s="57">
        <v>20.708894347</v>
      </c>
      <c r="AL31" s="57">
        <v>20.318294347</v>
      </c>
      <c r="AM31" s="57">
        <v>20.091394347</v>
      </c>
      <c r="AN31" s="57">
        <v>20.668894347</v>
      </c>
      <c r="AO31" s="57">
        <v>20.956394347</v>
      </c>
      <c r="AP31" s="57">
        <v>20.826394347</v>
      </c>
      <c r="AQ31" s="57">
        <v>21.256394347</v>
      </c>
      <c r="AR31" s="57">
        <v>21.316394347</v>
      </c>
      <c r="AS31" s="57">
        <v>21.613894347</v>
      </c>
      <c r="AT31" s="57">
        <v>21.578894347</v>
      </c>
      <c r="AU31" s="57">
        <v>24.276394347</v>
      </c>
      <c r="AV31">
        <v>25.116394347</v>
      </c>
      <c r="AW31" s="57">
        <v>25.571394347</v>
      </c>
      <c r="AX31" s="57">
        <v>26.763894347</v>
      </c>
      <c r="AY31" s="57">
        <v>27.748894347</v>
      </c>
      <c r="AZ31" s="57">
        <v>27.951394347</v>
      </c>
      <c r="BA31" s="57">
        <v>27.511394347</v>
      </c>
      <c r="BB31" s="57">
        <v>29.801394347</v>
      </c>
      <c r="BC31">
        <v>29.866394347</v>
      </c>
      <c r="BD31">
        <v>29.101394347</v>
      </c>
      <c r="BE31" s="57">
        <v>29.856394347</v>
      </c>
      <c r="BF31" s="57">
        <v>31.701394347</v>
      </c>
      <c r="BG31" s="57">
        <v>31.971394347</v>
      </c>
      <c r="BH31" s="57">
        <v>33.003894347</v>
      </c>
      <c r="BI31" s="57">
        <v>33.616394347</v>
      </c>
      <c r="BJ31" s="57">
        <v>33.098894347</v>
      </c>
      <c r="BK31" s="57">
        <v>33.618894347</v>
      </c>
      <c r="BL31" s="57">
        <v>33.906394347</v>
      </c>
      <c r="BM31" s="57">
        <v>32.841394347</v>
      </c>
      <c r="BN31" s="57">
        <v>32.753894347</v>
      </c>
      <c r="BO31" s="57">
        <v>34.071394347</v>
      </c>
      <c r="BP31" s="57">
        <v>34.881394347</v>
      </c>
      <c r="BQ31" s="57">
        <v>35.531394347</v>
      </c>
      <c r="BR31" s="57">
        <v>37.070169347</v>
      </c>
      <c r="BS31" s="57">
        <v>37.774502564593</v>
      </c>
      <c r="BT31" s="57">
        <v>38.048894347</v>
      </c>
      <c r="BU31" s="57">
        <v>38.533894347</v>
      </c>
      <c r="BV31" s="57">
        <v>38.951394347</v>
      </c>
      <c r="BW31" s="57">
        <v>38.756394347</v>
      </c>
      <c r="BX31" s="57">
        <v>39.151394347</v>
      </c>
      <c r="BY31" s="57">
        <v>38.951394347</v>
      </c>
      <c r="BZ31" s="57">
        <v>39.156394347</v>
      </c>
    </row>
    <row r="32" ht="15.95" customHeight="1" spans="1:78">
      <c r="A32" s="85" t="s">
        <v>81</v>
      </c>
      <c r="B32" s="46"/>
      <c r="C32" s="46"/>
      <c r="D32" s="14">
        <v>13.5232766965</v>
      </c>
      <c r="E32" s="14">
        <v>53.86</v>
      </c>
      <c r="F32" s="14">
        <v>54.5125</v>
      </c>
      <c r="G32" s="14">
        <f t="shared" si="0"/>
        <v>0.652500000000018</v>
      </c>
      <c r="H32" s="14">
        <f t="shared" si="1"/>
        <v>40.3367233035</v>
      </c>
      <c r="I32" s="14">
        <f t="shared" si="2"/>
        <v>40.9892233035</v>
      </c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7">
        <v>14.2767233035</v>
      </c>
      <c r="X32" s="57">
        <v>15.3667233035</v>
      </c>
      <c r="Y32" s="57">
        <v>15.827725002605</v>
      </c>
      <c r="Z32" s="57">
        <v>15.2617233035</v>
      </c>
      <c r="AA32" s="57">
        <v>16.2232118716205</v>
      </c>
      <c r="AB32" s="57">
        <v>16.5767233035</v>
      </c>
      <c r="AC32" s="57">
        <v>17.007718109391</v>
      </c>
      <c r="AD32" s="57">
        <v>17.3842233035</v>
      </c>
      <c r="AE32" s="57">
        <v>17.8017233035</v>
      </c>
      <c r="AF32" s="57">
        <v>18.3392233035</v>
      </c>
      <c r="AG32" s="57">
        <v>18.9917233035</v>
      </c>
      <c r="AH32" s="57">
        <v>19.5217233035</v>
      </c>
      <c r="AI32" s="57">
        <v>20.1692233035</v>
      </c>
      <c r="AJ32" s="57">
        <v>19.4867233035</v>
      </c>
      <c r="AK32" s="57">
        <v>20.2317233035</v>
      </c>
      <c r="AL32" s="57">
        <v>19.8488733035</v>
      </c>
      <c r="AM32" s="57">
        <v>19.6342233035</v>
      </c>
      <c r="AN32" s="57">
        <v>20.1992233035</v>
      </c>
      <c r="AO32" s="57">
        <v>20.4742233035</v>
      </c>
      <c r="AP32" s="57">
        <v>20.3967233035</v>
      </c>
      <c r="AQ32" s="57">
        <v>20.8117233035</v>
      </c>
      <c r="AR32" s="57">
        <v>20.9067233035</v>
      </c>
      <c r="AS32" s="57">
        <v>21.1767233035</v>
      </c>
      <c r="AT32" s="57">
        <v>21.1842233035</v>
      </c>
      <c r="AU32" s="57">
        <v>23.7567233035</v>
      </c>
      <c r="AV32">
        <v>24.6342233035</v>
      </c>
      <c r="AW32" s="57">
        <v>25.1967233035</v>
      </c>
      <c r="AX32" s="57">
        <v>26.3942233035</v>
      </c>
      <c r="AY32" s="57">
        <v>27.3792233035</v>
      </c>
      <c r="AZ32" s="57">
        <v>27.5392233035</v>
      </c>
      <c r="BA32" s="57">
        <v>27.0442233035</v>
      </c>
      <c r="BB32" s="57">
        <v>29.3542233035</v>
      </c>
      <c r="BC32">
        <v>29.4042233035</v>
      </c>
      <c r="BD32">
        <v>28.6892233035</v>
      </c>
      <c r="BE32" s="57">
        <v>29.4367233035</v>
      </c>
      <c r="BF32" s="57">
        <v>31.3817233035</v>
      </c>
      <c r="BG32" s="57">
        <v>31.8942233035</v>
      </c>
      <c r="BH32" s="57">
        <v>32.9717233035</v>
      </c>
      <c r="BI32" s="57">
        <v>33.6342233035</v>
      </c>
      <c r="BJ32" s="57">
        <v>33.1217233035</v>
      </c>
      <c r="BK32" s="57">
        <v>33.6692233035</v>
      </c>
      <c r="BL32" s="57">
        <v>34.0342233035</v>
      </c>
      <c r="BM32" s="57">
        <v>33.0992233035</v>
      </c>
      <c r="BN32" s="57">
        <v>33.0267233035</v>
      </c>
      <c r="BO32" s="57">
        <v>34.3692233035</v>
      </c>
      <c r="BP32" s="57">
        <v>35.2092233035</v>
      </c>
      <c r="BQ32" s="57">
        <v>36.1067233035</v>
      </c>
      <c r="BR32" s="57">
        <v>37.8029983035</v>
      </c>
      <c r="BS32" s="57">
        <v>38.5212552712665</v>
      </c>
      <c r="BT32" s="57">
        <v>39.1842233035</v>
      </c>
      <c r="BU32" s="57">
        <v>39.6492233035</v>
      </c>
      <c r="BV32" s="57">
        <v>40.1067233035</v>
      </c>
      <c r="BW32" s="57">
        <v>39.9617233035</v>
      </c>
      <c r="BX32" s="57">
        <v>40.3692233035</v>
      </c>
      <c r="BY32" s="57">
        <v>40.1767233035</v>
      </c>
      <c r="BZ32" s="57">
        <v>40.3367233035</v>
      </c>
    </row>
    <row r="33" ht="15.95" customHeight="1" spans="1:78">
      <c r="A33" s="85" t="s">
        <v>82</v>
      </c>
      <c r="B33" s="46"/>
      <c r="C33" s="46"/>
      <c r="D33" s="14">
        <v>20.805430352</v>
      </c>
      <c r="E33" s="14">
        <v>61.5775</v>
      </c>
      <c r="F33" s="14">
        <v>62.34</v>
      </c>
      <c r="G33" s="14">
        <f t="shared" si="0"/>
        <v>0.762500000000017</v>
      </c>
      <c r="H33" s="14">
        <f t="shared" si="1"/>
        <v>40.772069648</v>
      </c>
      <c r="I33" s="14">
        <f t="shared" si="2"/>
        <v>41.534569648</v>
      </c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7">
        <v>13.589569648</v>
      </c>
      <c r="X33" s="57">
        <v>14.867069648</v>
      </c>
      <c r="Y33" s="57">
        <v>15.31308173744</v>
      </c>
      <c r="Z33" s="57">
        <v>14.734569648</v>
      </c>
      <c r="AA33" s="57">
        <v>15.662847535824</v>
      </c>
      <c r="AB33" s="57">
        <v>15.912069648</v>
      </c>
      <c r="AC33" s="57">
        <v>16.325783458848</v>
      </c>
      <c r="AD33" s="57">
        <v>16.514569648</v>
      </c>
      <c r="AE33" s="57">
        <v>16.782069648</v>
      </c>
      <c r="AF33" s="57">
        <v>17.319569648</v>
      </c>
      <c r="AG33" s="57">
        <v>18.064569648</v>
      </c>
      <c r="AH33" s="57">
        <v>18.542069648</v>
      </c>
      <c r="AI33" s="57">
        <v>19.124569648</v>
      </c>
      <c r="AJ33" s="57">
        <v>18.458319648</v>
      </c>
      <c r="AK33" s="57">
        <v>19.189569648</v>
      </c>
      <c r="AL33" s="57">
        <v>18.833069648</v>
      </c>
      <c r="AM33" s="57">
        <v>18.662069648</v>
      </c>
      <c r="AN33" s="57">
        <v>19.194569648</v>
      </c>
      <c r="AO33" s="57">
        <v>19.422069648</v>
      </c>
      <c r="AP33" s="57">
        <v>19.454569648</v>
      </c>
      <c r="AQ33" s="57">
        <v>19.882069648</v>
      </c>
      <c r="AR33" s="57">
        <v>20.044569648</v>
      </c>
      <c r="AS33" s="57">
        <v>20.244569648</v>
      </c>
      <c r="AT33" s="57">
        <v>20.307069648</v>
      </c>
      <c r="AU33" s="57">
        <v>22.774569648</v>
      </c>
      <c r="AV33">
        <v>23.654569648</v>
      </c>
      <c r="AW33" s="57">
        <v>24.282069648</v>
      </c>
      <c r="AX33" s="57">
        <v>25.539569648</v>
      </c>
      <c r="AY33" s="57">
        <v>26.384569648</v>
      </c>
      <c r="AZ33" s="57">
        <v>26.469569648</v>
      </c>
      <c r="BA33" s="57">
        <v>25.959569648</v>
      </c>
      <c r="BB33" s="57">
        <v>28.194569648</v>
      </c>
      <c r="BC33">
        <v>29.177069648</v>
      </c>
      <c r="BD33">
        <v>28.499569648</v>
      </c>
      <c r="BE33" s="57">
        <v>29.189569648</v>
      </c>
      <c r="BF33" s="57">
        <v>31.237069648</v>
      </c>
      <c r="BG33" s="57">
        <v>31.979569648</v>
      </c>
      <c r="BH33" s="57">
        <v>33.127069648</v>
      </c>
      <c r="BI33" s="57">
        <v>33.814569648</v>
      </c>
      <c r="BJ33" s="57">
        <v>33.329569648</v>
      </c>
      <c r="BK33" s="57">
        <v>33.889569648</v>
      </c>
      <c r="BL33" s="57">
        <v>33.392069648</v>
      </c>
      <c r="BM33" s="57">
        <v>32.682069648</v>
      </c>
      <c r="BN33" s="57">
        <v>32.642069648</v>
      </c>
      <c r="BO33" s="57">
        <v>34.054569648</v>
      </c>
      <c r="BP33" s="57">
        <v>34.924569648</v>
      </c>
      <c r="BQ33" s="57">
        <v>35.967069648</v>
      </c>
      <c r="BR33" s="57">
        <v>37.760994648</v>
      </c>
      <c r="BS33" s="57">
        <v>38.490994648</v>
      </c>
      <c r="BT33" s="57">
        <v>39.544569648</v>
      </c>
      <c r="BU33" s="57">
        <v>40.004569648</v>
      </c>
      <c r="BV33" s="57">
        <v>40.547069648</v>
      </c>
      <c r="BW33" s="57">
        <v>40.484569648</v>
      </c>
      <c r="BX33" s="57">
        <v>40.912069648</v>
      </c>
      <c r="BY33" s="57">
        <v>40.674569648</v>
      </c>
      <c r="BZ33" s="57">
        <v>40.772069648</v>
      </c>
    </row>
    <row r="34" ht="15.95" customHeight="1" spans="1:78">
      <c r="A34" s="85" t="s">
        <v>83</v>
      </c>
      <c r="B34" s="46"/>
      <c r="C34" s="46"/>
      <c r="D34" s="14">
        <v>22.581664206</v>
      </c>
      <c r="E34" s="14">
        <v>63.855</v>
      </c>
      <c r="F34" s="14">
        <v>64.6675</v>
      </c>
      <c r="G34" s="14">
        <f t="shared" si="0"/>
        <v>0.812500000000021</v>
      </c>
      <c r="H34" s="14">
        <f t="shared" si="1"/>
        <v>41.273335794</v>
      </c>
      <c r="I34" s="14">
        <f t="shared" si="2"/>
        <v>42.085835794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7">
        <v>13.248335794</v>
      </c>
      <c r="X34" s="57">
        <v>14.745835794</v>
      </c>
      <c r="Y34" s="57">
        <v>15.18821086782</v>
      </c>
      <c r="Z34" s="57">
        <v>14.563335794</v>
      </c>
      <c r="AA34" s="57">
        <v>15.480825949022</v>
      </c>
      <c r="AB34" s="57">
        <v>15.530835794</v>
      </c>
      <c r="AC34" s="57">
        <v>15.934637524644</v>
      </c>
      <c r="AD34" s="57">
        <v>15.898335794</v>
      </c>
      <c r="AE34" s="57">
        <v>15.963335794</v>
      </c>
      <c r="AF34" s="57">
        <v>16.535835794</v>
      </c>
      <c r="AG34" s="57">
        <v>17.295835794</v>
      </c>
      <c r="AH34" s="57">
        <v>17.793335794</v>
      </c>
      <c r="AI34" s="57">
        <v>18.253335794</v>
      </c>
      <c r="AJ34" s="57">
        <v>17.626085794</v>
      </c>
      <c r="AK34" s="57">
        <v>18.338335794</v>
      </c>
      <c r="AL34" s="57">
        <v>18.003535794</v>
      </c>
      <c r="AM34" s="57">
        <v>17.880835794</v>
      </c>
      <c r="AN34" s="57">
        <v>18.383335794</v>
      </c>
      <c r="AO34" s="57">
        <v>18.568335794</v>
      </c>
      <c r="AP34" s="57">
        <v>18.698335794</v>
      </c>
      <c r="AQ34" s="57">
        <v>19.105835794</v>
      </c>
      <c r="AR34" s="57">
        <v>19.348335794</v>
      </c>
      <c r="AS34" s="57">
        <v>19.468335794</v>
      </c>
      <c r="AT34" s="57">
        <v>19.610835794</v>
      </c>
      <c r="AU34" s="57">
        <v>21.998335794</v>
      </c>
      <c r="AV34">
        <v>22.860835794</v>
      </c>
      <c r="AW34" s="57">
        <v>23.553335794</v>
      </c>
      <c r="AX34" s="57">
        <v>24.860835794</v>
      </c>
      <c r="AY34" s="57">
        <v>25.545835794</v>
      </c>
      <c r="AZ34" s="57">
        <v>25.535835794</v>
      </c>
      <c r="BA34" s="57">
        <v>24.933335794</v>
      </c>
      <c r="BB34" s="57">
        <v>27.045835794</v>
      </c>
      <c r="BC34">
        <v>28.198335794</v>
      </c>
      <c r="BD34">
        <v>27.523335794</v>
      </c>
      <c r="BE34" s="57">
        <v>28.200835794</v>
      </c>
      <c r="BF34" s="57">
        <v>30.228335794</v>
      </c>
      <c r="BG34" s="57">
        <v>31.183335794</v>
      </c>
      <c r="BH34" s="57">
        <v>32.490835794</v>
      </c>
      <c r="BI34" s="57">
        <v>33.088335794</v>
      </c>
      <c r="BJ34" s="57">
        <v>32.475835794</v>
      </c>
      <c r="BK34" s="57">
        <v>33.055835794</v>
      </c>
      <c r="BL34" s="57">
        <v>32.728335794</v>
      </c>
      <c r="BM34" s="57">
        <v>32.008335794</v>
      </c>
      <c r="BN34" s="57">
        <v>31.948335794</v>
      </c>
      <c r="BO34" s="57">
        <v>33.775835794</v>
      </c>
      <c r="BP34" s="57">
        <v>34.675835794</v>
      </c>
      <c r="BQ34" s="57">
        <v>35.898335794</v>
      </c>
      <c r="BR34" s="57">
        <v>37.709585794</v>
      </c>
      <c r="BS34" s="57">
        <v>38.449585794</v>
      </c>
      <c r="BT34" s="57">
        <v>39.865835794</v>
      </c>
      <c r="BU34" s="57">
        <v>40.360835794</v>
      </c>
      <c r="BV34" s="57">
        <v>40.965835794</v>
      </c>
      <c r="BW34" s="57">
        <v>40.998335794</v>
      </c>
      <c r="BX34" s="57">
        <v>41.430835794</v>
      </c>
      <c r="BY34" s="57">
        <v>41.180835794</v>
      </c>
      <c r="BZ34" s="57">
        <v>41.273335794</v>
      </c>
    </row>
    <row r="35" ht="15.95" customHeight="1" spans="1:78">
      <c r="A35" s="85" t="s">
        <v>84</v>
      </c>
      <c r="B35" s="46"/>
      <c r="C35" s="46"/>
      <c r="D35" s="14">
        <v>19.034787343</v>
      </c>
      <c r="E35" s="14">
        <v>60.895</v>
      </c>
      <c r="F35" s="14">
        <v>61.765</v>
      </c>
      <c r="G35" s="14">
        <f t="shared" si="0"/>
        <v>0.870000000000012</v>
      </c>
      <c r="H35" s="14">
        <f t="shared" si="1"/>
        <v>41.860212657</v>
      </c>
      <c r="I35" s="14">
        <f t="shared" si="2"/>
        <v>42.730212657</v>
      </c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7">
        <v>13.172712657</v>
      </c>
      <c r="X35" s="57">
        <v>14.835212657</v>
      </c>
      <c r="Y35" s="57">
        <v>15.28026903671</v>
      </c>
      <c r="Z35" s="57">
        <v>14.592712657</v>
      </c>
      <c r="AA35" s="57">
        <v>15.512053554391</v>
      </c>
      <c r="AB35" s="57">
        <v>15.432712657</v>
      </c>
      <c r="AC35" s="57">
        <v>15.833963186082</v>
      </c>
      <c r="AD35" s="57">
        <v>15.630212657</v>
      </c>
      <c r="AE35" s="57">
        <v>15.502712657</v>
      </c>
      <c r="AF35" s="57">
        <v>16.072712657</v>
      </c>
      <c r="AG35" s="57">
        <v>16.890212657</v>
      </c>
      <c r="AH35" s="57">
        <v>17.375212657</v>
      </c>
      <c r="AI35" s="57">
        <v>17.725212657</v>
      </c>
      <c r="AJ35" s="57">
        <v>17.156462657</v>
      </c>
      <c r="AK35" s="57">
        <v>17.860212657</v>
      </c>
      <c r="AL35" s="57">
        <v>17.525412657</v>
      </c>
      <c r="AM35" s="57">
        <v>17.452712657</v>
      </c>
      <c r="AN35" s="57">
        <v>17.945212657</v>
      </c>
      <c r="AO35" s="57">
        <v>18.060212657</v>
      </c>
      <c r="AP35" s="57">
        <v>18.265212657</v>
      </c>
      <c r="AQ35" s="57">
        <v>18.645212657</v>
      </c>
      <c r="AR35" s="57">
        <v>19.025212657</v>
      </c>
      <c r="AS35" s="57">
        <v>19.065212657</v>
      </c>
      <c r="AT35" s="57">
        <v>19.212712657</v>
      </c>
      <c r="AU35" s="57">
        <v>21.515212657</v>
      </c>
      <c r="AV35">
        <v>22.342712657</v>
      </c>
      <c r="AW35" s="57">
        <v>23.075212657</v>
      </c>
      <c r="AX35" s="57">
        <v>24.405212657</v>
      </c>
      <c r="AY35" s="57">
        <v>25.010212657</v>
      </c>
      <c r="AZ35" s="57">
        <v>24.862712657</v>
      </c>
      <c r="BA35" s="57">
        <v>24.220212657</v>
      </c>
      <c r="BB35" s="57">
        <v>26.292712657</v>
      </c>
      <c r="BC35">
        <v>27.475212657</v>
      </c>
      <c r="BD35">
        <v>26.782712657</v>
      </c>
      <c r="BE35" s="57">
        <v>27.387712657</v>
      </c>
      <c r="BF35" s="57">
        <v>29.402712657</v>
      </c>
      <c r="BG35" s="57">
        <v>30.510212657</v>
      </c>
      <c r="BH35" s="57">
        <v>31.992712657</v>
      </c>
      <c r="BI35" s="57">
        <v>32.570212657</v>
      </c>
      <c r="BJ35" s="57">
        <v>31.950212657</v>
      </c>
      <c r="BK35" s="57">
        <v>32.540212657</v>
      </c>
      <c r="BL35" s="57">
        <v>32.285212657</v>
      </c>
      <c r="BM35" s="57">
        <v>31.585212657</v>
      </c>
      <c r="BN35" s="57">
        <v>31.505212657</v>
      </c>
      <c r="BO35" s="57">
        <v>33.602712657</v>
      </c>
      <c r="BP35" s="57">
        <v>34.532712657</v>
      </c>
      <c r="BQ35" s="57">
        <v>35.915212657</v>
      </c>
      <c r="BR35" s="57">
        <v>37.833562657</v>
      </c>
      <c r="BS35" s="57">
        <v>38.552400347483</v>
      </c>
      <c r="BT35" s="57">
        <v>40.362712657</v>
      </c>
      <c r="BU35" s="57">
        <v>40.875212657</v>
      </c>
      <c r="BV35" s="57">
        <v>41.580212657</v>
      </c>
      <c r="BW35" s="57">
        <v>41.615212657</v>
      </c>
      <c r="BX35" s="57">
        <v>42.080212657</v>
      </c>
      <c r="BY35" s="57">
        <v>41.832712657</v>
      </c>
      <c r="BZ35" s="57">
        <v>41.860212657</v>
      </c>
    </row>
    <row r="36" ht="15.95" customHeight="1" spans="1:78">
      <c r="A36" s="85" t="s">
        <v>85</v>
      </c>
      <c r="B36" s="46"/>
      <c r="C36" s="46"/>
      <c r="D36" s="14">
        <v>12.4457145965</v>
      </c>
      <c r="E36" s="14">
        <v>54.645</v>
      </c>
      <c r="F36" s="14">
        <v>55.595</v>
      </c>
      <c r="G36" s="14">
        <f t="shared" si="0"/>
        <v>0.95000000000001</v>
      </c>
      <c r="H36" s="14">
        <f t="shared" si="1"/>
        <v>42.1992854035</v>
      </c>
      <c r="I36" s="14">
        <f t="shared" si="2"/>
        <v>43.1492854035</v>
      </c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7">
        <v>12.9467854035</v>
      </c>
      <c r="X36" s="57">
        <v>14.7092854035</v>
      </c>
      <c r="Y36" s="57">
        <v>15.150563965605</v>
      </c>
      <c r="Z36" s="57">
        <v>14.4492854035</v>
      </c>
      <c r="AA36" s="57">
        <v>15.3595903839205</v>
      </c>
      <c r="AB36" s="57">
        <v>15.1642854035</v>
      </c>
      <c r="AC36" s="57">
        <v>15.558556823991</v>
      </c>
      <c r="AD36" s="57">
        <v>15.2742854035</v>
      </c>
      <c r="AE36" s="57">
        <v>15.0467854035</v>
      </c>
      <c r="AF36" s="57">
        <v>15.6017854035</v>
      </c>
      <c r="AG36" s="57">
        <v>16.4492854035</v>
      </c>
      <c r="AH36" s="57">
        <v>16.9492854035</v>
      </c>
      <c r="AI36" s="57">
        <v>17.2142854035</v>
      </c>
      <c r="AJ36" s="57">
        <v>16.6699104035</v>
      </c>
      <c r="AK36" s="57">
        <v>17.3967854035</v>
      </c>
      <c r="AL36" s="57">
        <v>17.0573354035</v>
      </c>
      <c r="AM36" s="57">
        <v>17.0042854035</v>
      </c>
      <c r="AN36" s="57">
        <v>17.4592854035</v>
      </c>
      <c r="AO36" s="57">
        <v>17.5467854035</v>
      </c>
      <c r="AP36" s="57">
        <v>17.8142854035</v>
      </c>
      <c r="AQ36" s="57">
        <v>18.1892854035</v>
      </c>
      <c r="AR36" s="57">
        <v>18.5842854035</v>
      </c>
      <c r="AS36" s="57">
        <v>18.6142854035</v>
      </c>
      <c r="AT36" s="57">
        <v>18.7667854035</v>
      </c>
      <c r="AU36" s="57">
        <v>20.9567854035</v>
      </c>
      <c r="AV36">
        <v>21.7792854035</v>
      </c>
      <c r="AW36" s="57">
        <v>22.5242854035</v>
      </c>
      <c r="AX36" s="57">
        <v>23.8917854035</v>
      </c>
      <c r="AY36" s="57">
        <v>24.4817854035</v>
      </c>
      <c r="AZ36" s="57">
        <v>24.2267854035</v>
      </c>
      <c r="BA36" s="57">
        <v>23.5642854035</v>
      </c>
      <c r="BB36" s="57">
        <v>25.6192854035</v>
      </c>
      <c r="BC36">
        <v>26.4867854035</v>
      </c>
      <c r="BD36">
        <v>25.7967854035</v>
      </c>
      <c r="BE36" s="57">
        <v>26.3692854035</v>
      </c>
      <c r="BF36" s="57">
        <v>28.4192854035</v>
      </c>
      <c r="BG36" s="57">
        <v>29.6242854035</v>
      </c>
      <c r="BH36" s="57">
        <v>31.2242854035</v>
      </c>
      <c r="BI36" s="57">
        <v>31.7692854035</v>
      </c>
      <c r="BJ36" s="57">
        <v>31.4892854035</v>
      </c>
      <c r="BK36" s="57">
        <v>32.0592854035</v>
      </c>
      <c r="BL36" s="57">
        <v>31.7967854035</v>
      </c>
      <c r="BM36" s="57">
        <v>31.1167854035</v>
      </c>
      <c r="BN36" s="57">
        <v>31.0467854035</v>
      </c>
      <c r="BO36" s="57">
        <v>33.3367854035</v>
      </c>
      <c r="BP36" s="57">
        <v>34.2967854035</v>
      </c>
      <c r="BQ36" s="57">
        <v>35.8017854035</v>
      </c>
      <c r="BR36" s="57">
        <v>37.8414104035</v>
      </c>
      <c r="BS36" s="57">
        <v>38.5514104035</v>
      </c>
      <c r="BT36" s="57">
        <v>40.6642854035</v>
      </c>
      <c r="BU36" s="57">
        <v>41.1717854035</v>
      </c>
      <c r="BV36" s="57">
        <v>41.9167854035</v>
      </c>
      <c r="BW36" s="57">
        <v>42.0242854035</v>
      </c>
      <c r="BX36" s="57">
        <v>42.4842854035</v>
      </c>
      <c r="BY36" s="57">
        <v>42.2367854035</v>
      </c>
      <c r="BZ36" s="57">
        <v>42.1992854035</v>
      </c>
    </row>
    <row r="37" ht="15.95" customHeight="1" spans="1:78">
      <c r="A37" s="85" t="s">
        <v>86</v>
      </c>
      <c r="B37" s="46"/>
      <c r="C37" s="46"/>
      <c r="D37" s="14">
        <v>5.6750765555</v>
      </c>
      <c r="E37" s="14">
        <v>49.0225</v>
      </c>
      <c r="F37" s="14">
        <v>49.895</v>
      </c>
      <c r="G37" s="14">
        <f t="shared" si="0"/>
        <v>0.872500000000009</v>
      </c>
      <c r="H37" s="14">
        <f t="shared" si="1"/>
        <v>43.3474234445</v>
      </c>
      <c r="I37" s="14">
        <f t="shared" si="2"/>
        <v>44.2199234445</v>
      </c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7">
        <v>12.6449234445</v>
      </c>
      <c r="X37" s="57">
        <v>14.2724234445</v>
      </c>
      <c r="Y37" s="57">
        <v>14.700596147835</v>
      </c>
      <c r="Z37" s="57">
        <v>14.0374234445</v>
      </c>
      <c r="AA37" s="57">
        <v>14.9217811215035</v>
      </c>
      <c r="AB37" s="57">
        <v>14.9074234445</v>
      </c>
      <c r="AC37" s="57">
        <v>15.295016454057</v>
      </c>
      <c r="AD37" s="57">
        <v>15.1724234445</v>
      </c>
      <c r="AE37" s="57">
        <v>15.1399234445</v>
      </c>
      <c r="AF37" s="57">
        <v>15.7299234445</v>
      </c>
      <c r="AG37" s="57">
        <v>16.5074234445</v>
      </c>
      <c r="AH37" s="57">
        <v>17.0374234445</v>
      </c>
      <c r="AI37" s="57">
        <v>17.3699234445</v>
      </c>
      <c r="AJ37" s="57">
        <v>16.7865484445</v>
      </c>
      <c r="AK37" s="57">
        <v>17.5499234445</v>
      </c>
      <c r="AL37" s="57">
        <v>17.1128234445</v>
      </c>
      <c r="AM37" s="57">
        <v>17.0399234445</v>
      </c>
      <c r="AN37" s="57">
        <v>17.4374234445</v>
      </c>
      <c r="AO37" s="57">
        <v>17.6249234445</v>
      </c>
      <c r="AP37" s="57">
        <v>17.7549234445</v>
      </c>
      <c r="AQ37" s="57">
        <v>18.1649234445</v>
      </c>
      <c r="AR37" s="57">
        <v>18.4449234445</v>
      </c>
      <c r="AS37" s="57">
        <v>18.5249234445</v>
      </c>
      <c r="AT37" s="57">
        <v>18.6049234445</v>
      </c>
      <c r="AU37" s="57">
        <v>20.7149234445</v>
      </c>
      <c r="AV37">
        <v>21.5524234445</v>
      </c>
      <c r="AW37" s="57">
        <v>22.3574234445</v>
      </c>
      <c r="AX37" s="57">
        <v>23.7524234445</v>
      </c>
      <c r="AY37" s="57">
        <v>24.4874234445</v>
      </c>
      <c r="AZ37" s="57">
        <v>24.3774234445</v>
      </c>
      <c r="BA37" s="57">
        <v>23.7599234445</v>
      </c>
      <c r="BB37" s="57">
        <v>26.0024234445</v>
      </c>
      <c r="BC37">
        <v>26.0149234445</v>
      </c>
      <c r="BD37">
        <v>25.3824234445</v>
      </c>
      <c r="BE37" s="57">
        <v>26.1074234445</v>
      </c>
      <c r="BF37" s="57">
        <v>28.2074234445</v>
      </c>
      <c r="BG37" s="57">
        <v>29.4749234445</v>
      </c>
      <c r="BH37" s="57">
        <v>30.9624234445</v>
      </c>
      <c r="BI37" s="57">
        <v>31.5424234445</v>
      </c>
      <c r="BJ37" s="57">
        <v>31.0249234445</v>
      </c>
      <c r="BK37" s="57">
        <v>31.5799234445</v>
      </c>
      <c r="BL37" s="57">
        <v>32.3874234445</v>
      </c>
      <c r="BM37" s="57">
        <v>31.7274234445</v>
      </c>
      <c r="BN37" s="57">
        <v>31.6774234445</v>
      </c>
      <c r="BO37" s="57">
        <v>33.6924234445</v>
      </c>
      <c r="BP37" s="57">
        <v>34.6824234445</v>
      </c>
      <c r="BQ37" s="57">
        <v>36.3699234445</v>
      </c>
      <c r="BR37" s="57">
        <v>38.6473734445</v>
      </c>
      <c r="BS37" s="57">
        <v>39.3816735399455</v>
      </c>
      <c r="BT37" s="57">
        <v>41.6299234445</v>
      </c>
      <c r="BU37" s="57">
        <v>42.2349234445</v>
      </c>
      <c r="BV37" s="57">
        <v>43.0574234445</v>
      </c>
      <c r="BW37" s="57">
        <v>42.9899234445</v>
      </c>
      <c r="BX37" s="57">
        <v>43.4374234445</v>
      </c>
      <c r="BY37" s="57">
        <v>43.2924234445</v>
      </c>
      <c r="BZ37" s="57">
        <v>43.3474234445</v>
      </c>
    </row>
    <row r="38" ht="15.95" customHeight="1" spans="1:78">
      <c r="A38" s="85" t="s">
        <v>87</v>
      </c>
      <c r="B38" s="46"/>
      <c r="C38" s="46"/>
      <c r="D38" s="14">
        <v>4.28411701</v>
      </c>
      <c r="E38" s="14">
        <v>48.0225</v>
      </c>
      <c r="F38" s="14">
        <v>48.9075</v>
      </c>
      <c r="G38" s="14">
        <f t="shared" ref="G38:G60" si="3">F38-E38</f>
        <v>0.885000000000012</v>
      </c>
      <c r="H38" s="14">
        <f t="shared" ref="H38:H60" si="4">E38-D38</f>
        <v>43.73838299</v>
      </c>
      <c r="I38" s="14">
        <f t="shared" ref="I38:I60" si="5">F38-D38</f>
        <v>44.62338299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7">
        <v>12.18838299</v>
      </c>
      <c r="X38" s="57">
        <v>13.74838299</v>
      </c>
      <c r="Y38" s="57">
        <v>14.1608344797</v>
      </c>
      <c r="Z38" s="57">
        <v>13.56838299</v>
      </c>
      <c r="AA38" s="57">
        <v>14.42319111837</v>
      </c>
      <c r="AB38" s="57">
        <v>14.51588299</v>
      </c>
      <c r="AC38" s="57">
        <v>14.89329594774</v>
      </c>
      <c r="AD38" s="57">
        <v>14.86088299</v>
      </c>
      <c r="AE38" s="57">
        <v>14.88838299</v>
      </c>
      <c r="AF38" s="57">
        <v>15.50088299</v>
      </c>
      <c r="AG38" s="57">
        <v>16.24588299</v>
      </c>
      <c r="AH38" s="57">
        <v>16.80588299</v>
      </c>
      <c r="AI38" s="57">
        <v>17.18088299</v>
      </c>
      <c r="AJ38" s="57">
        <v>16.54550799</v>
      </c>
      <c r="AK38" s="57">
        <v>17.32338299</v>
      </c>
      <c r="AL38" s="57">
        <v>16.83668299</v>
      </c>
      <c r="AM38" s="57">
        <v>16.76338299</v>
      </c>
      <c r="AN38" s="57">
        <v>17.11088299</v>
      </c>
      <c r="AO38" s="57">
        <v>17.34088299</v>
      </c>
      <c r="AP38" s="57">
        <v>17.42588299</v>
      </c>
      <c r="AQ38" s="57">
        <v>17.84088299</v>
      </c>
      <c r="AR38" s="57">
        <v>18.06588299</v>
      </c>
      <c r="AS38" s="57">
        <v>18.17838299</v>
      </c>
      <c r="AT38" s="57">
        <v>18.20088299</v>
      </c>
      <c r="AU38" s="57">
        <v>20.23588299</v>
      </c>
      <c r="AV38">
        <v>21.04088299</v>
      </c>
      <c r="AW38" s="57">
        <v>21.90338299</v>
      </c>
      <c r="AX38" s="57">
        <v>23.26088299</v>
      </c>
      <c r="AY38" s="57">
        <v>24.06838299</v>
      </c>
      <c r="AZ38" s="57">
        <v>24.02838299</v>
      </c>
      <c r="BA38" s="57">
        <v>23.44588299</v>
      </c>
      <c r="BB38" s="57">
        <v>25.80588299</v>
      </c>
      <c r="BC38">
        <v>25.74838299</v>
      </c>
      <c r="BD38">
        <v>25.11088299</v>
      </c>
      <c r="BE38" s="57">
        <v>25.91588299</v>
      </c>
      <c r="BF38" s="57">
        <v>27.97088299</v>
      </c>
      <c r="BG38" s="57">
        <v>29.31588299</v>
      </c>
      <c r="BH38" s="57">
        <v>30.74338299</v>
      </c>
      <c r="BI38" s="57">
        <v>31.37338299</v>
      </c>
      <c r="BJ38" s="57">
        <v>30.91088299</v>
      </c>
      <c r="BK38" s="57">
        <v>31.44838299</v>
      </c>
      <c r="BL38" s="57">
        <v>32.24588299</v>
      </c>
      <c r="BM38" s="57">
        <v>31.60588299</v>
      </c>
      <c r="BN38" s="57">
        <v>31.56588299</v>
      </c>
      <c r="BO38" s="57">
        <v>33.52088299</v>
      </c>
      <c r="BP38" s="57">
        <v>34.54088299</v>
      </c>
      <c r="BQ38" s="57">
        <v>36.41338299</v>
      </c>
      <c r="BR38" s="57">
        <v>38.78375799</v>
      </c>
      <c r="BS38" s="57">
        <v>39.52064939181</v>
      </c>
      <c r="BT38" s="57">
        <v>41.94588299</v>
      </c>
      <c r="BU38" s="57">
        <v>42.60838299</v>
      </c>
      <c r="BV38" s="57">
        <v>43.47338299</v>
      </c>
      <c r="BW38" s="57">
        <v>43.35088299</v>
      </c>
      <c r="BX38" s="57">
        <v>43.75838299</v>
      </c>
      <c r="BY38" s="57">
        <v>43.68588299</v>
      </c>
      <c r="BZ38" s="57">
        <v>43.73838299</v>
      </c>
    </row>
    <row r="39" ht="15.95" customHeight="1" spans="1:78">
      <c r="A39" s="85" t="s">
        <v>88</v>
      </c>
      <c r="B39" s="46"/>
      <c r="C39" s="46"/>
      <c r="D39" s="14">
        <v>5.5094037385</v>
      </c>
      <c r="E39" s="14">
        <v>49.52</v>
      </c>
      <c r="F39" s="14">
        <v>50.445</v>
      </c>
      <c r="G39" s="14">
        <f t="shared" si="3"/>
        <v>0.925000000000011</v>
      </c>
      <c r="H39" s="14">
        <f t="shared" si="4"/>
        <v>44.0105962615</v>
      </c>
      <c r="I39" s="14">
        <f t="shared" si="5"/>
        <v>44.9355962615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7">
        <v>11.6605962615</v>
      </c>
      <c r="X39" s="57">
        <v>13.1005962615</v>
      </c>
      <c r="Y39" s="57">
        <v>13.493614149345</v>
      </c>
      <c r="Z39" s="57">
        <v>12.9980962615</v>
      </c>
      <c r="AA39" s="57">
        <v>13.8169763259745</v>
      </c>
      <c r="AB39" s="57">
        <v>14.0605962615</v>
      </c>
      <c r="AC39" s="57">
        <v>14.426171764299</v>
      </c>
      <c r="AD39" s="57">
        <v>14.5005962615</v>
      </c>
      <c r="AE39" s="57">
        <v>14.6755962615</v>
      </c>
      <c r="AF39" s="57">
        <v>15.3105962615</v>
      </c>
      <c r="AG39" s="57">
        <v>16.0305962615</v>
      </c>
      <c r="AH39" s="57">
        <v>16.5730962615</v>
      </c>
      <c r="AI39" s="57">
        <v>17.0180962615</v>
      </c>
      <c r="AJ39" s="57">
        <v>16.3128462615</v>
      </c>
      <c r="AK39" s="57">
        <v>17.1505962615</v>
      </c>
      <c r="AL39" s="57">
        <v>16.5910462615</v>
      </c>
      <c r="AM39" s="57">
        <v>16.5055962615</v>
      </c>
      <c r="AN39" s="57">
        <v>16.8205962615</v>
      </c>
      <c r="AO39" s="57">
        <v>17.1155962615</v>
      </c>
      <c r="AP39" s="57">
        <v>17.0805962615</v>
      </c>
      <c r="AQ39" s="57">
        <v>17.5255962615</v>
      </c>
      <c r="AR39" s="57">
        <v>17.6805962615</v>
      </c>
      <c r="AS39" s="57">
        <v>17.8530962615</v>
      </c>
      <c r="AT39" s="57">
        <v>17.7830962615</v>
      </c>
      <c r="AU39" s="57">
        <v>19.7330962615</v>
      </c>
      <c r="AV39">
        <v>20.4955962615</v>
      </c>
      <c r="AW39" s="57">
        <v>21.4430962615</v>
      </c>
      <c r="AX39" s="57">
        <v>22.8130962615</v>
      </c>
      <c r="AY39" s="57">
        <v>23.6905962615</v>
      </c>
      <c r="AZ39" s="57">
        <v>23.7705962615</v>
      </c>
      <c r="BA39" s="57">
        <v>23.2080962615</v>
      </c>
      <c r="BB39" s="57">
        <v>25.6930962615</v>
      </c>
      <c r="BC39">
        <v>25.6255962615</v>
      </c>
      <c r="BD39">
        <v>24.9730962615</v>
      </c>
      <c r="BE39" s="57">
        <v>25.8580962615</v>
      </c>
      <c r="BF39" s="57">
        <v>27.9055962615</v>
      </c>
      <c r="BG39" s="57">
        <v>29.2355962615</v>
      </c>
      <c r="BH39" s="57">
        <v>30.6255962615</v>
      </c>
      <c r="BI39" s="57">
        <v>31.3030962615</v>
      </c>
      <c r="BJ39" s="57">
        <v>30.8155962615</v>
      </c>
      <c r="BK39" s="57">
        <v>31.4155962615</v>
      </c>
      <c r="BL39" s="57">
        <v>32.1980962615</v>
      </c>
      <c r="BM39" s="57">
        <v>31.5780962615</v>
      </c>
      <c r="BN39" s="57">
        <v>31.5480962615</v>
      </c>
      <c r="BO39" s="57">
        <v>33.2305962615</v>
      </c>
      <c r="BP39" s="57">
        <v>34.2805962615</v>
      </c>
      <c r="BQ39" s="57">
        <v>36.3680962615</v>
      </c>
      <c r="BR39" s="57">
        <v>38.8613212615</v>
      </c>
      <c r="BS39" s="57">
        <v>39.5996863654685</v>
      </c>
      <c r="BT39" s="57">
        <v>42.1680962615</v>
      </c>
      <c r="BU39" s="57">
        <v>42.8280962615</v>
      </c>
      <c r="BV39" s="57">
        <v>43.7805962615</v>
      </c>
      <c r="BW39" s="57">
        <v>43.6055962615</v>
      </c>
      <c r="BX39" s="57">
        <v>43.9830962615</v>
      </c>
      <c r="BY39" s="57">
        <v>43.9580962615</v>
      </c>
      <c r="BZ39" s="57">
        <v>44.0105962615</v>
      </c>
    </row>
    <row r="40" ht="15.95" customHeight="1" spans="1:78">
      <c r="A40" s="85" t="s">
        <v>89</v>
      </c>
      <c r="B40" s="46"/>
      <c r="C40" s="46"/>
      <c r="D40" s="14">
        <v>10.1456425605</v>
      </c>
      <c r="E40" s="14">
        <v>54.5325</v>
      </c>
      <c r="F40" s="14">
        <v>55.4425</v>
      </c>
      <c r="G40" s="14">
        <f t="shared" si="3"/>
        <v>0.910000000000018</v>
      </c>
      <c r="H40" s="14">
        <f t="shared" si="4"/>
        <v>44.3868574395</v>
      </c>
      <c r="I40" s="14">
        <f t="shared" si="5"/>
        <v>45.2968574395</v>
      </c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7">
        <v>11.4193574395</v>
      </c>
      <c r="X40" s="57">
        <v>12.7018574395</v>
      </c>
      <c r="Y40" s="57">
        <v>13.082913162685</v>
      </c>
      <c r="Z40" s="57">
        <v>12.6318574395</v>
      </c>
      <c r="AA40" s="57">
        <v>13.4276644581885</v>
      </c>
      <c r="AB40" s="57">
        <v>13.8293574395</v>
      </c>
      <c r="AC40" s="57">
        <v>14.188920732927</v>
      </c>
      <c r="AD40" s="57">
        <v>14.4243574395</v>
      </c>
      <c r="AE40" s="57">
        <v>14.7568574395</v>
      </c>
      <c r="AF40" s="57">
        <v>15.4093574395</v>
      </c>
      <c r="AG40" s="57">
        <v>16.1093574395</v>
      </c>
      <c r="AH40" s="57">
        <v>16.6068574395</v>
      </c>
      <c r="AI40" s="57">
        <v>17.1993574395</v>
      </c>
      <c r="AJ40" s="57">
        <v>16.4047324395</v>
      </c>
      <c r="AK40" s="57">
        <v>17.2793574395</v>
      </c>
      <c r="AL40" s="57">
        <v>16.6283574395</v>
      </c>
      <c r="AM40" s="57">
        <v>16.5418574395</v>
      </c>
      <c r="AN40" s="57">
        <v>16.8218574395</v>
      </c>
      <c r="AO40" s="57">
        <v>17.1818574395</v>
      </c>
      <c r="AP40" s="57">
        <v>16.9943574395</v>
      </c>
      <c r="AQ40" s="57">
        <v>17.4918574395</v>
      </c>
      <c r="AR40" s="57">
        <v>17.5543574395</v>
      </c>
      <c r="AS40" s="57">
        <v>17.7468574395</v>
      </c>
      <c r="AT40" s="57">
        <v>17.5893574395</v>
      </c>
      <c r="AU40" s="57">
        <v>19.4843574395</v>
      </c>
      <c r="AV40">
        <v>20.1943574395</v>
      </c>
      <c r="AW40" s="57">
        <v>21.1893574395</v>
      </c>
      <c r="AX40" s="57">
        <v>22.5668574395</v>
      </c>
      <c r="AY40" s="57">
        <v>23.5368574395</v>
      </c>
      <c r="AZ40" s="57">
        <v>23.8168574395</v>
      </c>
      <c r="BA40" s="57">
        <v>23.2768574395</v>
      </c>
      <c r="BB40" s="57">
        <v>25.9468574395</v>
      </c>
      <c r="BC40">
        <v>25.7868574395</v>
      </c>
      <c r="BD40">
        <v>25.1443574395</v>
      </c>
      <c r="BE40" s="57">
        <v>26.1668574395</v>
      </c>
      <c r="BF40" s="57">
        <v>28.1993574395</v>
      </c>
      <c r="BG40" s="57">
        <v>29.5718574395</v>
      </c>
      <c r="BH40" s="57">
        <v>31.0393574395</v>
      </c>
      <c r="BI40" s="57">
        <v>31.4793574395</v>
      </c>
      <c r="BJ40" s="57">
        <v>31.1418574395</v>
      </c>
      <c r="BK40" s="57">
        <v>31.7618574395</v>
      </c>
      <c r="BL40" s="57">
        <v>32.4818574395</v>
      </c>
      <c r="BM40" s="57">
        <v>31.8818574395</v>
      </c>
      <c r="BN40" s="57">
        <v>31.8593574395</v>
      </c>
      <c r="BO40" s="57">
        <v>33.3393574395</v>
      </c>
      <c r="BP40" s="57">
        <v>34.4193574395</v>
      </c>
      <c r="BQ40" s="57">
        <v>36.6293574395</v>
      </c>
      <c r="BR40" s="57">
        <v>39.1383324395</v>
      </c>
      <c r="BS40" s="57">
        <v>39.8819607558505</v>
      </c>
      <c r="BT40" s="57">
        <v>42.5043574395</v>
      </c>
      <c r="BU40" s="57">
        <v>43.1468574395</v>
      </c>
      <c r="BV40" s="57">
        <v>44.1918574395</v>
      </c>
      <c r="BW40" s="57">
        <v>43.9368574395</v>
      </c>
      <c r="BX40" s="57">
        <v>44.2743574395</v>
      </c>
      <c r="BY40" s="57">
        <v>44.3718574395</v>
      </c>
      <c r="BZ40" s="57">
        <v>44.3868574395</v>
      </c>
    </row>
    <row r="41" ht="15.95" customHeight="1" spans="1:78">
      <c r="A41" s="85" t="s">
        <v>90</v>
      </c>
      <c r="B41" s="46"/>
      <c r="C41" s="46"/>
      <c r="D41" s="14">
        <v>18.8556251725</v>
      </c>
      <c r="E41" s="14">
        <v>62.7275</v>
      </c>
      <c r="F41" s="14">
        <v>63.6275</v>
      </c>
      <c r="G41" s="14">
        <f t="shared" si="3"/>
        <v>0.90000000000002</v>
      </c>
      <c r="H41" s="14">
        <f t="shared" si="4"/>
        <v>43.8718748275</v>
      </c>
      <c r="I41" s="14">
        <f t="shared" si="5"/>
        <v>44.7718748275</v>
      </c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7">
        <v>11.0293748275</v>
      </c>
      <c r="X41" s="57">
        <v>12.2218748275</v>
      </c>
      <c r="Y41" s="57">
        <v>12.588531072325</v>
      </c>
      <c r="Z41" s="57">
        <v>12.1968748275</v>
      </c>
      <c r="AA41" s="57">
        <v>12.9652779416325</v>
      </c>
      <c r="AB41" s="57">
        <v>13.4368748275</v>
      </c>
      <c r="AC41" s="57">
        <v>13.786233573015</v>
      </c>
      <c r="AD41" s="57">
        <v>14.0743748275</v>
      </c>
      <c r="AE41" s="57">
        <v>14.4643748275</v>
      </c>
      <c r="AF41" s="57">
        <v>15.0893748275</v>
      </c>
      <c r="AG41" s="57">
        <v>15.7718748275</v>
      </c>
      <c r="AH41" s="57">
        <v>16.2768748275</v>
      </c>
      <c r="AI41" s="57">
        <v>16.8743748275</v>
      </c>
      <c r="AJ41" s="57">
        <v>16.0602498275</v>
      </c>
      <c r="AK41" s="57">
        <v>16.9568748275</v>
      </c>
      <c r="AL41" s="57">
        <v>16.2438748275</v>
      </c>
      <c r="AM41" s="57">
        <v>16.1743748275</v>
      </c>
      <c r="AN41" s="57">
        <v>16.3893748275</v>
      </c>
      <c r="AO41" s="57">
        <v>16.7943748275</v>
      </c>
      <c r="AP41" s="57">
        <v>16.5643748275</v>
      </c>
      <c r="AQ41" s="57">
        <v>17.0643748275</v>
      </c>
      <c r="AR41" s="57">
        <v>17.0743748275</v>
      </c>
      <c r="AS41" s="57">
        <v>17.3243748275</v>
      </c>
      <c r="AT41" s="57">
        <v>17.0893748275</v>
      </c>
      <c r="AU41" s="57">
        <v>18.8968748275</v>
      </c>
      <c r="AV41">
        <v>19.5743748275</v>
      </c>
      <c r="AW41" s="57">
        <v>20.6243748275</v>
      </c>
      <c r="AX41" s="57">
        <v>21.9668748275</v>
      </c>
      <c r="AY41" s="57">
        <v>22.6843748275</v>
      </c>
      <c r="AZ41" s="57">
        <v>23.2343748275</v>
      </c>
      <c r="BA41" s="57">
        <v>22.6718748275</v>
      </c>
      <c r="BB41" s="57">
        <v>25.4043748275</v>
      </c>
      <c r="BC41">
        <v>25.1818748275</v>
      </c>
      <c r="BD41">
        <v>24.5518748275</v>
      </c>
      <c r="BE41" s="57">
        <v>25.6018748275</v>
      </c>
      <c r="BF41" s="57">
        <v>27.5993748275</v>
      </c>
      <c r="BG41" s="57">
        <v>28.9918748275</v>
      </c>
      <c r="BH41" s="57">
        <v>30.4193748275</v>
      </c>
      <c r="BI41" s="57">
        <v>30.8068748275</v>
      </c>
      <c r="BJ41" s="57">
        <v>30.5343748275</v>
      </c>
      <c r="BK41" s="57">
        <v>31.1468748275</v>
      </c>
      <c r="BL41" s="57">
        <v>31.8443748275</v>
      </c>
      <c r="BM41" s="57">
        <v>31.1968748275</v>
      </c>
      <c r="BN41" s="57">
        <v>31.1868748275</v>
      </c>
      <c r="BO41" s="57">
        <v>32.6468748275</v>
      </c>
      <c r="BP41" s="57">
        <v>33.7568748275</v>
      </c>
      <c r="BQ41" s="57">
        <v>35.9643748275</v>
      </c>
      <c r="BR41" s="57">
        <v>38.4733498275</v>
      </c>
      <c r="BS41" s="57">
        <v>39.2043434742225</v>
      </c>
      <c r="BT41" s="57">
        <v>41.9068748275</v>
      </c>
      <c r="BU41" s="57">
        <v>42.5293748275</v>
      </c>
      <c r="BV41" s="57">
        <v>43.6393748275</v>
      </c>
      <c r="BW41" s="57">
        <v>43.3918748275</v>
      </c>
      <c r="BX41" s="57">
        <v>43.7043748275</v>
      </c>
      <c r="BY41" s="57">
        <v>43.8693748275</v>
      </c>
      <c r="BZ41" s="57">
        <v>43.8718748275</v>
      </c>
    </row>
    <row r="42" ht="15.95" customHeight="1" spans="1:78">
      <c r="A42" s="85" t="s">
        <v>91</v>
      </c>
      <c r="B42" s="46"/>
      <c r="C42" s="46"/>
      <c r="D42" s="14">
        <v>26.4043639945</v>
      </c>
      <c r="E42" s="14">
        <v>69.155</v>
      </c>
      <c r="F42" s="14">
        <v>70.125</v>
      </c>
      <c r="G42" s="14">
        <f t="shared" si="3"/>
        <v>0.970000000000013</v>
      </c>
      <c r="H42" s="14">
        <f t="shared" si="4"/>
        <v>42.7506360055</v>
      </c>
      <c r="I42" s="14">
        <f t="shared" si="5"/>
        <v>43.7206360055</v>
      </c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7">
        <v>10.7581360055</v>
      </c>
      <c r="X42" s="57">
        <v>11.9806360055</v>
      </c>
      <c r="Y42" s="57">
        <v>12.340055085665</v>
      </c>
      <c r="Z42" s="57">
        <v>11.9356360055</v>
      </c>
      <c r="AA42" s="57">
        <v>12.6875810738465</v>
      </c>
      <c r="AB42" s="57">
        <v>13.0881360055</v>
      </c>
      <c r="AC42" s="57">
        <v>13.428427541643</v>
      </c>
      <c r="AD42" s="57">
        <v>13.6081360055</v>
      </c>
      <c r="AE42" s="57">
        <v>13.9081360055</v>
      </c>
      <c r="AF42" s="57">
        <v>14.5081360055</v>
      </c>
      <c r="AG42" s="57">
        <v>15.2231360055</v>
      </c>
      <c r="AH42" s="57">
        <v>15.7081360055</v>
      </c>
      <c r="AI42" s="57">
        <v>16.2356360055</v>
      </c>
      <c r="AJ42" s="57">
        <v>15.4458860055</v>
      </c>
      <c r="AK42" s="57">
        <v>16.3581360055</v>
      </c>
      <c r="AL42" s="57">
        <v>15.6420360055</v>
      </c>
      <c r="AM42" s="57">
        <v>15.6406360055</v>
      </c>
      <c r="AN42" s="57">
        <v>15.7531360055</v>
      </c>
      <c r="AO42" s="57">
        <v>16.1306360055</v>
      </c>
      <c r="AP42" s="57">
        <v>15.9056360055</v>
      </c>
      <c r="AQ42" s="57">
        <v>16.4106360055</v>
      </c>
      <c r="AR42" s="57">
        <v>16.4556360055</v>
      </c>
      <c r="AS42" s="57">
        <v>16.6656360055</v>
      </c>
      <c r="AT42" s="57">
        <v>16.4581360055</v>
      </c>
      <c r="AU42" s="57">
        <v>18.1381360055</v>
      </c>
      <c r="AV42">
        <v>18.7681360055</v>
      </c>
      <c r="AW42" s="57">
        <v>19.8231360055</v>
      </c>
      <c r="AX42" s="57">
        <v>21.1206360055</v>
      </c>
      <c r="AY42" s="57">
        <v>21.8081360055</v>
      </c>
      <c r="AZ42" s="57">
        <v>22.2906360055</v>
      </c>
      <c r="BA42" s="57">
        <v>21.6781360055</v>
      </c>
      <c r="BB42" s="57">
        <v>24.3931360055</v>
      </c>
      <c r="BC42">
        <v>24.1806360055</v>
      </c>
      <c r="BD42">
        <v>23.5281360055</v>
      </c>
      <c r="BE42" s="57">
        <v>24.5581360055</v>
      </c>
      <c r="BF42" s="57">
        <v>26.5131360055</v>
      </c>
      <c r="BG42" s="57">
        <v>27.9206360055</v>
      </c>
      <c r="BH42" s="57">
        <v>29.3331360055</v>
      </c>
      <c r="BI42" s="57">
        <v>29.6481360055</v>
      </c>
      <c r="BJ42" s="57">
        <v>29.3831360055</v>
      </c>
      <c r="BK42" s="57">
        <v>29.9881360055</v>
      </c>
      <c r="BL42" s="57">
        <v>30.7331360055</v>
      </c>
      <c r="BM42" s="57">
        <v>30.1456360055</v>
      </c>
      <c r="BN42" s="57">
        <v>30.0806360055</v>
      </c>
      <c r="BO42" s="57">
        <v>31.5681360055</v>
      </c>
      <c r="BP42" s="57">
        <v>32.7081360055</v>
      </c>
      <c r="BQ42" s="57">
        <v>34.8881360055</v>
      </c>
      <c r="BR42" s="57">
        <v>37.2758360055</v>
      </c>
      <c r="BS42" s="57">
        <v>37.9840768896045</v>
      </c>
      <c r="BT42" s="57">
        <v>40.7206360055</v>
      </c>
      <c r="BU42" s="57">
        <v>41.3381360055</v>
      </c>
      <c r="BV42" s="57">
        <v>42.5131360055</v>
      </c>
      <c r="BW42" s="57">
        <v>42.2581360055</v>
      </c>
      <c r="BX42" s="57">
        <v>42.5231360055</v>
      </c>
      <c r="BY42" s="57">
        <v>42.7981360055</v>
      </c>
      <c r="BZ42" s="57">
        <v>42.7506360055</v>
      </c>
    </row>
    <row r="43" ht="15.95" customHeight="1" spans="1:78">
      <c r="A43" s="85" t="s">
        <v>92</v>
      </c>
      <c r="B43" s="46"/>
      <c r="C43" s="46"/>
      <c r="D43" s="14">
        <v>33.4799722275</v>
      </c>
      <c r="E43" s="14">
        <v>75.4175</v>
      </c>
      <c r="F43" s="14">
        <v>76.4125</v>
      </c>
      <c r="G43" s="14">
        <f t="shared" si="3"/>
        <v>0.995000000000005</v>
      </c>
      <c r="H43" s="14">
        <f t="shared" si="4"/>
        <v>41.9375277725</v>
      </c>
      <c r="I43" s="14">
        <f t="shared" si="5"/>
        <v>42.9325277725</v>
      </c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7">
        <v>10.3850277725</v>
      </c>
      <c r="X43" s="57">
        <v>11.5500277725</v>
      </c>
      <c r="Y43" s="57">
        <v>11.896528605675</v>
      </c>
      <c r="Z43" s="57">
        <v>11.4975277725</v>
      </c>
      <c r="AA43" s="57">
        <v>12.2218720221675</v>
      </c>
      <c r="AB43" s="57">
        <v>12.6875277725</v>
      </c>
      <c r="AC43" s="57">
        <v>13.017403494585</v>
      </c>
      <c r="AD43" s="57">
        <v>13.2450277725</v>
      </c>
      <c r="AE43" s="57">
        <v>13.6225277725</v>
      </c>
      <c r="AF43" s="57">
        <v>14.2225277725</v>
      </c>
      <c r="AG43" s="57">
        <v>14.8975277725</v>
      </c>
      <c r="AH43" s="57">
        <v>15.3950277725</v>
      </c>
      <c r="AI43" s="57">
        <v>15.9725277725</v>
      </c>
      <c r="AJ43" s="57">
        <v>15.1275277725</v>
      </c>
      <c r="AK43" s="57">
        <v>16.0675277725</v>
      </c>
      <c r="AL43" s="57">
        <v>15.3002777725</v>
      </c>
      <c r="AM43" s="57">
        <v>15.2825277725</v>
      </c>
      <c r="AN43" s="57">
        <v>15.3725277725</v>
      </c>
      <c r="AO43" s="57">
        <v>15.7875277725</v>
      </c>
      <c r="AP43" s="57">
        <v>15.4900277725</v>
      </c>
      <c r="AQ43" s="57">
        <v>16.0175277725</v>
      </c>
      <c r="AR43" s="57">
        <v>16.0000277725</v>
      </c>
      <c r="AS43" s="57">
        <v>16.2300277725</v>
      </c>
      <c r="AT43" s="57">
        <v>15.9750277725</v>
      </c>
      <c r="AU43" s="57">
        <v>17.5525277725</v>
      </c>
      <c r="AV43">
        <v>18.1300277725</v>
      </c>
      <c r="AW43" s="57">
        <v>19.2000277725</v>
      </c>
      <c r="AX43" s="57">
        <v>20.4750277725</v>
      </c>
      <c r="AY43" s="57">
        <v>21.2300277725</v>
      </c>
      <c r="AZ43" s="57">
        <v>21.7575277725</v>
      </c>
      <c r="BA43" s="57">
        <v>21.1700277725</v>
      </c>
      <c r="BB43" s="57">
        <v>23.9600277725</v>
      </c>
      <c r="BC43">
        <v>23.7125277725</v>
      </c>
      <c r="BD43">
        <v>23.0625277725</v>
      </c>
      <c r="BE43" s="57">
        <v>24.1075277725</v>
      </c>
      <c r="BF43" s="57">
        <v>26.0525277725</v>
      </c>
      <c r="BG43" s="57">
        <v>27.4325277725</v>
      </c>
      <c r="BH43" s="57">
        <v>28.8125277725</v>
      </c>
      <c r="BI43" s="57">
        <v>29.1100277725</v>
      </c>
      <c r="BJ43" s="57">
        <v>28.8750277725</v>
      </c>
      <c r="BK43" s="57">
        <v>29.4750277725</v>
      </c>
      <c r="BL43" s="57">
        <v>30.1900277725</v>
      </c>
      <c r="BM43" s="57">
        <v>29.4950277725</v>
      </c>
      <c r="BN43" s="57">
        <v>29.4700277725</v>
      </c>
      <c r="BO43" s="57">
        <v>30.8900277725</v>
      </c>
      <c r="BP43" s="57">
        <v>32.0600277725</v>
      </c>
      <c r="BQ43" s="57">
        <v>34.2300277725</v>
      </c>
      <c r="BR43" s="57">
        <v>36.5641777725</v>
      </c>
      <c r="BS43" s="57">
        <v>37.2588971501775</v>
      </c>
      <c r="BT43" s="57">
        <v>39.9025277725</v>
      </c>
      <c r="BU43" s="57">
        <v>40.5375277725</v>
      </c>
      <c r="BV43" s="57">
        <v>41.7450277725</v>
      </c>
      <c r="BW43" s="57">
        <v>41.4450277725</v>
      </c>
      <c r="BX43" s="57">
        <v>41.6500277725</v>
      </c>
      <c r="BY43" s="57">
        <v>41.9975277725</v>
      </c>
      <c r="BZ43" s="57">
        <v>41.9375277725</v>
      </c>
    </row>
    <row r="44" ht="15.95" customHeight="1" spans="1:78">
      <c r="A44" s="85" t="s">
        <v>93</v>
      </c>
      <c r="B44" s="46"/>
      <c r="C44" s="46"/>
      <c r="D44" s="14">
        <v>41.636522618</v>
      </c>
      <c r="E44" s="14">
        <v>82.2675</v>
      </c>
      <c r="F44" s="14">
        <v>83.28</v>
      </c>
      <c r="G44" s="14">
        <f t="shared" si="3"/>
        <v>1.0125</v>
      </c>
      <c r="H44" s="14">
        <f t="shared" si="4"/>
        <v>40.630977382</v>
      </c>
      <c r="I44" s="14">
        <f t="shared" si="5"/>
        <v>41.643477382</v>
      </c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7">
        <v>10.093477382</v>
      </c>
      <c r="X44" s="57">
        <v>11.270977382</v>
      </c>
      <c r="Y44" s="57">
        <v>11.60910670346</v>
      </c>
      <c r="Z44" s="57">
        <v>11.170977382</v>
      </c>
      <c r="AA44" s="57">
        <v>11.874748957066</v>
      </c>
      <c r="AB44" s="57">
        <v>12.328477382</v>
      </c>
      <c r="AC44" s="57">
        <v>12.649017793932</v>
      </c>
      <c r="AD44" s="57">
        <v>12.783477382</v>
      </c>
      <c r="AE44" s="57">
        <v>13.135977382</v>
      </c>
      <c r="AF44" s="57">
        <v>13.720977382</v>
      </c>
      <c r="AG44" s="57">
        <v>14.378477382</v>
      </c>
      <c r="AH44" s="57">
        <v>14.888477382</v>
      </c>
      <c r="AI44" s="57">
        <v>15.383477382</v>
      </c>
      <c r="AJ44" s="57">
        <v>14.566102382</v>
      </c>
      <c r="AK44" s="57">
        <v>15.486102382</v>
      </c>
      <c r="AL44" s="57">
        <v>14.740474882</v>
      </c>
      <c r="AM44" s="57">
        <v>14.765977382</v>
      </c>
      <c r="AN44" s="57">
        <v>14.810977382</v>
      </c>
      <c r="AO44" s="57">
        <v>15.228477382</v>
      </c>
      <c r="AP44" s="57">
        <v>14.923477382</v>
      </c>
      <c r="AQ44" s="57">
        <v>15.433477382</v>
      </c>
      <c r="AR44" s="57">
        <v>15.413477382</v>
      </c>
      <c r="AS44" s="57">
        <v>16.130977382</v>
      </c>
      <c r="AT44" s="57">
        <v>15.390977382</v>
      </c>
      <c r="AU44" s="57">
        <v>16.875977382</v>
      </c>
      <c r="AV44">
        <v>17.365977382</v>
      </c>
      <c r="AW44" s="57">
        <v>18.448477382</v>
      </c>
      <c r="AX44" s="57">
        <v>19.713477382</v>
      </c>
      <c r="AY44" s="57">
        <v>20.438477382</v>
      </c>
      <c r="AZ44" s="57">
        <v>20.910977382</v>
      </c>
      <c r="BA44" s="57">
        <v>20.275977382</v>
      </c>
      <c r="BB44" s="57">
        <v>23.053477382</v>
      </c>
      <c r="BC44">
        <v>22.788477382</v>
      </c>
      <c r="BD44">
        <v>22.165977382</v>
      </c>
      <c r="BE44" s="57">
        <v>23.188477382</v>
      </c>
      <c r="BF44" s="57">
        <v>25.120977382</v>
      </c>
      <c r="BG44" s="57">
        <v>26.4359773819999</v>
      </c>
      <c r="BH44" s="57">
        <v>27.575977382</v>
      </c>
      <c r="BI44" s="57">
        <v>28.103477382</v>
      </c>
      <c r="BJ44" s="57">
        <v>27.838477382</v>
      </c>
      <c r="BK44" s="57">
        <v>28.405977382</v>
      </c>
      <c r="BL44" s="57">
        <v>29.155977382</v>
      </c>
      <c r="BM44" s="57">
        <v>28.478477382</v>
      </c>
      <c r="BN44" s="57">
        <v>28.415977382</v>
      </c>
      <c r="BO44" s="57">
        <v>29.838477382</v>
      </c>
      <c r="BP44" s="57">
        <v>31.038477382</v>
      </c>
      <c r="BQ44" s="57">
        <v>33.105977382</v>
      </c>
      <c r="BR44" s="57">
        <v>35.378702382</v>
      </c>
      <c r="BS44" s="57">
        <v>36.050897727258</v>
      </c>
      <c r="BT44" s="57">
        <v>38.563477382</v>
      </c>
      <c r="BU44" s="57">
        <v>39.208477382</v>
      </c>
      <c r="BV44" s="57">
        <v>40.455977382</v>
      </c>
      <c r="BW44" s="57">
        <v>40.178477382</v>
      </c>
      <c r="BX44" s="57">
        <v>40.395977382</v>
      </c>
      <c r="BY44" s="57">
        <v>40.720977382</v>
      </c>
      <c r="BZ44" s="57">
        <v>40.630977382</v>
      </c>
    </row>
    <row r="45" ht="15.95" customHeight="1" spans="1:78">
      <c r="A45" s="85" t="s">
        <v>94</v>
      </c>
      <c r="B45" s="46"/>
      <c r="C45" s="46"/>
      <c r="D45" s="14">
        <v>49.7349399355</v>
      </c>
      <c r="E45" s="14">
        <v>88.89</v>
      </c>
      <c r="F45" s="14">
        <v>89.935</v>
      </c>
      <c r="G45" s="14">
        <f t="shared" si="3"/>
        <v>1.045</v>
      </c>
      <c r="H45" s="14">
        <f t="shared" si="4"/>
        <v>39.1550600645</v>
      </c>
      <c r="I45" s="14">
        <f t="shared" si="5"/>
        <v>40.2000600645</v>
      </c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7">
        <v>9.6575600645</v>
      </c>
      <c r="X45" s="57">
        <v>10.8400600645</v>
      </c>
      <c r="Y45" s="57">
        <v>11.165261866435</v>
      </c>
      <c r="Z45" s="57">
        <v>10.7125600645</v>
      </c>
      <c r="AA45" s="57">
        <v>11.3874513485635</v>
      </c>
      <c r="AB45" s="57">
        <v>11.8725600645</v>
      </c>
      <c r="AC45" s="57">
        <v>12.181246626177</v>
      </c>
      <c r="AD45" s="57">
        <v>12.2725600645</v>
      </c>
      <c r="AE45" s="57">
        <v>12.6075600645</v>
      </c>
      <c r="AF45" s="57">
        <v>13.1775600645</v>
      </c>
      <c r="AG45" s="57">
        <v>13.8200600645</v>
      </c>
      <c r="AH45" s="57">
        <v>14.3450600645</v>
      </c>
      <c r="AI45" s="57">
        <v>14.8175600645</v>
      </c>
      <c r="AJ45" s="57">
        <v>13.9888100645</v>
      </c>
      <c r="AK45" s="57">
        <v>14.8588100645</v>
      </c>
      <c r="AL45" s="57">
        <v>14.1341850645</v>
      </c>
      <c r="AM45" s="57">
        <v>14.1700600645</v>
      </c>
      <c r="AN45" s="57">
        <v>14.1850600645</v>
      </c>
      <c r="AO45" s="57">
        <v>14.6400600645</v>
      </c>
      <c r="AP45" s="57">
        <v>14.2850600645</v>
      </c>
      <c r="AQ45" s="57">
        <v>14.8150600645</v>
      </c>
      <c r="AR45" s="57">
        <v>14.7650600645</v>
      </c>
      <c r="AS45" s="57">
        <v>15.4725600645</v>
      </c>
      <c r="AT45" s="57">
        <v>14.7300600645</v>
      </c>
      <c r="AU45" s="57">
        <v>16.0775600645</v>
      </c>
      <c r="AV45">
        <v>16.5100600645</v>
      </c>
      <c r="AW45" s="57">
        <v>17.5825600645</v>
      </c>
      <c r="AX45" s="57">
        <v>18.8475600645</v>
      </c>
      <c r="AY45" s="57">
        <v>19.5625600645</v>
      </c>
      <c r="AZ45" s="57">
        <v>20.0175600645</v>
      </c>
      <c r="BA45" s="57">
        <v>19.3475600645</v>
      </c>
      <c r="BB45" s="57">
        <v>22.1525600645</v>
      </c>
      <c r="BC45">
        <v>21.8600600645</v>
      </c>
      <c r="BD45">
        <v>21.2250600645</v>
      </c>
      <c r="BE45" s="57">
        <v>22.2475600645</v>
      </c>
      <c r="BF45" s="57">
        <v>24.1300600645</v>
      </c>
      <c r="BG45" s="57">
        <v>25.4400600644999</v>
      </c>
      <c r="BH45" s="57">
        <v>26.5225600645</v>
      </c>
      <c r="BI45" s="57">
        <v>27.0225600645</v>
      </c>
      <c r="BJ45" s="57">
        <v>26.7425600645</v>
      </c>
      <c r="BK45" s="57">
        <v>27.2825600645</v>
      </c>
      <c r="BL45" s="57">
        <v>28.0500600645</v>
      </c>
      <c r="BM45" s="57">
        <v>27.4025600645</v>
      </c>
      <c r="BN45" s="57">
        <v>27.2900600645</v>
      </c>
      <c r="BO45" s="57">
        <v>28.6975600645</v>
      </c>
      <c r="BP45" s="57">
        <v>29.9275600645</v>
      </c>
      <c r="BQ45" s="57">
        <v>31.8825600645</v>
      </c>
      <c r="BR45" s="57">
        <v>34.0481850645</v>
      </c>
      <c r="BS45" s="57">
        <v>34.6951005807255</v>
      </c>
      <c r="BT45" s="57">
        <v>37.0725600645</v>
      </c>
      <c r="BU45" s="57">
        <v>37.6925600645</v>
      </c>
      <c r="BV45" s="57">
        <v>38.9675600645</v>
      </c>
      <c r="BW45" s="57">
        <v>38.7175600645</v>
      </c>
      <c r="BX45" s="57">
        <v>38.8825600645</v>
      </c>
      <c r="BY45" s="57">
        <v>39.2575600645</v>
      </c>
      <c r="BZ45" s="57">
        <v>39.1550600645</v>
      </c>
    </row>
    <row r="46" ht="15.95" customHeight="1" spans="1:78">
      <c r="A46" s="85" t="s">
        <v>95</v>
      </c>
      <c r="B46" s="46"/>
      <c r="C46" s="46"/>
      <c r="D46" s="14">
        <v>56.7702366</v>
      </c>
      <c r="E46" s="14">
        <v>94.38</v>
      </c>
      <c r="F46" s="14">
        <v>95.4075</v>
      </c>
      <c r="G46" s="14">
        <f t="shared" si="3"/>
        <v>1.0275</v>
      </c>
      <c r="H46" s="14">
        <f t="shared" si="4"/>
        <v>37.6097634</v>
      </c>
      <c r="I46" s="14">
        <f t="shared" si="5"/>
        <v>38.6372634</v>
      </c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7">
        <v>9.2947634</v>
      </c>
      <c r="X46" s="57">
        <v>10.4847634</v>
      </c>
      <c r="Y46" s="57">
        <v>10.799306302</v>
      </c>
      <c r="Z46" s="57">
        <v>10.3147634</v>
      </c>
      <c r="AA46" s="57">
        <v>10.9645934942</v>
      </c>
      <c r="AB46" s="57">
        <v>11.4572634</v>
      </c>
      <c r="AC46" s="57">
        <v>11.7551522484</v>
      </c>
      <c r="AD46" s="57">
        <v>11.7947634</v>
      </c>
      <c r="AE46" s="57">
        <v>12.1197634</v>
      </c>
      <c r="AF46" s="57">
        <v>12.6547634</v>
      </c>
      <c r="AG46" s="57">
        <v>13.2922634</v>
      </c>
      <c r="AH46" s="57">
        <v>13.8397634</v>
      </c>
      <c r="AI46" s="57">
        <v>14.2997634</v>
      </c>
      <c r="AJ46" s="57">
        <v>13.4482634</v>
      </c>
      <c r="AK46" s="57">
        <v>14.2682634</v>
      </c>
      <c r="AL46" s="57">
        <v>13.5701434</v>
      </c>
      <c r="AM46" s="57">
        <v>13.6247634</v>
      </c>
      <c r="AN46" s="57">
        <v>13.6047634</v>
      </c>
      <c r="AO46" s="57">
        <v>14.0522634</v>
      </c>
      <c r="AP46" s="57">
        <v>13.7097634</v>
      </c>
      <c r="AQ46" s="57">
        <v>14.2247634</v>
      </c>
      <c r="AR46" s="57">
        <v>14.1597634</v>
      </c>
      <c r="AS46" s="57">
        <v>14.8747634</v>
      </c>
      <c r="AT46" s="57">
        <v>14.1172634</v>
      </c>
      <c r="AU46" s="57">
        <v>15.3272634</v>
      </c>
      <c r="AV46">
        <v>15.7097634</v>
      </c>
      <c r="AW46" s="57">
        <v>16.7647634</v>
      </c>
      <c r="AX46" s="57">
        <v>18.0172634</v>
      </c>
      <c r="AY46" s="57">
        <v>18.7147634</v>
      </c>
      <c r="AZ46" s="57">
        <v>19.1422634</v>
      </c>
      <c r="BA46" s="57">
        <v>18.4497634</v>
      </c>
      <c r="BB46" s="57">
        <v>21.3022634</v>
      </c>
      <c r="BC46">
        <v>20.9872634</v>
      </c>
      <c r="BD46">
        <v>20.3372634</v>
      </c>
      <c r="BE46" s="57">
        <v>21.3797634</v>
      </c>
      <c r="BF46" s="57">
        <v>23.2197634</v>
      </c>
      <c r="BG46" s="57">
        <v>24.4797633999999</v>
      </c>
      <c r="BH46" s="57">
        <v>25.5222634</v>
      </c>
      <c r="BI46" s="57">
        <v>26.0397634</v>
      </c>
      <c r="BJ46" s="57">
        <v>25.6997634</v>
      </c>
      <c r="BK46" s="57">
        <v>26.2422634</v>
      </c>
      <c r="BL46" s="57">
        <v>26.9847634</v>
      </c>
      <c r="BM46" s="57">
        <v>26.3147634</v>
      </c>
      <c r="BN46" s="57">
        <v>26.1847634</v>
      </c>
      <c r="BO46" s="57">
        <v>27.5422634</v>
      </c>
      <c r="BP46" s="57">
        <v>28.8022634</v>
      </c>
      <c r="BQ46" s="57">
        <v>30.7197634</v>
      </c>
      <c r="BR46" s="57">
        <v>32.7515134</v>
      </c>
      <c r="BS46" s="57">
        <v>33.3737921546</v>
      </c>
      <c r="BT46" s="57">
        <v>35.5522634</v>
      </c>
      <c r="BU46" s="57">
        <v>36.1647634</v>
      </c>
      <c r="BV46" s="57">
        <v>37.4372634</v>
      </c>
      <c r="BW46" s="57">
        <v>37.1422634</v>
      </c>
      <c r="BX46" s="57">
        <v>37.2547634</v>
      </c>
      <c r="BY46" s="57">
        <v>37.6972634</v>
      </c>
      <c r="BZ46" s="57">
        <v>37.6097634</v>
      </c>
    </row>
    <row r="47" ht="15.95" customHeight="1" spans="1:78">
      <c r="A47" s="85" t="s">
        <v>96</v>
      </c>
      <c r="B47" s="46"/>
      <c r="C47" s="46"/>
      <c r="D47" s="14">
        <v>64.3917845065</v>
      </c>
      <c r="E47" s="14">
        <v>100.4725</v>
      </c>
      <c r="F47" s="14">
        <v>101.5475</v>
      </c>
      <c r="G47" s="14">
        <f t="shared" si="3"/>
        <v>1.075</v>
      </c>
      <c r="H47" s="14">
        <f t="shared" si="4"/>
        <v>36.0807154935</v>
      </c>
      <c r="I47" s="14">
        <f t="shared" si="5"/>
        <v>37.1557154935</v>
      </c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7">
        <v>8.97321549349999</v>
      </c>
      <c r="X47" s="57">
        <v>10.1232154935</v>
      </c>
      <c r="Y47" s="57">
        <v>10.426911958305</v>
      </c>
      <c r="Z47" s="57">
        <v>9.91571549349999</v>
      </c>
      <c r="AA47" s="57">
        <v>10.5404055695905</v>
      </c>
      <c r="AB47" s="57">
        <v>11.1057154935</v>
      </c>
      <c r="AC47" s="57">
        <v>11.394464096331</v>
      </c>
      <c r="AD47" s="57">
        <v>11.4282154935</v>
      </c>
      <c r="AE47" s="57">
        <v>11.7807154935</v>
      </c>
      <c r="AF47" s="57">
        <v>12.3282154935</v>
      </c>
      <c r="AG47" s="57">
        <v>12.9232154935</v>
      </c>
      <c r="AH47" s="57">
        <v>13.4857154935</v>
      </c>
      <c r="AI47" s="57">
        <v>13.9382154935</v>
      </c>
      <c r="AJ47" s="57">
        <v>13.0639654935</v>
      </c>
      <c r="AK47" s="57">
        <v>13.8339654935</v>
      </c>
      <c r="AL47" s="57">
        <v>13.1344504935</v>
      </c>
      <c r="AM47" s="57">
        <v>13.2357154935</v>
      </c>
      <c r="AN47" s="57">
        <v>13.1582154935</v>
      </c>
      <c r="AO47" s="57">
        <v>13.6457154935</v>
      </c>
      <c r="AP47" s="57">
        <v>13.2782154935</v>
      </c>
      <c r="AQ47" s="57">
        <v>13.7907154935</v>
      </c>
      <c r="AR47" s="57">
        <v>13.6782154935</v>
      </c>
      <c r="AS47" s="57">
        <v>14.4207154935</v>
      </c>
      <c r="AT47" s="57">
        <v>13.6282154935</v>
      </c>
      <c r="AU47" s="57">
        <v>14.6907154935</v>
      </c>
      <c r="AV47">
        <v>14.9907154935</v>
      </c>
      <c r="AW47" s="57">
        <v>16.0707154935</v>
      </c>
      <c r="AX47" s="57">
        <v>17.2982154935</v>
      </c>
      <c r="AY47" s="57">
        <v>18.0307154935</v>
      </c>
      <c r="AZ47" s="57">
        <v>18.4532154935</v>
      </c>
      <c r="BA47" s="57">
        <v>17.7457154935</v>
      </c>
      <c r="BB47" s="57">
        <v>20.6732154935</v>
      </c>
      <c r="BC47">
        <v>20.3407154935</v>
      </c>
      <c r="BD47">
        <v>19.6907154935</v>
      </c>
      <c r="BE47" s="57">
        <v>20.7407154935</v>
      </c>
      <c r="BF47" s="57">
        <v>22.4007154935</v>
      </c>
      <c r="BG47" s="57">
        <v>23.8882154935</v>
      </c>
      <c r="BH47" s="57">
        <v>24.6832154935001</v>
      </c>
      <c r="BI47" s="57">
        <v>25.2057154935001</v>
      </c>
      <c r="BJ47" s="57">
        <v>24.8532154935</v>
      </c>
      <c r="BK47" s="57">
        <v>25.4007154935</v>
      </c>
      <c r="BL47" s="57">
        <v>26.1682154935</v>
      </c>
      <c r="BM47" s="57">
        <v>25.3907154935</v>
      </c>
      <c r="BN47" s="57">
        <v>25.1982154935</v>
      </c>
      <c r="BO47" s="57">
        <v>26.5682154935</v>
      </c>
      <c r="BP47" s="57">
        <v>27.8582154935</v>
      </c>
      <c r="BQ47" s="57">
        <v>29.7157154935</v>
      </c>
      <c r="BR47" s="57">
        <v>31.6151654935</v>
      </c>
      <c r="BS47" s="57">
        <v>32.2158536378765</v>
      </c>
      <c r="BT47" s="57">
        <v>34.1882154935</v>
      </c>
      <c r="BU47" s="57">
        <v>34.7957154935</v>
      </c>
      <c r="BV47" s="57">
        <v>36.0057154935</v>
      </c>
      <c r="BW47" s="57">
        <v>35.6657154935</v>
      </c>
      <c r="BX47" s="57">
        <v>35.7607154935</v>
      </c>
      <c r="BY47" s="57">
        <v>36.1982154935</v>
      </c>
      <c r="BZ47" s="57">
        <v>36.0807154935</v>
      </c>
    </row>
    <row r="48" ht="15.95" customHeight="1" spans="1:78">
      <c r="A48" s="85" t="s">
        <v>97</v>
      </c>
      <c r="B48" s="46"/>
      <c r="C48" s="46"/>
      <c r="D48" s="14">
        <v>71.478960518</v>
      </c>
      <c r="E48" s="14">
        <v>105.6075</v>
      </c>
      <c r="F48" s="14">
        <v>106.7</v>
      </c>
      <c r="G48" s="14">
        <f t="shared" si="3"/>
        <v>1.0925</v>
      </c>
      <c r="H48" s="14">
        <f t="shared" si="4"/>
        <v>34.128539482</v>
      </c>
      <c r="I48" s="14">
        <f t="shared" si="5"/>
        <v>35.221039482</v>
      </c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7">
        <v>8.716039482</v>
      </c>
      <c r="X48" s="57">
        <v>9.92853948200003</v>
      </c>
      <c r="Y48" s="57">
        <v>10.22639566646</v>
      </c>
      <c r="Z48" s="57">
        <v>9.668539482</v>
      </c>
      <c r="AA48" s="57">
        <v>10.277657469366</v>
      </c>
      <c r="AB48" s="57">
        <v>10.786039482</v>
      </c>
      <c r="AC48" s="57">
        <v>11.066476508532</v>
      </c>
      <c r="AD48" s="57">
        <v>10.933539482</v>
      </c>
      <c r="AE48" s="57">
        <v>11.183539482</v>
      </c>
      <c r="AF48" s="57">
        <v>11.706039482</v>
      </c>
      <c r="AG48" s="57">
        <v>12.336039482</v>
      </c>
      <c r="AH48" s="57">
        <v>12.911039482</v>
      </c>
      <c r="AI48" s="57">
        <v>13.228539482</v>
      </c>
      <c r="AJ48" s="57">
        <v>12.399789482</v>
      </c>
      <c r="AK48" s="57">
        <v>13.119789482</v>
      </c>
      <c r="AL48" s="57">
        <v>12.469564482</v>
      </c>
      <c r="AM48" s="57">
        <v>12.608539482</v>
      </c>
      <c r="AN48" s="57">
        <v>12.498539482</v>
      </c>
      <c r="AO48" s="57">
        <v>12.953539482</v>
      </c>
      <c r="AP48" s="57">
        <v>12.631039482</v>
      </c>
      <c r="AQ48" s="57">
        <v>13.138539482</v>
      </c>
      <c r="AR48" s="57">
        <v>13.071039482</v>
      </c>
      <c r="AS48" s="57">
        <v>13.748539482</v>
      </c>
      <c r="AT48" s="57">
        <v>13.011039482</v>
      </c>
      <c r="AU48" s="57">
        <v>13.938539482</v>
      </c>
      <c r="AV48">
        <v>14.153539482</v>
      </c>
      <c r="AW48" s="57">
        <v>15.163539482</v>
      </c>
      <c r="AX48" s="57">
        <v>16.483539482</v>
      </c>
      <c r="AY48" s="57">
        <v>17.161039482</v>
      </c>
      <c r="AZ48" s="57">
        <v>17.396039482</v>
      </c>
      <c r="BA48" s="57">
        <v>16.618539482</v>
      </c>
      <c r="BB48" s="57">
        <v>19.583539482</v>
      </c>
      <c r="BC48">
        <v>19.226039482</v>
      </c>
      <c r="BD48">
        <v>18.556039482</v>
      </c>
      <c r="BE48" s="57">
        <v>19.606039482</v>
      </c>
      <c r="BF48" s="57">
        <v>21.201039482</v>
      </c>
      <c r="BG48" s="57">
        <v>22.593539482</v>
      </c>
      <c r="BH48" s="57">
        <v>23.3760394820001</v>
      </c>
      <c r="BI48" s="57">
        <v>23.8885394820001</v>
      </c>
      <c r="BJ48" s="57">
        <v>23.466039482</v>
      </c>
      <c r="BK48" s="57">
        <v>23.986039482</v>
      </c>
      <c r="BL48" s="57">
        <v>24.806039482</v>
      </c>
      <c r="BM48" s="57">
        <v>24.046039482</v>
      </c>
      <c r="BN48" s="57">
        <v>23.801039482</v>
      </c>
      <c r="BO48" s="57">
        <v>25.178539482</v>
      </c>
      <c r="BP48" s="57">
        <v>26.498539482</v>
      </c>
      <c r="BQ48" s="57">
        <v>28.206039482</v>
      </c>
      <c r="BR48" s="57">
        <v>29.999964482</v>
      </c>
      <c r="BS48" s="57">
        <v>30.569963807158</v>
      </c>
      <c r="BT48" s="57">
        <v>32.401039482</v>
      </c>
      <c r="BU48" s="57">
        <v>32.948539482</v>
      </c>
      <c r="BV48" s="57">
        <v>34.181039482</v>
      </c>
      <c r="BW48" s="57">
        <v>33.753539482</v>
      </c>
      <c r="BX48" s="57">
        <v>33.778539482</v>
      </c>
      <c r="BY48" s="57">
        <v>34.303539482</v>
      </c>
      <c r="BZ48" s="57">
        <v>34.128539482</v>
      </c>
    </row>
    <row r="49" ht="15.95" customHeight="1" spans="1:78">
      <c r="A49" s="85" t="s">
        <v>136</v>
      </c>
      <c r="B49" s="46"/>
      <c r="C49" s="46"/>
      <c r="D49" s="14">
        <v>79.1680059405</v>
      </c>
      <c r="E49" s="14">
        <v>111.8075</v>
      </c>
      <c r="F49" s="14">
        <v>112.8625</v>
      </c>
      <c r="G49" s="14">
        <f t="shared" si="3"/>
        <v>1.05499999999999</v>
      </c>
      <c r="H49" s="14">
        <f t="shared" si="4"/>
        <v>32.6394940595</v>
      </c>
      <c r="I49" s="14">
        <f t="shared" si="5"/>
        <v>33.6944940595</v>
      </c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7">
        <v>8.3694940595</v>
      </c>
      <c r="X49" s="57">
        <v>9.46199405950003</v>
      </c>
      <c r="Y49" s="57">
        <v>9.745853881285</v>
      </c>
      <c r="Z49" s="57">
        <v>9.2169940595</v>
      </c>
      <c r="AA49" s="57">
        <v>9.79766468524851</v>
      </c>
      <c r="AB49" s="57">
        <v>10.3819940595</v>
      </c>
      <c r="AC49" s="57">
        <v>10.651925905047</v>
      </c>
      <c r="AD49" s="57">
        <v>10.5894940595</v>
      </c>
      <c r="AE49" s="57">
        <v>10.8994940595</v>
      </c>
      <c r="AF49" s="57">
        <v>11.4519940595</v>
      </c>
      <c r="AG49" s="57">
        <v>12.0619940595</v>
      </c>
      <c r="AH49" s="57">
        <v>12.6469940595</v>
      </c>
      <c r="AI49" s="57">
        <v>13.0094940595</v>
      </c>
      <c r="AJ49" s="57">
        <v>12.1206190595</v>
      </c>
      <c r="AK49" s="57">
        <v>12.7906190595</v>
      </c>
      <c r="AL49" s="57">
        <v>12.1311715595</v>
      </c>
      <c r="AM49" s="57">
        <v>12.2669940595</v>
      </c>
      <c r="AN49" s="57">
        <v>12.1269940595</v>
      </c>
      <c r="AO49" s="57">
        <v>12.6244940595</v>
      </c>
      <c r="AP49" s="57">
        <v>12.2319940595</v>
      </c>
      <c r="AQ49" s="57">
        <v>12.7719940595</v>
      </c>
      <c r="AR49" s="57">
        <v>12.6219940595</v>
      </c>
      <c r="AS49" s="57">
        <v>13.3519940595</v>
      </c>
      <c r="AT49" s="57">
        <v>12.5469940595</v>
      </c>
      <c r="AU49" s="57">
        <v>13.3894940595</v>
      </c>
      <c r="AV49">
        <v>13.5144940595</v>
      </c>
      <c r="AW49" s="57">
        <v>14.4969940595</v>
      </c>
      <c r="AX49" s="57">
        <v>15.8519940595</v>
      </c>
      <c r="AY49" s="57">
        <v>16.5619940595</v>
      </c>
      <c r="AZ49" s="57">
        <v>16.8394940595</v>
      </c>
      <c r="BA49" s="57">
        <v>16.0344940595</v>
      </c>
      <c r="BB49" s="57">
        <v>19.1444940595</v>
      </c>
      <c r="BC49">
        <v>18.6894940595</v>
      </c>
      <c r="BD49">
        <v>18.0169940595</v>
      </c>
      <c r="BE49" s="57">
        <v>19.0969940595</v>
      </c>
      <c r="BF49" s="57">
        <v>20.6169940595</v>
      </c>
      <c r="BG49" s="57">
        <v>21.9844940595</v>
      </c>
      <c r="BH49" s="57">
        <v>22.6869940595001</v>
      </c>
      <c r="BI49" s="57">
        <v>23.1669940595</v>
      </c>
      <c r="BJ49" s="57">
        <v>22.7444940595</v>
      </c>
      <c r="BK49" s="57">
        <v>23.2244940595</v>
      </c>
      <c r="BL49" s="57">
        <v>24.0544940595</v>
      </c>
      <c r="BM49" s="57">
        <v>23.1819940595</v>
      </c>
      <c r="BN49" s="57">
        <v>22.9169940595</v>
      </c>
      <c r="BO49" s="57">
        <v>24.2619940595</v>
      </c>
      <c r="BP49" s="57">
        <v>25.6119940595</v>
      </c>
      <c r="BQ49" s="57">
        <v>27.2019940595</v>
      </c>
      <c r="BR49" s="57">
        <v>28.9140190595</v>
      </c>
      <c r="BS49" s="57">
        <v>29.4633854216305</v>
      </c>
      <c r="BT49" s="57">
        <v>31.0444940595</v>
      </c>
      <c r="BU49" s="57">
        <v>31.5844940595</v>
      </c>
      <c r="BV49" s="57">
        <v>32.7894940595</v>
      </c>
      <c r="BW49" s="57">
        <v>32.2544940595</v>
      </c>
      <c r="BX49" s="57">
        <v>32.2594940595</v>
      </c>
      <c r="BY49" s="57">
        <v>32.8469940595</v>
      </c>
      <c r="BZ49" s="57">
        <v>32.6394940595</v>
      </c>
    </row>
    <row r="50" ht="15.95" customHeight="1" spans="1:78">
      <c r="A50" s="85" t="s">
        <v>137</v>
      </c>
      <c r="B50" s="46"/>
      <c r="C50" s="46"/>
      <c r="D50" s="14">
        <v>87.7079885525</v>
      </c>
      <c r="E50" s="14">
        <v>118.8925</v>
      </c>
      <c r="F50" s="14">
        <v>119.93</v>
      </c>
      <c r="G50" s="14">
        <f t="shared" si="3"/>
        <v>1.03749999999999</v>
      </c>
      <c r="H50" s="14">
        <f t="shared" si="4"/>
        <v>31.1845114475</v>
      </c>
      <c r="I50" s="14">
        <f t="shared" si="5"/>
        <v>32.2220114475</v>
      </c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7">
        <v>7.9970114475</v>
      </c>
      <c r="X50" s="57">
        <v>8.93951144750002</v>
      </c>
      <c r="Y50" s="57">
        <v>9.207696790925</v>
      </c>
      <c r="Z50" s="57">
        <v>8.73951144749999</v>
      </c>
      <c r="AA50" s="57">
        <v>9.2901006686925</v>
      </c>
      <c r="AB50" s="57">
        <v>9.98951144750002</v>
      </c>
      <c r="AC50" s="57">
        <v>10.249238745135</v>
      </c>
      <c r="AD50" s="57">
        <v>10.2670114475</v>
      </c>
      <c r="AE50" s="57">
        <v>10.6395114475</v>
      </c>
      <c r="AF50" s="57">
        <v>11.2170114475</v>
      </c>
      <c r="AG50" s="57">
        <v>11.8095114475</v>
      </c>
      <c r="AH50" s="57">
        <v>12.3995114475</v>
      </c>
      <c r="AI50" s="57">
        <v>12.8245114475</v>
      </c>
      <c r="AJ50" s="57">
        <v>11.8381364475</v>
      </c>
      <c r="AK50" s="57">
        <v>12.4581364475</v>
      </c>
      <c r="AL50" s="57">
        <v>11.7955889475</v>
      </c>
      <c r="AM50" s="57">
        <v>11.9170114475</v>
      </c>
      <c r="AN50" s="57">
        <v>11.7595114475</v>
      </c>
      <c r="AO50" s="57">
        <v>12.3270114475</v>
      </c>
      <c r="AP50" s="57">
        <v>11.8420114475</v>
      </c>
      <c r="AQ50" s="57">
        <v>12.5070114475</v>
      </c>
      <c r="AR50" s="57">
        <v>12.2220114475</v>
      </c>
      <c r="AS50" s="57">
        <v>13.0520114475</v>
      </c>
      <c r="AT50" s="57">
        <v>12.1045114475</v>
      </c>
      <c r="AU50" s="57">
        <v>12.8345114475</v>
      </c>
      <c r="AV50">
        <v>12.8620114475</v>
      </c>
      <c r="AW50" s="57">
        <v>13.8545114475</v>
      </c>
      <c r="AX50" s="57">
        <v>15.2045114475</v>
      </c>
      <c r="AY50" s="57">
        <v>15.9720114475</v>
      </c>
      <c r="AZ50" s="57">
        <v>16.3170114475</v>
      </c>
      <c r="BA50" s="57">
        <v>15.5170114475</v>
      </c>
      <c r="BB50" s="57">
        <v>18.6920114475</v>
      </c>
      <c r="BC50">
        <v>18.1945114475</v>
      </c>
      <c r="BD50">
        <v>17.5145114475</v>
      </c>
      <c r="BE50" s="57">
        <v>18.6295114475</v>
      </c>
      <c r="BF50" s="57">
        <v>20.1270114475</v>
      </c>
      <c r="BG50" s="57">
        <v>21.5120114475</v>
      </c>
      <c r="BH50" s="57">
        <v>22.0070114475001</v>
      </c>
      <c r="BI50" s="57">
        <v>22.4770114475</v>
      </c>
      <c r="BJ50" s="57">
        <v>22.0270114475</v>
      </c>
      <c r="BK50" s="57">
        <v>22.5345114475</v>
      </c>
      <c r="BL50" s="57">
        <v>23.3195114475</v>
      </c>
      <c r="BM50" s="57">
        <v>22.3745114475</v>
      </c>
      <c r="BN50" s="57">
        <v>22.0720114475</v>
      </c>
      <c r="BO50" s="57">
        <v>23.3245114475</v>
      </c>
      <c r="BP50" s="57">
        <v>24.7045114475</v>
      </c>
      <c r="BQ50" s="57">
        <v>26.2095114475</v>
      </c>
      <c r="BR50" s="57">
        <v>27.8333364475</v>
      </c>
      <c r="BS50" s="57">
        <v>28.3621698400025</v>
      </c>
      <c r="BT50" s="57">
        <v>29.7320114475</v>
      </c>
      <c r="BU50" s="57">
        <v>30.2345114475</v>
      </c>
      <c r="BV50" s="57">
        <v>31.4220114475</v>
      </c>
      <c r="BW50" s="57">
        <v>30.8020114475</v>
      </c>
      <c r="BX50" s="57">
        <v>30.8895114475</v>
      </c>
      <c r="BY50" s="57">
        <v>31.3820114475</v>
      </c>
      <c r="BZ50" s="57">
        <v>31.1845114475</v>
      </c>
    </row>
    <row r="51" ht="15.95" customHeight="1" spans="1:78">
      <c r="A51" s="85" t="s">
        <v>138</v>
      </c>
      <c r="B51" s="46"/>
      <c r="C51" s="46"/>
      <c r="D51" s="14">
        <v>97.9467248905</v>
      </c>
      <c r="E51" s="14">
        <v>126.99</v>
      </c>
      <c r="F51" s="14">
        <v>128.0225</v>
      </c>
      <c r="G51" s="14">
        <f t="shared" si="3"/>
        <v>1.03249999999998</v>
      </c>
      <c r="H51" s="14">
        <f t="shared" si="4"/>
        <v>29.0432751095</v>
      </c>
      <c r="I51" s="14">
        <f t="shared" si="5"/>
        <v>30.0757751095</v>
      </c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7">
        <v>7.64577510950001</v>
      </c>
      <c r="X51" s="57">
        <v>8.61827510950003</v>
      </c>
      <c r="Y51" s="57">
        <v>8.876823362785</v>
      </c>
      <c r="Z51" s="57">
        <v>8.3882751095</v>
      </c>
      <c r="AA51" s="57">
        <v>8.9167364413985</v>
      </c>
      <c r="AB51" s="57">
        <v>9.54827510950003</v>
      </c>
      <c r="AC51" s="57">
        <v>9.79653026234701</v>
      </c>
      <c r="AD51" s="57">
        <v>9.73327510950001</v>
      </c>
      <c r="AE51" s="57">
        <v>10.0157751095</v>
      </c>
      <c r="AF51" s="57">
        <v>10.5932751095</v>
      </c>
      <c r="AG51" s="57">
        <v>11.1532751095</v>
      </c>
      <c r="AH51" s="57">
        <v>11.7532751095</v>
      </c>
      <c r="AI51" s="57">
        <v>12.1157751095</v>
      </c>
      <c r="AJ51" s="57">
        <v>11.1537751095</v>
      </c>
      <c r="AK51" s="57">
        <v>11.7237751095</v>
      </c>
      <c r="AL51" s="57">
        <v>11.0802151095</v>
      </c>
      <c r="AM51" s="57">
        <v>11.2407751095</v>
      </c>
      <c r="AN51" s="57">
        <v>11.0407751095</v>
      </c>
      <c r="AO51" s="57">
        <v>11.5857751095</v>
      </c>
      <c r="AP51" s="57">
        <v>11.1532751095</v>
      </c>
      <c r="AQ51" s="57">
        <v>11.8057751095</v>
      </c>
      <c r="AR51" s="57">
        <v>11.5332751095</v>
      </c>
      <c r="AS51" s="57">
        <v>12.3907751095</v>
      </c>
      <c r="AT51" s="57">
        <v>11.3407751095</v>
      </c>
      <c r="AU51" s="57">
        <v>12.0332751095</v>
      </c>
      <c r="AV51">
        <v>11.9357751095</v>
      </c>
      <c r="AW51" s="57">
        <v>12.8382751095</v>
      </c>
      <c r="AX51" s="57">
        <v>14.2182751095</v>
      </c>
      <c r="AY51" s="57">
        <v>14.9357751095</v>
      </c>
      <c r="AZ51" s="57">
        <v>15.2332751095</v>
      </c>
      <c r="BA51" s="57">
        <v>14.4532751095</v>
      </c>
      <c r="BB51" s="57">
        <v>17.6332751095</v>
      </c>
      <c r="BC51">
        <v>17.1132751095</v>
      </c>
      <c r="BD51">
        <v>16.4182751095</v>
      </c>
      <c r="BE51" s="57">
        <v>17.5307751095</v>
      </c>
      <c r="BF51" s="57">
        <v>18.9357751095</v>
      </c>
      <c r="BG51" s="57">
        <v>20.2832751095</v>
      </c>
      <c r="BH51" s="57">
        <v>20.6707751095001</v>
      </c>
      <c r="BI51" s="57">
        <v>21.0932751095</v>
      </c>
      <c r="BJ51" s="57">
        <v>20.6157751095</v>
      </c>
      <c r="BK51" s="57">
        <v>21.0782751095</v>
      </c>
      <c r="BL51" s="57">
        <v>21.8857751095</v>
      </c>
      <c r="BM51" s="57">
        <v>20.8957751095</v>
      </c>
      <c r="BN51" s="57">
        <v>20.5807751095</v>
      </c>
      <c r="BO51" s="57">
        <v>21.7832751095</v>
      </c>
      <c r="BP51" s="57">
        <v>23.1932751095</v>
      </c>
      <c r="BQ51" s="57">
        <v>24.5907751095</v>
      </c>
      <c r="BR51" s="57">
        <v>26.1232501095</v>
      </c>
      <c r="BS51" s="57">
        <v>26.6195918615805</v>
      </c>
      <c r="BT51" s="57">
        <v>27.6982751095</v>
      </c>
      <c r="BU51" s="57">
        <v>28.2107751095</v>
      </c>
      <c r="BV51" s="57">
        <v>29.4032751095</v>
      </c>
      <c r="BW51" s="57">
        <v>28.7132751095</v>
      </c>
      <c r="BX51" s="57">
        <v>28.8082751095</v>
      </c>
      <c r="BY51" s="57">
        <v>29.2532751095</v>
      </c>
      <c r="BZ51" s="57">
        <v>29.0432751095</v>
      </c>
    </row>
    <row r="52" ht="15.95" customHeight="1" spans="1:78">
      <c r="A52" s="85" t="s">
        <v>139</v>
      </c>
      <c r="B52" s="46"/>
      <c r="C52" s="46"/>
      <c r="D52" s="14">
        <v>106.458272797</v>
      </c>
      <c r="E52" s="14">
        <v>132.88</v>
      </c>
      <c r="F52" s="14">
        <v>133.9325</v>
      </c>
      <c r="G52" s="14">
        <f t="shared" si="3"/>
        <v>1.05249999999998</v>
      </c>
      <c r="H52" s="14">
        <f t="shared" si="4"/>
        <v>26.421727203</v>
      </c>
      <c r="I52" s="14">
        <f t="shared" si="5"/>
        <v>27.474227203</v>
      </c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7">
        <v>7.25922720299999</v>
      </c>
      <c r="X52" s="57">
        <v>8.21672720300002</v>
      </c>
      <c r="Y52" s="57">
        <v>8.46322901908999</v>
      </c>
      <c r="Z52" s="57">
        <v>7.94172720299999</v>
      </c>
      <c r="AA52" s="57">
        <v>8.442056016789</v>
      </c>
      <c r="AB52" s="57">
        <v>8.98672720300002</v>
      </c>
      <c r="AC52" s="57">
        <v>9.22038211027798</v>
      </c>
      <c r="AD52" s="57">
        <v>8.94922720299999</v>
      </c>
      <c r="AE52" s="57">
        <v>9.04172720299998</v>
      </c>
      <c r="AF52" s="57">
        <v>9.609227203</v>
      </c>
      <c r="AG52" s="57">
        <v>10.204227203</v>
      </c>
      <c r="AH52" s="57">
        <v>10.816727203</v>
      </c>
      <c r="AI52" s="57">
        <v>11.004227203</v>
      </c>
      <c r="AJ52" s="57">
        <v>10.090977203</v>
      </c>
      <c r="AK52" s="57">
        <v>10.610977203</v>
      </c>
      <c r="AL52" s="57">
        <v>10.041042203</v>
      </c>
      <c r="AM52" s="57">
        <v>10.231727203</v>
      </c>
      <c r="AN52" s="57">
        <v>10.009227203</v>
      </c>
      <c r="AO52" s="57">
        <v>10.504227203</v>
      </c>
      <c r="AP52" s="57">
        <v>10.141727203</v>
      </c>
      <c r="AQ52" s="57">
        <v>10.786727203</v>
      </c>
      <c r="AR52" s="57">
        <v>10.591727203</v>
      </c>
      <c r="AS52" s="57">
        <v>11.404227203</v>
      </c>
      <c r="AT52" s="57">
        <v>10.336727203</v>
      </c>
      <c r="AU52" s="57">
        <v>10.999227203</v>
      </c>
      <c r="AV52">
        <v>10.769227203</v>
      </c>
      <c r="AW52" s="57">
        <v>11.581727203</v>
      </c>
      <c r="AX52" s="57">
        <v>12.981727203</v>
      </c>
      <c r="AY52" s="57">
        <v>13.651727203</v>
      </c>
      <c r="AZ52" s="57">
        <v>13.761727203</v>
      </c>
      <c r="BA52" s="57">
        <v>13.041727203</v>
      </c>
      <c r="BB52" s="57">
        <v>15.981727203</v>
      </c>
      <c r="BC52">
        <v>15.444227203</v>
      </c>
      <c r="BD52">
        <v>14.704227203</v>
      </c>
      <c r="BE52" s="57">
        <v>15.764227203</v>
      </c>
      <c r="BF52" s="57">
        <v>17.149227203</v>
      </c>
      <c r="BG52" s="57">
        <v>18.364227203</v>
      </c>
      <c r="BH52" s="57">
        <v>18.7117272030001</v>
      </c>
      <c r="BI52" s="57">
        <v>19.056727203</v>
      </c>
      <c r="BJ52" s="57">
        <v>18.539227203</v>
      </c>
      <c r="BK52" s="57">
        <v>18.951727203</v>
      </c>
      <c r="BL52" s="57">
        <v>19.774227203</v>
      </c>
      <c r="BM52" s="57">
        <v>18.919227203</v>
      </c>
      <c r="BN52" s="57">
        <v>18.561727203</v>
      </c>
      <c r="BO52" s="57">
        <v>19.819227203</v>
      </c>
      <c r="BP52" s="57">
        <v>21.259227203</v>
      </c>
      <c r="BQ52" s="57">
        <v>22.394227203</v>
      </c>
      <c r="BR52" s="57">
        <v>23.827477203</v>
      </c>
      <c r="BS52" s="57">
        <v>24.280199269857</v>
      </c>
      <c r="BT52" s="57">
        <v>25.179227203</v>
      </c>
      <c r="BU52" s="57">
        <v>25.664227203</v>
      </c>
      <c r="BV52" s="57">
        <v>26.871727203</v>
      </c>
      <c r="BW52" s="57">
        <v>26.151727203</v>
      </c>
      <c r="BX52" s="57">
        <v>26.256727203</v>
      </c>
      <c r="BY52" s="57">
        <v>26.694227203</v>
      </c>
      <c r="BZ52" s="57">
        <v>26.421727203</v>
      </c>
    </row>
    <row r="53" ht="15.95" customHeight="1" spans="1:78">
      <c r="A53" s="85" t="s">
        <v>140</v>
      </c>
      <c r="B53" s="46"/>
      <c r="C53" s="46"/>
      <c r="D53" s="14">
        <v>112.258255409</v>
      </c>
      <c r="E53" s="14">
        <v>136.185</v>
      </c>
      <c r="F53" s="14">
        <v>137.3075</v>
      </c>
      <c r="G53" s="14">
        <f t="shared" si="3"/>
        <v>1.12249999999997</v>
      </c>
      <c r="H53" s="14">
        <f t="shared" si="4"/>
        <v>23.926744591</v>
      </c>
      <c r="I53" s="14">
        <f t="shared" si="5"/>
        <v>25.049244591</v>
      </c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7">
        <v>6.886744591</v>
      </c>
      <c r="X53" s="57">
        <v>7.91424459100003</v>
      </c>
      <c r="Y53" s="57">
        <v>8.15167192873</v>
      </c>
      <c r="Z53" s="57">
        <v>7.619244591</v>
      </c>
      <c r="AA53" s="57">
        <v>8.099257000233</v>
      </c>
      <c r="AB53" s="57">
        <v>8.46674459100002</v>
      </c>
      <c r="AC53" s="57">
        <v>8.68687995036599</v>
      </c>
      <c r="AD53" s="57">
        <v>8.206744591</v>
      </c>
      <c r="AE53" s="57">
        <v>8.12674459099999</v>
      </c>
      <c r="AF53" s="57">
        <v>8.70424459100001</v>
      </c>
      <c r="AG53" s="57">
        <v>9.28674459099999</v>
      </c>
      <c r="AH53" s="57">
        <v>9.944244591</v>
      </c>
      <c r="AI53" s="57">
        <v>9.96174459100003</v>
      </c>
      <c r="AJ53" s="57">
        <v>9.08261959100001</v>
      </c>
      <c r="AK53" s="57">
        <v>9.552619591</v>
      </c>
      <c r="AL53" s="57">
        <v>9.03902709099999</v>
      </c>
      <c r="AM53" s="57">
        <v>9.25924459099998</v>
      </c>
      <c r="AN53" s="57">
        <v>9.02424459099998</v>
      </c>
      <c r="AO53" s="57">
        <v>9.48424459099999</v>
      </c>
      <c r="AP53" s="57">
        <v>9.181744591</v>
      </c>
      <c r="AQ53" s="57">
        <v>9.801744591</v>
      </c>
      <c r="AR53" s="57">
        <v>9.691744591</v>
      </c>
      <c r="AS53" s="57">
        <v>10.406744591</v>
      </c>
      <c r="AT53" s="57">
        <v>9.39924459099998</v>
      </c>
      <c r="AU53" s="57">
        <v>10.004244591</v>
      </c>
      <c r="AV53">
        <v>9.64674459099999</v>
      </c>
      <c r="AW53" s="57">
        <v>10.364244591</v>
      </c>
      <c r="AX53" s="57">
        <v>11.801744591</v>
      </c>
      <c r="AY53" s="57">
        <v>12.421744591</v>
      </c>
      <c r="AZ53" s="57">
        <v>12.371744591</v>
      </c>
      <c r="BA53" s="57">
        <v>11.711744591</v>
      </c>
      <c r="BB53" s="57">
        <v>14.461744591</v>
      </c>
      <c r="BC53">
        <v>13.914244591</v>
      </c>
      <c r="BD53">
        <v>13.101744591</v>
      </c>
      <c r="BE53" s="57">
        <v>14.129244591</v>
      </c>
      <c r="BF53" s="57">
        <v>15.469244591</v>
      </c>
      <c r="BG53" s="57">
        <v>16.524244591</v>
      </c>
      <c r="BH53" s="57">
        <v>16.8692445910001</v>
      </c>
      <c r="BI53" s="57">
        <v>17.171744591</v>
      </c>
      <c r="BJ53" s="57">
        <v>16.569244591</v>
      </c>
      <c r="BK53" s="57">
        <v>16.964244591</v>
      </c>
      <c r="BL53" s="57">
        <v>17.826744591</v>
      </c>
      <c r="BM53" s="57">
        <v>17.181744591</v>
      </c>
      <c r="BN53" s="57">
        <v>16.691744591</v>
      </c>
      <c r="BO53" s="57">
        <v>18.006744591</v>
      </c>
      <c r="BP53" s="57">
        <v>19.476744591</v>
      </c>
      <c r="BQ53" s="57">
        <v>20.421744591</v>
      </c>
      <c r="BR53" s="57">
        <v>21.694344591</v>
      </c>
      <c r="BS53" s="57">
        <v>22.106537138229</v>
      </c>
      <c r="BT53" s="57">
        <v>22.799244591</v>
      </c>
      <c r="BU53" s="57">
        <v>23.271744591</v>
      </c>
      <c r="BV53" s="57">
        <v>24.504244591</v>
      </c>
      <c r="BW53" s="57">
        <v>23.749244591</v>
      </c>
      <c r="BX53" s="57">
        <v>23.841744591</v>
      </c>
      <c r="BY53" s="57">
        <v>24.259244591</v>
      </c>
      <c r="BZ53" s="57">
        <v>23.926744591</v>
      </c>
    </row>
    <row r="54" ht="15.95" customHeight="1" spans="1:78">
      <c r="A54" s="85" t="s">
        <v>141</v>
      </c>
      <c r="B54" s="46"/>
      <c r="C54" s="46"/>
      <c r="D54" s="14">
        <v>115.375740505</v>
      </c>
      <c r="E54" s="14">
        <v>137.075</v>
      </c>
      <c r="F54" s="14">
        <v>138.23</v>
      </c>
      <c r="G54" s="14">
        <f t="shared" si="3"/>
        <v>1.155</v>
      </c>
      <c r="H54" s="14">
        <f t="shared" si="4"/>
        <v>21.699259495</v>
      </c>
      <c r="I54" s="14">
        <f t="shared" si="5"/>
        <v>22.854259495</v>
      </c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7">
        <v>6.564259495</v>
      </c>
      <c r="X54" s="57">
        <v>7.68175949500004</v>
      </c>
      <c r="Y54" s="57">
        <v>7.91221227985001</v>
      </c>
      <c r="Z54" s="57">
        <v>7.326759495</v>
      </c>
      <c r="AA54" s="57">
        <v>7.788345343185</v>
      </c>
      <c r="AB54" s="57">
        <v>8.10175949500002</v>
      </c>
      <c r="AC54" s="57">
        <v>8.31240524187001</v>
      </c>
      <c r="AD54" s="57">
        <v>7.68175949500001</v>
      </c>
      <c r="AE54" s="57">
        <v>7.42175949499999</v>
      </c>
      <c r="AF54" s="57">
        <v>7.97925949500001</v>
      </c>
      <c r="AG54" s="57">
        <v>8.60675949499999</v>
      </c>
      <c r="AH54" s="57">
        <v>9.269259495</v>
      </c>
      <c r="AI54" s="57">
        <v>9.13425949500004</v>
      </c>
      <c r="AJ54" s="57">
        <v>8.31688449500001</v>
      </c>
      <c r="AK54" s="57">
        <v>8.73688449500001</v>
      </c>
      <c r="AL54" s="57">
        <v>8.28420699500001</v>
      </c>
      <c r="AM54" s="57">
        <v>8.54675949499999</v>
      </c>
      <c r="AN54" s="57">
        <v>8.26675949499999</v>
      </c>
      <c r="AO54" s="57">
        <v>8.721759495</v>
      </c>
      <c r="AP54" s="57">
        <v>8.46425949500001</v>
      </c>
      <c r="AQ54" s="57">
        <v>9.05925949500001</v>
      </c>
      <c r="AR54" s="57">
        <v>9.004259495</v>
      </c>
      <c r="AS54" s="57">
        <v>9.69425949500001</v>
      </c>
      <c r="AT54" s="57">
        <v>8.70425949499999</v>
      </c>
      <c r="AU54" s="57">
        <v>9.26675949499999</v>
      </c>
      <c r="AV54">
        <v>8.77925949499999</v>
      </c>
      <c r="AW54" s="57">
        <v>9.41425949499997</v>
      </c>
      <c r="AX54" s="57">
        <v>10.876759495</v>
      </c>
      <c r="AY54" s="57">
        <v>11.439259495</v>
      </c>
      <c r="AZ54" s="57">
        <v>11.221759495</v>
      </c>
      <c r="BA54" s="57">
        <v>10.621759495</v>
      </c>
      <c r="BB54" s="57">
        <v>13.181759495</v>
      </c>
      <c r="BC54">
        <v>12.589259495</v>
      </c>
      <c r="BD54">
        <v>11.694259495</v>
      </c>
      <c r="BE54" s="57">
        <v>12.686759495</v>
      </c>
      <c r="BF54" s="57">
        <v>13.969259495</v>
      </c>
      <c r="BG54" s="57">
        <v>14.921759495</v>
      </c>
      <c r="BH54" s="57">
        <v>15.2167594950001</v>
      </c>
      <c r="BI54" s="57">
        <v>15.409259495</v>
      </c>
      <c r="BJ54" s="57">
        <v>14.8142594950001</v>
      </c>
      <c r="BK54" s="57">
        <v>15.141759495</v>
      </c>
      <c r="BL54" s="57">
        <v>16.089259495</v>
      </c>
      <c r="BM54" s="57">
        <v>15.646759495</v>
      </c>
      <c r="BN54" s="57">
        <v>15.014259495</v>
      </c>
      <c r="BO54" s="57">
        <v>16.419259495</v>
      </c>
      <c r="BP54" s="57">
        <v>17.919259495</v>
      </c>
      <c r="BQ54" s="57">
        <v>18.676759495</v>
      </c>
      <c r="BR54" s="57">
        <v>19.785559495</v>
      </c>
      <c r="BS54" s="57">
        <v>20.161485125405</v>
      </c>
      <c r="BT54" s="57">
        <v>20.644259495</v>
      </c>
      <c r="BU54" s="57">
        <v>21.091759495</v>
      </c>
      <c r="BV54" s="57">
        <v>22.349259495</v>
      </c>
      <c r="BW54" s="57">
        <v>21.654259495</v>
      </c>
      <c r="BX54" s="57">
        <v>21.769259495</v>
      </c>
      <c r="BY54" s="57">
        <v>22.066759495</v>
      </c>
      <c r="BZ54" s="57">
        <v>21.699259495</v>
      </c>
    </row>
    <row r="55" ht="15.95" customHeight="1" spans="1:78">
      <c r="A55" s="85" t="s">
        <v>142</v>
      </c>
      <c r="B55" s="46"/>
      <c r="C55" s="46"/>
      <c r="D55" s="14">
        <v>115.27385619</v>
      </c>
      <c r="E55" s="14">
        <v>134.77</v>
      </c>
      <c r="F55" s="14">
        <v>136.035</v>
      </c>
      <c r="G55" s="14">
        <f t="shared" si="3"/>
        <v>1.26499999999999</v>
      </c>
      <c r="H55" s="14">
        <f t="shared" si="4"/>
        <v>19.49614381</v>
      </c>
      <c r="I55" s="14">
        <f t="shared" si="5"/>
        <v>20.76114381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7">
        <v>6.34364381</v>
      </c>
      <c r="X55" s="57">
        <v>7.52364381000002</v>
      </c>
      <c r="Y55" s="57">
        <v>7.7493531243</v>
      </c>
      <c r="Z55" s="57">
        <v>7.12864381</v>
      </c>
      <c r="AA55" s="57">
        <v>7.57774837002999</v>
      </c>
      <c r="AB55" s="57">
        <v>7.78364381000002</v>
      </c>
      <c r="AC55" s="57">
        <v>7.98601854906001</v>
      </c>
      <c r="AD55" s="57">
        <v>7.18364380999999</v>
      </c>
      <c r="AE55" s="57">
        <v>6.77114380999998</v>
      </c>
      <c r="AF55" s="57">
        <v>7.35114381</v>
      </c>
      <c r="AG55" s="57">
        <v>7.99114380999998</v>
      </c>
      <c r="AH55" s="57">
        <v>8.64614381</v>
      </c>
      <c r="AI55" s="57">
        <v>8.37614381000003</v>
      </c>
      <c r="AJ55" s="57">
        <v>7.59939381000001</v>
      </c>
      <c r="AK55" s="57">
        <v>7.96939381</v>
      </c>
      <c r="AL55" s="57">
        <v>7.58607881</v>
      </c>
      <c r="AM55" s="57">
        <v>7.87364380999998</v>
      </c>
      <c r="AN55" s="57">
        <v>7.58114380999999</v>
      </c>
      <c r="AO55" s="57">
        <v>7.99864380999999</v>
      </c>
      <c r="AP55" s="57">
        <v>7.77614380999999</v>
      </c>
      <c r="AQ55" s="57">
        <v>8.39114381</v>
      </c>
      <c r="AR55" s="57">
        <v>8.37614381</v>
      </c>
      <c r="AS55" s="57">
        <v>8.98864381</v>
      </c>
      <c r="AT55" s="57">
        <v>8.02614380999998</v>
      </c>
      <c r="AU55" s="57">
        <v>8.55864380999998</v>
      </c>
      <c r="AV55">
        <v>7.93364380999998</v>
      </c>
      <c r="AW55" s="57">
        <v>8.50864380999997</v>
      </c>
      <c r="AX55" s="57">
        <v>9.99114381000001</v>
      </c>
      <c r="AY55" s="57">
        <v>10.50364381</v>
      </c>
      <c r="AZ55" s="57">
        <v>10.16114381</v>
      </c>
      <c r="BA55" s="57">
        <v>9.62114380999999</v>
      </c>
      <c r="BB55" s="57">
        <v>11.99864381</v>
      </c>
      <c r="BC55">
        <v>11.40114381</v>
      </c>
      <c r="BD55">
        <v>10.46364381</v>
      </c>
      <c r="BE55" s="57">
        <v>11.42864381</v>
      </c>
      <c r="BF55" s="57">
        <v>12.63114381</v>
      </c>
      <c r="BG55" s="57">
        <v>13.4811438099999</v>
      </c>
      <c r="BH55" s="57">
        <v>13.7386438100001</v>
      </c>
      <c r="BI55" s="57">
        <v>13.88364381</v>
      </c>
      <c r="BJ55" s="57">
        <v>13.20864381</v>
      </c>
      <c r="BK55" s="57">
        <v>13.46864381</v>
      </c>
      <c r="BL55" s="57">
        <v>14.02864381</v>
      </c>
      <c r="BM55" s="57">
        <v>14.11614381</v>
      </c>
      <c r="BN55" s="57">
        <v>13.40614381</v>
      </c>
      <c r="BO55" s="57">
        <v>14.83364381</v>
      </c>
      <c r="BP55" s="57">
        <v>16.36364381</v>
      </c>
      <c r="BQ55" s="57">
        <v>17.00114381</v>
      </c>
      <c r="BR55" s="57">
        <v>17.95716881</v>
      </c>
      <c r="BS55" s="57">
        <v>18.29835501739</v>
      </c>
      <c r="BT55" s="57">
        <v>18.55614381</v>
      </c>
      <c r="BU55" s="57">
        <v>19.03364381</v>
      </c>
      <c r="BV55" s="57">
        <v>20.24114381</v>
      </c>
      <c r="BW55" s="57">
        <v>19.51364381</v>
      </c>
      <c r="BX55" s="57">
        <v>19.62864381</v>
      </c>
      <c r="BY55" s="57">
        <v>19.97614381</v>
      </c>
      <c r="BZ55" s="57">
        <v>19.4961438099999</v>
      </c>
    </row>
    <row r="56" ht="15.95" customHeight="1" spans="1:78">
      <c r="A56" s="85" t="s">
        <v>143</v>
      </c>
      <c r="B56" s="46"/>
      <c r="C56" s="46"/>
      <c r="D56" s="14">
        <v>110.1666528545</v>
      </c>
      <c r="E56" s="14">
        <v>126.1425</v>
      </c>
      <c r="F56" s="14">
        <v>127.485</v>
      </c>
      <c r="G56" s="14">
        <f t="shared" si="3"/>
        <v>1.3425</v>
      </c>
      <c r="H56" s="14">
        <f t="shared" si="4"/>
        <v>15.9758471455</v>
      </c>
      <c r="I56" s="14">
        <f t="shared" si="5"/>
        <v>17.3183471455</v>
      </c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7">
        <v>5.9858471455</v>
      </c>
      <c r="X56" s="57">
        <v>7.03696966852101</v>
      </c>
      <c r="Y56" s="57">
        <v>7.24807875857663</v>
      </c>
      <c r="Z56" s="57">
        <v>6.99584714550001</v>
      </c>
      <c r="AA56" s="57">
        <v>7.43658551566649</v>
      </c>
      <c r="AB56" s="57">
        <v>7.19584714550001</v>
      </c>
      <c r="AC56" s="57">
        <v>7.382939171283</v>
      </c>
      <c r="AD56" s="57">
        <v>6.0183471455</v>
      </c>
      <c r="AE56" s="57">
        <v>5.04084714549998</v>
      </c>
      <c r="AF56" s="57">
        <v>5.5683471455</v>
      </c>
      <c r="AG56" s="57">
        <v>6.27334714549998</v>
      </c>
      <c r="AH56" s="57">
        <v>6.94834714550001</v>
      </c>
      <c r="AI56" s="57">
        <v>6.47334714550003</v>
      </c>
      <c r="AJ56" s="57">
        <v>5.77297214550001</v>
      </c>
      <c r="AK56" s="57">
        <v>6.0929721455</v>
      </c>
      <c r="AL56" s="57">
        <v>5.81575464550001</v>
      </c>
      <c r="AM56" s="57">
        <v>6.15334714549998</v>
      </c>
      <c r="AN56" s="57">
        <v>5.79834714549999</v>
      </c>
      <c r="AO56" s="57">
        <v>6.17584714549999</v>
      </c>
      <c r="AP56" s="57">
        <v>6.1733471455</v>
      </c>
      <c r="AQ56" s="57">
        <v>6.70084714549999</v>
      </c>
      <c r="AR56" s="57">
        <v>6.62334714550001</v>
      </c>
      <c r="AS56" s="57">
        <v>7.32584714550001</v>
      </c>
      <c r="AT56" s="57">
        <v>6.52584714549998</v>
      </c>
      <c r="AU56" s="57">
        <v>7.07334714549998</v>
      </c>
      <c r="AV56">
        <v>6.28084714549998</v>
      </c>
      <c r="AW56" s="57">
        <v>6.62334714549996</v>
      </c>
      <c r="AX56" s="57">
        <v>8.26584714550002</v>
      </c>
      <c r="AY56" s="57">
        <v>8.51834714550004</v>
      </c>
      <c r="AZ56" s="57">
        <v>7.8683471455</v>
      </c>
      <c r="BA56" s="57">
        <v>7.38834714549999</v>
      </c>
      <c r="BB56" s="57">
        <v>9.33584714550001</v>
      </c>
      <c r="BC56">
        <v>8.7883471455</v>
      </c>
      <c r="BD56">
        <v>8.46584714550001</v>
      </c>
      <c r="BE56" s="57">
        <v>9.34084714549998</v>
      </c>
      <c r="BF56" s="57">
        <v>10.4358471455</v>
      </c>
      <c r="BG56" s="57">
        <v>11.2408471455</v>
      </c>
      <c r="BH56" s="57">
        <v>11.4908471455001</v>
      </c>
      <c r="BI56" s="57">
        <v>11.5508471455</v>
      </c>
      <c r="BJ56" s="57">
        <v>11.0508471455</v>
      </c>
      <c r="BK56" s="57">
        <v>11.2808471455</v>
      </c>
      <c r="BL56" s="57">
        <v>11.3883471455</v>
      </c>
      <c r="BM56" s="57">
        <v>11.2783471455</v>
      </c>
      <c r="BN56" s="57">
        <v>10.4808471455</v>
      </c>
      <c r="BO56" s="57">
        <v>12.0158471455</v>
      </c>
      <c r="BP56" s="57">
        <v>13.5758471455</v>
      </c>
      <c r="BQ56" s="57">
        <v>14.0208471455</v>
      </c>
      <c r="BR56" s="57">
        <v>14.7610971455</v>
      </c>
      <c r="BS56" s="57">
        <v>15.0415579912645</v>
      </c>
      <c r="BT56" s="57">
        <v>15.241557991264</v>
      </c>
      <c r="BU56" s="57">
        <v>15.5808471455</v>
      </c>
      <c r="BV56" s="57">
        <v>16.8408471455</v>
      </c>
      <c r="BW56" s="57">
        <v>16.1833471455</v>
      </c>
      <c r="BX56" s="57">
        <v>16.2933471455</v>
      </c>
      <c r="BY56" s="57">
        <v>16.6033471455</v>
      </c>
      <c r="BZ56" s="57">
        <v>15.9758471455</v>
      </c>
    </row>
    <row r="57" ht="15.95" customHeight="1" spans="1:78">
      <c r="A57" s="85" t="s">
        <v>144</v>
      </c>
      <c r="B57" s="46"/>
      <c r="C57" s="46"/>
      <c r="D57" s="14">
        <v>99.780700761</v>
      </c>
      <c r="E57" s="14">
        <v>113.1375</v>
      </c>
      <c r="F57" s="14">
        <v>114.4025</v>
      </c>
      <c r="G57" s="14">
        <f t="shared" si="3"/>
        <v>1.265</v>
      </c>
      <c r="H57" s="14">
        <f t="shared" si="4"/>
        <v>13.356799239</v>
      </c>
      <c r="I57" s="14">
        <f t="shared" si="5"/>
        <v>14.621799239</v>
      </c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7">
        <v>5.42179923899999</v>
      </c>
      <c r="X57" s="57">
        <v>6.37795079181799</v>
      </c>
      <c r="Y57" s="57">
        <v>6.56928931557253</v>
      </c>
      <c r="Z57" s="57">
        <v>6.524299239</v>
      </c>
      <c r="AA57" s="57">
        <v>6.935330091057</v>
      </c>
      <c r="AB57" s="57">
        <v>6.56179923900001</v>
      </c>
      <c r="AC57" s="57">
        <v>6.732406019214</v>
      </c>
      <c r="AD57" s="57">
        <v>5.08179923899999</v>
      </c>
      <c r="AE57" s="57">
        <v>3.85679923899998</v>
      </c>
      <c r="AF57" s="57">
        <v>4.32929923899999</v>
      </c>
      <c r="AG57" s="57">
        <v>5.12929923899998</v>
      </c>
      <c r="AH57" s="57">
        <v>5.801799239</v>
      </c>
      <c r="AI57" s="57">
        <v>5.09429923900002</v>
      </c>
      <c r="AJ57" s="57">
        <v>4.455674239</v>
      </c>
      <c r="AK57" s="57">
        <v>4.72567423899999</v>
      </c>
      <c r="AL57" s="57">
        <v>4.558971739</v>
      </c>
      <c r="AM57" s="57">
        <v>4.96179923899997</v>
      </c>
      <c r="AN57" s="57">
        <v>4.58929923899998</v>
      </c>
      <c r="AO57" s="57">
        <v>4.89929923899997</v>
      </c>
      <c r="AP57" s="57">
        <v>4.98929923899999</v>
      </c>
      <c r="AQ57" s="57">
        <v>5.50179923899999</v>
      </c>
      <c r="AR57" s="57">
        <v>5.509299239</v>
      </c>
      <c r="AS57" s="57">
        <v>6.121799239</v>
      </c>
      <c r="AT57" s="57">
        <v>5.42429923899998</v>
      </c>
      <c r="AU57" s="57">
        <v>5.94929923899997</v>
      </c>
      <c r="AV57">
        <v>5.05929923899997</v>
      </c>
      <c r="AW57" s="57">
        <v>5.24679923899996</v>
      </c>
      <c r="AX57" s="57">
        <v>6.97929923900001</v>
      </c>
      <c r="AY57" s="57">
        <v>7.10679923900004</v>
      </c>
      <c r="AZ57" s="57">
        <v>6.21929923899999</v>
      </c>
      <c r="BA57" s="57">
        <v>5.79929923899999</v>
      </c>
      <c r="BB57" s="57">
        <v>7.38679923900001</v>
      </c>
      <c r="BC57">
        <v>6.85929923899999</v>
      </c>
      <c r="BD57">
        <v>6.45679923900001</v>
      </c>
      <c r="BE57" s="57">
        <v>7.34179923899997</v>
      </c>
      <c r="BF57" s="57">
        <v>8.31429923900001</v>
      </c>
      <c r="BG57" s="57">
        <v>8.96179923899994</v>
      </c>
      <c r="BH57" s="57">
        <v>9.20679923900009</v>
      </c>
      <c r="BI57" s="57">
        <v>9.25179923899996</v>
      </c>
      <c r="BJ57" s="57">
        <v>8.61429923899999</v>
      </c>
      <c r="BK57" s="57">
        <v>8.794299239</v>
      </c>
      <c r="BL57" s="57">
        <v>8.999299239</v>
      </c>
      <c r="BM57" s="57">
        <v>9.21929923900002</v>
      </c>
      <c r="BN57" s="57">
        <v>8.239299239</v>
      </c>
      <c r="BO57" s="57">
        <v>9.83929923899998</v>
      </c>
      <c r="BP57" s="57">
        <v>11.429299239</v>
      </c>
      <c r="BQ57" s="57">
        <v>11.729299239</v>
      </c>
      <c r="BR57" s="57">
        <v>12.271099239</v>
      </c>
      <c r="BS57" s="57">
        <v>12.504250124541</v>
      </c>
      <c r="BT57" s="57">
        <v>12.684250124541</v>
      </c>
      <c r="BU57" s="57">
        <v>12.824299239</v>
      </c>
      <c r="BV57" s="57">
        <v>14.126799239</v>
      </c>
      <c r="BW57" s="57">
        <v>13.491799239</v>
      </c>
      <c r="BX57" s="57">
        <v>13.571799239</v>
      </c>
      <c r="BY57" s="57">
        <v>13.931799239</v>
      </c>
      <c r="BZ57" s="57">
        <v>13.356799239</v>
      </c>
    </row>
    <row r="58" ht="15.95" customHeight="1" spans="1:78">
      <c r="A58" s="86" t="s">
        <v>145</v>
      </c>
      <c r="B58" s="47"/>
      <c r="C58" s="47"/>
      <c r="D58" s="66">
        <v>83.208185857</v>
      </c>
      <c r="E58" s="66">
        <v>93.6525</v>
      </c>
      <c r="F58" s="66">
        <v>95.02</v>
      </c>
      <c r="G58" s="66">
        <f t="shared" si="3"/>
        <v>1.36750000000001</v>
      </c>
      <c r="H58" s="66">
        <f t="shared" si="4"/>
        <v>10.444314143</v>
      </c>
      <c r="I58" s="66">
        <f t="shared" si="5"/>
        <v>11.811814143</v>
      </c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7">
        <v>5.06431414299999</v>
      </c>
      <c r="X58" s="57">
        <v>5.92830161986599</v>
      </c>
      <c r="Y58" s="57">
        <v>6.10615066846196</v>
      </c>
      <c r="Z58" s="57">
        <v>6.271814143</v>
      </c>
      <c r="AA58" s="57">
        <v>6.666938434009</v>
      </c>
      <c r="AB58" s="57">
        <v>6.11431414300002</v>
      </c>
      <c r="AC58" s="57">
        <v>6.27328631071801</v>
      </c>
      <c r="AD58" s="57">
        <v>4.081814143</v>
      </c>
      <c r="AE58" s="57">
        <v>2.46931414299998</v>
      </c>
      <c r="AF58" s="57">
        <v>2.92681414299999</v>
      </c>
      <c r="AG58" s="57">
        <v>3.79181414299998</v>
      </c>
      <c r="AH58" s="57">
        <v>4.439314143</v>
      </c>
      <c r="AI58" s="57">
        <v>3.48181414300002</v>
      </c>
      <c r="AJ58" s="57">
        <v>2.94393914300001</v>
      </c>
      <c r="AK58" s="57">
        <v>3.16393914299999</v>
      </c>
      <c r="AL58" s="57">
        <v>3.116121643</v>
      </c>
      <c r="AM58" s="57">
        <v>3.62181414299998</v>
      </c>
      <c r="AN58" s="57">
        <v>3.10431414299998</v>
      </c>
      <c r="AO58" s="57">
        <v>3.43431414299998</v>
      </c>
      <c r="AP58" s="57">
        <v>3.651814143</v>
      </c>
      <c r="AQ58" s="57">
        <v>4.129314143</v>
      </c>
      <c r="AR58" s="57">
        <v>4.291814143</v>
      </c>
      <c r="AS58" s="57">
        <v>4.65431414300001</v>
      </c>
      <c r="AT58" s="57">
        <v>4.18181414299998</v>
      </c>
      <c r="AU58" s="57">
        <v>4.77681414299997</v>
      </c>
      <c r="AV58">
        <v>4.116814143</v>
      </c>
      <c r="AW58" s="57">
        <v>4.286814143</v>
      </c>
      <c r="AX58" s="57">
        <v>5.53431414300002</v>
      </c>
      <c r="AY58" s="57">
        <v>5.57931414300005</v>
      </c>
      <c r="AZ58" s="57">
        <v>4.87681414299999</v>
      </c>
      <c r="BA58" s="57">
        <v>4.51681414299999</v>
      </c>
      <c r="BB58" s="57">
        <v>5.24931414300001</v>
      </c>
      <c r="BC58">
        <v>4.774314143</v>
      </c>
      <c r="BD58">
        <v>4.251814143</v>
      </c>
      <c r="BE58" s="57">
        <v>5.16181414299997</v>
      </c>
      <c r="BF58" s="57">
        <v>5.986814143</v>
      </c>
      <c r="BG58" s="57">
        <v>6.62681414299995</v>
      </c>
      <c r="BH58" s="57">
        <v>6.78931414300007</v>
      </c>
      <c r="BI58" s="57">
        <v>6.73681414300007</v>
      </c>
      <c r="BJ58" s="57">
        <v>6.09181414299999</v>
      </c>
      <c r="BK58" s="57">
        <v>6.22181414299999</v>
      </c>
      <c r="BL58" s="57">
        <v>6.51431414299999</v>
      </c>
      <c r="BM58" s="57">
        <v>6.91431414300003</v>
      </c>
      <c r="BN58" s="57">
        <v>6.45431414299999</v>
      </c>
      <c r="BO58" s="57">
        <v>7.51931414299999</v>
      </c>
      <c r="BP58" s="57">
        <v>9.13931414299999</v>
      </c>
      <c r="BQ58" s="57">
        <v>9.304314143</v>
      </c>
      <c r="BR58" s="57">
        <v>9.65553914299998</v>
      </c>
      <c r="BS58" s="57">
        <v>9.838994386717</v>
      </c>
      <c r="BT58" s="57">
        <v>9.96899438671699</v>
      </c>
      <c r="BU58" s="57">
        <v>10.141814143</v>
      </c>
      <c r="BV58" s="57">
        <v>11.319314143</v>
      </c>
      <c r="BW58" s="57">
        <v>10.666814143</v>
      </c>
      <c r="BX58" s="57">
        <v>10.831814143</v>
      </c>
      <c r="BY58" s="57">
        <v>11.089314143</v>
      </c>
      <c r="BZ58" s="57">
        <v>10.444314143</v>
      </c>
    </row>
    <row r="59" ht="15.95" customHeight="1" spans="1:43">
      <c r="A59" s="49"/>
      <c r="B59" s="46"/>
      <c r="C59" s="46"/>
      <c r="D59" s="14"/>
      <c r="E59" s="14"/>
      <c r="F59" s="14"/>
      <c r="G59" s="14"/>
      <c r="H59" s="14"/>
      <c r="I59" s="14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7">
        <v>4.8040125105</v>
      </c>
      <c r="X59" s="57">
        <v>5.61186128615101</v>
      </c>
      <c r="Y59" s="57">
        <v>5.78021712473554</v>
      </c>
      <c r="Z59" s="57">
        <v>5.81151251050001</v>
      </c>
      <c r="AA59" s="57">
        <v>6.17763779866151</v>
      </c>
      <c r="AB59" s="57">
        <v>5.89901251050003</v>
      </c>
      <c r="AC59" s="57">
        <v>6.05238683577301</v>
      </c>
      <c r="AD59" s="57">
        <v>4.3490125105</v>
      </c>
      <c r="AE59" s="57">
        <v>3.19151251049999</v>
      </c>
      <c r="AF59" s="57">
        <v>3.71901251049999</v>
      </c>
      <c r="AG59" s="57">
        <v>4.5265125105</v>
      </c>
      <c r="AH59" s="57">
        <v>5.18901251050002</v>
      </c>
      <c r="AI59" s="57">
        <v>4.57401251050003</v>
      </c>
      <c r="AJ59" s="57">
        <v>3.79238751050001</v>
      </c>
      <c r="AK59" s="57">
        <v>3.96238751050001</v>
      </c>
      <c r="AL59" s="57">
        <v>3.86109501050001</v>
      </c>
      <c r="AM59" s="57">
        <v>4.24901251049999</v>
      </c>
      <c r="AN59" s="57">
        <v>3.78901251049999</v>
      </c>
      <c r="AO59" s="57">
        <v>4.23151251049998</v>
      </c>
      <c r="AP59" s="57">
        <v>4.2265125105</v>
      </c>
      <c r="AQ59" s="57">
        <v>4.77151251050002</v>
      </c>
    </row>
    <row r="60" ht="15.95" customHeight="1" spans="1:43">
      <c r="A60" s="49"/>
      <c r="B60" s="46"/>
      <c r="C60" s="46"/>
      <c r="D60" s="14"/>
      <c r="E60" s="14"/>
      <c r="F60" s="14"/>
      <c r="G60" s="14"/>
      <c r="H60" s="14"/>
      <c r="I60" s="14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7">
        <v>4.4290298985</v>
      </c>
      <c r="X60" s="57">
        <v>5.183629752207</v>
      </c>
      <c r="Y60" s="57">
        <v>5.33913864477321</v>
      </c>
      <c r="Z60" s="57">
        <v>5.3440298985</v>
      </c>
      <c r="AA60" s="57">
        <v>5.6807037821055</v>
      </c>
      <c r="AB60" s="57">
        <v>5.57402989850002</v>
      </c>
      <c r="AC60" s="57">
        <v>5.718954675861</v>
      </c>
      <c r="AD60" s="57">
        <v>4.2515298985</v>
      </c>
      <c r="AE60" s="57">
        <v>3.25652989849998</v>
      </c>
      <c r="AF60" s="57">
        <v>3.88902989849998</v>
      </c>
      <c r="AG60" s="57">
        <v>4.62152989849999</v>
      </c>
      <c r="AH60" s="57">
        <v>5.31902989850001</v>
      </c>
      <c r="AI60" s="57">
        <v>4.76152989850002</v>
      </c>
      <c r="AJ60" s="57">
        <v>3.9474048985</v>
      </c>
      <c r="AK60" s="57">
        <v>4.06740489849999</v>
      </c>
      <c r="AL60" s="57">
        <v>3.92891239850001</v>
      </c>
      <c r="AM60" s="57">
        <v>4.29402989849999</v>
      </c>
      <c r="AN60" s="57">
        <v>3.85902989849998</v>
      </c>
      <c r="AO60" s="57">
        <v>4.33402989849998</v>
      </c>
      <c r="AP60" s="57">
        <v>4.2390298985</v>
      </c>
      <c r="AQ60" s="57">
        <v>4.7965298985</v>
      </c>
    </row>
    <row r="61" spans="11:33">
      <c r="K61" s="56"/>
      <c r="AF61" s="57"/>
      <c r="AG61" s="57"/>
    </row>
    <row r="62" spans="11:11">
      <c r="K62" s="56"/>
    </row>
    <row r="63" spans="11:11">
      <c r="K63" s="56"/>
    </row>
    <row r="64" spans="11:11">
      <c r="K64" s="56"/>
    </row>
    <row r="65" spans="11:11">
      <c r="K65" s="56"/>
    </row>
    <row r="66" spans="11:11">
      <c r="K66" s="56"/>
    </row>
    <row r="67" spans="11:11">
      <c r="K67" s="56"/>
    </row>
    <row r="68" spans="11:11">
      <c r="K68" s="56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T58"/>
  <sheetViews>
    <sheetView topLeftCell="A30" workbookViewId="0">
      <pane xSplit="17" topLeftCell="BS1" activePane="topRight" state="frozen"/>
      <selection/>
      <selection pane="topRight" activeCell="I5" sqref="I5:I56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9" width="12.625" customWidth="1"/>
    <col min="10" max="12" width="12.625" hidden="1" customWidth="1"/>
    <col min="13" max="18" width="11.75" customWidth="1"/>
    <col min="19" max="19" width="12.25" hidden="1" customWidth="1"/>
    <col min="20" max="20" width="13" hidden="1" customWidth="1"/>
    <col min="21" max="21" width="12.125" hidden="1" customWidth="1"/>
    <col min="22" max="23" width="12.25" hidden="1" customWidth="1"/>
    <col min="24" max="24" width="11.875" customWidth="1"/>
    <col min="25" max="25" width="13.125" customWidth="1"/>
    <col min="26" max="26" width="14.75" customWidth="1"/>
    <col min="27" max="27" width="14" customWidth="1"/>
    <col min="28" max="28" width="11.375" customWidth="1"/>
    <col min="29" max="29" width="11" customWidth="1"/>
    <col min="30" max="30" width="12.25" customWidth="1"/>
    <col min="31" max="31" width="12.375" customWidth="1"/>
    <col min="32" max="32" width="11.625" customWidth="1"/>
    <col min="33" max="33" width="12.375" customWidth="1"/>
    <col min="34" max="35" width="11.625" customWidth="1"/>
    <col min="36" max="36" width="12.5" customWidth="1"/>
    <col min="37" max="37" width="11.875" customWidth="1"/>
    <col min="38" max="38" width="13" customWidth="1"/>
    <col min="39" max="39" width="13.75" customWidth="1"/>
    <col min="40" max="40" width="12.75" customWidth="1"/>
    <col min="41" max="41" width="12.25" customWidth="1"/>
    <col min="42" max="42" width="11.375" customWidth="1"/>
    <col min="43" max="43" width="12.125" customWidth="1"/>
    <col min="44" max="44" width="11.75" customWidth="1"/>
    <col min="45" max="45" width="11.5" customWidth="1"/>
    <col min="46" max="46" width="12.75" customWidth="1"/>
    <col min="47" max="47" width="11.875" customWidth="1"/>
    <col min="48" max="48" width="13.625" customWidth="1"/>
    <col min="49" max="49" width="11.875" customWidth="1"/>
    <col min="50" max="50" width="12.5" customWidth="1"/>
    <col min="51" max="51" width="12" customWidth="1"/>
    <col min="52" max="52" width="13.5" customWidth="1"/>
    <col min="53" max="53" width="12" customWidth="1"/>
    <col min="54" max="54" width="13.375" customWidth="1"/>
    <col min="55" max="55" width="11.375" customWidth="1"/>
    <col min="56" max="56" width="11.75" customWidth="1"/>
    <col min="57" max="57" width="12.125" customWidth="1"/>
    <col min="58" max="58" width="12.625" customWidth="1"/>
    <col min="59" max="59" width="11.75" customWidth="1"/>
    <col min="60" max="62" width="11.375" customWidth="1"/>
    <col min="63" max="63" width="12.625" customWidth="1"/>
    <col min="64" max="64" width="12" customWidth="1"/>
    <col min="65" max="65" width="13.25" customWidth="1"/>
    <col min="66" max="66" width="12.25" customWidth="1"/>
    <col min="67" max="67" width="12.875" customWidth="1"/>
    <col min="68" max="68" width="11.875" customWidth="1"/>
    <col min="69" max="69" width="12.75" customWidth="1"/>
    <col min="70" max="70" width="12" customWidth="1"/>
    <col min="71" max="71" width="12.375" customWidth="1"/>
    <col min="72" max="72" width="12.25" customWidth="1"/>
  </cols>
  <sheetData>
    <row r="1" ht="15.95" customHeight="1" spans="1:18">
      <c r="A1" s="45" t="s">
        <v>176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  <c r="O1" s="51"/>
      <c r="P1" s="51"/>
      <c r="Q1" s="51"/>
      <c r="R1" s="51"/>
    </row>
    <row r="2" ht="15.95" customHeight="1" spans="1:18">
      <c r="A2" s="45"/>
      <c r="B2" s="45"/>
      <c r="C2" s="45"/>
      <c r="D2" s="45"/>
      <c r="E2" s="45"/>
      <c r="F2" s="45"/>
      <c r="G2" s="45"/>
      <c r="H2" s="45"/>
      <c r="I2" s="62"/>
      <c r="J2" s="63"/>
      <c r="K2" s="63"/>
      <c r="L2" s="63"/>
      <c r="M2" s="63"/>
      <c r="N2" s="51"/>
      <c r="O2" s="51"/>
      <c r="P2" s="51"/>
      <c r="Q2" s="51"/>
      <c r="R2" s="51"/>
    </row>
    <row r="3" ht="15.95" customHeight="1" spans="1:18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64"/>
      <c r="K3" s="64"/>
      <c r="L3" s="64"/>
      <c r="M3" s="64"/>
      <c r="N3" s="53"/>
      <c r="O3" s="53"/>
      <c r="P3" s="53"/>
      <c r="Q3" s="53"/>
      <c r="R3" s="53"/>
    </row>
    <row r="4" ht="15.95" customHeight="1" spans="1:72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N4" s="53"/>
      <c r="O4" s="53"/>
      <c r="P4" s="53"/>
      <c r="Q4" s="53"/>
      <c r="R4" s="53"/>
      <c r="S4" s="54" t="s">
        <v>111</v>
      </c>
      <c r="T4" s="54" t="s">
        <v>40</v>
      </c>
      <c r="U4" s="54" t="s">
        <v>41</v>
      </c>
      <c r="V4" s="54" t="s">
        <v>42</v>
      </c>
      <c r="W4" s="54" t="s">
        <v>43</v>
      </c>
      <c r="X4" s="54" t="s">
        <v>45</v>
      </c>
      <c r="Y4" s="54" t="s">
        <v>47</v>
      </c>
      <c r="Z4" s="54" t="s">
        <v>11</v>
      </c>
      <c r="AA4" s="54" t="s">
        <v>13</v>
      </c>
      <c r="AB4" s="54" t="s">
        <v>14</v>
      </c>
      <c r="AC4" s="54" t="s">
        <v>15</v>
      </c>
      <c r="AD4" s="54" t="s">
        <v>16</v>
      </c>
      <c r="AE4" s="54" t="s">
        <v>17</v>
      </c>
      <c r="AF4" s="54" t="s">
        <v>18</v>
      </c>
      <c r="AG4" s="54" t="s">
        <v>19</v>
      </c>
      <c r="AH4" s="54" t="s">
        <v>20</v>
      </c>
      <c r="AI4" s="54" t="s">
        <v>105</v>
      </c>
      <c r="AJ4" s="54" t="s">
        <v>21</v>
      </c>
      <c r="AK4" s="54" t="s">
        <v>49</v>
      </c>
      <c r="AL4" s="54" t="s">
        <v>22</v>
      </c>
      <c r="AM4" s="54" t="s">
        <v>50</v>
      </c>
      <c r="AN4" s="54" t="s">
        <v>23</v>
      </c>
      <c r="AO4" s="54" t="s">
        <v>25</v>
      </c>
      <c r="AP4" s="54" t="s">
        <v>52</v>
      </c>
      <c r="AQ4" s="54" t="s">
        <v>53</v>
      </c>
      <c r="AR4" s="54" t="s">
        <v>119</v>
      </c>
      <c r="AS4" s="54" t="s">
        <v>26</v>
      </c>
      <c r="AT4" s="54" t="s">
        <v>27</v>
      </c>
      <c r="AU4" s="54" t="s">
        <v>116</v>
      </c>
      <c r="AV4" s="54" t="s">
        <v>28</v>
      </c>
      <c r="AW4" s="54" t="s">
        <v>134</v>
      </c>
      <c r="AX4" s="54" t="s">
        <v>29</v>
      </c>
      <c r="AY4" s="54" t="s">
        <v>120</v>
      </c>
      <c r="AZ4" s="54" t="s">
        <v>121</v>
      </c>
      <c r="BA4" s="54" t="s">
        <v>31</v>
      </c>
      <c r="BB4" s="54" t="s">
        <v>122</v>
      </c>
      <c r="BC4" s="54" t="s">
        <v>32</v>
      </c>
      <c r="BD4" s="54" t="s">
        <v>123</v>
      </c>
      <c r="BE4" s="54" t="s">
        <v>33</v>
      </c>
      <c r="BF4" s="54" t="s">
        <v>109</v>
      </c>
      <c r="BG4" s="54" t="s">
        <v>34</v>
      </c>
      <c r="BH4" s="54" t="s">
        <v>124</v>
      </c>
      <c r="BI4" s="54" t="s">
        <v>35</v>
      </c>
      <c r="BJ4" s="54" t="s">
        <v>117</v>
      </c>
      <c r="BK4" s="54" t="s">
        <v>36</v>
      </c>
      <c r="BL4" s="54" t="s">
        <v>113</v>
      </c>
      <c r="BM4" s="54" t="s">
        <v>37</v>
      </c>
      <c r="BN4" s="54" t="s">
        <v>125</v>
      </c>
      <c r="BO4" s="54" t="s">
        <v>126</v>
      </c>
      <c r="BP4" s="54" t="s">
        <v>127</v>
      </c>
      <c r="BQ4" s="54" t="s">
        <v>128</v>
      </c>
      <c r="BR4" s="54" t="s">
        <v>129</v>
      </c>
      <c r="BS4" s="54" t="s">
        <v>130</v>
      </c>
      <c r="BT4" s="54" t="s">
        <v>135</v>
      </c>
    </row>
    <row r="5" ht="15.95" customHeight="1" spans="1:72">
      <c r="A5" s="85" t="s">
        <v>54</v>
      </c>
      <c r="B5" s="46"/>
      <c r="C5" s="46"/>
      <c r="D5" s="14">
        <v>5.3231684</v>
      </c>
      <c r="E5" s="14">
        <v>6.7775</v>
      </c>
      <c r="F5" s="14">
        <v>6.7275</v>
      </c>
      <c r="G5" s="14">
        <f>F5-E5</f>
        <v>-0.0499999999999998</v>
      </c>
      <c r="H5" s="14">
        <f>E5-D5</f>
        <v>1.4543316</v>
      </c>
      <c r="I5" s="14">
        <f>F5-D5</f>
        <v>1.4043316</v>
      </c>
      <c r="J5" s="56"/>
      <c r="K5" s="56"/>
      <c r="L5" s="56"/>
      <c r="M5" s="53"/>
      <c r="N5" s="56"/>
      <c r="O5" s="56"/>
      <c r="P5" s="56"/>
      <c r="Q5" s="56"/>
      <c r="R5" s="56"/>
      <c r="S5" s="57">
        <v>1.3543316</v>
      </c>
      <c r="T5" s="57">
        <v>1.2918316</v>
      </c>
      <c r="U5" s="57">
        <v>1.3383375376</v>
      </c>
      <c r="V5" s="57">
        <v>1.2593316</v>
      </c>
      <c r="W5" s="57">
        <v>1.3386694908</v>
      </c>
      <c r="X5" s="57">
        <v>1.3293316</v>
      </c>
      <c r="Y5" s="57">
        <v>1.3718702112</v>
      </c>
      <c r="Z5" s="57">
        <v>1.5068316</v>
      </c>
      <c r="AA5" s="57">
        <v>1.3843316</v>
      </c>
      <c r="AB5" s="57">
        <v>1.4643316</v>
      </c>
      <c r="AC5" s="57">
        <v>1.4732316</v>
      </c>
      <c r="AD5" s="57">
        <v>1.5118316</v>
      </c>
      <c r="AE5" s="57">
        <v>1.4943316</v>
      </c>
      <c r="AF5" s="57">
        <v>1.5368316</v>
      </c>
      <c r="AG5" s="57">
        <v>1.8768316</v>
      </c>
      <c r="AH5" s="57">
        <v>1.5468316</v>
      </c>
      <c r="AI5" s="57">
        <v>1.4143316</v>
      </c>
      <c r="AJ5" s="57">
        <v>1.5168316</v>
      </c>
      <c r="AK5" s="57">
        <v>1.4968316</v>
      </c>
      <c r="AL5" s="57">
        <v>1.5168316</v>
      </c>
      <c r="AM5" s="57">
        <v>1.5843316</v>
      </c>
      <c r="AN5" s="57">
        <v>1.5968316</v>
      </c>
      <c r="AO5" s="57">
        <v>1.6043316</v>
      </c>
      <c r="AP5" s="57">
        <v>1.5718316</v>
      </c>
      <c r="AQ5" s="57">
        <v>1.6093316</v>
      </c>
      <c r="AR5">
        <v>1.6493316</v>
      </c>
      <c r="AS5" s="57">
        <v>1.6043316</v>
      </c>
      <c r="AT5" s="57">
        <v>1.6043316</v>
      </c>
      <c r="AU5" s="57">
        <v>1.4843316</v>
      </c>
      <c r="AV5" s="57">
        <v>1.5893316</v>
      </c>
      <c r="AW5" s="57">
        <v>1.5793316</v>
      </c>
      <c r="AX5">
        <v>1.5768316</v>
      </c>
      <c r="AY5" s="57">
        <v>1.5568316</v>
      </c>
      <c r="AZ5" s="57">
        <v>1.5118316</v>
      </c>
      <c r="BA5" s="57">
        <v>1.5443316</v>
      </c>
      <c r="BB5" s="57">
        <v>1.4743316</v>
      </c>
      <c r="BC5" s="57">
        <v>1.6018316</v>
      </c>
      <c r="BD5" s="57">
        <v>1.5968316</v>
      </c>
      <c r="BE5" s="57">
        <v>1.6818316</v>
      </c>
      <c r="BF5" s="57">
        <v>1.5918316</v>
      </c>
      <c r="BG5" s="57">
        <v>1.5743316</v>
      </c>
      <c r="BH5" s="57">
        <v>1.617946574</v>
      </c>
      <c r="BI5" s="57">
        <v>1.7468316</v>
      </c>
      <c r="BJ5" s="57">
        <v>1.5618316</v>
      </c>
      <c r="BK5" s="57">
        <v>1.4593316</v>
      </c>
      <c r="BL5" s="57">
        <v>1.4918316</v>
      </c>
      <c r="BM5" s="57">
        <v>1.5793316</v>
      </c>
      <c r="BN5" s="57">
        <v>1.4863316</v>
      </c>
      <c r="BO5" s="57">
        <v>1.4345566</v>
      </c>
      <c r="BP5" s="57">
        <v>1.4145566</v>
      </c>
      <c r="BQ5" s="57">
        <v>1.3968316</v>
      </c>
      <c r="BR5" s="57">
        <v>1.4593316</v>
      </c>
      <c r="BS5" s="57">
        <v>1.4093316</v>
      </c>
      <c r="BT5" s="57">
        <v>1.4543316</v>
      </c>
    </row>
    <row r="6" ht="15.95" customHeight="1" spans="1:72">
      <c r="A6" s="85" t="s">
        <v>55</v>
      </c>
      <c r="B6" s="46"/>
      <c r="C6" s="46"/>
      <c r="D6" s="14">
        <v>14.182700208</v>
      </c>
      <c r="E6" s="14">
        <v>17.1775</v>
      </c>
      <c r="F6" s="14">
        <v>17.0475</v>
      </c>
      <c r="G6" s="14">
        <f t="shared" ref="G6:G37" si="0">F6-E6</f>
        <v>-0.130000000000003</v>
      </c>
      <c r="H6" s="14">
        <f t="shared" ref="H6:H37" si="1">E6-D6</f>
        <v>2.994799792</v>
      </c>
      <c r="I6" s="14">
        <f t="shared" ref="I6:I37" si="2">F6-D6</f>
        <v>2.864799792</v>
      </c>
      <c r="J6" s="56"/>
      <c r="K6" s="56"/>
      <c r="L6" s="56"/>
      <c r="M6" s="56"/>
      <c r="N6" s="56"/>
      <c r="O6" s="56"/>
      <c r="P6" s="56"/>
      <c r="Q6" s="56"/>
      <c r="R6" s="56"/>
      <c r="S6" s="57">
        <v>2.602299792</v>
      </c>
      <c r="T6" s="57">
        <v>2.519799792</v>
      </c>
      <c r="U6" s="57">
        <v>2.610512584512</v>
      </c>
      <c r="V6" s="57">
        <v>2.512299792</v>
      </c>
      <c r="W6" s="57">
        <v>2.670574678896</v>
      </c>
      <c r="X6" s="57">
        <v>2.674799792</v>
      </c>
      <c r="Y6" s="57">
        <v>2.760393385344</v>
      </c>
      <c r="Z6" s="57">
        <v>2.887299792</v>
      </c>
      <c r="AA6" s="57">
        <v>2.767299792</v>
      </c>
      <c r="AB6" s="57">
        <v>2.947299792</v>
      </c>
      <c r="AC6" s="57">
        <v>2.922824792</v>
      </c>
      <c r="AD6" s="57">
        <v>3.017299792</v>
      </c>
      <c r="AE6" s="57">
        <v>3.014799792</v>
      </c>
      <c r="AF6" s="57">
        <v>2.994799792</v>
      </c>
      <c r="AG6" s="57">
        <v>3.464799792</v>
      </c>
      <c r="AH6" s="57">
        <v>3.077299792</v>
      </c>
      <c r="AI6" s="57">
        <v>2.884799792</v>
      </c>
      <c r="AJ6" s="57">
        <v>3.017299792</v>
      </c>
      <c r="AK6" s="57">
        <v>2.939799792</v>
      </c>
      <c r="AL6" s="57">
        <v>3.027299792</v>
      </c>
      <c r="AM6" s="57">
        <v>3.187299792</v>
      </c>
      <c r="AN6" s="57">
        <v>3.147299792</v>
      </c>
      <c r="AO6" s="57">
        <v>3.267299792</v>
      </c>
      <c r="AP6" s="57">
        <v>3.227299792</v>
      </c>
      <c r="AQ6" s="57">
        <v>3.189799792</v>
      </c>
      <c r="AR6">
        <v>3.197299792</v>
      </c>
      <c r="AS6" s="57">
        <v>3.234799792</v>
      </c>
      <c r="AT6" s="57">
        <v>3.234799792</v>
      </c>
      <c r="AU6" s="57">
        <v>3.072299792</v>
      </c>
      <c r="AV6" s="57">
        <v>3.187299792</v>
      </c>
      <c r="AW6" s="57">
        <v>3.214799792</v>
      </c>
      <c r="AX6">
        <v>3.184799792</v>
      </c>
      <c r="AY6" s="57">
        <v>3.157299792</v>
      </c>
      <c r="AZ6" s="57">
        <v>3.354799792</v>
      </c>
      <c r="BA6" s="57">
        <v>3.097299792</v>
      </c>
      <c r="BB6" s="57">
        <v>3.034799792</v>
      </c>
      <c r="BC6" s="57">
        <v>3.249799792</v>
      </c>
      <c r="BD6" s="57">
        <v>3.232299792</v>
      </c>
      <c r="BE6" s="57">
        <v>3.319799792</v>
      </c>
      <c r="BF6" s="57">
        <v>3.262299792</v>
      </c>
      <c r="BG6" s="57">
        <v>3.167299792</v>
      </c>
      <c r="BH6" s="57">
        <v>3.23480928888</v>
      </c>
      <c r="BI6" s="57">
        <v>3.519799792</v>
      </c>
      <c r="BJ6" s="57">
        <v>3.134799792</v>
      </c>
      <c r="BK6" s="57">
        <v>2.962299792</v>
      </c>
      <c r="BL6" s="57">
        <v>3.057299792</v>
      </c>
      <c r="BM6" s="57">
        <v>3.174799792</v>
      </c>
      <c r="BN6" s="57">
        <v>2.985699792</v>
      </c>
      <c r="BO6" s="57">
        <v>2.866094792</v>
      </c>
      <c r="BP6" s="57">
        <v>2.833594792</v>
      </c>
      <c r="BQ6" s="57">
        <v>2.829799792</v>
      </c>
      <c r="BR6" s="57">
        <v>2.899799792</v>
      </c>
      <c r="BS6" s="57">
        <v>2.849799792</v>
      </c>
      <c r="BT6" s="57">
        <v>2.994799792</v>
      </c>
    </row>
    <row r="7" ht="15.95" customHeight="1" spans="1:72">
      <c r="A7" s="85" t="s">
        <v>56</v>
      </c>
      <c r="B7" s="46"/>
      <c r="C7" s="46"/>
      <c r="D7" s="14">
        <v>26.054924976</v>
      </c>
      <c r="E7" s="14">
        <v>30.545</v>
      </c>
      <c r="F7" s="14">
        <v>30.32</v>
      </c>
      <c r="G7" s="14">
        <f t="shared" si="0"/>
        <v>-0.225000000000001</v>
      </c>
      <c r="H7" s="14">
        <f t="shared" si="1"/>
        <v>4.490075024</v>
      </c>
      <c r="I7" s="14">
        <f t="shared" si="2"/>
        <v>4.265075024</v>
      </c>
      <c r="J7" s="56"/>
      <c r="K7" s="56"/>
      <c r="L7" s="56"/>
      <c r="M7" s="56"/>
      <c r="N7" s="56"/>
      <c r="O7" s="56"/>
      <c r="P7" s="56"/>
      <c r="Q7" s="56"/>
      <c r="R7" s="56"/>
      <c r="S7" s="57">
        <v>3.792575024</v>
      </c>
      <c r="T7" s="57">
        <v>3.675075024</v>
      </c>
      <c r="U7" s="57">
        <v>3.807377724864</v>
      </c>
      <c r="V7" s="57">
        <v>3.717575024</v>
      </c>
      <c r="W7" s="57">
        <v>3.951782250512</v>
      </c>
      <c r="X7" s="57">
        <v>3.987575024</v>
      </c>
      <c r="Y7" s="57">
        <v>4.115177424768</v>
      </c>
      <c r="Z7" s="57">
        <v>4.255075024</v>
      </c>
      <c r="AA7" s="57">
        <v>4.090075024</v>
      </c>
      <c r="AB7" s="57">
        <v>4.35007502400001</v>
      </c>
      <c r="AC7" s="57">
        <v>4.312250024</v>
      </c>
      <c r="AD7" s="57">
        <v>4.407575024</v>
      </c>
      <c r="AE7" s="57">
        <v>4.455075024</v>
      </c>
      <c r="AF7" s="57">
        <v>4.445075024</v>
      </c>
      <c r="AG7" s="57">
        <v>5.015075024</v>
      </c>
      <c r="AH7" s="57">
        <v>4.522575024</v>
      </c>
      <c r="AI7" s="57">
        <v>4.302575024</v>
      </c>
      <c r="AJ7" s="57">
        <v>4.480075024</v>
      </c>
      <c r="AK7" s="57">
        <v>4.370075024</v>
      </c>
      <c r="AL7" s="57">
        <v>4.485075024</v>
      </c>
      <c r="AM7" s="57">
        <v>4.717575024</v>
      </c>
      <c r="AN7" s="57">
        <v>4.655075024</v>
      </c>
      <c r="AO7" s="57">
        <v>4.915075024</v>
      </c>
      <c r="AP7" s="57">
        <v>4.875075024</v>
      </c>
      <c r="AQ7" s="57">
        <v>4.767575024</v>
      </c>
      <c r="AR7">
        <v>4.73757502400001</v>
      </c>
      <c r="AS7" s="57">
        <v>4.852575024</v>
      </c>
      <c r="AT7" s="57">
        <v>4.835075024</v>
      </c>
      <c r="AU7" s="57">
        <v>4.642575024</v>
      </c>
      <c r="AV7" s="57">
        <v>4.775075024</v>
      </c>
      <c r="AW7" s="57">
        <v>4.820075024</v>
      </c>
      <c r="AX7">
        <v>4.810075024</v>
      </c>
      <c r="AY7" s="57">
        <v>4.757575024</v>
      </c>
      <c r="AZ7" s="57">
        <v>4.970075024</v>
      </c>
      <c r="BA7" s="57">
        <v>4.637575024</v>
      </c>
      <c r="BB7" s="57">
        <v>4.532575024</v>
      </c>
      <c r="BC7" s="57">
        <v>4.902575024</v>
      </c>
      <c r="BD7" s="57">
        <v>4.812575024</v>
      </c>
      <c r="BE7" s="57">
        <v>4.935075024</v>
      </c>
      <c r="BF7" s="57">
        <v>4.867575024</v>
      </c>
      <c r="BG7" s="57">
        <v>4.720075024</v>
      </c>
      <c r="BH7" s="57">
        <v>4.81087614936</v>
      </c>
      <c r="BI7" s="57">
        <v>5.130075024</v>
      </c>
      <c r="BJ7" s="57">
        <v>4.732575024</v>
      </c>
      <c r="BK7" s="57">
        <v>4.475075024</v>
      </c>
      <c r="BL7" s="57">
        <v>4.597575024</v>
      </c>
      <c r="BM7" s="57">
        <v>4.745075024</v>
      </c>
      <c r="BN7" s="57">
        <v>4.484675024</v>
      </c>
      <c r="BO7" s="57">
        <v>4.314055024</v>
      </c>
      <c r="BP7" s="57">
        <v>4.274055024</v>
      </c>
      <c r="BQ7" s="57">
        <v>4.252575024</v>
      </c>
      <c r="BR7" s="57">
        <v>4.377575024</v>
      </c>
      <c r="BS7" s="57">
        <v>4.267575024</v>
      </c>
      <c r="BT7" s="57">
        <v>4.490075024</v>
      </c>
    </row>
    <row r="8" ht="15.95" customHeight="1" spans="1:72">
      <c r="A8" s="85" t="s">
        <v>57</v>
      </c>
      <c r="B8" s="46"/>
      <c r="C8" s="46"/>
      <c r="D8" s="14">
        <v>39.823266368</v>
      </c>
      <c r="E8" s="14">
        <v>45.4525</v>
      </c>
      <c r="F8" s="14">
        <v>45.1725</v>
      </c>
      <c r="G8" s="14">
        <f t="shared" si="0"/>
        <v>-0.280000000000001</v>
      </c>
      <c r="H8" s="14">
        <f t="shared" si="1"/>
        <v>5.629233632</v>
      </c>
      <c r="I8" s="14">
        <f t="shared" si="2"/>
        <v>5.349233632</v>
      </c>
      <c r="J8" s="56"/>
      <c r="K8" s="56"/>
      <c r="L8" s="56"/>
      <c r="M8" s="56"/>
      <c r="N8" s="56"/>
      <c r="O8" s="56"/>
      <c r="P8" s="56"/>
      <c r="Q8" s="56"/>
      <c r="R8" s="56"/>
      <c r="S8" s="57">
        <v>4.71923363200001</v>
      </c>
      <c r="T8" s="57">
        <v>4.55923363200001</v>
      </c>
      <c r="U8" s="57">
        <v>4.723366042752</v>
      </c>
      <c r="V8" s="57">
        <v>4.606733632</v>
      </c>
      <c r="W8" s="57">
        <v>4.896957850816</v>
      </c>
      <c r="X8" s="57">
        <v>4.95173363200001</v>
      </c>
      <c r="Y8" s="57">
        <v>5.110189108224</v>
      </c>
      <c r="Z8" s="57">
        <v>5.241733632</v>
      </c>
      <c r="AA8" s="57">
        <v>5.106733632</v>
      </c>
      <c r="AB8" s="57">
        <v>5.431733632</v>
      </c>
      <c r="AC8" s="57">
        <v>5.362758632</v>
      </c>
      <c r="AD8" s="57">
        <v>5.464233632</v>
      </c>
      <c r="AE8" s="57">
        <v>5.569233632</v>
      </c>
      <c r="AF8" s="57">
        <v>5.526733632</v>
      </c>
      <c r="AG8" s="57">
        <v>6.17173363200001</v>
      </c>
      <c r="AH8" s="57">
        <v>5.651733632</v>
      </c>
      <c r="AI8" s="57">
        <v>5.414233632</v>
      </c>
      <c r="AJ8" s="57">
        <v>5.806733632</v>
      </c>
      <c r="AK8" s="57">
        <v>5.441733632</v>
      </c>
      <c r="AL8" s="57">
        <v>5.606733632</v>
      </c>
      <c r="AM8" s="57">
        <v>5.914233632</v>
      </c>
      <c r="AN8" s="57">
        <v>5.786733632</v>
      </c>
      <c r="AO8" s="57">
        <v>6.204233632</v>
      </c>
      <c r="AP8" s="57">
        <v>6.15673363200001</v>
      </c>
      <c r="AQ8" s="57">
        <v>6.016733632</v>
      </c>
      <c r="AR8">
        <v>5.91423363200001</v>
      </c>
      <c r="AS8" s="57">
        <v>6.124233632</v>
      </c>
      <c r="AT8" s="57">
        <v>6.10923363200001</v>
      </c>
      <c r="AU8" s="57">
        <v>5.839233632</v>
      </c>
      <c r="AV8" s="57">
        <v>5.956733632</v>
      </c>
      <c r="AW8" s="57">
        <v>6.061733632</v>
      </c>
      <c r="AX8">
        <v>6.07673363200001</v>
      </c>
      <c r="AY8" s="57">
        <v>5.964233632</v>
      </c>
      <c r="AZ8" s="57">
        <v>6.189233632</v>
      </c>
      <c r="BA8" s="57">
        <v>5.819233632</v>
      </c>
      <c r="BB8" s="57">
        <v>5.684233632</v>
      </c>
      <c r="BC8" s="57">
        <v>6.204233632</v>
      </c>
      <c r="BD8" s="57">
        <v>6.006733632</v>
      </c>
      <c r="BE8" s="57">
        <v>6.09173363200001</v>
      </c>
      <c r="BF8" s="57">
        <v>6.07173363199999</v>
      </c>
      <c r="BG8" s="57">
        <v>5.941733632</v>
      </c>
      <c r="BH8" s="57">
        <v>6.05085963648</v>
      </c>
      <c r="BI8" s="57">
        <v>6.42923363200001</v>
      </c>
      <c r="BJ8" s="57">
        <v>5.954233632</v>
      </c>
      <c r="BK8" s="57">
        <v>5.589233632</v>
      </c>
      <c r="BL8" s="57">
        <v>5.73173363200001</v>
      </c>
      <c r="BM8" s="57">
        <v>5.906733632</v>
      </c>
      <c r="BN8" s="57">
        <v>5.573483632</v>
      </c>
      <c r="BO8" s="57">
        <v>5.367571132</v>
      </c>
      <c r="BP8" s="57">
        <v>5.335071132</v>
      </c>
      <c r="BQ8" s="57">
        <v>5.319233632</v>
      </c>
      <c r="BR8" s="57">
        <v>5.459233632</v>
      </c>
      <c r="BS8" s="57">
        <v>5.319233632</v>
      </c>
      <c r="BT8" s="57">
        <v>5.629233632</v>
      </c>
    </row>
    <row r="9" ht="15.95" customHeight="1" spans="1:72">
      <c r="A9" s="85" t="s">
        <v>58</v>
      </c>
      <c r="B9" s="46"/>
      <c r="C9" s="46"/>
      <c r="D9" s="14">
        <v>51.377416496</v>
      </c>
      <c r="E9" s="14">
        <v>57.7125</v>
      </c>
      <c r="F9" s="14">
        <v>57.4</v>
      </c>
      <c r="G9" s="14">
        <f t="shared" si="0"/>
        <v>-0.3125</v>
      </c>
      <c r="H9" s="14">
        <f t="shared" si="1"/>
        <v>6.335083504</v>
      </c>
      <c r="I9" s="14">
        <f t="shared" si="2"/>
        <v>6.022583504</v>
      </c>
      <c r="J9" s="56"/>
      <c r="K9" s="56"/>
      <c r="L9" s="56"/>
      <c r="M9" s="56"/>
      <c r="N9" s="56"/>
      <c r="O9" s="56"/>
      <c r="P9" s="56"/>
      <c r="Q9" s="56"/>
      <c r="R9" s="56"/>
      <c r="S9" s="57">
        <v>5.460083504</v>
      </c>
      <c r="T9" s="57">
        <v>5.300083504</v>
      </c>
      <c r="U9" s="57">
        <v>5.490886510144</v>
      </c>
      <c r="V9" s="57">
        <v>5.340083504</v>
      </c>
      <c r="W9" s="57">
        <v>5.676508764752</v>
      </c>
      <c r="X9" s="57">
        <v>5.662583504</v>
      </c>
      <c r="Y9" s="57">
        <v>5.843786176128</v>
      </c>
      <c r="Z9" s="57">
        <v>5.965083504</v>
      </c>
      <c r="AA9" s="57">
        <v>5.83008350399999</v>
      </c>
      <c r="AB9" s="57">
        <v>6.162583504</v>
      </c>
      <c r="AC9" s="57">
        <v>6.051333504</v>
      </c>
      <c r="AD9" s="57">
        <v>6.26758350399999</v>
      </c>
      <c r="AE9" s="57">
        <v>6.402583504</v>
      </c>
      <c r="AF9" s="57">
        <v>6.357583504</v>
      </c>
      <c r="AG9" s="57">
        <v>7.070083504</v>
      </c>
      <c r="AH9" s="57">
        <v>6.517583504</v>
      </c>
      <c r="AI9" s="57">
        <v>6.28258350399999</v>
      </c>
      <c r="AJ9" s="57">
        <v>6.650083504</v>
      </c>
      <c r="AK9" s="57">
        <v>6.202583504</v>
      </c>
      <c r="AL9" s="57">
        <v>6.382583504</v>
      </c>
      <c r="AM9" s="57">
        <v>6.695083504</v>
      </c>
      <c r="AN9" s="57">
        <v>6.562583504</v>
      </c>
      <c r="AO9" s="57">
        <v>7.185083504</v>
      </c>
      <c r="AP9" s="57">
        <v>7.177583504</v>
      </c>
      <c r="AQ9" s="57">
        <v>6.930083504</v>
      </c>
      <c r="AR9">
        <v>6.875083504</v>
      </c>
      <c r="AS9" s="57">
        <v>7.067583504</v>
      </c>
      <c r="AT9" s="57">
        <v>7.052583504</v>
      </c>
      <c r="AU9" s="57">
        <v>6.69758350399999</v>
      </c>
      <c r="AV9" s="57">
        <v>6.787583504</v>
      </c>
      <c r="AW9" s="57">
        <v>7.007583504</v>
      </c>
      <c r="AX9">
        <v>7.05008350400001</v>
      </c>
      <c r="AY9" s="57">
        <v>6.817583504</v>
      </c>
      <c r="AZ9" s="57">
        <v>7.012583504</v>
      </c>
      <c r="BA9" s="57">
        <v>6.652583504</v>
      </c>
      <c r="BB9" s="57">
        <v>6.537583504</v>
      </c>
      <c r="BC9" s="57">
        <v>7.065083504</v>
      </c>
      <c r="BD9" s="57">
        <v>6.825083504</v>
      </c>
      <c r="BE9" s="57">
        <v>6.915083504</v>
      </c>
      <c r="BF9" s="57">
        <v>6.95258350399999</v>
      </c>
      <c r="BG9" s="57">
        <v>6.827583504</v>
      </c>
      <c r="BH9" s="57">
        <v>6.94999725656</v>
      </c>
      <c r="BI9" s="57">
        <v>7.342583504</v>
      </c>
      <c r="BJ9" s="57">
        <v>6.792583504</v>
      </c>
      <c r="BK9" s="57">
        <v>6.330083504</v>
      </c>
      <c r="BL9" s="57">
        <v>6.45758350400001</v>
      </c>
      <c r="BM9" s="57">
        <v>6.670083504</v>
      </c>
      <c r="BN9" s="57">
        <v>6.200433504</v>
      </c>
      <c r="BO9" s="57">
        <v>5.995851004</v>
      </c>
      <c r="BP9" s="57">
        <v>6.090851004</v>
      </c>
      <c r="BQ9" s="57">
        <v>5.980083504</v>
      </c>
      <c r="BR9" s="57">
        <v>6.117583504</v>
      </c>
      <c r="BS9" s="57">
        <v>6.012583504</v>
      </c>
      <c r="BT9" s="57">
        <v>6.335083504</v>
      </c>
    </row>
    <row r="10" ht="15.95" customHeight="1" spans="1:72">
      <c r="A10" s="85" t="s">
        <v>59</v>
      </c>
      <c r="B10" s="46"/>
      <c r="C10" s="46"/>
      <c r="D10" s="14">
        <v>54.285989864</v>
      </c>
      <c r="E10" s="14">
        <v>61.125</v>
      </c>
      <c r="F10" s="14">
        <v>60.82</v>
      </c>
      <c r="G10" s="14">
        <f t="shared" si="0"/>
        <v>-0.305</v>
      </c>
      <c r="H10" s="14">
        <f t="shared" si="1"/>
        <v>6.839010136</v>
      </c>
      <c r="I10" s="14">
        <f t="shared" si="2"/>
        <v>6.534010136</v>
      </c>
      <c r="J10" s="56"/>
      <c r="K10" s="56"/>
      <c r="L10" s="56"/>
      <c r="M10" s="56"/>
      <c r="N10" s="56"/>
      <c r="O10" s="56"/>
      <c r="P10" s="56"/>
      <c r="Q10" s="56"/>
      <c r="R10" s="56"/>
      <c r="S10" s="57">
        <v>6.164010136</v>
      </c>
      <c r="T10" s="57">
        <v>6.189010136</v>
      </c>
      <c r="U10" s="57">
        <v>6.411814500896</v>
      </c>
      <c r="V10" s="57">
        <v>6.034010136</v>
      </c>
      <c r="W10" s="57">
        <v>6.414152774568</v>
      </c>
      <c r="X10" s="57">
        <v>6.31651013600001</v>
      </c>
      <c r="Y10" s="57">
        <v>6.518638460352</v>
      </c>
      <c r="Z10" s="57">
        <v>6.451510136</v>
      </c>
      <c r="AA10" s="57">
        <v>6.46401013599999</v>
      </c>
      <c r="AB10" s="57">
        <v>6.721510136</v>
      </c>
      <c r="AC10" s="57">
        <v>6.532385136</v>
      </c>
      <c r="AD10" s="57">
        <v>6.97651013599999</v>
      </c>
      <c r="AE10" s="57">
        <v>7.059010136</v>
      </c>
      <c r="AF10" s="57">
        <v>6.969010136</v>
      </c>
      <c r="AG10" s="57">
        <v>7.71401013600001</v>
      </c>
      <c r="AH10" s="57">
        <v>7.121510136</v>
      </c>
      <c r="AI10" s="57">
        <v>7.006510136</v>
      </c>
      <c r="AJ10" s="57">
        <v>7.281510136</v>
      </c>
      <c r="AK10" s="57">
        <v>6.801510136</v>
      </c>
      <c r="AL10" s="57">
        <v>6.954010136</v>
      </c>
      <c r="AM10" s="57">
        <v>7.331510136</v>
      </c>
      <c r="AN10" s="57">
        <v>7.154010136</v>
      </c>
      <c r="AO10" s="57">
        <v>7.986510136</v>
      </c>
      <c r="AP10" s="57">
        <v>8.03401013600001</v>
      </c>
      <c r="AQ10" s="57">
        <v>7.729010136</v>
      </c>
      <c r="AR10">
        <v>7.66651013600001</v>
      </c>
      <c r="AS10" s="57">
        <v>7.806510136</v>
      </c>
      <c r="AT10" s="57">
        <v>7.874010136</v>
      </c>
      <c r="AU10" s="57">
        <v>7.364010136</v>
      </c>
      <c r="AV10" s="57">
        <v>7.389010136</v>
      </c>
      <c r="AW10" s="57">
        <v>7.71151013599999</v>
      </c>
      <c r="AX10">
        <v>7.84901013600001</v>
      </c>
      <c r="AY10" s="57">
        <v>7.421510136</v>
      </c>
      <c r="AZ10" s="57">
        <v>7.521510136</v>
      </c>
      <c r="BA10" s="57">
        <v>7.126510136</v>
      </c>
      <c r="BB10" s="57">
        <v>7.179010136</v>
      </c>
      <c r="BC10" s="57">
        <v>7.64151013600001</v>
      </c>
      <c r="BD10" s="57">
        <v>7.316510136</v>
      </c>
      <c r="BE10" s="57">
        <v>7.396510136</v>
      </c>
      <c r="BF10" s="57">
        <v>7.63651013599999</v>
      </c>
      <c r="BG10" s="57">
        <v>7.309010136</v>
      </c>
      <c r="BH10" s="57">
        <v>7.43864528804</v>
      </c>
      <c r="BI10" s="57">
        <v>7.936510136</v>
      </c>
      <c r="BJ10" s="57">
        <v>7.356510136</v>
      </c>
      <c r="BK10" s="57">
        <v>6.794010136</v>
      </c>
      <c r="BL10" s="57">
        <v>6.90651013600001</v>
      </c>
      <c r="BM10" s="57">
        <v>7.189010136</v>
      </c>
      <c r="BN10" s="57">
        <v>6.604660136</v>
      </c>
      <c r="BO10" s="57">
        <v>6.295292636</v>
      </c>
      <c r="BP10" s="57">
        <v>6.50529263600001</v>
      </c>
      <c r="BQ10" s="57">
        <v>6.486510136</v>
      </c>
      <c r="BR10" s="57">
        <v>6.514010136</v>
      </c>
      <c r="BS10" s="57">
        <v>6.444010136</v>
      </c>
      <c r="BT10" s="57">
        <v>6.839010136</v>
      </c>
    </row>
    <row r="11" ht="15.95" customHeight="1" spans="1:72">
      <c r="A11" s="85" t="s">
        <v>60</v>
      </c>
      <c r="B11" s="46"/>
      <c r="C11" s="46"/>
      <c r="D11" s="14">
        <v>44.702486048</v>
      </c>
      <c r="E11" s="14">
        <v>52.2675</v>
      </c>
      <c r="F11" s="14">
        <v>51.9275</v>
      </c>
      <c r="G11" s="14">
        <f t="shared" si="0"/>
        <v>-0.339999999999996</v>
      </c>
      <c r="H11" s="14">
        <f t="shared" si="1"/>
        <v>7.565013952</v>
      </c>
      <c r="I11" s="14">
        <f t="shared" si="2"/>
        <v>7.225013952</v>
      </c>
      <c r="J11" s="56"/>
      <c r="K11" s="56"/>
      <c r="L11" s="56"/>
      <c r="M11" s="56"/>
      <c r="N11" s="56"/>
      <c r="O11" s="56"/>
      <c r="P11" s="56"/>
      <c r="Q11" s="56"/>
      <c r="R11" s="56"/>
      <c r="S11" s="57">
        <v>6.922513952</v>
      </c>
      <c r="T11" s="57">
        <v>6.890013952</v>
      </c>
      <c r="U11" s="57">
        <v>7.138054454272</v>
      </c>
      <c r="V11" s="57">
        <v>6.84001395200001</v>
      </c>
      <c r="W11" s="57">
        <v>7.270934830976</v>
      </c>
      <c r="X11" s="57">
        <v>7.08751395200001</v>
      </c>
      <c r="Y11" s="57">
        <v>7.314314398464</v>
      </c>
      <c r="Z11" s="57">
        <v>7.12251395200001</v>
      </c>
      <c r="AA11" s="57">
        <v>7.17501395199999</v>
      </c>
      <c r="AB11" s="57">
        <v>7.415013952</v>
      </c>
      <c r="AC11" s="57">
        <v>7.181388952</v>
      </c>
      <c r="AD11" s="57">
        <v>7.71251395199999</v>
      </c>
      <c r="AE11" s="57">
        <v>7.780013952</v>
      </c>
      <c r="AF11" s="57">
        <v>7.74501395200001</v>
      </c>
      <c r="AG11" s="57">
        <v>8.46251395200001</v>
      </c>
      <c r="AH11" s="57">
        <v>7.85751395200001</v>
      </c>
      <c r="AI11" s="57">
        <v>7.865013952</v>
      </c>
      <c r="AJ11" s="57">
        <v>8.017513952</v>
      </c>
      <c r="AK11" s="57">
        <v>7.54501395200001</v>
      </c>
      <c r="AL11" s="57">
        <v>7.737513952</v>
      </c>
      <c r="AM11" s="57">
        <v>8.13001395200001</v>
      </c>
      <c r="AN11" s="57">
        <v>7.92751395200001</v>
      </c>
      <c r="AO11" s="57">
        <v>8.96501395200001</v>
      </c>
      <c r="AP11" s="57">
        <v>9.03251395200001</v>
      </c>
      <c r="AQ11" s="57">
        <v>8.707513952</v>
      </c>
      <c r="AR11">
        <v>8.62501395200001</v>
      </c>
      <c r="AS11" s="57">
        <v>8.727513952</v>
      </c>
      <c r="AT11" s="57">
        <v>8.77751395200001</v>
      </c>
      <c r="AU11" s="57">
        <v>8.217513952</v>
      </c>
      <c r="AV11" s="57">
        <v>8.200013952</v>
      </c>
      <c r="AW11" s="57">
        <v>8.570013952</v>
      </c>
      <c r="AX11">
        <v>8.75001395200002</v>
      </c>
      <c r="AY11" s="57">
        <v>8.22751395200001</v>
      </c>
      <c r="AZ11" s="57">
        <v>8.28501395199999</v>
      </c>
      <c r="BA11" s="57">
        <v>7.937513952</v>
      </c>
      <c r="BB11" s="57">
        <v>8.000013952</v>
      </c>
      <c r="BC11" s="57">
        <v>8.49751395200001</v>
      </c>
      <c r="BD11" s="57">
        <v>8.130013952</v>
      </c>
      <c r="BE11" s="57">
        <v>8.13751395200001</v>
      </c>
      <c r="BF11" s="57">
        <v>8.505013952</v>
      </c>
      <c r="BG11" s="57">
        <v>8.102513952</v>
      </c>
      <c r="BH11" s="57">
        <v>8.24405166128</v>
      </c>
      <c r="BI11" s="57">
        <v>8.835013952</v>
      </c>
      <c r="BJ11" s="57">
        <v>8.180013952</v>
      </c>
      <c r="BK11" s="57">
        <v>7.48001395200001</v>
      </c>
      <c r="BL11" s="57">
        <v>7.60251395200001</v>
      </c>
      <c r="BM11" s="57">
        <v>7.90251395200001</v>
      </c>
      <c r="BN11" s="57">
        <v>7.265463952</v>
      </c>
      <c r="BO11" s="57">
        <v>6.870786452</v>
      </c>
      <c r="BP11" s="57">
        <v>7.14578645200002</v>
      </c>
      <c r="BQ11" s="57">
        <v>7.15251395200001</v>
      </c>
      <c r="BR11" s="57">
        <v>7.16251395199999</v>
      </c>
      <c r="BS11" s="57">
        <v>7.06751395200001</v>
      </c>
      <c r="BT11" s="57">
        <v>7.565013952</v>
      </c>
    </row>
    <row r="12" ht="15.95" customHeight="1" spans="1:72">
      <c r="A12" s="85" t="s">
        <v>61</v>
      </c>
      <c r="B12" s="46"/>
      <c r="C12" s="46"/>
      <c r="D12" s="14">
        <v>34.46217392</v>
      </c>
      <c r="E12" s="14">
        <v>43.29</v>
      </c>
      <c r="F12" s="14">
        <v>42.9425</v>
      </c>
      <c r="G12" s="14">
        <f t="shared" si="0"/>
        <v>-0.347499999999997</v>
      </c>
      <c r="H12" s="14">
        <f t="shared" si="1"/>
        <v>8.82782608</v>
      </c>
      <c r="I12" s="14">
        <f t="shared" si="2"/>
        <v>8.48032608</v>
      </c>
      <c r="J12" s="56"/>
      <c r="K12" s="56"/>
      <c r="L12" s="56"/>
      <c r="M12" s="56"/>
      <c r="N12" s="56"/>
      <c r="O12" s="56"/>
      <c r="P12" s="56"/>
      <c r="Q12" s="56"/>
      <c r="R12" s="56"/>
      <c r="S12" s="57">
        <v>7.78282608</v>
      </c>
      <c r="T12" s="57">
        <v>7.70282608</v>
      </c>
      <c r="U12" s="57">
        <v>7.98012781888</v>
      </c>
      <c r="V12" s="57">
        <v>7.70032608</v>
      </c>
      <c r="W12" s="57">
        <v>8.18544662304</v>
      </c>
      <c r="X12" s="57">
        <v>8.04782608000001</v>
      </c>
      <c r="Y12" s="57">
        <v>8.30535651456</v>
      </c>
      <c r="Z12" s="57">
        <v>8.17782608</v>
      </c>
      <c r="AA12" s="57">
        <v>8.26282608</v>
      </c>
      <c r="AB12" s="57">
        <v>8.50032608000001</v>
      </c>
      <c r="AC12" s="57">
        <v>8.28672607999999</v>
      </c>
      <c r="AD12" s="57">
        <v>8.79282608</v>
      </c>
      <c r="AE12" s="57">
        <v>8.87532608000001</v>
      </c>
      <c r="AF12" s="57">
        <v>8.92282608000001</v>
      </c>
      <c r="AG12" s="57">
        <v>9.66532608000001</v>
      </c>
      <c r="AH12" s="57">
        <v>9.01532608000001</v>
      </c>
      <c r="AI12" s="57">
        <v>8.93532608</v>
      </c>
      <c r="AJ12" s="57">
        <v>9.14032608</v>
      </c>
      <c r="AK12" s="57">
        <v>8.71532608</v>
      </c>
      <c r="AL12" s="57">
        <v>8.87782608000001</v>
      </c>
      <c r="AM12" s="57">
        <v>9.32782608</v>
      </c>
      <c r="AN12" s="57">
        <v>9.05782608000001</v>
      </c>
      <c r="AO12" s="57">
        <v>10.28282608</v>
      </c>
      <c r="AP12" s="57">
        <v>10.35532608</v>
      </c>
      <c r="AQ12" s="57">
        <v>10.01282608</v>
      </c>
      <c r="AR12">
        <v>9.90282608000001</v>
      </c>
      <c r="AS12" s="57">
        <v>10.08032608</v>
      </c>
      <c r="AT12" s="57">
        <v>10.16532608</v>
      </c>
      <c r="AU12" s="57">
        <v>9.54282608</v>
      </c>
      <c r="AV12" s="57">
        <v>9.56532608</v>
      </c>
      <c r="AW12" s="57">
        <v>10.00782608</v>
      </c>
      <c r="AX12">
        <v>10.18282608</v>
      </c>
      <c r="AY12" s="57">
        <v>9.60282608000001</v>
      </c>
      <c r="AZ12" s="57">
        <v>9.73032607999999</v>
      </c>
      <c r="BA12" s="57">
        <v>9.32282608</v>
      </c>
      <c r="BB12" s="57">
        <v>9.41532608</v>
      </c>
      <c r="BC12" s="57">
        <v>9.96782608000001</v>
      </c>
      <c r="BD12" s="57">
        <v>9.57282608</v>
      </c>
      <c r="BE12" s="57">
        <v>9.64282608000001</v>
      </c>
      <c r="BF12" s="57">
        <v>9.91782607999999</v>
      </c>
      <c r="BG12" s="57">
        <v>9.46282608</v>
      </c>
      <c r="BH12" s="57">
        <v>9.6247684712</v>
      </c>
      <c r="BI12" s="57">
        <v>10.27782608</v>
      </c>
      <c r="BJ12" s="57">
        <v>9.55782608</v>
      </c>
      <c r="BK12" s="57">
        <v>8.75532608</v>
      </c>
      <c r="BL12" s="57">
        <v>8.93532608000001</v>
      </c>
      <c r="BM12" s="57">
        <v>9.22282608</v>
      </c>
      <c r="BN12" s="57">
        <v>8.53927608000001</v>
      </c>
      <c r="BO12" s="57">
        <v>8.10802357999999</v>
      </c>
      <c r="BP12" s="57">
        <v>8.37302358000002</v>
      </c>
      <c r="BQ12" s="57">
        <v>8.37032608000001</v>
      </c>
      <c r="BR12" s="57">
        <v>8.42532608</v>
      </c>
      <c r="BS12" s="57">
        <v>8.29032608000001</v>
      </c>
      <c r="BT12" s="57">
        <v>8.82782608</v>
      </c>
    </row>
    <row r="13" ht="15.95" customHeight="1" spans="1:72">
      <c r="A13" s="85" t="s">
        <v>62</v>
      </c>
      <c r="B13" s="46"/>
      <c r="C13" s="46"/>
      <c r="D13" s="14">
        <v>27.962438552</v>
      </c>
      <c r="E13" s="14">
        <v>38.1875</v>
      </c>
      <c r="F13" s="14">
        <v>37.765</v>
      </c>
      <c r="G13" s="14">
        <f t="shared" si="0"/>
        <v>-0.422499999999999</v>
      </c>
      <c r="H13" s="14">
        <f t="shared" si="1"/>
        <v>10.225061448</v>
      </c>
      <c r="I13" s="14">
        <f t="shared" si="2"/>
        <v>9.802561448</v>
      </c>
      <c r="J13" s="56"/>
      <c r="K13" s="56"/>
      <c r="L13" s="56"/>
      <c r="M13" s="56"/>
      <c r="N13" s="56"/>
      <c r="O13" s="56"/>
      <c r="P13" s="56"/>
      <c r="Q13" s="56"/>
      <c r="R13" s="56"/>
      <c r="S13" s="57">
        <v>8.645061448</v>
      </c>
      <c r="T13" s="57">
        <v>8.535061448</v>
      </c>
      <c r="U13" s="57">
        <v>8.84232366012801</v>
      </c>
      <c r="V13" s="57">
        <v>8.557561448</v>
      </c>
      <c r="W13" s="57">
        <v>9.09668781922401</v>
      </c>
      <c r="X13" s="57">
        <v>8.99756144800001</v>
      </c>
      <c r="Y13" s="57">
        <v>9.285483414336</v>
      </c>
      <c r="Z13" s="57">
        <v>9.25256144800001</v>
      </c>
      <c r="AA13" s="57">
        <v>9.325061448</v>
      </c>
      <c r="AB13" s="57">
        <v>9.607561448</v>
      </c>
      <c r="AC13" s="57">
        <v>9.42066144799999</v>
      </c>
      <c r="AD13" s="57">
        <v>9.870061448</v>
      </c>
      <c r="AE13" s="57">
        <v>10.020061448</v>
      </c>
      <c r="AF13" s="57">
        <v>10.090061448</v>
      </c>
      <c r="AG13" s="57">
        <v>10.862561448</v>
      </c>
      <c r="AH13" s="57">
        <v>10.187561448</v>
      </c>
      <c r="AI13" s="57">
        <v>10.070061448</v>
      </c>
      <c r="AJ13" s="57">
        <v>10.342561448</v>
      </c>
      <c r="AK13" s="57">
        <v>9.92006144800001</v>
      </c>
      <c r="AL13" s="57">
        <v>10.067561448</v>
      </c>
      <c r="AM13" s="57">
        <v>10.587561448</v>
      </c>
      <c r="AN13" s="57">
        <v>10.247561448</v>
      </c>
      <c r="AO13" s="57">
        <v>11.692561448</v>
      </c>
      <c r="AP13" s="57">
        <v>11.725061448</v>
      </c>
      <c r="AQ13" s="57">
        <v>11.367561448</v>
      </c>
      <c r="AR13">
        <v>11.230061448</v>
      </c>
      <c r="AS13" s="57">
        <v>11.495061448</v>
      </c>
      <c r="AT13" s="57">
        <v>11.602561448</v>
      </c>
      <c r="AU13" s="57">
        <v>11.012561448</v>
      </c>
      <c r="AV13" s="57">
        <v>11.030061448</v>
      </c>
      <c r="AW13" s="57">
        <v>11.525061448</v>
      </c>
      <c r="AX13">
        <v>11.657561448</v>
      </c>
      <c r="AY13" s="57">
        <v>11.097561448</v>
      </c>
      <c r="AZ13" s="57">
        <v>11.260061448</v>
      </c>
      <c r="BA13" s="57">
        <v>10.875061448</v>
      </c>
      <c r="BB13" s="57">
        <v>10.932561448</v>
      </c>
      <c r="BC13" s="57">
        <v>11.532561448</v>
      </c>
      <c r="BD13" s="57">
        <v>11.162561448</v>
      </c>
      <c r="BE13" s="57">
        <v>11.227561448</v>
      </c>
      <c r="BF13" s="57">
        <v>11.410061448</v>
      </c>
      <c r="BG13" s="57">
        <v>10.875061448</v>
      </c>
      <c r="BH13" s="57">
        <v>11.05818736972</v>
      </c>
      <c r="BI13" s="57">
        <v>11.837561448</v>
      </c>
      <c r="BJ13" s="57">
        <v>11.022561448</v>
      </c>
      <c r="BK13" s="57">
        <v>10.165061448</v>
      </c>
      <c r="BL13" s="57">
        <v>10.420061448</v>
      </c>
      <c r="BM13" s="57">
        <v>10.672561448</v>
      </c>
      <c r="BN13" s="57">
        <v>9.95491144799999</v>
      </c>
      <c r="BO13" s="57">
        <v>9.47292894799999</v>
      </c>
      <c r="BP13" s="57">
        <v>9.70792894800002</v>
      </c>
      <c r="BQ13" s="57">
        <v>9.69006144800001</v>
      </c>
      <c r="BR13" s="57">
        <v>9.830061448</v>
      </c>
      <c r="BS13" s="57">
        <v>9.645061448</v>
      </c>
      <c r="BT13" s="57">
        <v>10.225061448</v>
      </c>
    </row>
    <row r="14" ht="15.95" customHeight="1" spans="1:72">
      <c r="A14" s="85" t="s">
        <v>63</v>
      </c>
      <c r="B14" s="46"/>
      <c r="C14" s="46"/>
      <c r="D14" s="14">
        <v>24.591163744</v>
      </c>
      <c r="E14" s="14">
        <v>36.59</v>
      </c>
      <c r="F14" s="14">
        <v>36.1375</v>
      </c>
      <c r="G14" s="14">
        <f t="shared" si="0"/>
        <v>-0.452500000000001</v>
      </c>
      <c r="H14" s="14">
        <f t="shared" si="1"/>
        <v>11.998836256</v>
      </c>
      <c r="I14" s="14">
        <f t="shared" si="2"/>
        <v>11.546336256</v>
      </c>
      <c r="J14" s="56"/>
      <c r="K14" s="56"/>
      <c r="L14" s="56"/>
      <c r="M14" s="56"/>
      <c r="N14" s="56"/>
      <c r="O14" s="56"/>
      <c r="P14" s="56"/>
      <c r="Q14" s="56"/>
      <c r="R14" s="56"/>
      <c r="S14" s="57">
        <v>9.68883625599999</v>
      </c>
      <c r="T14" s="57">
        <v>9.538836256</v>
      </c>
      <c r="U14" s="57">
        <v>9.882234361216</v>
      </c>
      <c r="V14" s="57">
        <v>9.611336256</v>
      </c>
      <c r="W14" s="57">
        <v>10.216850440128</v>
      </c>
      <c r="X14" s="57">
        <v>10.136336256</v>
      </c>
      <c r="Y14" s="57">
        <v>10.460699016192</v>
      </c>
      <c r="Z14" s="57">
        <v>10.438836256</v>
      </c>
      <c r="AA14" s="57">
        <v>10.541336256</v>
      </c>
      <c r="AB14" s="57">
        <v>10.846336256</v>
      </c>
      <c r="AC14" s="57">
        <v>10.710611256</v>
      </c>
      <c r="AD14" s="57">
        <v>11.143836256</v>
      </c>
      <c r="AE14" s="57">
        <v>11.303836256</v>
      </c>
      <c r="AF14" s="57">
        <v>11.388836256</v>
      </c>
      <c r="AG14" s="57">
        <v>12.226336256</v>
      </c>
      <c r="AH14" s="57">
        <v>11.506336256</v>
      </c>
      <c r="AI14" s="57">
        <v>11.311336256</v>
      </c>
      <c r="AJ14" s="57">
        <v>11.708836256</v>
      </c>
      <c r="AK14" s="57">
        <v>11.298836256</v>
      </c>
      <c r="AL14" s="57">
        <v>11.448836256</v>
      </c>
      <c r="AM14" s="57">
        <v>11.993836256</v>
      </c>
      <c r="AN14" s="57">
        <v>11.638836256</v>
      </c>
      <c r="AO14" s="57">
        <v>13.271336256</v>
      </c>
      <c r="AP14" s="57">
        <v>13.211336256</v>
      </c>
      <c r="AQ14" s="57">
        <v>12.923836256</v>
      </c>
      <c r="AR14">
        <v>12.786336256</v>
      </c>
      <c r="AS14" s="57">
        <v>13.078836256</v>
      </c>
      <c r="AT14" s="57">
        <v>13.231336256</v>
      </c>
      <c r="AU14" s="57">
        <v>12.671336256</v>
      </c>
      <c r="AV14" s="57">
        <v>12.691336256</v>
      </c>
      <c r="AW14" s="57">
        <v>13.261336256</v>
      </c>
      <c r="AX14">
        <v>13.348836256</v>
      </c>
      <c r="AY14" s="57">
        <v>12.783836256</v>
      </c>
      <c r="AZ14" s="57">
        <v>13.026336256</v>
      </c>
      <c r="BA14" s="57">
        <v>12.571336256</v>
      </c>
      <c r="BB14" s="57">
        <v>12.643836256</v>
      </c>
      <c r="BC14" s="57">
        <v>13.356336256</v>
      </c>
      <c r="BD14" s="57">
        <v>12.968836256</v>
      </c>
      <c r="BE14" s="57">
        <v>13.021336256</v>
      </c>
      <c r="BF14" s="57">
        <v>13.138836256</v>
      </c>
      <c r="BG14" s="57">
        <v>12.538836256</v>
      </c>
      <c r="BH14" s="57">
        <v>12.74691879984</v>
      </c>
      <c r="BI14" s="57">
        <v>13.558836256</v>
      </c>
      <c r="BJ14" s="57">
        <v>12.721336256</v>
      </c>
      <c r="BK14" s="57">
        <v>11.823836256</v>
      </c>
      <c r="BL14" s="57">
        <v>12.113836256</v>
      </c>
      <c r="BM14" s="57">
        <v>12.401336256</v>
      </c>
      <c r="BN14" s="57">
        <v>11.668186256</v>
      </c>
      <c r="BO14" s="57">
        <v>11.196178756</v>
      </c>
      <c r="BP14" s="57">
        <v>11.368678756</v>
      </c>
      <c r="BQ14" s="57">
        <v>11.408836256</v>
      </c>
      <c r="BR14" s="57">
        <v>11.603836256</v>
      </c>
      <c r="BS14" s="57">
        <v>11.388836256</v>
      </c>
      <c r="BT14" s="57">
        <v>11.998836256</v>
      </c>
    </row>
    <row r="15" ht="15.95" customHeight="1" spans="1:72">
      <c r="A15" s="85" t="s">
        <v>64</v>
      </c>
      <c r="B15" s="46"/>
      <c r="C15" s="46"/>
      <c r="D15" s="14">
        <v>24.195389784</v>
      </c>
      <c r="E15" s="14">
        <v>37.935</v>
      </c>
      <c r="F15" s="14">
        <v>37.445</v>
      </c>
      <c r="G15" s="14">
        <f t="shared" si="0"/>
        <v>-0.490000000000002</v>
      </c>
      <c r="H15" s="14">
        <f t="shared" si="1"/>
        <v>13.739610216</v>
      </c>
      <c r="I15" s="14">
        <f t="shared" si="2"/>
        <v>13.249610216</v>
      </c>
      <c r="J15" s="56"/>
      <c r="K15" s="56"/>
      <c r="L15" s="56"/>
      <c r="M15" s="56"/>
      <c r="N15" s="56"/>
      <c r="O15" s="56"/>
      <c r="P15" s="56"/>
      <c r="Q15" s="56"/>
      <c r="R15" s="56"/>
      <c r="S15" s="57">
        <v>10.582110216</v>
      </c>
      <c r="T15" s="57">
        <v>10.414610216</v>
      </c>
      <c r="U15" s="57">
        <v>10.789536183776</v>
      </c>
      <c r="V15" s="57">
        <v>10.527110216</v>
      </c>
      <c r="W15" s="57">
        <v>11.190318159608</v>
      </c>
      <c r="X15" s="57">
        <v>11.124610216</v>
      </c>
      <c r="Y15" s="57">
        <v>11.480597742912</v>
      </c>
      <c r="Z15" s="57">
        <v>11.489610216</v>
      </c>
      <c r="AA15" s="57">
        <v>11.607110216</v>
      </c>
      <c r="AB15" s="57">
        <v>11.942110216</v>
      </c>
      <c r="AC15" s="57">
        <v>11.855335216</v>
      </c>
      <c r="AD15" s="57">
        <v>12.254610216</v>
      </c>
      <c r="AE15" s="57">
        <v>12.442110216</v>
      </c>
      <c r="AF15" s="57">
        <v>12.519610216</v>
      </c>
      <c r="AG15" s="57">
        <v>13.452110216</v>
      </c>
      <c r="AH15" s="57">
        <v>12.652110216</v>
      </c>
      <c r="AI15" s="57">
        <v>12.412110216</v>
      </c>
      <c r="AJ15" s="57">
        <v>12.882110216</v>
      </c>
      <c r="AK15" s="57">
        <v>12.512110216</v>
      </c>
      <c r="AL15" s="57">
        <v>12.644610216</v>
      </c>
      <c r="AM15" s="57">
        <v>13.242110216</v>
      </c>
      <c r="AN15" s="57">
        <v>12.814610216</v>
      </c>
      <c r="AO15" s="57">
        <v>14.714610216</v>
      </c>
      <c r="AP15" s="57">
        <v>14.699610216</v>
      </c>
      <c r="AQ15" s="57">
        <v>14.374610216</v>
      </c>
      <c r="AR15">
        <v>14.237110216</v>
      </c>
      <c r="AS15" s="57">
        <v>14.559610216</v>
      </c>
      <c r="AT15" s="57">
        <v>14.747110216</v>
      </c>
      <c r="AU15" s="57">
        <v>14.229610216</v>
      </c>
      <c r="AV15" s="57">
        <v>14.192110216</v>
      </c>
      <c r="AW15" s="57">
        <v>14.902110216</v>
      </c>
      <c r="AX15">
        <v>14.947110216</v>
      </c>
      <c r="AY15" s="57">
        <v>14.392110216</v>
      </c>
      <c r="AZ15" s="57">
        <v>14.749610216</v>
      </c>
      <c r="BA15" s="57">
        <v>14.219610216</v>
      </c>
      <c r="BB15" s="57">
        <v>14.289610216</v>
      </c>
      <c r="BC15" s="57">
        <v>15.097110216</v>
      </c>
      <c r="BD15" s="57">
        <v>14.729610216</v>
      </c>
      <c r="BE15" s="57">
        <v>14.762110216</v>
      </c>
      <c r="BF15" s="57">
        <v>14.832110216</v>
      </c>
      <c r="BG15" s="57">
        <v>14.189610216</v>
      </c>
      <c r="BH15" s="57">
        <v>14.42245436924</v>
      </c>
      <c r="BI15" s="57">
        <v>15.289610216</v>
      </c>
      <c r="BJ15" s="57">
        <v>14.364610216</v>
      </c>
      <c r="BK15" s="57">
        <v>13.454610216</v>
      </c>
      <c r="BL15" s="57">
        <v>13.802110216</v>
      </c>
      <c r="BM15" s="57">
        <v>14.119610216</v>
      </c>
      <c r="BN15" s="57">
        <v>13.372510216</v>
      </c>
      <c r="BO15" s="57">
        <v>12.875755216</v>
      </c>
      <c r="BP15" s="57">
        <v>13.063255216</v>
      </c>
      <c r="BQ15" s="57">
        <v>13.097110216</v>
      </c>
      <c r="BR15" s="57">
        <v>13.337110216</v>
      </c>
      <c r="BS15" s="57">
        <v>13.139610216</v>
      </c>
      <c r="BT15" s="57">
        <v>13.739610216</v>
      </c>
    </row>
    <row r="16" ht="15.95" customHeight="1" spans="1:72">
      <c r="A16" s="85" t="s">
        <v>65</v>
      </c>
      <c r="B16" s="46"/>
      <c r="C16" s="46"/>
      <c r="D16" s="14">
        <v>24.598616248</v>
      </c>
      <c r="E16" s="14">
        <v>40.04</v>
      </c>
      <c r="F16" s="14">
        <v>39.5625</v>
      </c>
      <c r="G16" s="14">
        <f t="shared" si="0"/>
        <v>-0.477499999999999</v>
      </c>
      <c r="H16" s="14">
        <f t="shared" si="1"/>
        <v>15.441383752</v>
      </c>
      <c r="I16" s="14">
        <f t="shared" si="2"/>
        <v>14.963883752</v>
      </c>
      <c r="J16" s="56"/>
      <c r="K16" s="56"/>
      <c r="L16" s="56"/>
      <c r="M16" s="56"/>
      <c r="N16" s="56"/>
      <c r="O16" s="56"/>
      <c r="P16" s="56"/>
      <c r="Q16" s="56"/>
      <c r="R16" s="56"/>
      <c r="S16" s="57">
        <v>11.386383752</v>
      </c>
      <c r="T16" s="57">
        <v>11.246383752</v>
      </c>
      <c r="U16" s="57">
        <v>11.651253567072</v>
      </c>
      <c r="V16" s="57">
        <v>11.373883752</v>
      </c>
      <c r="W16" s="57">
        <v>12.090438428376</v>
      </c>
      <c r="X16" s="57">
        <v>12.013883752</v>
      </c>
      <c r="Y16" s="57">
        <v>12.398328032064</v>
      </c>
      <c r="Z16" s="57">
        <v>12.431383752</v>
      </c>
      <c r="AA16" s="57">
        <v>12.586383752</v>
      </c>
      <c r="AB16" s="57">
        <v>12.901383752</v>
      </c>
      <c r="AC16" s="57">
        <v>12.854658752</v>
      </c>
      <c r="AD16" s="57">
        <v>13.251383752</v>
      </c>
      <c r="AE16" s="57">
        <v>13.463883752</v>
      </c>
      <c r="AF16" s="57">
        <v>13.533883752</v>
      </c>
      <c r="AG16" s="57">
        <v>14.506383752</v>
      </c>
      <c r="AH16" s="57">
        <v>13.671383752</v>
      </c>
      <c r="AI16" s="57">
        <v>13.431383752</v>
      </c>
      <c r="AJ16" s="57">
        <v>13.921383752</v>
      </c>
      <c r="AK16" s="57">
        <v>13.581383752</v>
      </c>
      <c r="AL16" s="57">
        <v>13.751383752</v>
      </c>
      <c r="AM16" s="57">
        <v>14.356383752</v>
      </c>
      <c r="AN16" s="57">
        <v>13.911383752</v>
      </c>
      <c r="AO16" s="57">
        <v>16.056383752</v>
      </c>
      <c r="AP16" s="57">
        <v>16.098883752</v>
      </c>
      <c r="AQ16" s="57">
        <v>15.791383752</v>
      </c>
      <c r="AR16">
        <v>15.646383752</v>
      </c>
      <c r="AS16" s="57">
        <v>15.981383752</v>
      </c>
      <c r="AT16" s="57">
        <v>16.168883752</v>
      </c>
      <c r="AU16" s="57">
        <v>15.668883752</v>
      </c>
      <c r="AV16" s="57">
        <v>15.601383752</v>
      </c>
      <c r="AW16" s="57">
        <v>16.406383752</v>
      </c>
      <c r="AX16">
        <v>16.423883752</v>
      </c>
      <c r="AY16" s="57">
        <v>15.883883752</v>
      </c>
      <c r="AZ16" s="57">
        <v>16.393883752</v>
      </c>
      <c r="BA16" s="57">
        <v>15.831383752</v>
      </c>
      <c r="BB16" s="57">
        <v>15.848883752</v>
      </c>
      <c r="BC16" s="57">
        <v>16.778883752</v>
      </c>
      <c r="BD16" s="57">
        <v>16.363883752</v>
      </c>
      <c r="BE16" s="57">
        <v>16.356383752</v>
      </c>
      <c r="BF16" s="57">
        <v>16.466383752</v>
      </c>
      <c r="BG16" s="57">
        <v>15.808883752</v>
      </c>
      <c r="BH16" s="57">
        <v>16.06601700828</v>
      </c>
      <c r="BI16" s="57">
        <v>16.883883752</v>
      </c>
      <c r="BJ16" s="57">
        <v>15.946383752</v>
      </c>
      <c r="BK16" s="57">
        <v>15.061383752</v>
      </c>
      <c r="BL16" s="57">
        <v>15.406383752</v>
      </c>
      <c r="BM16" s="57">
        <v>15.741383752</v>
      </c>
      <c r="BN16" s="57">
        <v>15.009783752</v>
      </c>
      <c r="BO16" s="57">
        <v>14.498303752</v>
      </c>
      <c r="BP16" s="57">
        <v>14.715803752</v>
      </c>
      <c r="BQ16" s="57">
        <v>14.763883752</v>
      </c>
      <c r="BR16" s="57">
        <v>15.031383752</v>
      </c>
      <c r="BS16" s="57">
        <v>14.838883752</v>
      </c>
      <c r="BT16" s="57">
        <v>15.441383752</v>
      </c>
    </row>
    <row r="17" ht="15.95" customHeight="1" spans="1:72">
      <c r="A17" s="85" t="s">
        <v>66</v>
      </c>
      <c r="B17" s="46"/>
      <c r="C17" s="46"/>
      <c r="D17" s="14">
        <v>26.074420744</v>
      </c>
      <c r="E17" s="14">
        <v>43.1075</v>
      </c>
      <c r="F17" s="14">
        <v>42.635</v>
      </c>
      <c r="G17" s="14">
        <f t="shared" si="0"/>
        <v>-0.472500000000004</v>
      </c>
      <c r="H17" s="14">
        <f t="shared" si="1"/>
        <v>17.033079256</v>
      </c>
      <c r="I17" s="14">
        <f t="shared" si="2"/>
        <v>16.560579256</v>
      </c>
      <c r="J17" s="56"/>
      <c r="K17" s="56"/>
      <c r="L17" s="56"/>
      <c r="M17" s="56"/>
      <c r="N17" s="56"/>
      <c r="O17" s="56"/>
      <c r="P17" s="56"/>
      <c r="Q17" s="56"/>
      <c r="R17" s="56"/>
      <c r="S17" s="57">
        <v>11.983079256</v>
      </c>
      <c r="T17" s="57">
        <v>11.858079256</v>
      </c>
      <c r="U17" s="57">
        <v>12.284970109216</v>
      </c>
      <c r="V17" s="57">
        <v>12.015579256</v>
      </c>
      <c r="W17" s="57">
        <v>12.772560749128</v>
      </c>
      <c r="X17" s="57">
        <v>12.718079256</v>
      </c>
      <c r="Y17" s="57">
        <v>13.125057792192</v>
      </c>
      <c r="Z17" s="57">
        <v>13.173079256</v>
      </c>
      <c r="AA17" s="57">
        <v>13.388079256</v>
      </c>
      <c r="AB17" s="57">
        <v>13.685579256</v>
      </c>
      <c r="AC17" s="57">
        <v>13.678904256</v>
      </c>
      <c r="AD17" s="57">
        <v>14.045579256</v>
      </c>
      <c r="AE17" s="57">
        <v>14.310579256</v>
      </c>
      <c r="AF17" s="57">
        <v>14.358079256</v>
      </c>
      <c r="AG17" s="57">
        <v>15.378079256</v>
      </c>
      <c r="AH17" s="57">
        <v>14.490579256</v>
      </c>
      <c r="AI17" s="57">
        <v>14.270579256</v>
      </c>
      <c r="AJ17" s="57">
        <v>14.800579256</v>
      </c>
      <c r="AK17" s="57">
        <v>14.478079256</v>
      </c>
      <c r="AL17" s="57">
        <v>14.655579256</v>
      </c>
      <c r="AM17" s="57">
        <v>15.305579256</v>
      </c>
      <c r="AN17" s="57">
        <v>14.895579256</v>
      </c>
      <c r="AO17" s="57">
        <v>17.235579256</v>
      </c>
      <c r="AP17" s="57">
        <v>17.310579256</v>
      </c>
      <c r="AQ17" s="57">
        <v>17.018079256</v>
      </c>
      <c r="AR17">
        <v>16.878079256</v>
      </c>
      <c r="AS17" s="57">
        <v>17.238079256</v>
      </c>
      <c r="AT17" s="57">
        <v>17.450579256</v>
      </c>
      <c r="AU17" s="57">
        <v>16.955579256</v>
      </c>
      <c r="AV17" s="57">
        <v>16.948079256</v>
      </c>
      <c r="AW17" s="57">
        <v>17.760579256</v>
      </c>
      <c r="AX17">
        <v>17.773079256</v>
      </c>
      <c r="AY17" s="57">
        <v>17.223079256</v>
      </c>
      <c r="AZ17" s="57">
        <v>17.915579256</v>
      </c>
      <c r="BA17" s="57">
        <v>17.313079256</v>
      </c>
      <c r="BB17" s="57">
        <v>17.328079256</v>
      </c>
      <c r="BC17" s="57">
        <v>18.325579256</v>
      </c>
      <c r="BD17" s="57">
        <v>17.895579256</v>
      </c>
      <c r="BE17" s="57">
        <v>17.893079256</v>
      </c>
      <c r="BF17" s="57">
        <v>17.990579256</v>
      </c>
      <c r="BG17" s="57">
        <v>17.278079256</v>
      </c>
      <c r="BH17" s="57">
        <v>17.55725044484</v>
      </c>
      <c r="BI17" s="57">
        <v>18.443079256</v>
      </c>
      <c r="BJ17" s="57">
        <v>17.430579256</v>
      </c>
      <c r="BK17" s="57">
        <v>16.505579256</v>
      </c>
      <c r="BL17" s="57">
        <v>16.925579256</v>
      </c>
      <c r="BM17" s="57">
        <v>17.235579256</v>
      </c>
      <c r="BN17" s="57">
        <v>16.536529256</v>
      </c>
      <c r="BO17" s="57">
        <v>16.029751756</v>
      </c>
      <c r="BP17" s="57">
        <v>16.249751756</v>
      </c>
      <c r="BQ17" s="57">
        <v>16.295579256</v>
      </c>
      <c r="BR17" s="57">
        <v>16.625579256</v>
      </c>
      <c r="BS17" s="57">
        <v>16.410579256</v>
      </c>
      <c r="BT17" s="57">
        <v>17.033079256</v>
      </c>
    </row>
    <row r="18" ht="15.95" customHeight="1" spans="1:72">
      <c r="A18" s="85" t="s">
        <v>67</v>
      </c>
      <c r="B18" s="46"/>
      <c r="C18" s="46"/>
      <c r="D18" s="14">
        <v>28.863802848</v>
      </c>
      <c r="E18" s="14">
        <v>47.53</v>
      </c>
      <c r="F18" s="14">
        <v>47.0375</v>
      </c>
      <c r="G18" s="14">
        <f t="shared" si="0"/>
        <v>-0.492500000000007</v>
      </c>
      <c r="H18" s="14">
        <f t="shared" si="1"/>
        <v>18.666197152</v>
      </c>
      <c r="I18" s="14">
        <f t="shared" si="2"/>
        <v>18.173697152</v>
      </c>
      <c r="J18" s="56"/>
      <c r="K18" s="56"/>
      <c r="L18" s="56"/>
      <c r="M18" s="56"/>
      <c r="N18" s="56"/>
      <c r="O18" s="56"/>
      <c r="P18" s="56"/>
      <c r="Q18" s="56"/>
      <c r="R18" s="56"/>
      <c r="S18" s="57">
        <v>12.463697152</v>
      </c>
      <c r="T18" s="57">
        <v>12.348697152</v>
      </c>
      <c r="U18" s="57">
        <v>12.793250249472</v>
      </c>
      <c r="V18" s="57">
        <v>12.553697152</v>
      </c>
      <c r="W18" s="57">
        <v>13.344580072576</v>
      </c>
      <c r="X18" s="57">
        <v>13.326197152</v>
      </c>
      <c r="Y18" s="57">
        <v>13.752635460864</v>
      </c>
      <c r="Z18" s="57">
        <v>13.823697152</v>
      </c>
      <c r="AA18" s="57">
        <v>14.096197152</v>
      </c>
      <c r="AB18" s="57">
        <v>14.416197152</v>
      </c>
      <c r="AC18" s="57">
        <v>14.440672152</v>
      </c>
      <c r="AD18" s="57">
        <v>14.786197152</v>
      </c>
      <c r="AE18" s="57">
        <v>15.141197152</v>
      </c>
      <c r="AF18" s="57">
        <v>15.078697152</v>
      </c>
      <c r="AG18" s="57">
        <v>16.203697152</v>
      </c>
      <c r="AH18" s="57">
        <v>15.253697152</v>
      </c>
      <c r="AI18" s="57">
        <v>15.036197152</v>
      </c>
      <c r="AJ18" s="57">
        <v>15.606197152</v>
      </c>
      <c r="AK18" s="57">
        <v>15.313697152</v>
      </c>
      <c r="AL18" s="57">
        <v>15.496197152</v>
      </c>
      <c r="AM18" s="57">
        <v>16.186197152</v>
      </c>
      <c r="AN18" s="57">
        <v>15.766197152</v>
      </c>
      <c r="AO18" s="57">
        <v>18.353697152</v>
      </c>
      <c r="AP18" s="57">
        <v>18.476197152</v>
      </c>
      <c r="AQ18" s="57">
        <v>18.168697152</v>
      </c>
      <c r="AR18">
        <v>18.068697152</v>
      </c>
      <c r="AS18" s="57">
        <v>18.461197152</v>
      </c>
      <c r="AT18" s="57">
        <v>18.686197152</v>
      </c>
      <c r="AU18" s="57">
        <v>18.226197152</v>
      </c>
      <c r="AV18" s="57">
        <v>18.298697152</v>
      </c>
      <c r="AW18" s="57">
        <v>19.113697152</v>
      </c>
      <c r="AX18">
        <v>19.098697152</v>
      </c>
      <c r="AY18" s="57">
        <v>18.596197152</v>
      </c>
      <c r="AZ18" s="57">
        <v>19.423697152</v>
      </c>
      <c r="BA18" s="57">
        <v>18.803697152</v>
      </c>
      <c r="BB18" s="57">
        <v>18.806197152</v>
      </c>
      <c r="BC18" s="57">
        <v>19.888697152</v>
      </c>
      <c r="BD18" s="57">
        <v>19.411197152</v>
      </c>
      <c r="BE18" s="57">
        <v>19.366197152</v>
      </c>
      <c r="BF18" s="57">
        <v>19.516197152</v>
      </c>
      <c r="BG18" s="57">
        <v>18.776197152</v>
      </c>
      <c r="BH18" s="57">
        <v>19.07784010928</v>
      </c>
      <c r="BI18" s="57">
        <v>19.966197152</v>
      </c>
      <c r="BJ18" s="57">
        <v>18.913697152</v>
      </c>
      <c r="BK18" s="57">
        <v>17.968697152</v>
      </c>
      <c r="BL18" s="57">
        <v>18.426197152</v>
      </c>
      <c r="BM18" s="57">
        <v>18.763697152</v>
      </c>
      <c r="BN18" s="57">
        <v>18.089447152</v>
      </c>
      <c r="BO18" s="57">
        <v>17.618484652</v>
      </c>
      <c r="BP18" s="57">
        <v>17.793484652</v>
      </c>
      <c r="BQ18" s="57">
        <v>17.873697152</v>
      </c>
      <c r="BR18" s="57">
        <v>18.233697152</v>
      </c>
      <c r="BS18" s="57">
        <v>18.023697152</v>
      </c>
      <c r="BT18" s="57">
        <v>18.666197152</v>
      </c>
    </row>
    <row r="19" ht="15.95" customHeight="1" spans="1:72">
      <c r="A19" s="85" t="s">
        <v>68</v>
      </c>
      <c r="B19" s="46"/>
      <c r="C19" s="46"/>
      <c r="D19" s="14">
        <v>33.250108192</v>
      </c>
      <c r="E19" s="14">
        <v>53.5775</v>
      </c>
      <c r="F19" s="14">
        <v>53.0475</v>
      </c>
      <c r="G19" s="14">
        <f t="shared" si="0"/>
        <v>-0.530000000000008</v>
      </c>
      <c r="H19" s="14">
        <f t="shared" si="1"/>
        <v>20.327391808</v>
      </c>
      <c r="I19" s="14">
        <f t="shared" si="2"/>
        <v>19.797391808</v>
      </c>
      <c r="J19" s="56"/>
      <c r="K19" s="56"/>
      <c r="L19" s="56"/>
      <c r="M19" s="56"/>
      <c r="N19" s="56"/>
      <c r="O19" s="56"/>
      <c r="P19" s="56"/>
      <c r="Q19" s="56"/>
      <c r="R19" s="56"/>
      <c r="S19" s="57">
        <v>12.892391808</v>
      </c>
      <c r="T19" s="57">
        <v>12.834891808</v>
      </c>
      <c r="U19" s="57">
        <v>13.296947913088</v>
      </c>
      <c r="V19" s="57">
        <v>13.069891808</v>
      </c>
      <c r="W19" s="57">
        <v>13.893294991904</v>
      </c>
      <c r="X19" s="57">
        <v>13.877391808</v>
      </c>
      <c r="Y19" s="57">
        <v>14.321468345856</v>
      </c>
      <c r="Z19" s="57">
        <v>14.434891808</v>
      </c>
      <c r="AA19" s="57">
        <v>14.734891808</v>
      </c>
      <c r="AB19" s="57">
        <v>15.057391808</v>
      </c>
      <c r="AC19" s="57">
        <v>15.137491808</v>
      </c>
      <c r="AD19" s="57">
        <v>15.454891808</v>
      </c>
      <c r="AE19" s="57">
        <v>15.842391808</v>
      </c>
      <c r="AF19" s="57">
        <v>15.777391808</v>
      </c>
      <c r="AG19" s="57">
        <v>16.947391808</v>
      </c>
      <c r="AH19" s="57">
        <v>15.974891808</v>
      </c>
      <c r="AI19" s="57">
        <v>15.752391808</v>
      </c>
      <c r="AJ19" s="57">
        <v>16.349891808</v>
      </c>
      <c r="AK19" s="57">
        <v>16.049891808</v>
      </c>
      <c r="AL19" s="57">
        <v>16.299891808</v>
      </c>
      <c r="AM19" s="57">
        <v>16.979891808</v>
      </c>
      <c r="AN19" s="57">
        <v>16.579891808</v>
      </c>
      <c r="AO19" s="57">
        <v>19.439891808</v>
      </c>
      <c r="AP19" s="57">
        <v>19.637391808</v>
      </c>
      <c r="AQ19" s="57">
        <v>19.324891808</v>
      </c>
      <c r="AR19">
        <v>19.234891808</v>
      </c>
      <c r="AS19" s="57">
        <v>19.659891808</v>
      </c>
      <c r="AT19" s="57">
        <v>19.902391808</v>
      </c>
      <c r="AU19" s="57">
        <v>19.489891808</v>
      </c>
      <c r="AV19" s="57">
        <v>19.549891808</v>
      </c>
      <c r="AW19" s="57">
        <v>20.422391808</v>
      </c>
      <c r="AX19">
        <v>20.382391808</v>
      </c>
      <c r="AY19" s="57">
        <v>19.892391808</v>
      </c>
      <c r="AZ19" s="57">
        <v>20.889891808</v>
      </c>
      <c r="BA19" s="57">
        <v>20.207391808</v>
      </c>
      <c r="BB19" s="57">
        <v>20.227391808</v>
      </c>
      <c r="BC19" s="57">
        <v>21.384891808</v>
      </c>
      <c r="BD19" s="57">
        <v>20.867391808</v>
      </c>
      <c r="BE19" s="57">
        <v>20.829891808</v>
      </c>
      <c r="BF19" s="57">
        <v>21.014891808</v>
      </c>
      <c r="BG19" s="57">
        <v>20.277391808</v>
      </c>
      <c r="BH19" s="57">
        <v>20.60155268512</v>
      </c>
      <c r="BI19" s="57">
        <v>21.432391808</v>
      </c>
      <c r="BJ19" s="57">
        <v>20.384891808</v>
      </c>
      <c r="BK19" s="57">
        <v>19.399891808</v>
      </c>
      <c r="BL19" s="57">
        <v>19.884891808</v>
      </c>
      <c r="BM19" s="57">
        <v>20.269891808</v>
      </c>
      <c r="BN19" s="57">
        <v>19.628191808</v>
      </c>
      <c r="BO19" s="57">
        <v>19.188056808</v>
      </c>
      <c r="BP19" s="57">
        <v>19.380556808</v>
      </c>
      <c r="BQ19" s="57">
        <v>19.454891808</v>
      </c>
      <c r="BR19" s="57">
        <v>19.879891808</v>
      </c>
      <c r="BS19" s="57">
        <v>19.622391808</v>
      </c>
      <c r="BT19" s="57">
        <v>20.327391808</v>
      </c>
    </row>
    <row r="20" ht="15.95" customHeight="1" spans="1:72">
      <c r="A20" s="85" t="s">
        <v>69</v>
      </c>
      <c r="B20" s="46"/>
      <c r="C20" s="46"/>
      <c r="D20" s="14">
        <v>35.524991144</v>
      </c>
      <c r="E20" s="14">
        <v>57.3775</v>
      </c>
      <c r="F20" s="14">
        <v>56.86</v>
      </c>
      <c r="G20" s="14">
        <f t="shared" si="0"/>
        <v>-0.517500000000005</v>
      </c>
      <c r="H20" s="14">
        <f t="shared" si="1"/>
        <v>21.852508856</v>
      </c>
      <c r="I20" s="14">
        <f t="shared" si="2"/>
        <v>21.335008856</v>
      </c>
      <c r="J20" s="56"/>
      <c r="K20" s="56"/>
      <c r="L20" s="56"/>
      <c r="M20" s="56"/>
      <c r="N20" s="56"/>
      <c r="O20" s="56"/>
      <c r="P20" s="56"/>
      <c r="Q20" s="56"/>
      <c r="R20" s="56"/>
      <c r="S20" s="57">
        <v>13.182508856</v>
      </c>
      <c r="T20" s="57">
        <v>13.240008856</v>
      </c>
      <c r="U20" s="57">
        <v>13.716649174816</v>
      </c>
      <c r="V20" s="57">
        <v>13.490008856</v>
      </c>
      <c r="W20" s="57">
        <v>14.339879413928</v>
      </c>
      <c r="X20" s="57">
        <v>14.322508856</v>
      </c>
      <c r="Y20" s="57">
        <v>14.780829139392</v>
      </c>
      <c r="Z20" s="57">
        <v>14.820008856</v>
      </c>
      <c r="AA20" s="57">
        <v>15.155008856</v>
      </c>
      <c r="AB20" s="57">
        <v>15.457508856</v>
      </c>
      <c r="AC20" s="57">
        <v>15.573208856</v>
      </c>
      <c r="AD20" s="57">
        <v>15.915008856</v>
      </c>
      <c r="AE20" s="57">
        <v>16.282508856</v>
      </c>
      <c r="AF20" s="57">
        <v>16.235008856</v>
      </c>
      <c r="AG20" s="57">
        <v>17.427508856</v>
      </c>
      <c r="AH20" s="57">
        <v>16.462508856</v>
      </c>
      <c r="AI20" s="57">
        <v>16.305008856</v>
      </c>
      <c r="AJ20" s="57">
        <v>16.827508856</v>
      </c>
      <c r="AK20" s="57">
        <v>16.577508856</v>
      </c>
      <c r="AL20" s="57">
        <v>16.835008856</v>
      </c>
      <c r="AM20" s="57">
        <v>17.532508856</v>
      </c>
      <c r="AN20" s="57">
        <v>17.155008856</v>
      </c>
      <c r="AO20" s="57">
        <v>20.300008856</v>
      </c>
      <c r="AP20" s="57">
        <v>20.652508856</v>
      </c>
      <c r="AQ20" s="57">
        <v>20.360008856</v>
      </c>
      <c r="AR20">
        <v>20.275008856</v>
      </c>
      <c r="AS20" s="57">
        <v>20.672508856</v>
      </c>
      <c r="AT20" s="57">
        <v>20.947508856</v>
      </c>
      <c r="AU20" s="57">
        <v>20.535008856</v>
      </c>
      <c r="AV20" s="57">
        <v>20.577508856</v>
      </c>
      <c r="AW20" s="57">
        <v>21.487508856</v>
      </c>
      <c r="AX20">
        <v>21.430008856</v>
      </c>
      <c r="AY20" s="57">
        <v>20.972508856</v>
      </c>
      <c r="AZ20" s="57">
        <v>22.115008856</v>
      </c>
      <c r="BA20" s="57">
        <v>21.395008856</v>
      </c>
      <c r="BB20" s="57">
        <v>21.420008856</v>
      </c>
      <c r="BC20" s="57">
        <v>22.620008856</v>
      </c>
      <c r="BD20" s="57">
        <v>22.087508856</v>
      </c>
      <c r="BE20" s="57">
        <v>22.045008856</v>
      </c>
      <c r="BF20" s="57">
        <v>22.322508856</v>
      </c>
      <c r="BG20" s="57">
        <v>21.585008856</v>
      </c>
      <c r="BH20" s="57">
        <v>21.92878398884</v>
      </c>
      <c r="BI20" s="57">
        <v>22.735008856</v>
      </c>
      <c r="BJ20" s="57">
        <v>21.710008856</v>
      </c>
      <c r="BK20" s="57">
        <v>20.675008856</v>
      </c>
      <c r="BL20" s="57">
        <v>21.155008856</v>
      </c>
      <c r="BM20" s="57">
        <v>21.595008856</v>
      </c>
      <c r="BN20" s="57">
        <v>20.975008856</v>
      </c>
      <c r="BO20" s="57">
        <v>20.602133856</v>
      </c>
      <c r="BP20" s="57">
        <v>20.854633856</v>
      </c>
      <c r="BQ20" s="57">
        <v>20.972508856</v>
      </c>
      <c r="BR20" s="57">
        <v>21.397508856</v>
      </c>
      <c r="BS20" s="57">
        <v>21.142508856</v>
      </c>
      <c r="BT20" s="57">
        <v>21.852508856</v>
      </c>
    </row>
    <row r="21" ht="15.95" customHeight="1" spans="1:72">
      <c r="A21" s="85" t="s">
        <v>70</v>
      </c>
      <c r="B21" s="46"/>
      <c r="C21" s="46"/>
      <c r="D21" s="14">
        <v>36.237413112</v>
      </c>
      <c r="E21" s="14">
        <v>59.4825</v>
      </c>
      <c r="F21" s="14">
        <v>58.9775</v>
      </c>
      <c r="G21" s="14">
        <f t="shared" si="0"/>
        <v>-0.505000000000003</v>
      </c>
      <c r="H21" s="14">
        <f t="shared" si="1"/>
        <v>23.245086888</v>
      </c>
      <c r="I21" s="14">
        <f t="shared" si="2"/>
        <v>22.740086888</v>
      </c>
      <c r="J21" s="56"/>
      <c r="K21" s="56"/>
      <c r="L21" s="56"/>
      <c r="M21" s="56"/>
      <c r="N21" s="56"/>
      <c r="O21" s="56"/>
      <c r="P21" s="56"/>
      <c r="Q21" s="56"/>
      <c r="R21" s="56"/>
      <c r="S21" s="57">
        <v>13.357586888</v>
      </c>
      <c r="T21" s="57">
        <v>13.577586888</v>
      </c>
      <c r="U21" s="57">
        <v>14.066380015968</v>
      </c>
      <c r="V21" s="57">
        <v>13.885086888</v>
      </c>
      <c r="W21" s="57">
        <v>14.759847361944</v>
      </c>
      <c r="X21" s="57">
        <v>14.567586888</v>
      </c>
      <c r="Y21" s="57">
        <v>15.033749668416</v>
      </c>
      <c r="Z21" s="57">
        <v>15.035086888</v>
      </c>
      <c r="AA21" s="57">
        <v>15.375086888</v>
      </c>
      <c r="AB21" s="57">
        <v>15.690086888</v>
      </c>
      <c r="AC21" s="57">
        <v>15.825811888</v>
      </c>
      <c r="AD21" s="57">
        <v>16.167586888</v>
      </c>
      <c r="AE21" s="57">
        <v>16.427586888</v>
      </c>
      <c r="AF21" s="57">
        <v>16.465086888</v>
      </c>
      <c r="AG21" s="57">
        <v>17.642586888</v>
      </c>
      <c r="AH21" s="57">
        <v>16.805086888</v>
      </c>
      <c r="AI21" s="57">
        <v>16.647586888</v>
      </c>
      <c r="AJ21" s="57">
        <v>17.072586888</v>
      </c>
      <c r="AK21" s="57">
        <v>16.867586888</v>
      </c>
      <c r="AL21" s="57">
        <v>17.202586888</v>
      </c>
      <c r="AM21" s="57">
        <v>17.835086888</v>
      </c>
      <c r="AN21" s="57">
        <v>17.472586888</v>
      </c>
      <c r="AO21" s="57">
        <v>20.970086888</v>
      </c>
      <c r="AP21" s="57">
        <v>21.520086888</v>
      </c>
      <c r="AQ21" s="57">
        <v>21.235086888</v>
      </c>
      <c r="AR21">
        <v>21.190086888</v>
      </c>
      <c r="AS21" s="57">
        <v>21.630086888</v>
      </c>
      <c r="AT21" s="57">
        <v>21.835086888</v>
      </c>
      <c r="AU21" s="57">
        <v>21.390086888</v>
      </c>
      <c r="AV21" s="57">
        <v>21.397586888</v>
      </c>
      <c r="AW21" s="57">
        <v>22.290086888</v>
      </c>
      <c r="AX21">
        <v>22.192586888</v>
      </c>
      <c r="AY21" s="57">
        <v>21.837586888</v>
      </c>
      <c r="AZ21" s="57">
        <v>23.082586888</v>
      </c>
      <c r="BA21" s="57">
        <v>22.360086888</v>
      </c>
      <c r="BB21" s="57">
        <v>22.380086888</v>
      </c>
      <c r="BC21" s="57">
        <v>23.692586888</v>
      </c>
      <c r="BD21" s="57">
        <v>23.080086888</v>
      </c>
      <c r="BE21" s="57">
        <v>23.072586888</v>
      </c>
      <c r="BF21" s="57">
        <v>23.460086888</v>
      </c>
      <c r="BG21" s="57">
        <v>22.822586888</v>
      </c>
      <c r="BH21" s="57">
        <v>23.18492569132</v>
      </c>
      <c r="BI21" s="57">
        <v>23.757586888</v>
      </c>
      <c r="BJ21" s="57">
        <v>22.677586888</v>
      </c>
      <c r="BK21" s="57">
        <v>21.825086888</v>
      </c>
      <c r="BL21" s="57">
        <v>22.245086888</v>
      </c>
      <c r="BM21" s="57">
        <v>22.707586888</v>
      </c>
      <c r="BN21" s="57">
        <v>22.180586888</v>
      </c>
      <c r="BO21" s="57">
        <v>21.895111888</v>
      </c>
      <c r="BP21" s="57">
        <v>22.215111888</v>
      </c>
      <c r="BQ21" s="57">
        <v>22.420086888</v>
      </c>
      <c r="BR21" s="57">
        <v>22.802586888</v>
      </c>
      <c r="BS21" s="57">
        <v>22.545086888</v>
      </c>
      <c r="BT21" s="57">
        <v>23.245086888</v>
      </c>
    </row>
    <row r="22" ht="15.95" customHeight="1" spans="1:72">
      <c r="A22" s="85" t="s">
        <v>71</v>
      </c>
      <c r="B22" s="46"/>
      <c r="C22" s="46"/>
      <c r="D22" s="14">
        <v>35.634488176</v>
      </c>
      <c r="E22" s="14">
        <v>61.2575</v>
      </c>
      <c r="F22" s="14">
        <v>60.7025</v>
      </c>
      <c r="G22" s="14">
        <f t="shared" si="0"/>
        <v>-0.555</v>
      </c>
      <c r="H22" s="14">
        <f t="shared" si="1"/>
        <v>25.623011824</v>
      </c>
      <c r="I22" s="14">
        <f t="shared" si="2"/>
        <v>25.068011824</v>
      </c>
      <c r="J22" s="56"/>
      <c r="K22" s="56"/>
      <c r="L22" s="56"/>
      <c r="M22" s="56"/>
      <c r="N22" s="56"/>
      <c r="O22" s="56"/>
      <c r="P22" s="56"/>
      <c r="Q22" s="56"/>
      <c r="R22" s="56"/>
      <c r="S22" s="57">
        <v>13.675511824</v>
      </c>
      <c r="T22" s="57">
        <v>13.870511824</v>
      </c>
      <c r="U22" s="57">
        <v>14.369850249664</v>
      </c>
      <c r="V22" s="57">
        <v>14.320511824</v>
      </c>
      <c r="W22" s="57">
        <v>15.222704068912</v>
      </c>
      <c r="X22" s="57">
        <v>15.093011824</v>
      </c>
      <c r="Y22" s="57">
        <v>15.575988202368</v>
      </c>
      <c r="Z22" s="57">
        <v>15.750511824</v>
      </c>
      <c r="AA22" s="57">
        <v>16.135511824</v>
      </c>
      <c r="AB22" s="57">
        <v>16.495511824</v>
      </c>
      <c r="AC22" s="57">
        <v>16.706886824</v>
      </c>
      <c r="AD22" s="57">
        <v>16.928011824</v>
      </c>
      <c r="AE22" s="57">
        <v>17.333011824</v>
      </c>
      <c r="AF22" s="57">
        <v>17.290511824</v>
      </c>
      <c r="AG22" s="57">
        <v>18.513011824</v>
      </c>
      <c r="AH22" s="57">
        <v>17.575511824</v>
      </c>
      <c r="AI22" s="57">
        <v>17.428011824</v>
      </c>
      <c r="AJ22" s="57">
        <v>17.923011824</v>
      </c>
      <c r="AK22" s="57">
        <v>17.710511824</v>
      </c>
      <c r="AL22" s="57">
        <v>18.075511824</v>
      </c>
      <c r="AM22" s="57">
        <v>18.723011824</v>
      </c>
      <c r="AN22" s="57">
        <v>18.395511824</v>
      </c>
      <c r="AO22" s="57">
        <v>22.148011824</v>
      </c>
      <c r="AP22" s="57">
        <v>22.790511824</v>
      </c>
      <c r="AQ22" s="57">
        <v>22.523011824</v>
      </c>
      <c r="AR22">
        <v>22.540511824</v>
      </c>
      <c r="AS22" s="57">
        <v>23.040511824</v>
      </c>
      <c r="AT22" s="57">
        <v>23.265511824</v>
      </c>
      <c r="AU22" s="57">
        <v>22.978011824</v>
      </c>
      <c r="AV22" s="57">
        <v>23.020511824</v>
      </c>
      <c r="AW22" s="57">
        <v>24.018011824</v>
      </c>
      <c r="AX22">
        <v>23.843011824</v>
      </c>
      <c r="AY22" s="57">
        <v>23.568011824</v>
      </c>
      <c r="AZ22" s="57">
        <v>25.153011824</v>
      </c>
      <c r="BA22" s="57">
        <v>24.360511824</v>
      </c>
      <c r="BB22" s="57">
        <v>24.505511824</v>
      </c>
      <c r="BC22" s="57">
        <v>25.760511824</v>
      </c>
      <c r="BD22" s="57">
        <v>25.230511824</v>
      </c>
      <c r="BE22" s="57">
        <v>25.230511824</v>
      </c>
      <c r="BF22" s="57">
        <v>25.513011824</v>
      </c>
      <c r="BG22" s="57">
        <v>24.783011824</v>
      </c>
      <c r="BH22" s="57">
        <v>25.17475700136</v>
      </c>
      <c r="BI22" s="57">
        <v>25.788011824</v>
      </c>
      <c r="BJ22" s="57">
        <v>24.435511824</v>
      </c>
      <c r="BK22" s="57">
        <v>23.895511824</v>
      </c>
      <c r="BL22" s="57">
        <v>24.403011824</v>
      </c>
      <c r="BM22" s="57">
        <v>24.855511824</v>
      </c>
      <c r="BN22" s="57">
        <v>24.427711824</v>
      </c>
      <c r="BO22" s="57">
        <v>24.202371824</v>
      </c>
      <c r="BP22" s="57">
        <v>24.514871824</v>
      </c>
      <c r="BQ22" s="57">
        <v>24.740511824</v>
      </c>
      <c r="BR22" s="57">
        <v>25.170511824</v>
      </c>
      <c r="BS22" s="57">
        <v>24.895511824</v>
      </c>
      <c r="BT22" s="57">
        <v>25.623011824</v>
      </c>
    </row>
    <row r="23" ht="15.95" customHeight="1" spans="1:72">
      <c r="A23" s="85" t="s">
        <v>72</v>
      </c>
      <c r="B23" s="46"/>
      <c r="C23" s="46"/>
      <c r="D23" s="14">
        <v>39.543217608</v>
      </c>
      <c r="E23" s="14">
        <v>67.6875</v>
      </c>
      <c r="F23" s="14">
        <v>67.09</v>
      </c>
      <c r="G23" s="14">
        <f t="shared" si="0"/>
        <v>-0.597500000000011</v>
      </c>
      <c r="H23" s="14">
        <f t="shared" si="1"/>
        <v>28.144282392</v>
      </c>
      <c r="I23" s="14">
        <f t="shared" si="2"/>
        <v>27.546782392</v>
      </c>
      <c r="J23" s="56"/>
      <c r="K23" s="56"/>
      <c r="L23" s="56"/>
      <c r="M23" s="56"/>
      <c r="N23" s="56"/>
      <c r="O23" s="56"/>
      <c r="P23" s="56"/>
      <c r="Q23" s="56"/>
      <c r="R23" s="56"/>
      <c r="S23" s="57">
        <v>13.911782392</v>
      </c>
      <c r="T23" s="57">
        <v>14.129282392</v>
      </c>
      <c r="U23" s="57">
        <v>14.637936558112</v>
      </c>
      <c r="V23" s="57">
        <v>14.629282392</v>
      </c>
      <c r="W23" s="57">
        <v>15.550927182696</v>
      </c>
      <c r="X23" s="57">
        <v>15.566782392</v>
      </c>
      <c r="Y23" s="57">
        <v>16.064919428544</v>
      </c>
      <c r="Z23" s="57">
        <v>16.366782392</v>
      </c>
      <c r="AA23" s="57">
        <v>16.806782392</v>
      </c>
      <c r="AB23" s="57">
        <v>17.254282392</v>
      </c>
      <c r="AC23" s="57">
        <v>17.503482392</v>
      </c>
      <c r="AD23" s="57">
        <v>17.619282392</v>
      </c>
      <c r="AE23" s="57">
        <v>18.204282392</v>
      </c>
      <c r="AF23" s="57">
        <v>18.044282392</v>
      </c>
      <c r="AG23" s="57">
        <v>19.351782392</v>
      </c>
      <c r="AH23" s="57">
        <v>18.344282392</v>
      </c>
      <c r="AI23" s="57">
        <v>18.156782392</v>
      </c>
      <c r="AJ23" s="57">
        <v>18.666782392</v>
      </c>
      <c r="AK23" s="57">
        <v>18.539282392</v>
      </c>
      <c r="AL23" s="57">
        <v>18.876782392</v>
      </c>
      <c r="AM23" s="57">
        <v>19.536782392</v>
      </c>
      <c r="AN23" s="57">
        <v>19.206782392</v>
      </c>
      <c r="AO23" s="57">
        <v>23.244282392</v>
      </c>
      <c r="AP23" s="57">
        <v>23.986782392</v>
      </c>
      <c r="AQ23" s="57">
        <v>23.799282392</v>
      </c>
      <c r="AR23">
        <v>23.854282392</v>
      </c>
      <c r="AS23" s="57">
        <v>24.384282392</v>
      </c>
      <c r="AT23" s="57">
        <v>24.624282392</v>
      </c>
      <c r="AU23" s="57">
        <v>24.524282392</v>
      </c>
      <c r="AV23" s="57">
        <v>24.646782392</v>
      </c>
      <c r="AW23" s="57">
        <v>25.734282392</v>
      </c>
      <c r="AX23">
        <v>25.466782392</v>
      </c>
      <c r="AY23" s="57">
        <v>25.286782392</v>
      </c>
      <c r="AZ23" s="57">
        <v>27.276782392</v>
      </c>
      <c r="BA23" s="57">
        <v>26.436782392</v>
      </c>
      <c r="BB23" s="57">
        <v>26.524282392</v>
      </c>
      <c r="BC23" s="57">
        <v>27.856782392</v>
      </c>
      <c r="BD23" s="57">
        <v>27.389282392</v>
      </c>
      <c r="BE23" s="57">
        <v>27.421782392</v>
      </c>
      <c r="BF23" s="57">
        <v>27.609282392</v>
      </c>
      <c r="BG23" s="57">
        <v>26.789282392</v>
      </c>
      <c r="BH23" s="57">
        <v>27.21112162788</v>
      </c>
      <c r="BI23" s="57">
        <v>27.821782392</v>
      </c>
      <c r="BJ23" s="57">
        <v>26.494282392</v>
      </c>
      <c r="BK23" s="57">
        <v>26.119282392</v>
      </c>
      <c r="BL23" s="57">
        <v>26.631782392</v>
      </c>
      <c r="BM23" s="57">
        <v>27.094282392</v>
      </c>
      <c r="BN23" s="57">
        <v>26.774982392</v>
      </c>
      <c r="BO23" s="57">
        <v>26.631817392</v>
      </c>
      <c r="BP23" s="57">
        <v>26.929317392</v>
      </c>
      <c r="BQ23" s="57">
        <v>27.171782392</v>
      </c>
      <c r="BR23" s="57">
        <v>27.649282392</v>
      </c>
      <c r="BS23" s="57">
        <v>27.376782392</v>
      </c>
      <c r="BT23" s="57">
        <v>28.144282392</v>
      </c>
    </row>
    <row r="24" ht="15.95" customHeight="1" spans="1:72">
      <c r="A24" s="85" t="s">
        <v>73</v>
      </c>
      <c r="B24" s="46"/>
      <c r="C24" s="46"/>
      <c r="D24" s="14">
        <v>48.304754928</v>
      </c>
      <c r="E24" s="14">
        <v>78.845</v>
      </c>
      <c r="F24" s="14">
        <v>78.22</v>
      </c>
      <c r="G24" s="14">
        <f t="shared" si="0"/>
        <v>-0.625000000000014</v>
      </c>
      <c r="H24" s="14">
        <f t="shared" si="1"/>
        <v>30.540245072</v>
      </c>
      <c r="I24" s="14">
        <f t="shared" si="2"/>
        <v>29.915245072</v>
      </c>
      <c r="J24" s="56"/>
      <c r="K24" s="56"/>
      <c r="L24" s="56"/>
      <c r="M24" s="56"/>
      <c r="N24" s="56"/>
      <c r="O24" s="56"/>
      <c r="P24" s="56"/>
      <c r="Q24" s="56"/>
      <c r="R24" s="56"/>
      <c r="S24" s="57">
        <v>14.080245072</v>
      </c>
      <c r="T24" s="57">
        <v>14.357745072</v>
      </c>
      <c r="U24" s="57">
        <v>14.874623894592</v>
      </c>
      <c r="V24" s="57">
        <v>14.890245072</v>
      </c>
      <c r="W24" s="57">
        <v>15.828330511536</v>
      </c>
      <c r="X24" s="57">
        <v>15.897745072</v>
      </c>
      <c r="Y24" s="57">
        <v>16.406472914304</v>
      </c>
      <c r="Z24" s="57">
        <v>16.835245072</v>
      </c>
      <c r="AA24" s="57">
        <v>17.305245072</v>
      </c>
      <c r="AB24" s="57">
        <v>17.855245072</v>
      </c>
      <c r="AC24" s="57">
        <v>18.091095072</v>
      </c>
      <c r="AD24" s="57">
        <v>18.152745072</v>
      </c>
      <c r="AE24" s="57">
        <v>18.802745072</v>
      </c>
      <c r="AF24" s="57">
        <v>18.622745072</v>
      </c>
      <c r="AG24" s="57">
        <v>19.967745072</v>
      </c>
      <c r="AH24" s="57">
        <v>18.917745072</v>
      </c>
      <c r="AI24" s="57">
        <v>18.732745072</v>
      </c>
      <c r="AJ24" s="57">
        <v>19.240245072</v>
      </c>
      <c r="AK24" s="57">
        <v>19.177745072</v>
      </c>
      <c r="AL24" s="57">
        <v>19.495245072</v>
      </c>
      <c r="AM24" s="57">
        <v>20.152745072</v>
      </c>
      <c r="AN24" s="57">
        <v>19.825245072</v>
      </c>
      <c r="AO24" s="57">
        <v>24.072745072</v>
      </c>
      <c r="AP24" s="57">
        <v>25.010245072</v>
      </c>
      <c r="AQ24" s="57">
        <v>24.840245072</v>
      </c>
      <c r="AR24">
        <v>24.972745072</v>
      </c>
      <c r="AS24" s="57">
        <v>25.542745072</v>
      </c>
      <c r="AT24" s="57">
        <v>25.855245072</v>
      </c>
      <c r="AU24" s="57">
        <v>25.845245072</v>
      </c>
      <c r="AV24" s="57">
        <v>26.000245072</v>
      </c>
      <c r="AW24" s="57">
        <v>27.160245072</v>
      </c>
      <c r="AX24">
        <v>26.860245072</v>
      </c>
      <c r="AY24" s="57">
        <v>26.727745072</v>
      </c>
      <c r="AZ24" s="57">
        <v>29.117745072</v>
      </c>
      <c r="BA24" s="57">
        <v>28.310245072</v>
      </c>
      <c r="BB24" s="57">
        <v>28.282745072</v>
      </c>
      <c r="BC24" s="57">
        <v>29.707745072</v>
      </c>
      <c r="BD24" s="57">
        <v>29.282745072</v>
      </c>
      <c r="BE24" s="57">
        <v>29.317745072</v>
      </c>
      <c r="BF24" s="57">
        <v>29.470245072</v>
      </c>
      <c r="BG24" s="57">
        <v>28.672745072</v>
      </c>
      <c r="BH24" s="57">
        <v>29.12283624808</v>
      </c>
      <c r="BI24" s="57">
        <v>29.727745072</v>
      </c>
      <c r="BJ24" s="57">
        <v>28.390245072</v>
      </c>
      <c r="BK24" s="57">
        <v>28.077745072</v>
      </c>
      <c r="BL24" s="57">
        <v>28.640245072</v>
      </c>
      <c r="BM24" s="57">
        <v>29.157745072</v>
      </c>
      <c r="BN24" s="57">
        <v>28.971745072</v>
      </c>
      <c r="BO24" s="57">
        <v>28.922820072</v>
      </c>
      <c r="BP24" s="57">
        <v>29.192820072</v>
      </c>
      <c r="BQ24" s="57">
        <v>29.537745072</v>
      </c>
      <c r="BR24" s="57">
        <v>30.007745072</v>
      </c>
      <c r="BS24" s="57">
        <v>29.722745072</v>
      </c>
      <c r="BT24" s="57">
        <v>30.540245072</v>
      </c>
    </row>
    <row r="25" ht="15.95" customHeight="1" spans="1:72">
      <c r="A25" s="85" t="s">
        <v>74</v>
      </c>
      <c r="B25" s="46"/>
      <c r="C25" s="46"/>
      <c r="D25" s="14">
        <v>58.038985208</v>
      </c>
      <c r="E25" s="14">
        <v>90.8175</v>
      </c>
      <c r="F25" s="14">
        <v>90.215</v>
      </c>
      <c r="G25" s="14">
        <f t="shared" si="0"/>
        <v>-0.602500000000006</v>
      </c>
      <c r="H25" s="14">
        <f t="shared" si="1"/>
        <v>32.778514792</v>
      </c>
      <c r="I25" s="14">
        <f t="shared" si="2"/>
        <v>32.176014792</v>
      </c>
      <c r="J25" s="56"/>
      <c r="K25" s="56"/>
      <c r="L25" s="56"/>
      <c r="M25" s="56"/>
      <c r="N25" s="56"/>
      <c r="O25" s="56"/>
      <c r="P25" s="56"/>
      <c r="Q25" s="56"/>
      <c r="R25" s="56"/>
      <c r="S25" s="57">
        <v>14.141014792</v>
      </c>
      <c r="T25" s="57">
        <v>14.483514792</v>
      </c>
      <c r="U25" s="57">
        <v>15.004921324512</v>
      </c>
      <c r="V25" s="57">
        <v>15.051014792</v>
      </c>
      <c r="W25" s="57">
        <v>15.999228723896</v>
      </c>
      <c r="X25" s="57">
        <v>16.133514792</v>
      </c>
      <c r="Y25" s="57">
        <v>16.649787265344</v>
      </c>
      <c r="Z25" s="57">
        <v>17.123514792</v>
      </c>
      <c r="AA25" s="57">
        <v>17.636014792</v>
      </c>
      <c r="AB25" s="57">
        <v>18.226014792</v>
      </c>
      <c r="AC25" s="57">
        <v>18.501914792</v>
      </c>
      <c r="AD25" s="57">
        <v>18.481014792</v>
      </c>
      <c r="AE25" s="57">
        <v>19.188514792</v>
      </c>
      <c r="AF25" s="57">
        <v>18.991014792</v>
      </c>
      <c r="AG25" s="57">
        <v>20.381014792</v>
      </c>
      <c r="AH25" s="57">
        <v>19.266014792</v>
      </c>
      <c r="AI25" s="57">
        <v>19.131014792</v>
      </c>
      <c r="AJ25" s="57">
        <v>19.608514792</v>
      </c>
      <c r="AK25" s="57">
        <v>19.603514792</v>
      </c>
      <c r="AL25" s="57">
        <v>19.921014792</v>
      </c>
      <c r="AM25" s="57">
        <v>20.586014792</v>
      </c>
      <c r="AN25" s="57">
        <v>20.281014792</v>
      </c>
      <c r="AO25" s="57">
        <v>24.686014792</v>
      </c>
      <c r="AP25" s="57">
        <v>25.851014792</v>
      </c>
      <c r="AQ25" s="57">
        <v>25.723514792</v>
      </c>
      <c r="AR25">
        <v>25.908514792</v>
      </c>
      <c r="AS25" s="57">
        <v>26.508514792</v>
      </c>
      <c r="AT25" s="57">
        <v>26.883514792</v>
      </c>
      <c r="AU25" s="57">
        <v>26.933514792</v>
      </c>
      <c r="AV25" s="57">
        <v>27.093514792</v>
      </c>
      <c r="AW25" s="57">
        <v>28.301014792</v>
      </c>
      <c r="AX25">
        <v>27.956014792</v>
      </c>
      <c r="AY25" s="57">
        <v>27.906014792</v>
      </c>
      <c r="AZ25" s="57">
        <v>30.678514792</v>
      </c>
      <c r="BA25" s="57">
        <v>29.883514792</v>
      </c>
      <c r="BB25" s="57">
        <v>29.803514792</v>
      </c>
      <c r="BC25" s="57">
        <v>31.296014792</v>
      </c>
      <c r="BD25" s="57">
        <v>30.901014792</v>
      </c>
      <c r="BE25" s="57">
        <v>30.921014792</v>
      </c>
      <c r="BF25" s="57">
        <v>31.136014792</v>
      </c>
      <c r="BG25" s="57">
        <v>30.338514792</v>
      </c>
      <c r="BH25" s="57">
        <v>30.81359251388</v>
      </c>
      <c r="BI25" s="57">
        <v>31.386014792</v>
      </c>
      <c r="BJ25" s="57">
        <v>30.093514792</v>
      </c>
      <c r="BK25" s="57">
        <v>29.846014792</v>
      </c>
      <c r="BL25" s="57">
        <v>30.393514792</v>
      </c>
      <c r="BM25" s="57">
        <v>30.996014792</v>
      </c>
      <c r="BN25" s="57">
        <v>30.974314792</v>
      </c>
      <c r="BO25" s="57">
        <v>31.051929792</v>
      </c>
      <c r="BP25" s="57">
        <v>31.341929792</v>
      </c>
      <c r="BQ25" s="57">
        <v>31.766014792</v>
      </c>
      <c r="BR25" s="57">
        <v>32.241014792</v>
      </c>
      <c r="BS25" s="57">
        <v>31.976014792</v>
      </c>
      <c r="BT25" s="57">
        <v>32.778514792</v>
      </c>
    </row>
    <row r="26" ht="15.95" customHeight="1" spans="1:72">
      <c r="A26" s="85" t="s">
        <v>75</v>
      </c>
      <c r="B26" s="46"/>
      <c r="C26" s="46"/>
      <c r="D26" s="14">
        <v>65.638753232</v>
      </c>
      <c r="E26" s="14">
        <v>100.2725</v>
      </c>
      <c r="F26" s="14">
        <v>99.6025</v>
      </c>
      <c r="G26" s="14">
        <f t="shared" si="0"/>
        <v>-0.670000000000002</v>
      </c>
      <c r="H26" s="14">
        <f t="shared" si="1"/>
        <v>34.633746768</v>
      </c>
      <c r="I26" s="14">
        <f t="shared" si="2"/>
        <v>33.963746768</v>
      </c>
      <c r="J26" s="56"/>
      <c r="K26" s="56"/>
      <c r="L26" s="56"/>
      <c r="M26" s="56"/>
      <c r="N26" s="56"/>
      <c r="O26" s="56"/>
      <c r="P26" s="56"/>
      <c r="Q26" s="56"/>
      <c r="R26" s="56"/>
      <c r="S26" s="57">
        <v>14.331246768</v>
      </c>
      <c r="T26" s="57">
        <v>14.896246768</v>
      </c>
      <c r="U26" s="57">
        <v>15.432511651648</v>
      </c>
      <c r="V26" s="57">
        <v>15.456246768</v>
      </c>
      <c r="W26" s="57">
        <v>16.429990314384</v>
      </c>
      <c r="X26" s="57">
        <v>16.403746768</v>
      </c>
      <c r="Y26" s="57">
        <v>16.928666664576</v>
      </c>
      <c r="Z26" s="57">
        <v>17.198746768</v>
      </c>
      <c r="AA26" s="57">
        <v>17.701246768</v>
      </c>
      <c r="AB26" s="57">
        <v>18.156246768</v>
      </c>
      <c r="AC26" s="57">
        <v>18.487771768</v>
      </c>
      <c r="AD26" s="57">
        <v>18.488746768</v>
      </c>
      <c r="AE26" s="57">
        <v>19.066246768</v>
      </c>
      <c r="AF26" s="57">
        <v>19.003746768</v>
      </c>
      <c r="AG26" s="57">
        <v>20.381246768</v>
      </c>
      <c r="AH26" s="57">
        <v>19.263746768</v>
      </c>
      <c r="AI26" s="57">
        <v>19.288746768</v>
      </c>
      <c r="AJ26" s="57">
        <v>19.648746768</v>
      </c>
      <c r="AK26" s="57">
        <v>19.578746768</v>
      </c>
      <c r="AL26" s="57">
        <v>20.071246768</v>
      </c>
      <c r="AM26" s="57">
        <v>20.711246768</v>
      </c>
      <c r="AN26" s="57">
        <v>20.431246768</v>
      </c>
      <c r="AO26" s="57">
        <v>24.951246768</v>
      </c>
      <c r="AP26" s="57">
        <v>26.596246768</v>
      </c>
      <c r="AQ26" s="57">
        <v>26.336246768</v>
      </c>
      <c r="AR26">
        <v>26.608746768</v>
      </c>
      <c r="AS26" s="57">
        <v>27.248746768</v>
      </c>
      <c r="AT26" s="57">
        <v>27.538746768</v>
      </c>
      <c r="AU26" s="57">
        <v>27.491246768</v>
      </c>
      <c r="AV26" s="57">
        <v>27.636246768</v>
      </c>
      <c r="AW26" s="57">
        <v>28.821246768</v>
      </c>
      <c r="AX26">
        <v>28.481246768</v>
      </c>
      <c r="AY26" s="57">
        <v>28.463746768</v>
      </c>
      <c r="AZ26" s="57">
        <v>31.423746768</v>
      </c>
      <c r="BA26" s="57">
        <v>30.708746768</v>
      </c>
      <c r="BB26" s="57">
        <v>30.741246768</v>
      </c>
      <c r="BC26" s="57">
        <v>32.236246768</v>
      </c>
      <c r="BD26" s="57">
        <v>31.818746768</v>
      </c>
      <c r="BE26" s="57">
        <v>31.763746768</v>
      </c>
      <c r="BF26" s="57">
        <v>32.248746768</v>
      </c>
      <c r="BG26" s="57">
        <v>31.593746768</v>
      </c>
      <c r="BH26" s="57">
        <v>32.08765296952</v>
      </c>
      <c r="BI26" s="57">
        <v>32.531246768</v>
      </c>
      <c r="BJ26" s="57">
        <v>31.276246768</v>
      </c>
      <c r="BK26" s="57">
        <v>31.038746768</v>
      </c>
      <c r="BL26" s="57">
        <v>31.541246768</v>
      </c>
      <c r="BM26" s="57">
        <v>32.261246768</v>
      </c>
      <c r="BN26" s="57">
        <v>32.416246768</v>
      </c>
      <c r="BO26" s="57">
        <v>32.632371768</v>
      </c>
      <c r="BP26" s="57">
        <v>33.117371768</v>
      </c>
      <c r="BQ26" s="57">
        <v>33.621246768</v>
      </c>
      <c r="BR26" s="57">
        <v>34.033746768</v>
      </c>
      <c r="BS26" s="57">
        <v>33.818746768</v>
      </c>
      <c r="BT26" s="57">
        <v>34.633746768</v>
      </c>
    </row>
    <row r="27" ht="15.95" customHeight="1" spans="1:72">
      <c r="A27" s="85" t="s">
        <v>76</v>
      </c>
      <c r="B27" s="46"/>
      <c r="C27" s="46"/>
      <c r="D27" s="14">
        <v>66.894598864</v>
      </c>
      <c r="E27" s="14">
        <v>103.485</v>
      </c>
      <c r="F27" s="14">
        <v>102.7675</v>
      </c>
      <c r="G27" s="14">
        <f t="shared" si="0"/>
        <v>-0.717500000000001</v>
      </c>
      <c r="H27" s="14">
        <f t="shared" si="1"/>
        <v>36.590401136</v>
      </c>
      <c r="I27" s="14">
        <f t="shared" si="2"/>
        <v>35.872901136</v>
      </c>
      <c r="J27" s="56"/>
      <c r="K27" s="56"/>
      <c r="L27" s="56"/>
      <c r="M27" s="56"/>
      <c r="N27" s="56"/>
      <c r="O27" s="56"/>
      <c r="P27" s="56"/>
      <c r="Q27" s="56"/>
      <c r="R27" s="56"/>
      <c r="S27" s="57">
        <v>14.395401136</v>
      </c>
      <c r="T27" s="57">
        <v>15.145401136</v>
      </c>
      <c r="U27" s="57">
        <v>15.690635576896</v>
      </c>
      <c r="V27" s="57">
        <v>15.692901136</v>
      </c>
      <c r="W27" s="57">
        <v>16.681553907568</v>
      </c>
      <c r="X27" s="57">
        <v>16.555401136</v>
      </c>
      <c r="Y27" s="57">
        <v>17.085173972352</v>
      </c>
      <c r="Z27" s="57">
        <v>17.182901136</v>
      </c>
      <c r="AA27" s="57">
        <v>17.690401136</v>
      </c>
      <c r="AB27" s="57">
        <v>18.082901136</v>
      </c>
      <c r="AC27" s="57">
        <v>18.438901136</v>
      </c>
      <c r="AD27" s="57">
        <v>18.447901136</v>
      </c>
      <c r="AE27" s="57">
        <v>18.892901136</v>
      </c>
      <c r="AF27" s="57">
        <v>18.962901136</v>
      </c>
      <c r="AG27" s="57">
        <v>20.350401136</v>
      </c>
      <c r="AH27" s="57">
        <v>19.245401136</v>
      </c>
      <c r="AI27" s="57">
        <v>19.282901136</v>
      </c>
      <c r="AJ27" s="57">
        <v>19.602901136</v>
      </c>
      <c r="AK27" s="57">
        <v>19.512901136</v>
      </c>
      <c r="AL27" s="57">
        <v>20.115401136</v>
      </c>
      <c r="AM27" s="57">
        <v>20.710401136</v>
      </c>
      <c r="AN27" s="57">
        <v>20.465401136</v>
      </c>
      <c r="AO27" s="57">
        <v>25.050401136</v>
      </c>
      <c r="AP27" s="57">
        <v>27.055401136</v>
      </c>
      <c r="AQ27" s="57">
        <v>26.760401136</v>
      </c>
      <c r="AR27">
        <v>27.197901136</v>
      </c>
      <c r="AS27" s="57">
        <v>27.772901136</v>
      </c>
      <c r="AT27" s="57">
        <v>28.040401136</v>
      </c>
      <c r="AU27" s="57">
        <v>27.932901136</v>
      </c>
      <c r="AV27" s="57">
        <v>28.080401136</v>
      </c>
      <c r="AW27" s="57">
        <v>29.232901136</v>
      </c>
      <c r="AX27">
        <v>28.920401136</v>
      </c>
      <c r="AY27" s="57">
        <v>28.952901136</v>
      </c>
      <c r="AZ27" s="57">
        <v>32.222901136</v>
      </c>
      <c r="BA27" s="57">
        <v>31.615401136</v>
      </c>
      <c r="BB27" s="57">
        <v>31.682901136</v>
      </c>
      <c r="BC27" s="57">
        <v>33.192901136</v>
      </c>
      <c r="BD27" s="57">
        <v>32.795401136</v>
      </c>
      <c r="BE27" s="57">
        <v>32.667901136</v>
      </c>
      <c r="BF27" s="57">
        <v>33.355401136</v>
      </c>
      <c r="BG27" s="57">
        <v>32.947901136</v>
      </c>
      <c r="BH27" s="57">
        <v>33.46211965304</v>
      </c>
      <c r="BI27" s="57">
        <v>33.777901136</v>
      </c>
      <c r="BJ27" s="57">
        <v>32.440401136</v>
      </c>
      <c r="BK27" s="57">
        <v>32.250401136</v>
      </c>
      <c r="BL27" s="57">
        <v>32.740401136</v>
      </c>
      <c r="BM27" s="57">
        <v>33.587901136</v>
      </c>
      <c r="BN27" s="57">
        <v>33.922701136</v>
      </c>
      <c r="BO27" s="57">
        <v>34.343266136</v>
      </c>
      <c r="BP27" s="57">
        <v>34.898266136</v>
      </c>
      <c r="BQ27" s="57">
        <v>35.562901136</v>
      </c>
      <c r="BR27" s="57">
        <v>35.890401136</v>
      </c>
      <c r="BS27" s="57">
        <v>35.727901136</v>
      </c>
      <c r="BT27" s="57">
        <v>36.590401136</v>
      </c>
    </row>
    <row r="28" ht="15.95" customHeight="1" spans="1:72">
      <c r="A28" s="85" t="s">
        <v>77</v>
      </c>
      <c r="B28" s="46"/>
      <c r="C28" s="46"/>
      <c r="D28" s="14">
        <v>67.230637456</v>
      </c>
      <c r="E28" s="14">
        <v>106.5375</v>
      </c>
      <c r="F28" s="14">
        <v>105.78</v>
      </c>
      <c r="G28" s="14">
        <f t="shared" si="0"/>
        <v>-0.757499999999993</v>
      </c>
      <c r="H28" s="14">
        <f t="shared" si="1"/>
        <v>39.306862544</v>
      </c>
      <c r="I28" s="14">
        <f t="shared" si="2"/>
        <v>38.549362544</v>
      </c>
      <c r="J28" s="56"/>
      <c r="K28" s="56"/>
      <c r="L28" s="56"/>
      <c r="M28" s="56"/>
      <c r="N28" s="56"/>
      <c r="O28" s="56"/>
      <c r="P28" s="56"/>
      <c r="Q28" s="56"/>
      <c r="R28" s="56"/>
      <c r="S28" s="57">
        <v>14.351862544</v>
      </c>
      <c r="T28" s="57">
        <v>15.156862544</v>
      </c>
      <c r="U28" s="57">
        <v>15.702509595584</v>
      </c>
      <c r="V28" s="57">
        <v>15.741862544</v>
      </c>
      <c r="W28" s="57">
        <v>16.733599884272</v>
      </c>
      <c r="X28" s="57">
        <v>16.706862544</v>
      </c>
      <c r="Y28" s="57">
        <v>17.241482145408</v>
      </c>
      <c r="Z28" s="57">
        <v>17.454362544</v>
      </c>
      <c r="AA28" s="57">
        <v>18.009362544</v>
      </c>
      <c r="AB28" s="57">
        <v>18.521862544</v>
      </c>
      <c r="AC28" s="57">
        <v>18.964637544</v>
      </c>
      <c r="AD28" s="57">
        <v>18.784362544</v>
      </c>
      <c r="AE28" s="57">
        <v>19.406862544</v>
      </c>
      <c r="AF28" s="57">
        <v>19.351862544</v>
      </c>
      <c r="AG28" s="57">
        <v>20.784362544</v>
      </c>
      <c r="AH28" s="57">
        <v>19.616862544</v>
      </c>
      <c r="AI28" s="57">
        <v>19.684362544</v>
      </c>
      <c r="AJ28" s="57">
        <v>20.024362544</v>
      </c>
      <c r="AK28" s="57">
        <v>19.971862544</v>
      </c>
      <c r="AL28" s="57">
        <v>20.559362544</v>
      </c>
      <c r="AM28" s="57">
        <v>21.156862544</v>
      </c>
      <c r="AN28" s="57">
        <v>20.869362544</v>
      </c>
      <c r="AO28" s="57">
        <v>25.489362544</v>
      </c>
      <c r="AP28" s="57">
        <v>27.591862544</v>
      </c>
      <c r="AQ28" s="57">
        <v>27.371862544</v>
      </c>
      <c r="AR28">
        <v>27.924362544</v>
      </c>
      <c r="AS28" s="57">
        <v>28.549362544</v>
      </c>
      <c r="AT28" s="57">
        <v>28.879362544</v>
      </c>
      <c r="AU28" s="57">
        <v>28.896862544</v>
      </c>
      <c r="AV28" s="57">
        <v>29.089362544</v>
      </c>
      <c r="AW28" s="57">
        <v>30.376862544</v>
      </c>
      <c r="AX28">
        <v>29.921862544</v>
      </c>
      <c r="AY28" s="57">
        <v>30.089362544</v>
      </c>
      <c r="AZ28" s="57">
        <v>33.884362544</v>
      </c>
      <c r="BA28" s="57">
        <v>33.371862544</v>
      </c>
      <c r="BB28" s="57">
        <v>33.394362544</v>
      </c>
      <c r="BC28" s="57">
        <v>34.916862544</v>
      </c>
      <c r="BD28" s="57">
        <v>34.624362544</v>
      </c>
      <c r="BE28" s="57">
        <v>34.534362544</v>
      </c>
      <c r="BF28" s="57">
        <v>35.174362544</v>
      </c>
      <c r="BG28" s="57">
        <v>34.751862544</v>
      </c>
      <c r="BH28" s="57">
        <v>35.29314048216</v>
      </c>
      <c r="BI28" s="57">
        <v>35.591862544</v>
      </c>
      <c r="BJ28" s="57">
        <v>34.339362544</v>
      </c>
      <c r="BK28" s="57">
        <v>34.209362544</v>
      </c>
      <c r="BL28" s="57">
        <v>34.801862544</v>
      </c>
      <c r="BM28" s="57">
        <v>35.741862544</v>
      </c>
      <c r="BN28" s="57">
        <v>36.267312544</v>
      </c>
      <c r="BO28" s="57">
        <v>36.910510044</v>
      </c>
      <c r="BP28" s="57">
        <v>37.468010044</v>
      </c>
      <c r="BQ28" s="57">
        <v>38.184362544</v>
      </c>
      <c r="BR28" s="57">
        <v>38.576862544</v>
      </c>
      <c r="BS28" s="57">
        <v>38.421862544</v>
      </c>
      <c r="BT28" s="57">
        <v>39.306862544</v>
      </c>
    </row>
    <row r="29" ht="15.95" customHeight="1" spans="1:72">
      <c r="A29" s="85" t="s">
        <v>78</v>
      </c>
      <c r="B29" s="46"/>
      <c r="C29" s="46"/>
      <c r="D29" s="14">
        <v>71.386983936</v>
      </c>
      <c r="E29" s="14">
        <v>113.4775</v>
      </c>
      <c r="F29" s="14">
        <v>112.745</v>
      </c>
      <c r="G29" s="14">
        <f t="shared" si="0"/>
        <v>-0.732499999999987</v>
      </c>
      <c r="H29" s="14">
        <f t="shared" si="1"/>
        <v>42.090516064</v>
      </c>
      <c r="I29" s="14">
        <f t="shared" si="2"/>
        <v>41.358016064</v>
      </c>
      <c r="J29" s="56"/>
      <c r="K29" s="56"/>
      <c r="L29" s="56"/>
      <c r="M29" s="56"/>
      <c r="N29" s="56"/>
      <c r="O29" s="56"/>
      <c r="P29" s="56"/>
      <c r="Q29" s="56"/>
      <c r="R29" s="56"/>
      <c r="S29" s="57">
        <v>14.265516064</v>
      </c>
      <c r="T29" s="57">
        <v>15.138016064</v>
      </c>
      <c r="U29" s="57">
        <v>15.682984642304</v>
      </c>
      <c r="V29" s="57">
        <v>15.733016064</v>
      </c>
      <c r="W29" s="57">
        <v>16.724196076032</v>
      </c>
      <c r="X29" s="57">
        <v>16.833016064</v>
      </c>
      <c r="Y29" s="57">
        <v>17.371672578048</v>
      </c>
      <c r="Z29" s="57">
        <v>17.695516064</v>
      </c>
      <c r="AA29" s="57">
        <v>18.328016064</v>
      </c>
      <c r="AB29" s="57">
        <v>18.935516064</v>
      </c>
      <c r="AC29" s="57">
        <v>19.402766064</v>
      </c>
      <c r="AD29" s="57">
        <v>19.088016064</v>
      </c>
      <c r="AE29" s="57">
        <v>19.885516064</v>
      </c>
      <c r="AF29" s="57">
        <v>19.685516064</v>
      </c>
      <c r="AG29" s="57">
        <v>21.200516064</v>
      </c>
      <c r="AH29" s="57">
        <v>19.998016064</v>
      </c>
      <c r="AI29" s="57">
        <v>20.050516064</v>
      </c>
      <c r="AJ29" s="57">
        <v>20.428016064</v>
      </c>
      <c r="AK29" s="57">
        <v>20.383016064</v>
      </c>
      <c r="AL29" s="57">
        <v>20.993016064</v>
      </c>
      <c r="AM29" s="57">
        <v>21.583016064</v>
      </c>
      <c r="AN29" s="57">
        <v>21.263016064</v>
      </c>
      <c r="AO29" s="57">
        <v>25.925516064</v>
      </c>
      <c r="AP29" s="57">
        <v>28.095516064</v>
      </c>
      <c r="AQ29" s="57">
        <v>27.920516064</v>
      </c>
      <c r="AR29">
        <v>28.620516064</v>
      </c>
      <c r="AS29" s="57">
        <v>29.313016064</v>
      </c>
      <c r="AT29" s="57">
        <v>29.700516064</v>
      </c>
      <c r="AU29" s="57">
        <v>29.860516064</v>
      </c>
      <c r="AV29" s="57">
        <v>30.170516064</v>
      </c>
      <c r="AW29" s="57">
        <v>31.475516064</v>
      </c>
      <c r="AX29">
        <v>30.925516064</v>
      </c>
      <c r="AY29" s="57">
        <v>31.238016064</v>
      </c>
      <c r="AZ29" s="57">
        <v>35.445516064</v>
      </c>
      <c r="BA29" s="57">
        <v>35.083016064</v>
      </c>
      <c r="BB29" s="57">
        <v>35.018016064</v>
      </c>
      <c r="BC29" s="57">
        <v>36.655516064</v>
      </c>
      <c r="BD29" s="57">
        <v>36.433016064</v>
      </c>
      <c r="BE29" s="57">
        <v>36.333016064</v>
      </c>
      <c r="BF29" s="57">
        <v>36.955516064</v>
      </c>
      <c r="BG29" s="57">
        <v>36.613016064</v>
      </c>
      <c r="BH29" s="57">
        <v>37.18221130496</v>
      </c>
      <c r="BI29" s="57">
        <v>37.418016064</v>
      </c>
      <c r="BJ29" s="57">
        <v>36.275516064</v>
      </c>
      <c r="BK29" s="57">
        <v>36.180516064</v>
      </c>
      <c r="BL29" s="57">
        <v>36.828016064</v>
      </c>
      <c r="BM29" s="57">
        <v>37.938016064</v>
      </c>
      <c r="BN29" s="57">
        <v>38.682016064</v>
      </c>
      <c r="BO29" s="57">
        <v>39.554591064</v>
      </c>
      <c r="BP29" s="57">
        <v>40.129591064</v>
      </c>
      <c r="BQ29" s="57">
        <v>40.893016064</v>
      </c>
      <c r="BR29" s="57">
        <v>41.328016064</v>
      </c>
      <c r="BS29" s="57">
        <v>41.170516064</v>
      </c>
      <c r="BT29" s="57">
        <v>42.090516064</v>
      </c>
    </row>
    <row r="30" ht="15.95" customHeight="1" spans="1:72">
      <c r="A30" s="85" t="s">
        <v>79</v>
      </c>
      <c r="B30" s="46"/>
      <c r="C30" s="46"/>
      <c r="D30" s="14">
        <v>77.784715912</v>
      </c>
      <c r="E30" s="14">
        <v>122.2125</v>
      </c>
      <c r="F30" s="14">
        <v>121.515</v>
      </c>
      <c r="G30" s="14">
        <f t="shared" si="0"/>
        <v>-0.697499999999991</v>
      </c>
      <c r="H30" s="14">
        <f t="shared" si="1"/>
        <v>44.427784088</v>
      </c>
      <c r="I30" s="14">
        <f t="shared" si="2"/>
        <v>43.730284088</v>
      </c>
      <c r="J30" s="56"/>
      <c r="K30" s="56"/>
      <c r="L30" s="56"/>
      <c r="M30" s="56"/>
      <c r="N30" s="56"/>
      <c r="O30" s="56"/>
      <c r="P30" s="56"/>
      <c r="Q30" s="56"/>
      <c r="R30" s="56"/>
      <c r="S30" s="57">
        <v>14.030284088</v>
      </c>
      <c r="T30" s="57">
        <v>14.965284088</v>
      </c>
      <c r="U30" s="57">
        <v>15.504034315168</v>
      </c>
      <c r="V30" s="57">
        <v>15.575284088</v>
      </c>
      <c r="W30" s="57">
        <v>16.556526985544</v>
      </c>
      <c r="X30" s="57">
        <v>16.727784088</v>
      </c>
      <c r="Y30" s="57">
        <v>17.263073178816</v>
      </c>
      <c r="Z30" s="57">
        <v>17.607784088</v>
      </c>
      <c r="AA30" s="57">
        <v>18.285284088</v>
      </c>
      <c r="AB30" s="57">
        <v>18.940284088</v>
      </c>
      <c r="AC30" s="57">
        <v>19.458709088</v>
      </c>
      <c r="AD30" s="57">
        <v>19.037784088</v>
      </c>
      <c r="AE30" s="57">
        <v>19.957784088</v>
      </c>
      <c r="AF30" s="57">
        <v>19.682784088</v>
      </c>
      <c r="AG30" s="57">
        <v>21.225284088</v>
      </c>
      <c r="AH30" s="57">
        <v>19.965284088</v>
      </c>
      <c r="AI30" s="57">
        <v>20.090284088</v>
      </c>
      <c r="AJ30" s="57">
        <v>20.435284088</v>
      </c>
      <c r="AK30" s="57">
        <v>20.400284088</v>
      </c>
      <c r="AL30" s="57">
        <v>21.075284088</v>
      </c>
      <c r="AM30" s="57">
        <v>21.672784088</v>
      </c>
      <c r="AN30" s="57">
        <v>21.315284088</v>
      </c>
      <c r="AO30" s="57">
        <v>25.970284088</v>
      </c>
      <c r="AP30" s="57">
        <v>28.217784088</v>
      </c>
      <c r="AQ30" s="57">
        <v>28.092784088</v>
      </c>
      <c r="AR30">
        <v>28.947784088</v>
      </c>
      <c r="AS30" s="57">
        <v>29.635284088</v>
      </c>
      <c r="AT30" s="57">
        <v>30.090284088</v>
      </c>
      <c r="AU30" s="57">
        <v>30.305284088</v>
      </c>
      <c r="AV30" s="57">
        <v>30.617784088</v>
      </c>
      <c r="AW30" s="57">
        <v>31.972784088</v>
      </c>
      <c r="AX30">
        <v>31.372784088</v>
      </c>
      <c r="AY30" s="57">
        <v>31.722784088</v>
      </c>
      <c r="AZ30" s="57">
        <v>36.352784088</v>
      </c>
      <c r="BA30" s="57">
        <v>36.120284088</v>
      </c>
      <c r="BB30" s="57">
        <v>36.055284088</v>
      </c>
      <c r="BC30" s="57">
        <v>37.795284088</v>
      </c>
      <c r="BD30" s="57">
        <v>37.605284088</v>
      </c>
      <c r="BE30" s="57">
        <v>37.455284088</v>
      </c>
      <c r="BF30" s="57">
        <v>38.217784088</v>
      </c>
      <c r="BG30" s="57">
        <v>37.850284088</v>
      </c>
      <c r="BH30" s="57">
        <v>38.43803834932</v>
      </c>
      <c r="BI30" s="57">
        <v>38.622784088</v>
      </c>
      <c r="BJ30" s="57">
        <v>37.577784088</v>
      </c>
      <c r="BK30" s="57">
        <v>37.587784088</v>
      </c>
      <c r="BL30" s="57">
        <v>38.302784088</v>
      </c>
      <c r="BM30" s="57">
        <v>39.625284088</v>
      </c>
      <c r="BN30" s="57">
        <v>40.594034088</v>
      </c>
      <c r="BO30" s="57">
        <v>41.678221588</v>
      </c>
      <c r="BP30" s="57">
        <v>42.285721588</v>
      </c>
      <c r="BQ30" s="57">
        <v>43.197784088</v>
      </c>
      <c r="BR30" s="57">
        <v>43.632784088</v>
      </c>
      <c r="BS30" s="57">
        <v>43.505284088</v>
      </c>
      <c r="BT30" s="57">
        <v>44.427784088</v>
      </c>
    </row>
    <row r="31" ht="15.95" customHeight="1" spans="1:72">
      <c r="A31" s="85" t="s">
        <v>80</v>
      </c>
      <c r="B31" s="46"/>
      <c r="C31" s="46"/>
      <c r="D31" s="14">
        <v>83.489525072</v>
      </c>
      <c r="E31" s="14">
        <v>129.91</v>
      </c>
      <c r="F31" s="14">
        <v>129.2625</v>
      </c>
      <c r="G31" s="14">
        <f t="shared" si="0"/>
        <v>-0.647500000000008</v>
      </c>
      <c r="H31" s="14">
        <f t="shared" si="1"/>
        <v>46.420474928</v>
      </c>
      <c r="I31" s="14">
        <f t="shared" si="2"/>
        <v>45.772974928</v>
      </c>
      <c r="J31" s="56"/>
      <c r="K31" s="56"/>
      <c r="L31" s="56"/>
      <c r="M31" s="56"/>
      <c r="N31" s="56"/>
      <c r="O31" s="56"/>
      <c r="P31" s="56"/>
      <c r="Q31" s="56"/>
      <c r="R31" s="56"/>
      <c r="S31" s="57">
        <v>13.735474928</v>
      </c>
      <c r="T31" s="57">
        <v>14.760474928</v>
      </c>
      <c r="U31" s="57">
        <v>15.291852025408</v>
      </c>
      <c r="V31" s="57">
        <v>15.387974928</v>
      </c>
      <c r="W31" s="57">
        <v>16.357417348464</v>
      </c>
      <c r="X31" s="57">
        <v>16.552974928</v>
      </c>
      <c r="Y31" s="57">
        <v>17.082670125696</v>
      </c>
      <c r="Z31" s="57">
        <v>17.392974928</v>
      </c>
      <c r="AA31" s="57">
        <v>18.080474928</v>
      </c>
      <c r="AB31" s="57">
        <v>18.740474928</v>
      </c>
      <c r="AC31" s="57">
        <v>19.307849928</v>
      </c>
      <c r="AD31" s="57">
        <v>18.825474928</v>
      </c>
      <c r="AE31" s="57">
        <v>19.760474928</v>
      </c>
      <c r="AF31" s="57">
        <v>19.537974928</v>
      </c>
      <c r="AG31" s="57">
        <v>21.065474928</v>
      </c>
      <c r="AH31" s="57">
        <v>19.790474928</v>
      </c>
      <c r="AI31" s="57">
        <v>19.955474928</v>
      </c>
      <c r="AJ31" s="57">
        <v>20.265474928</v>
      </c>
      <c r="AK31" s="57">
        <v>20.185474928</v>
      </c>
      <c r="AL31" s="57">
        <v>20.970474928</v>
      </c>
      <c r="AM31" s="57">
        <v>21.537974928</v>
      </c>
      <c r="AN31" s="57">
        <v>21.180474928</v>
      </c>
      <c r="AO31" s="57">
        <v>25.805474928</v>
      </c>
      <c r="AP31" s="57">
        <v>28.165474928</v>
      </c>
      <c r="AQ31" s="57">
        <v>28.062974928</v>
      </c>
      <c r="AR31">
        <v>29.032974928</v>
      </c>
      <c r="AS31" s="57">
        <v>29.705474928</v>
      </c>
      <c r="AT31" s="57">
        <v>30.197974928</v>
      </c>
      <c r="AU31" s="57">
        <v>30.400474928</v>
      </c>
      <c r="AV31" s="57">
        <v>30.715474928</v>
      </c>
      <c r="AW31" s="57">
        <v>32.110474928</v>
      </c>
      <c r="AX31">
        <v>31.470474928</v>
      </c>
      <c r="AY31" s="57">
        <v>31.877974928</v>
      </c>
      <c r="AZ31" s="57">
        <v>36.817974928</v>
      </c>
      <c r="BA31" s="57">
        <v>36.745474928</v>
      </c>
      <c r="BB31" s="57">
        <v>36.715474928</v>
      </c>
      <c r="BC31" s="57">
        <v>38.537974928</v>
      </c>
      <c r="BD31" s="57">
        <v>38.387974928</v>
      </c>
      <c r="BE31" s="57">
        <v>38.247974928</v>
      </c>
      <c r="BF31" s="57">
        <v>39.087974928</v>
      </c>
      <c r="BG31" s="57">
        <v>38.827974928</v>
      </c>
      <c r="BH31" s="57">
        <v>39.43039455192</v>
      </c>
      <c r="BI31" s="57">
        <v>39.460474928</v>
      </c>
      <c r="BJ31" s="57">
        <v>38.475474928</v>
      </c>
      <c r="BK31" s="57">
        <v>38.682974928</v>
      </c>
      <c r="BL31" s="57">
        <v>39.380474928</v>
      </c>
      <c r="BM31" s="57">
        <v>40.922974928</v>
      </c>
      <c r="BN31" s="57">
        <v>42.141274928</v>
      </c>
      <c r="BO31" s="57">
        <v>43.472889928</v>
      </c>
      <c r="BP31" s="57">
        <v>44.142889928</v>
      </c>
      <c r="BQ31" s="57">
        <v>45.182974928</v>
      </c>
      <c r="BR31" s="57">
        <v>45.640474928</v>
      </c>
      <c r="BS31" s="57">
        <v>45.537974928</v>
      </c>
      <c r="BT31" s="57">
        <v>46.420474928</v>
      </c>
    </row>
    <row r="32" ht="15.95" customHeight="1" spans="1:72">
      <c r="A32" s="85" t="s">
        <v>81</v>
      </c>
      <c r="B32" s="46"/>
      <c r="C32" s="46"/>
      <c r="D32" s="14">
        <v>89.768911416</v>
      </c>
      <c r="E32" s="14">
        <v>138.395</v>
      </c>
      <c r="F32" s="14">
        <v>137.75</v>
      </c>
      <c r="G32" s="14">
        <f t="shared" si="0"/>
        <v>-0.644999999999982</v>
      </c>
      <c r="H32" s="14">
        <f t="shared" si="1"/>
        <v>48.626088584</v>
      </c>
      <c r="I32" s="14">
        <f t="shared" si="2"/>
        <v>47.981088584</v>
      </c>
      <c r="J32" s="56"/>
      <c r="K32" s="56"/>
      <c r="L32" s="56"/>
      <c r="M32" s="56"/>
      <c r="N32" s="56"/>
      <c r="O32" s="56"/>
      <c r="P32" s="56"/>
      <c r="Q32" s="56"/>
      <c r="R32" s="56"/>
      <c r="S32" s="57">
        <v>13.393588584</v>
      </c>
      <c r="T32" s="57">
        <v>14.436088584</v>
      </c>
      <c r="U32" s="57">
        <v>14.955787773024</v>
      </c>
      <c r="V32" s="57">
        <v>15.086088584</v>
      </c>
      <c r="W32" s="57">
        <v>16.036512164792</v>
      </c>
      <c r="X32" s="57">
        <v>16.333588584</v>
      </c>
      <c r="Y32" s="57">
        <v>16.856263418688</v>
      </c>
      <c r="Z32" s="57">
        <v>17.258588584</v>
      </c>
      <c r="AA32" s="57">
        <v>17.973588584</v>
      </c>
      <c r="AB32" s="57">
        <v>18.708588584</v>
      </c>
      <c r="AC32" s="57">
        <v>19.260388584</v>
      </c>
      <c r="AD32" s="57">
        <v>18.756088584</v>
      </c>
      <c r="AE32" s="57">
        <v>19.768588584</v>
      </c>
      <c r="AF32" s="57">
        <v>19.453588584</v>
      </c>
      <c r="AG32" s="57">
        <v>21.053588584</v>
      </c>
      <c r="AH32" s="57">
        <v>19.711088584</v>
      </c>
      <c r="AI32" s="57">
        <v>19.896088584</v>
      </c>
      <c r="AJ32" s="57">
        <v>20.213588584</v>
      </c>
      <c r="AK32" s="57">
        <v>20.123588584</v>
      </c>
      <c r="AL32" s="57">
        <v>20.961088584</v>
      </c>
      <c r="AM32" s="57">
        <v>21.491088584</v>
      </c>
      <c r="AN32" s="57">
        <v>21.141088584</v>
      </c>
      <c r="AO32" s="57">
        <v>25.676088584</v>
      </c>
      <c r="AP32" s="57">
        <v>28.063588584</v>
      </c>
      <c r="AQ32" s="57">
        <v>28.013588584</v>
      </c>
      <c r="AR32">
        <v>29.096088584</v>
      </c>
      <c r="AS32" s="57">
        <v>29.788588584</v>
      </c>
      <c r="AT32" s="57">
        <v>30.336088584</v>
      </c>
      <c r="AU32" s="57">
        <v>30.626088584</v>
      </c>
      <c r="AV32" s="57">
        <v>30.971088584</v>
      </c>
      <c r="AW32" s="57">
        <v>32.463588584</v>
      </c>
      <c r="AX32">
        <v>31.738588584</v>
      </c>
      <c r="AY32" s="57">
        <v>32.198588584</v>
      </c>
      <c r="AZ32" s="57">
        <v>37.526088584</v>
      </c>
      <c r="BA32" s="57">
        <v>37.573588584</v>
      </c>
      <c r="BB32" s="57">
        <v>37.573588584</v>
      </c>
      <c r="BC32" s="57">
        <v>39.476088584</v>
      </c>
      <c r="BD32" s="57">
        <v>39.393588584</v>
      </c>
      <c r="BE32" s="57">
        <v>39.243588584</v>
      </c>
      <c r="BF32" s="57">
        <v>40.071088584</v>
      </c>
      <c r="BG32" s="57">
        <v>39.898588584</v>
      </c>
      <c r="BH32" s="57">
        <v>40.51706741276</v>
      </c>
      <c r="BI32" s="57">
        <v>40.511088584</v>
      </c>
      <c r="BJ32" s="57">
        <v>39.583588584</v>
      </c>
      <c r="BK32" s="57">
        <v>39.948588584</v>
      </c>
      <c r="BL32" s="57">
        <v>40.666088584</v>
      </c>
      <c r="BM32" s="57">
        <v>42.406088584</v>
      </c>
      <c r="BN32" s="57">
        <v>43.887888584</v>
      </c>
      <c r="BO32" s="57">
        <v>45.479803584</v>
      </c>
      <c r="BP32" s="57">
        <v>46.217303584</v>
      </c>
      <c r="BQ32" s="57">
        <v>47.306088584</v>
      </c>
      <c r="BR32" s="57">
        <v>47.783588584</v>
      </c>
      <c r="BS32" s="57">
        <v>47.748588584</v>
      </c>
      <c r="BT32" s="57">
        <v>48.626088584</v>
      </c>
    </row>
    <row r="33" ht="15.95" customHeight="1" spans="1:72">
      <c r="A33" s="85" t="s">
        <v>82</v>
      </c>
      <c r="B33" s="46"/>
      <c r="C33" s="46"/>
      <c r="D33" s="14">
        <v>95.882838048</v>
      </c>
      <c r="E33" s="14">
        <v>146.245</v>
      </c>
      <c r="F33" s="14">
        <v>145.635</v>
      </c>
      <c r="G33" s="14">
        <f t="shared" si="0"/>
        <v>-0.609999999999985</v>
      </c>
      <c r="H33" s="14">
        <f t="shared" si="1"/>
        <v>50.362161952</v>
      </c>
      <c r="I33" s="14">
        <f t="shared" si="2"/>
        <v>49.752161952</v>
      </c>
      <c r="J33" s="56"/>
      <c r="K33" s="56"/>
      <c r="L33" s="56"/>
      <c r="M33" s="56"/>
      <c r="N33" s="56"/>
      <c r="O33" s="56"/>
      <c r="P33" s="56"/>
      <c r="Q33" s="56"/>
      <c r="R33" s="56"/>
      <c r="S33" s="57">
        <v>12.742161952</v>
      </c>
      <c r="T33" s="57">
        <v>13.912161952</v>
      </c>
      <c r="U33" s="57">
        <v>14.412999782272</v>
      </c>
      <c r="V33" s="57">
        <v>14.544661952</v>
      </c>
      <c r="W33" s="57">
        <v>15.460975654976</v>
      </c>
      <c r="X33" s="57">
        <v>15.642161952</v>
      </c>
      <c r="Y33" s="57">
        <v>16.142711134464</v>
      </c>
      <c r="Z33" s="57">
        <v>16.359661952</v>
      </c>
      <c r="AA33" s="57">
        <v>16.954661952</v>
      </c>
      <c r="AB33" s="57">
        <v>17.572161952</v>
      </c>
      <c r="AC33" s="57">
        <v>18.250786952</v>
      </c>
      <c r="AD33" s="57">
        <v>17.744661952</v>
      </c>
      <c r="AE33" s="57">
        <v>18.569661952</v>
      </c>
      <c r="AF33" s="57">
        <v>18.464661952</v>
      </c>
      <c r="AG33" s="57">
        <v>19.974661952</v>
      </c>
      <c r="AH33" s="57">
        <v>18.667161952</v>
      </c>
      <c r="AI33" s="57">
        <v>19.032161952</v>
      </c>
      <c r="AJ33" s="57">
        <v>19.164661952</v>
      </c>
      <c r="AK33" s="57">
        <v>19.024661952</v>
      </c>
      <c r="AL33" s="57">
        <v>19.937161952</v>
      </c>
      <c r="AM33" s="57">
        <v>20.459661952</v>
      </c>
      <c r="AN33" s="57">
        <v>20.207161952</v>
      </c>
      <c r="AO33" s="57">
        <v>24.574661952</v>
      </c>
      <c r="AP33" s="57">
        <v>27.279661952</v>
      </c>
      <c r="AQ33" s="57">
        <v>27.199661952</v>
      </c>
      <c r="AR33">
        <v>28.332161952</v>
      </c>
      <c r="AS33" s="57">
        <v>29.059661952</v>
      </c>
      <c r="AT33" s="57">
        <v>29.479661952</v>
      </c>
      <c r="AU33" s="57">
        <v>29.637161952</v>
      </c>
      <c r="AV33" s="57">
        <v>30.902161952</v>
      </c>
      <c r="AW33" s="57">
        <v>32.319661952</v>
      </c>
      <c r="AX33">
        <v>31.632161952</v>
      </c>
      <c r="AY33" s="57">
        <v>32.104661952</v>
      </c>
      <c r="AZ33" s="57">
        <v>37.5571619520001</v>
      </c>
      <c r="BA33" s="57">
        <v>37.814661952</v>
      </c>
      <c r="BB33" s="57">
        <v>37.852161952</v>
      </c>
      <c r="BC33" s="57">
        <v>39.782161952</v>
      </c>
      <c r="BD33" s="57">
        <v>39.692161952</v>
      </c>
      <c r="BE33" s="57">
        <v>39.402161952</v>
      </c>
      <c r="BF33" s="57">
        <v>40.634661952</v>
      </c>
      <c r="BG33" s="57">
        <v>39.652161952</v>
      </c>
      <c r="BH33" s="57">
        <v>40.26694438128</v>
      </c>
      <c r="BI33" s="57">
        <v>41.084661952</v>
      </c>
      <c r="BJ33" s="57">
        <v>40.252161952</v>
      </c>
      <c r="BK33" s="57">
        <v>40.699661952</v>
      </c>
      <c r="BL33" s="57">
        <v>41.534661952</v>
      </c>
      <c r="BM33" s="57">
        <v>43.547161952</v>
      </c>
      <c r="BN33" s="57">
        <v>45.270761952</v>
      </c>
      <c r="BO33" s="57">
        <v>46.958341952</v>
      </c>
      <c r="BP33" s="57">
        <v>47.840841952</v>
      </c>
      <c r="BQ33" s="57">
        <v>49.077161952</v>
      </c>
      <c r="BR33" s="57">
        <v>49.522161952</v>
      </c>
      <c r="BS33" s="57">
        <v>49.522161952</v>
      </c>
      <c r="BT33" s="57">
        <v>50.362161952</v>
      </c>
    </row>
    <row r="34" ht="15.95" customHeight="1" spans="1:72">
      <c r="A34" s="85" t="s">
        <v>83</v>
      </c>
      <c r="B34" s="46"/>
      <c r="C34" s="46"/>
      <c r="D34" s="14">
        <v>90.423839744</v>
      </c>
      <c r="E34" s="14">
        <v>141.815</v>
      </c>
      <c r="F34" s="14">
        <v>141.255</v>
      </c>
      <c r="G34" s="14">
        <f t="shared" si="0"/>
        <v>-0.560000000000002</v>
      </c>
      <c r="H34" s="14">
        <f t="shared" si="1"/>
        <v>51.391160256</v>
      </c>
      <c r="I34" s="14">
        <f t="shared" si="2"/>
        <v>50.831160256</v>
      </c>
      <c r="J34" s="56"/>
      <c r="K34" s="56"/>
      <c r="L34" s="56"/>
      <c r="M34" s="56"/>
      <c r="N34" s="56"/>
      <c r="O34" s="56"/>
      <c r="P34" s="56"/>
      <c r="Q34" s="56"/>
      <c r="R34" s="56"/>
      <c r="S34" s="57">
        <v>12.448660256</v>
      </c>
      <c r="T34" s="57">
        <v>13.911160256</v>
      </c>
      <c r="U34" s="57">
        <v>14.411962025216</v>
      </c>
      <c r="V34" s="57">
        <v>14.473660256</v>
      </c>
      <c r="W34" s="57">
        <v>15.385500852128</v>
      </c>
      <c r="X34" s="57">
        <v>15.223660256</v>
      </c>
      <c r="Y34" s="57">
        <v>15.710817384192</v>
      </c>
      <c r="Z34" s="57">
        <v>15.573660256</v>
      </c>
      <c r="AA34" s="57">
        <v>15.833660256</v>
      </c>
      <c r="AB34" s="57">
        <v>16.153660256</v>
      </c>
      <c r="AC34" s="57">
        <v>16.923510256</v>
      </c>
      <c r="AD34" s="57">
        <v>16.618660256</v>
      </c>
      <c r="AE34" s="57">
        <v>17.083660256</v>
      </c>
      <c r="AF34" s="57">
        <v>17.228660256</v>
      </c>
      <c r="AG34" s="57">
        <v>18.438660256</v>
      </c>
      <c r="AH34" s="57">
        <v>17.458660256</v>
      </c>
      <c r="AI34" s="57">
        <v>18.186160256</v>
      </c>
      <c r="AJ34" s="57">
        <v>17.823660256</v>
      </c>
      <c r="AK34" s="57">
        <v>17.576160256</v>
      </c>
      <c r="AL34" s="57">
        <v>18.836160256</v>
      </c>
      <c r="AM34" s="57">
        <v>19.231160256</v>
      </c>
      <c r="AN34" s="57">
        <v>19.046160256</v>
      </c>
      <c r="AO34" s="57">
        <v>23.451160256</v>
      </c>
      <c r="AP34" s="57">
        <v>26.503660256</v>
      </c>
      <c r="AQ34" s="57">
        <v>26.383660256</v>
      </c>
      <c r="AR34">
        <v>27.498660256</v>
      </c>
      <c r="AS34" s="57">
        <v>28.288660256</v>
      </c>
      <c r="AT34" s="57">
        <v>28.856160256</v>
      </c>
      <c r="AU34" s="57">
        <v>28.253660256</v>
      </c>
      <c r="AV34" s="57">
        <v>30.093660256</v>
      </c>
      <c r="AW34" s="57">
        <v>31.266160256</v>
      </c>
      <c r="AX34">
        <v>31.041160256</v>
      </c>
      <c r="AY34" s="57">
        <v>31.511160256</v>
      </c>
      <c r="AZ34" s="57">
        <v>37.028660256</v>
      </c>
      <c r="BA34" s="57">
        <v>37.273660256</v>
      </c>
      <c r="BB34" s="57">
        <v>37.513660256</v>
      </c>
      <c r="BC34" s="57">
        <v>39.458660256</v>
      </c>
      <c r="BD34" s="57">
        <v>39.233660256</v>
      </c>
      <c r="BE34" s="57">
        <v>38.791160256</v>
      </c>
      <c r="BF34" s="57">
        <v>40.516160256</v>
      </c>
      <c r="BG34" s="57">
        <v>39.916160256</v>
      </c>
      <c r="BH34" s="57">
        <v>40.53490265984</v>
      </c>
      <c r="BI34" s="57">
        <v>41.093660256</v>
      </c>
      <c r="BJ34" s="57">
        <v>40.396160256</v>
      </c>
      <c r="BK34" s="57">
        <v>41.158660256</v>
      </c>
      <c r="BL34" s="57">
        <v>41.573660256</v>
      </c>
      <c r="BM34" s="57">
        <v>43.876160256</v>
      </c>
      <c r="BN34" s="57">
        <v>45.836910256</v>
      </c>
      <c r="BO34" s="57">
        <v>47.626947756</v>
      </c>
      <c r="BP34" s="57">
        <v>48.764447756</v>
      </c>
      <c r="BQ34" s="57">
        <v>50.081160256</v>
      </c>
      <c r="BR34" s="57">
        <v>50.408660256</v>
      </c>
      <c r="BS34" s="57">
        <v>50.538660256</v>
      </c>
      <c r="BT34" s="57">
        <v>51.391160256</v>
      </c>
    </row>
    <row r="35" ht="15.95" customHeight="1" spans="1:72">
      <c r="A35" s="85" t="s">
        <v>84</v>
      </c>
      <c r="B35" s="46"/>
      <c r="C35" s="46"/>
      <c r="D35" s="14">
        <v>80.156647632</v>
      </c>
      <c r="E35" s="14">
        <v>132.6475</v>
      </c>
      <c r="F35" s="14">
        <v>132.045</v>
      </c>
      <c r="G35" s="14">
        <f t="shared" si="0"/>
        <v>-0.602499999999992</v>
      </c>
      <c r="H35" s="14">
        <f t="shared" si="1"/>
        <v>52.490852368</v>
      </c>
      <c r="I35" s="14">
        <f t="shared" si="2"/>
        <v>51.888352368</v>
      </c>
      <c r="J35" s="56"/>
      <c r="K35" s="56"/>
      <c r="L35" s="56"/>
      <c r="M35" s="56"/>
      <c r="N35" s="56"/>
      <c r="O35" s="56"/>
      <c r="P35" s="56"/>
      <c r="Q35" s="56"/>
      <c r="R35" s="56"/>
      <c r="S35" s="57">
        <v>12.385852368</v>
      </c>
      <c r="T35" s="57">
        <v>13.840852368</v>
      </c>
      <c r="U35" s="57">
        <v>14.339123053248</v>
      </c>
      <c r="V35" s="57">
        <v>14.408352368</v>
      </c>
      <c r="W35" s="57">
        <v>15.316078567184</v>
      </c>
      <c r="X35" s="57">
        <v>15.218352368</v>
      </c>
      <c r="Y35" s="57">
        <v>15.705339643776</v>
      </c>
      <c r="Z35" s="57">
        <v>15.620852368</v>
      </c>
      <c r="AA35" s="57">
        <v>15.938352368</v>
      </c>
      <c r="AB35" s="57">
        <v>16.350852368</v>
      </c>
      <c r="AC35" s="57">
        <v>17.136277368</v>
      </c>
      <c r="AD35" s="57">
        <v>16.710852368</v>
      </c>
      <c r="AE35" s="57">
        <v>17.338352368</v>
      </c>
      <c r="AF35" s="57">
        <v>17.370852368</v>
      </c>
      <c r="AG35" s="57">
        <v>18.550852368</v>
      </c>
      <c r="AH35" s="57">
        <v>17.628352368</v>
      </c>
      <c r="AI35" s="57">
        <v>18.295852368</v>
      </c>
      <c r="AJ35" s="57">
        <v>17.938352368</v>
      </c>
      <c r="AK35" s="57">
        <v>17.750852368</v>
      </c>
      <c r="AL35" s="57">
        <v>18.973352368</v>
      </c>
      <c r="AM35" s="57">
        <v>19.358352368</v>
      </c>
      <c r="AN35" s="57">
        <v>19.163352368</v>
      </c>
      <c r="AO35" s="57">
        <v>23.458352368</v>
      </c>
      <c r="AP35" s="57">
        <v>26.480852368</v>
      </c>
      <c r="AQ35" s="57">
        <v>26.325852368</v>
      </c>
      <c r="AR35">
        <v>27.590852368</v>
      </c>
      <c r="AS35" s="57">
        <v>28.375852368</v>
      </c>
      <c r="AT35" s="57">
        <v>28.973352368</v>
      </c>
      <c r="AU35" s="57">
        <v>28.483352368</v>
      </c>
      <c r="AV35" s="57">
        <v>29.535852368</v>
      </c>
      <c r="AW35" s="57">
        <v>30.933352368</v>
      </c>
      <c r="AX35">
        <v>30.305852368</v>
      </c>
      <c r="AY35" s="57">
        <v>30.853352368</v>
      </c>
      <c r="AZ35" s="57">
        <v>36.610852368</v>
      </c>
      <c r="BA35" s="57">
        <v>37.018352368</v>
      </c>
      <c r="BB35" s="57">
        <v>37.200852368</v>
      </c>
      <c r="BC35" s="57">
        <v>39.175852368</v>
      </c>
      <c r="BD35" s="57">
        <v>39.073352368</v>
      </c>
      <c r="BE35" s="57">
        <v>38.663352368</v>
      </c>
      <c r="BF35" s="57">
        <v>40.393352368</v>
      </c>
      <c r="BG35" s="57">
        <v>39.738352368</v>
      </c>
      <c r="BH35" s="57">
        <v>40.35442765352</v>
      </c>
      <c r="BI35" s="57">
        <v>40.815852368</v>
      </c>
      <c r="BJ35" s="57">
        <v>40.295852368</v>
      </c>
      <c r="BK35" s="57">
        <v>40.903352368</v>
      </c>
      <c r="BL35" s="57">
        <v>41.518352368</v>
      </c>
      <c r="BM35" s="57">
        <v>43.958352368</v>
      </c>
      <c r="BN35" s="57">
        <v>46.106652368</v>
      </c>
      <c r="BO35" s="57">
        <v>48.141267368</v>
      </c>
      <c r="BP35" s="57">
        <v>49.323767368</v>
      </c>
      <c r="BQ35" s="57">
        <v>50.813352368</v>
      </c>
      <c r="BR35" s="57">
        <v>51.193352368</v>
      </c>
      <c r="BS35" s="57">
        <v>51.303352368</v>
      </c>
      <c r="BT35" s="57">
        <v>52.490852368</v>
      </c>
    </row>
    <row r="36" ht="15.95" customHeight="1" spans="1:72">
      <c r="A36" s="85" t="s">
        <v>85</v>
      </c>
      <c r="B36" s="46"/>
      <c r="C36" s="46"/>
      <c r="D36" s="14">
        <v>74.110841016</v>
      </c>
      <c r="E36" s="14">
        <v>127.445</v>
      </c>
      <c r="F36" s="14">
        <v>126.8175</v>
      </c>
      <c r="G36" s="14">
        <f t="shared" si="0"/>
        <v>-0.627499999999998</v>
      </c>
      <c r="H36" s="14">
        <f t="shared" si="1"/>
        <v>53.334158984</v>
      </c>
      <c r="I36" s="14">
        <f t="shared" si="2"/>
        <v>52.706658984</v>
      </c>
      <c r="J36" s="56"/>
      <c r="K36" s="56"/>
      <c r="L36" s="56"/>
      <c r="M36" s="56"/>
      <c r="N36" s="56"/>
      <c r="O36" s="56"/>
      <c r="P36" s="56"/>
      <c r="Q36" s="56"/>
      <c r="R36" s="56"/>
      <c r="S36" s="57">
        <v>12.144158984</v>
      </c>
      <c r="T36" s="57">
        <v>13.514158984</v>
      </c>
      <c r="U36" s="57">
        <v>14.000668707424</v>
      </c>
      <c r="V36" s="57">
        <v>14.111658984</v>
      </c>
      <c r="W36" s="57">
        <v>15.000693499992</v>
      </c>
      <c r="X36" s="57">
        <v>15.076658984</v>
      </c>
      <c r="Y36" s="57">
        <v>15.559112071488</v>
      </c>
      <c r="Z36" s="57">
        <v>15.684158984</v>
      </c>
      <c r="AA36" s="57">
        <v>16.116658984</v>
      </c>
      <c r="AB36" s="57">
        <v>16.684158984</v>
      </c>
      <c r="AC36" s="57">
        <v>17.474033984</v>
      </c>
      <c r="AD36" s="57">
        <v>16.919158984</v>
      </c>
      <c r="AE36" s="57">
        <v>17.794158984</v>
      </c>
      <c r="AF36" s="57">
        <v>17.616658984</v>
      </c>
      <c r="AG36" s="57">
        <v>18.776658984</v>
      </c>
      <c r="AH36" s="57">
        <v>17.896658984</v>
      </c>
      <c r="AI36" s="57">
        <v>18.456658984</v>
      </c>
      <c r="AJ36" s="57">
        <v>18.206658984</v>
      </c>
      <c r="AK36" s="57">
        <v>18.076658984</v>
      </c>
      <c r="AL36" s="57">
        <v>19.229158984</v>
      </c>
      <c r="AM36" s="57">
        <v>19.579158984</v>
      </c>
      <c r="AN36" s="57">
        <v>19.369158984</v>
      </c>
      <c r="AO36" s="57">
        <v>23.564158984</v>
      </c>
      <c r="AP36" s="57">
        <v>26.271658984</v>
      </c>
      <c r="AQ36" s="57">
        <v>26.226658984</v>
      </c>
      <c r="AR36">
        <v>27.604158984</v>
      </c>
      <c r="AS36" s="57">
        <v>28.436658984</v>
      </c>
      <c r="AT36" s="57">
        <v>29.141658984</v>
      </c>
      <c r="AU36" s="57">
        <v>28.794158984</v>
      </c>
      <c r="AV36" s="57">
        <v>28.961658984</v>
      </c>
      <c r="AW36" s="57">
        <v>30.496658984</v>
      </c>
      <c r="AX36">
        <v>29.734158984</v>
      </c>
      <c r="AY36" s="57">
        <v>30.384158984</v>
      </c>
      <c r="AZ36" s="57">
        <v>36.3541589840001</v>
      </c>
      <c r="BA36" s="57">
        <v>36.824158984</v>
      </c>
      <c r="BB36" s="57">
        <v>36.989158984</v>
      </c>
      <c r="BC36" s="57">
        <v>38.914158984</v>
      </c>
      <c r="BD36" s="57">
        <v>39.054158984</v>
      </c>
      <c r="BE36" s="57">
        <v>38.694158984</v>
      </c>
      <c r="BF36" s="57">
        <v>40.329158984</v>
      </c>
      <c r="BG36" s="57">
        <v>40.664158984</v>
      </c>
      <c r="BH36" s="57">
        <v>41.29412136876</v>
      </c>
      <c r="BI36" s="57">
        <v>40.8541589840001</v>
      </c>
      <c r="BJ36" s="57">
        <v>40.254158984</v>
      </c>
      <c r="BK36" s="57">
        <v>41.004158984</v>
      </c>
      <c r="BL36" s="57">
        <v>41.699158984</v>
      </c>
      <c r="BM36" s="57">
        <v>44.316658984</v>
      </c>
      <c r="BN36" s="57">
        <v>46.624608984</v>
      </c>
      <c r="BO36" s="57">
        <v>49.184431484</v>
      </c>
      <c r="BP36" s="57">
        <v>50.331931484</v>
      </c>
      <c r="BQ36" s="57">
        <v>51.924158984</v>
      </c>
      <c r="BR36" s="57">
        <v>52.359158984</v>
      </c>
      <c r="BS36" s="57">
        <v>52.494158984</v>
      </c>
      <c r="BT36" s="57">
        <v>53.334158984</v>
      </c>
    </row>
    <row r="37" ht="15.95" customHeight="1" spans="1:72">
      <c r="A37" s="85" t="s">
        <v>86</v>
      </c>
      <c r="B37" s="46"/>
      <c r="C37" s="46"/>
      <c r="D37" s="14">
        <v>71.765496232</v>
      </c>
      <c r="E37" s="14">
        <v>125.85</v>
      </c>
      <c r="F37" s="14">
        <v>125.2325</v>
      </c>
      <c r="G37" s="14">
        <f t="shared" si="0"/>
        <v>-0.617499999999993</v>
      </c>
      <c r="H37" s="14">
        <f t="shared" si="1"/>
        <v>54.084503768</v>
      </c>
      <c r="I37" s="14">
        <f t="shared" si="2"/>
        <v>53.467003768</v>
      </c>
      <c r="J37" s="56"/>
      <c r="K37" s="56"/>
      <c r="L37" s="56"/>
      <c r="M37" s="56"/>
      <c r="N37" s="56"/>
      <c r="O37" s="56"/>
      <c r="P37" s="56"/>
      <c r="Q37" s="56"/>
      <c r="R37" s="56"/>
      <c r="S37" s="57">
        <v>11.872003768</v>
      </c>
      <c r="T37" s="57">
        <v>13.237003768</v>
      </c>
      <c r="U37" s="57">
        <v>13.713535903648</v>
      </c>
      <c r="V37" s="57">
        <v>13.857003768</v>
      </c>
      <c r="W37" s="57">
        <v>14.729995005384</v>
      </c>
      <c r="X37" s="57">
        <v>14.802003768</v>
      </c>
      <c r="Y37" s="57">
        <v>15.275667888576</v>
      </c>
      <c r="Z37" s="57">
        <v>15.324503768</v>
      </c>
      <c r="AA37" s="57">
        <v>15.749503768</v>
      </c>
      <c r="AB37" s="57">
        <v>16.312003768</v>
      </c>
      <c r="AC37" s="57">
        <v>17.095203768</v>
      </c>
      <c r="AD37" s="57">
        <v>16.557003768</v>
      </c>
      <c r="AE37" s="57">
        <v>17.442003768</v>
      </c>
      <c r="AF37" s="57">
        <v>17.259503768</v>
      </c>
      <c r="AG37" s="57">
        <v>18.399503768</v>
      </c>
      <c r="AH37" s="57">
        <v>17.547003768</v>
      </c>
      <c r="AI37" s="57">
        <v>18.109503768</v>
      </c>
      <c r="AJ37" s="57">
        <v>17.887003768</v>
      </c>
      <c r="AK37" s="57">
        <v>17.664503768</v>
      </c>
      <c r="AL37" s="57">
        <v>18.924503768</v>
      </c>
      <c r="AM37" s="57">
        <v>19.209503768</v>
      </c>
      <c r="AN37" s="57">
        <v>19.024503768</v>
      </c>
      <c r="AO37" s="57">
        <v>23.067003768</v>
      </c>
      <c r="AP37" s="57">
        <v>25.837003768</v>
      </c>
      <c r="AQ37" s="57">
        <v>25.774503768</v>
      </c>
      <c r="AR37">
        <v>27.152003768</v>
      </c>
      <c r="AS37" s="57">
        <v>28.064503768</v>
      </c>
      <c r="AT37" s="57">
        <v>28.739503768</v>
      </c>
      <c r="AU37" s="57">
        <v>28.319503768</v>
      </c>
      <c r="AV37" s="57">
        <v>28.464503768</v>
      </c>
      <c r="AW37" s="57">
        <v>30.064503768</v>
      </c>
      <c r="AX37">
        <v>29.257003768</v>
      </c>
      <c r="AY37" s="57">
        <v>29.932003768</v>
      </c>
      <c r="AZ37" s="57">
        <v>35.917003768</v>
      </c>
      <c r="BA37" s="57">
        <v>36.457003768</v>
      </c>
      <c r="BB37" s="57">
        <v>36.634503768</v>
      </c>
      <c r="BC37" s="57">
        <v>38.587003768</v>
      </c>
      <c r="BD37" s="57">
        <v>38.784503768</v>
      </c>
      <c r="BE37" s="57">
        <v>38.334503768</v>
      </c>
      <c r="BF37" s="57">
        <v>40.184503768</v>
      </c>
      <c r="BG37" s="57">
        <v>40.664503768</v>
      </c>
      <c r="BH37" s="57">
        <v>41.29447132452</v>
      </c>
      <c r="BI37" s="57">
        <v>40.657003768</v>
      </c>
      <c r="BJ37" s="57">
        <v>40.207003768</v>
      </c>
      <c r="BK37" s="57">
        <v>41.019503768</v>
      </c>
      <c r="BL37" s="57">
        <v>41.702003768</v>
      </c>
      <c r="BM37" s="57">
        <v>44.564503768</v>
      </c>
      <c r="BN37" s="57">
        <v>46.990253768</v>
      </c>
      <c r="BO37" s="57">
        <v>49.609166268</v>
      </c>
      <c r="BP37" s="57">
        <v>50.869166268</v>
      </c>
      <c r="BQ37" s="57">
        <v>52.602003768</v>
      </c>
      <c r="BR37" s="57">
        <v>53.014503768</v>
      </c>
      <c r="BS37" s="57">
        <v>53.259503768</v>
      </c>
      <c r="BT37" s="57">
        <v>54.084503768</v>
      </c>
    </row>
    <row r="38" ht="15.95" customHeight="1" spans="1:72">
      <c r="A38" s="85" t="s">
        <v>87</v>
      </c>
      <c r="B38" s="46"/>
      <c r="C38" s="46"/>
      <c r="D38" s="14">
        <v>67.28080624</v>
      </c>
      <c r="E38" s="14">
        <v>121.7475</v>
      </c>
      <c r="F38" s="14">
        <v>121.1325</v>
      </c>
      <c r="G38" s="14">
        <f t="shared" ref="G38:G56" si="3">F38-E38</f>
        <v>-0.614999999999981</v>
      </c>
      <c r="H38" s="14">
        <f t="shared" ref="H38:H56" si="4">E38-D38</f>
        <v>54.46669376</v>
      </c>
      <c r="I38" s="14">
        <f t="shared" ref="I38:I56" si="5">F38-D38</f>
        <v>53.85169376</v>
      </c>
      <c r="J38" s="56"/>
      <c r="K38" s="56"/>
      <c r="L38" s="56"/>
      <c r="M38" s="56"/>
      <c r="N38" s="56"/>
      <c r="O38" s="56"/>
      <c r="P38" s="56"/>
      <c r="Q38" s="56"/>
      <c r="R38" s="56"/>
      <c r="S38" s="57">
        <v>11.44169376</v>
      </c>
      <c r="T38" s="57">
        <v>12.82169376</v>
      </c>
      <c r="U38" s="57">
        <v>13.28327473536</v>
      </c>
      <c r="V38" s="57">
        <v>13.42919376</v>
      </c>
      <c r="W38" s="57">
        <v>14.27523296688</v>
      </c>
      <c r="X38" s="57">
        <v>14.36169376</v>
      </c>
      <c r="Y38" s="57">
        <v>14.82126796032</v>
      </c>
      <c r="Z38" s="57">
        <v>14.85919376</v>
      </c>
      <c r="AA38" s="57">
        <v>15.27669376</v>
      </c>
      <c r="AB38" s="57">
        <v>15.82919376</v>
      </c>
      <c r="AC38" s="57">
        <v>16.65021876</v>
      </c>
      <c r="AD38" s="57">
        <v>16.05919376</v>
      </c>
      <c r="AE38" s="57">
        <v>17.00669376</v>
      </c>
      <c r="AF38" s="57">
        <v>16.77919376</v>
      </c>
      <c r="AG38" s="57">
        <v>17.89919376</v>
      </c>
      <c r="AH38" s="57">
        <v>17.06669376</v>
      </c>
      <c r="AI38" s="57">
        <v>17.62669376</v>
      </c>
      <c r="AJ38" s="57">
        <v>17.41919376</v>
      </c>
      <c r="AK38" s="57">
        <v>17.15669376</v>
      </c>
      <c r="AL38" s="57">
        <v>18.49919376</v>
      </c>
      <c r="AM38" s="57">
        <v>18.73419376</v>
      </c>
      <c r="AN38" s="57">
        <v>18.53919376</v>
      </c>
      <c r="AO38" s="57">
        <v>22.44669376</v>
      </c>
      <c r="AP38" s="57">
        <v>25.00169376</v>
      </c>
      <c r="AQ38" s="57">
        <v>25.12919376</v>
      </c>
      <c r="AR38">
        <v>26.52419376</v>
      </c>
      <c r="AS38" s="57">
        <v>27.48419376</v>
      </c>
      <c r="AT38" s="57">
        <v>28.18919376</v>
      </c>
      <c r="AU38" s="57">
        <v>27.75669376</v>
      </c>
      <c r="AV38" s="57">
        <v>27.86669376</v>
      </c>
      <c r="AW38" s="57">
        <v>29.51919376</v>
      </c>
      <c r="AX38">
        <v>28.65169376</v>
      </c>
      <c r="AY38" s="57">
        <v>29.34419376</v>
      </c>
      <c r="AZ38" s="57">
        <v>35.41169376</v>
      </c>
      <c r="BA38" s="57">
        <v>35.97169376</v>
      </c>
      <c r="BB38" s="57">
        <v>36.16169376</v>
      </c>
      <c r="BC38" s="57">
        <v>38.13919376</v>
      </c>
      <c r="BD38" s="57">
        <v>38.38919376</v>
      </c>
      <c r="BE38" s="57">
        <v>37.88169376</v>
      </c>
      <c r="BF38" s="57">
        <v>39.85419376</v>
      </c>
      <c r="BG38" s="57">
        <v>40.36919376</v>
      </c>
      <c r="BH38" s="57">
        <v>40.9947316664</v>
      </c>
      <c r="BI38" s="57">
        <v>40.25669376</v>
      </c>
      <c r="BJ38" s="57">
        <v>39.90169376</v>
      </c>
      <c r="BK38" s="57">
        <v>40.77419376</v>
      </c>
      <c r="BL38" s="57">
        <v>41.45169376</v>
      </c>
      <c r="BM38" s="57">
        <v>44.47419376</v>
      </c>
      <c r="BN38" s="57">
        <v>47.01619376</v>
      </c>
      <c r="BO38" s="57">
        <v>49.73604376</v>
      </c>
      <c r="BP38" s="57">
        <v>51.08854376</v>
      </c>
      <c r="BQ38" s="57">
        <v>52.87669376</v>
      </c>
      <c r="BR38" s="57">
        <v>53.31919376</v>
      </c>
      <c r="BS38" s="57">
        <v>53.59919376</v>
      </c>
      <c r="BT38" s="57">
        <v>54.46669376</v>
      </c>
    </row>
    <row r="39" ht="15.95" customHeight="1" spans="1:72">
      <c r="A39" s="85" t="s">
        <v>88</v>
      </c>
      <c r="B39" s="46"/>
      <c r="C39" s="46"/>
      <c r="D39" s="14">
        <v>62.779232024</v>
      </c>
      <c r="E39" s="14">
        <v>117.3225</v>
      </c>
      <c r="F39" s="14">
        <v>116.7375</v>
      </c>
      <c r="G39" s="14">
        <f t="shared" si="3"/>
        <v>-0.58499999999998</v>
      </c>
      <c r="H39" s="14">
        <f t="shared" si="4"/>
        <v>54.543267976</v>
      </c>
      <c r="I39" s="14">
        <f t="shared" si="5"/>
        <v>53.958267976</v>
      </c>
      <c r="J39" s="56"/>
      <c r="K39" s="56"/>
      <c r="L39" s="56"/>
      <c r="M39" s="56"/>
      <c r="N39" s="56"/>
      <c r="O39" s="56"/>
      <c r="P39" s="56"/>
      <c r="Q39" s="56"/>
      <c r="R39" s="56"/>
      <c r="S39" s="57">
        <v>10.925767976</v>
      </c>
      <c r="T39" s="57">
        <v>12.303267976</v>
      </c>
      <c r="U39" s="57">
        <v>12.746185623136</v>
      </c>
      <c r="V39" s="57">
        <v>12.905767976</v>
      </c>
      <c r="W39" s="57">
        <v>13.718831358488</v>
      </c>
      <c r="X39" s="57">
        <v>13.825767976</v>
      </c>
      <c r="Y39" s="57">
        <v>14.268192551232</v>
      </c>
      <c r="Z39" s="57">
        <v>14.335767976</v>
      </c>
      <c r="AA39" s="57">
        <v>14.758267976</v>
      </c>
      <c r="AB39" s="57">
        <v>15.353267976</v>
      </c>
      <c r="AC39" s="57">
        <v>16.167617976</v>
      </c>
      <c r="AD39" s="57">
        <v>15.515767976</v>
      </c>
      <c r="AE39" s="57">
        <v>16.415767976</v>
      </c>
      <c r="AF39" s="57">
        <v>16.258267976</v>
      </c>
      <c r="AG39" s="57">
        <v>17.358267976</v>
      </c>
      <c r="AH39" s="57">
        <v>16.563267976</v>
      </c>
      <c r="AI39" s="57">
        <v>17.110767976</v>
      </c>
      <c r="AJ39" s="57">
        <v>16.918267976</v>
      </c>
      <c r="AK39" s="57">
        <v>16.608267976</v>
      </c>
      <c r="AL39" s="57">
        <v>18.010767976</v>
      </c>
      <c r="AM39" s="57">
        <v>18.203267976</v>
      </c>
      <c r="AN39" s="57">
        <v>17.980767976</v>
      </c>
      <c r="AO39" s="57">
        <v>21.808267976</v>
      </c>
      <c r="AP39" s="57">
        <v>23.893267976</v>
      </c>
      <c r="AQ39" s="57">
        <v>24.365767976</v>
      </c>
      <c r="AR39">
        <v>25.885767976</v>
      </c>
      <c r="AS39" s="57">
        <v>26.810767976</v>
      </c>
      <c r="AT39" s="57">
        <v>27.570767976</v>
      </c>
      <c r="AU39" s="57">
        <v>27.123267976</v>
      </c>
      <c r="AV39" s="57">
        <v>27.215767976</v>
      </c>
      <c r="AW39" s="57">
        <v>28.925767976</v>
      </c>
      <c r="AX39">
        <v>27.968267976</v>
      </c>
      <c r="AY39" s="57">
        <v>28.735767976</v>
      </c>
      <c r="AZ39" s="57">
        <v>34.8132679760001</v>
      </c>
      <c r="BA39" s="57">
        <v>35.388267976</v>
      </c>
      <c r="BB39" s="57">
        <v>35.600767976</v>
      </c>
      <c r="BC39" s="57">
        <v>37.718267976</v>
      </c>
      <c r="BD39" s="57">
        <v>37.920767976</v>
      </c>
      <c r="BE39" s="57">
        <v>37.378267976</v>
      </c>
      <c r="BF39" s="57">
        <v>39.388267976</v>
      </c>
      <c r="BG39" s="57">
        <v>39.958267976</v>
      </c>
      <c r="BH39" s="57">
        <v>40.57764199564</v>
      </c>
      <c r="BI39" s="57">
        <v>39.705767976</v>
      </c>
      <c r="BJ39" s="57">
        <v>39.428267976</v>
      </c>
      <c r="BK39" s="57">
        <v>40.393267976</v>
      </c>
      <c r="BL39" s="57">
        <v>41.043267976</v>
      </c>
      <c r="BM39" s="57">
        <v>44.180767976</v>
      </c>
      <c r="BN39" s="57">
        <v>46.825067976</v>
      </c>
      <c r="BO39" s="57">
        <v>49.632982976</v>
      </c>
      <c r="BP39" s="57">
        <v>50.965482976</v>
      </c>
      <c r="BQ39" s="57">
        <v>52.870767976</v>
      </c>
      <c r="BR39" s="57">
        <v>53.268267976</v>
      </c>
      <c r="BS39" s="57">
        <v>53.633267976</v>
      </c>
      <c r="BT39" s="57">
        <v>54.543267976</v>
      </c>
    </row>
    <row r="40" ht="15.95" customHeight="1" spans="1:72">
      <c r="A40" s="85" t="s">
        <v>89</v>
      </c>
      <c r="B40" s="46"/>
      <c r="C40" s="46"/>
      <c r="D40" s="14">
        <v>58.733579352</v>
      </c>
      <c r="E40" s="14">
        <v>113.545</v>
      </c>
      <c r="F40" s="14">
        <v>112.9525</v>
      </c>
      <c r="G40" s="14">
        <f t="shared" si="3"/>
        <v>-0.592499999999973</v>
      </c>
      <c r="H40" s="14">
        <f t="shared" si="4"/>
        <v>54.811420648</v>
      </c>
      <c r="I40" s="14">
        <f t="shared" si="5"/>
        <v>54.218920648</v>
      </c>
      <c r="J40" s="56"/>
      <c r="K40" s="56"/>
      <c r="L40" s="56"/>
      <c r="M40" s="56"/>
      <c r="N40" s="56"/>
      <c r="O40" s="56"/>
      <c r="P40" s="56"/>
      <c r="Q40" s="56"/>
      <c r="R40" s="56"/>
      <c r="S40" s="57">
        <v>10.683920648</v>
      </c>
      <c r="T40" s="57">
        <v>11.983920648</v>
      </c>
      <c r="U40" s="57">
        <v>12.415341791328</v>
      </c>
      <c r="V40" s="57">
        <v>12.603920648</v>
      </c>
      <c r="W40" s="57">
        <v>13.397967648824</v>
      </c>
      <c r="X40" s="57">
        <v>13.573920648</v>
      </c>
      <c r="Y40" s="57">
        <v>14.008286108736</v>
      </c>
      <c r="Z40" s="57">
        <v>14.161420648</v>
      </c>
      <c r="AA40" s="57">
        <v>14.628920648</v>
      </c>
      <c r="AB40" s="57">
        <v>15.261420648</v>
      </c>
      <c r="AC40" s="57">
        <v>16.060195648</v>
      </c>
      <c r="AD40" s="57">
        <v>15.346420648</v>
      </c>
      <c r="AE40" s="57">
        <v>16.216420648</v>
      </c>
      <c r="AF40" s="57">
        <v>16.111420648</v>
      </c>
      <c r="AG40" s="57">
        <v>17.191420648</v>
      </c>
      <c r="AH40" s="57">
        <v>16.426420648</v>
      </c>
      <c r="AI40" s="57">
        <v>16.933920648</v>
      </c>
      <c r="AJ40" s="57">
        <v>16.803920648</v>
      </c>
      <c r="AK40" s="57">
        <v>16.431420648</v>
      </c>
      <c r="AL40" s="57">
        <v>17.866420648</v>
      </c>
      <c r="AM40" s="57">
        <v>18.056420648</v>
      </c>
      <c r="AN40" s="57">
        <v>17.776420648</v>
      </c>
      <c r="AO40" s="57">
        <v>21.488920648</v>
      </c>
      <c r="AP40" s="57">
        <v>23.448920648</v>
      </c>
      <c r="AQ40" s="57">
        <v>23.928920648</v>
      </c>
      <c r="AR40">
        <v>25.486420648</v>
      </c>
      <c r="AS40" s="57">
        <v>26.423920648</v>
      </c>
      <c r="AT40" s="57">
        <v>27.241420648</v>
      </c>
      <c r="AU40" s="57">
        <v>26.843920648</v>
      </c>
      <c r="AV40" s="57">
        <v>26.951420648</v>
      </c>
      <c r="AW40" s="57">
        <v>28.748920648</v>
      </c>
      <c r="AX40">
        <v>27.681420648</v>
      </c>
      <c r="AY40" s="57">
        <v>28.508920648</v>
      </c>
      <c r="AZ40" s="57">
        <v>34.6539206480001</v>
      </c>
      <c r="BA40" s="57">
        <v>35.278920648</v>
      </c>
      <c r="BB40" s="57">
        <v>35.453920648</v>
      </c>
      <c r="BC40" s="57">
        <v>37.618920648</v>
      </c>
      <c r="BD40" s="57">
        <v>37.868920648</v>
      </c>
      <c r="BE40" s="57">
        <v>37.316420648</v>
      </c>
      <c r="BF40" s="57">
        <v>39.358920648</v>
      </c>
      <c r="BG40" s="57">
        <v>39.836420648</v>
      </c>
      <c r="BH40" s="57">
        <v>40.45396695772</v>
      </c>
      <c r="BI40" s="57">
        <v>39.556420648</v>
      </c>
      <c r="BJ40" s="57">
        <v>39.283920648</v>
      </c>
      <c r="BK40" s="57">
        <v>40.328920648</v>
      </c>
      <c r="BL40" s="57">
        <v>40.986420648</v>
      </c>
      <c r="BM40" s="57">
        <v>44.143920648</v>
      </c>
      <c r="BN40" s="57">
        <v>46.854870648</v>
      </c>
      <c r="BO40" s="57">
        <v>49.706343148</v>
      </c>
      <c r="BP40" s="57">
        <v>51.016343148</v>
      </c>
      <c r="BQ40" s="57">
        <v>52.991420648</v>
      </c>
      <c r="BR40" s="57">
        <v>53.428920648</v>
      </c>
      <c r="BS40" s="57">
        <v>53.836420648</v>
      </c>
      <c r="BT40" s="57">
        <v>54.811420648</v>
      </c>
    </row>
    <row r="41" ht="15.95" customHeight="1" spans="1:72">
      <c r="A41" s="85" t="s">
        <v>90</v>
      </c>
      <c r="B41" s="46"/>
      <c r="C41" s="46"/>
      <c r="D41" s="14">
        <v>57.97311964</v>
      </c>
      <c r="E41" s="14">
        <v>112.815</v>
      </c>
      <c r="F41" s="14">
        <v>112.1775</v>
      </c>
      <c r="G41" s="14">
        <f t="shared" si="3"/>
        <v>-0.637499999999974</v>
      </c>
      <c r="H41" s="14">
        <f t="shared" si="4"/>
        <v>54.84188036</v>
      </c>
      <c r="I41" s="14">
        <f t="shared" si="5"/>
        <v>54.20438036</v>
      </c>
      <c r="J41" s="56"/>
      <c r="K41" s="56"/>
      <c r="L41" s="56"/>
      <c r="M41" s="56"/>
      <c r="N41" s="56"/>
      <c r="O41" s="56"/>
      <c r="P41" s="56"/>
      <c r="Q41" s="56"/>
      <c r="R41" s="56"/>
      <c r="S41" s="57">
        <v>10.29938036</v>
      </c>
      <c r="T41" s="57">
        <v>11.52438036</v>
      </c>
      <c r="U41" s="57">
        <v>11.93925805296</v>
      </c>
      <c r="V41" s="57">
        <v>12.14938036</v>
      </c>
      <c r="W41" s="57">
        <v>12.91479132268</v>
      </c>
      <c r="X41" s="57">
        <v>13.22188036</v>
      </c>
      <c r="Y41" s="57">
        <v>13.64498053152</v>
      </c>
      <c r="Z41" s="57">
        <v>13.95938036</v>
      </c>
      <c r="AA41" s="57">
        <v>14.54688036</v>
      </c>
      <c r="AB41" s="57">
        <v>15.23688036</v>
      </c>
      <c r="AC41" s="57">
        <v>16.03788036</v>
      </c>
      <c r="AD41" s="57">
        <v>15.19188036</v>
      </c>
      <c r="AE41" s="57">
        <v>16.03188036</v>
      </c>
      <c r="AF41" s="57">
        <v>16.00688036</v>
      </c>
      <c r="AG41" s="57">
        <v>17.06688036</v>
      </c>
      <c r="AH41" s="57">
        <v>16.39438036</v>
      </c>
      <c r="AI41" s="57">
        <v>16.75438036</v>
      </c>
      <c r="AJ41" s="57">
        <v>16.73688036</v>
      </c>
      <c r="AK41" s="57">
        <v>16.30438036</v>
      </c>
      <c r="AL41" s="57">
        <v>17.73688036</v>
      </c>
      <c r="AM41" s="57">
        <v>17.97188036</v>
      </c>
      <c r="AN41" s="57">
        <v>17.56688036</v>
      </c>
      <c r="AO41" s="57">
        <v>21.18688036</v>
      </c>
      <c r="AP41" s="57">
        <v>22.85438036</v>
      </c>
      <c r="AQ41" s="57">
        <v>23.46688036</v>
      </c>
      <c r="AR41">
        <v>25.04438036</v>
      </c>
      <c r="AS41" s="57">
        <v>26.16188036</v>
      </c>
      <c r="AT41" s="57">
        <v>26.87938036</v>
      </c>
      <c r="AU41" s="57">
        <v>26.58688036</v>
      </c>
      <c r="AV41" s="57">
        <v>26.76438036</v>
      </c>
      <c r="AW41" s="57">
        <v>28.57438036</v>
      </c>
      <c r="AX41">
        <v>27.47938036</v>
      </c>
      <c r="AY41" s="57">
        <v>28.32188036</v>
      </c>
      <c r="AZ41" s="57">
        <v>34.4693803600001</v>
      </c>
      <c r="BA41" s="57">
        <v>34.74938036</v>
      </c>
      <c r="BB41" s="57">
        <v>34.75938036</v>
      </c>
      <c r="BC41" s="57">
        <v>37.10188036</v>
      </c>
      <c r="BD41" s="57">
        <v>37.34188036</v>
      </c>
      <c r="BE41" s="57">
        <v>37.20688036</v>
      </c>
      <c r="BF41" s="57">
        <v>39.26688036</v>
      </c>
      <c r="BG41" s="57">
        <v>39.68938036</v>
      </c>
      <c r="BH41" s="57">
        <v>40.3047210654</v>
      </c>
      <c r="BI41" s="57">
        <v>39.38438036</v>
      </c>
      <c r="BJ41" s="57">
        <v>39.13938036</v>
      </c>
      <c r="BK41" s="57">
        <v>40.18938036</v>
      </c>
      <c r="BL41" s="57">
        <v>40.85688036</v>
      </c>
      <c r="BM41" s="57">
        <v>43.93688036</v>
      </c>
      <c r="BN41" s="57">
        <v>46.66488036</v>
      </c>
      <c r="BO41" s="57">
        <v>49.52628036</v>
      </c>
      <c r="BP41" s="57">
        <v>50.82878036</v>
      </c>
      <c r="BQ41" s="57">
        <v>52.86688036</v>
      </c>
      <c r="BR41" s="57">
        <v>53.38688036</v>
      </c>
      <c r="BS41" s="57">
        <v>53.77438036</v>
      </c>
      <c r="BT41" s="57">
        <v>54.84188036</v>
      </c>
    </row>
    <row r="42" ht="15.95" customHeight="1" spans="1:72">
      <c r="A42" s="85" t="s">
        <v>91</v>
      </c>
      <c r="B42" s="46"/>
      <c r="C42" s="46"/>
      <c r="D42" s="14">
        <v>56.919966968</v>
      </c>
      <c r="E42" s="14">
        <v>110.6525</v>
      </c>
      <c r="F42" s="14">
        <v>109.995</v>
      </c>
      <c r="G42" s="14">
        <f t="shared" si="3"/>
        <v>-0.657499999999985</v>
      </c>
      <c r="H42" s="14">
        <f t="shared" si="4"/>
        <v>53.732533032</v>
      </c>
      <c r="I42" s="14">
        <f t="shared" si="5"/>
        <v>53.075033032</v>
      </c>
      <c r="J42" s="56"/>
      <c r="K42" s="56"/>
      <c r="L42" s="56"/>
      <c r="M42" s="56"/>
      <c r="N42" s="56"/>
      <c r="O42" s="56"/>
      <c r="P42" s="56"/>
      <c r="Q42" s="56"/>
      <c r="R42" s="56"/>
      <c r="S42" s="57">
        <v>10.050033032</v>
      </c>
      <c r="T42" s="57">
        <v>11.277533032</v>
      </c>
      <c r="U42" s="57">
        <v>11.683524221152</v>
      </c>
      <c r="V42" s="57">
        <v>11.872533032</v>
      </c>
      <c r="W42" s="57">
        <v>12.620502613016</v>
      </c>
      <c r="X42" s="57">
        <v>12.855033032</v>
      </c>
      <c r="Y42" s="57">
        <v>13.266394089024</v>
      </c>
      <c r="Z42" s="57">
        <v>13.402533032</v>
      </c>
      <c r="AA42" s="57">
        <v>13.917533032</v>
      </c>
      <c r="AB42" s="57">
        <v>14.520033032</v>
      </c>
      <c r="AC42" s="57">
        <v>15.349958032</v>
      </c>
      <c r="AD42" s="57">
        <v>14.527533032</v>
      </c>
      <c r="AE42" s="57">
        <v>15.337533032</v>
      </c>
      <c r="AF42" s="57">
        <v>15.302533032</v>
      </c>
      <c r="AG42" s="57">
        <v>16.342533032</v>
      </c>
      <c r="AH42" s="57">
        <v>15.697533032</v>
      </c>
      <c r="AI42" s="57">
        <v>16.117533032</v>
      </c>
      <c r="AJ42" s="57">
        <v>16.005033032</v>
      </c>
      <c r="AK42" s="57">
        <v>15.527533032</v>
      </c>
      <c r="AL42" s="57">
        <v>17.060033032</v>
      </c>
      <c r="AM42" s="57">
        <v>17.267533032</v>
      </c>
      <c r="AN42" s="57">
        <v>16.890033032</v>
      </c>
      <c r="AO42" s="57">
        <v>20.335033032</v>
      </c>
      <c r="AP42" s="57">
        <v>22.077533032</v>
      </c>
      <c r="AQ42" s="57">
        <v>22.662533032</v>
      </c>
      <c r="AR42">
        <v>24.177533032</v>
      </c>
      <c r="AS42" s="57">
        <v>25.320033032</v>
      </c>
      <c r="AT42" s="57">
        <v>26.010033032</v>
      </c>
      <c r="AU42" s="57">
        <v>25.600033032</v>
      </c>
      <c r="AV42" s="57">
        <v>25.687533032</v>
      </c>
      <c r="AW42" s="57">
        <v>27.487533032</v>
      </c>
      <c r="AX42">
        <v>26.367533032</v>
      </c>
      <c r="AY42" s="57">
        <v>27.215033032</v>
      </c>
      <c r="AZ42" s="57">
        <v>33.2525330320001</v>
      </c>
      <c r="BA42" s="57">
        <v>33.902533032</v>
      </c>
      <c r="BB42" s="57">
        <v>34.067533032</v>
      </c>
      <c r="BC42" s="57">
        <v>36.335033032</v>
      </c>
      <c r="BD42" s="57">
        <v>36.527533032</v>
      </c>
      <c r="BE42" s="57">
        <v>35.930033032</v>
      </c>
      <c r="BF42" s="57">
        <v>38.102533032</v>
      </c>
      <c r="BG42" s="57">
        <v>38.642533032</v>
      </c>
      <c r="BH42" s="57">
        <v>39.24217102748</v>
      </c>
      <c r="BI42" s="57">
        <v>38.632533032</v>
      </c>
      <c r="BJ42" s="57">
        <v>38.037533032</v>
      </c>
      <c r="BK42" s="57">
        <v>39.037533032</v>
      </c>
      <c r="BL42" s="57">
        <v>39.635033032</v>
      </c>
      <c r="BM42" s="57">
        <v>42.732533032</v>
      </c>
      <c r="BN42" s="57">
        <v>45.457433032</v>
      </c>
      <c r="BO42" s="57">
        <v>48.274278032</v>
      </c>
      <c r="BP42" s="57">
        <v>49.571778032</v>
      </c>
      <c r="BQ42" s="57">
        <v>51.762533032</v>
      </c>
      <c r="BR42" s="57">
        <v>52.225033032</v>
      </c>
      <c r="BS42" s="57">
        <v>52.635033032</v>
      </c>
      <c r="BT42" s="57">
        <v>53.732533032</v>
      </c>
    </row>
    <row r="43" ht="15.95" customHeight="1" spans="1:72">
      <c r="A43" s="85" t="s">
        <v>92</v>
      </c>
      <c r="B43" s="46"/>
      <c r="C43" s="46"/>
      <c r="D43" s="14">
        <v>54.96523796</v>
      </c>
      <c r="E43" s="14">
        <v>107.4175</v>
      </c>
      <c r="F43" s="14">
        <v>106.7925</v>
      </c>
      <c r="G43" s="14">
        <f t="shared" si="3"/>
        <v>-0.624999999999986</v>
      </c>
      <c r="H43" s="14">
        <f t="shared" si="4"/>
        <v>52.45226204</v>
      </c>
      <c r="I43" s="14">
        <f t="shared" si="5"/>
        <v>51.82726204</v>
      </c>
      <c r="J43" s="56"/>
      <c r="K43" s="56"/>
      <c r="L43" s="56"/>
      <c r="M43" s="56"/>
      <c r="N43" s="56"/>
      <c r="O43" s="56"/>
      <c r="P43" s="56"/>
      <c r="Q43" s="56"/>
      <c r="R43" s="56"/>
      <c r="S43" s="57">
        <v>9.69476204000001</v>
      </c>
      <c r="T43" s="57">
        <v>10.92226204</v>
      </c>
      <c r="U43" s="57">
        <v>11.31546347344</v>
      </c>
      <c r="V43" s="57">
        <v>11.51226204</v>
      </c>
      <c r="W43" s="57">
        <v>12.23753454852</v>
      </c>
      <c r="X43" s="57">
        <v>12.43726204</v>
      </c>
      <c r="Y43" s="57">
        <v>12.83525442528</v>
      </c>
      <c r="Z43" s="57">
        <v>12.87976204</v>
      </c>
      <c r="AA43" s="57">
        <v>13.35976204</v>
      </c>
      <c r="AB43" s="57">
        <v>13.93476204</v>
      </c>
      <c r="AC43" s="57">
        <v>14.79361204</v>
      </c>
      <c r="AD43" s="57">
        <v>13.91726204</v>
      </c>
      <c r="AE43" s="57">
        <v>14.69726204</v>
      </c>
      <c r="AF43" s="57">
        <v>14.71976204</v>
      </c>
      <c r="AG43" s="57">
        <v>15.73976204</v>
      </c>
      <c r="AH43" s="57">
        <v>15.12226204</v>
      </c>
      <c r="AI43" s="57">
        <v>15.51976204</v>
      </c>
      <c r="AJ43" s="57">
        <v>15.40476204</v>
      </c>
      <c r="AK43" s="57">
        <v>14.86726204</v>
      </c>
      <c r="AL43" s="57">
        <v>16.46476204</v>
      </c>
      <c r="AM43" s="57">
        <v>16.65476204</v>
      </c>
      <c r="AN43" s="57">
        <v>16.25476204</v>
      </c>
      <c r="AO43" s="57">
        <v>19.55976204</v>
      </c>
      <c r="AP43" s="57">
        <v>21.25476204</v>
      </c>
      <c r="AQ43" s="57">
        <v>21.81726204</v>
      </c>
      <c r="AR43">
        <v>23.32976204</v>
      </c>
      <c r="AS43" s="57">
        <v>24.46976204</v>
      </c>
      <c r="AT43" s="57">
        <v>25.14726204</v>
      </c>
      <c r="AU43" s="57">
        <v>24.67726204</v>
      </c>
      <c r="AV43" s="57">
        <v>24.71226204</v>
      </c>
      <c r="AW43" s="57">
        <v>26.47726204</v>
      </c>
      <c r="AX43">
        <v>25.36726204</v>
      </c>
      <c r="AY43" s="57">
        <v>26.20726204</v>
      </c>
      <c r="AZ43" s="57">
        <v>32.0997620400001</v>
      </c>
      <c r="BA43" s="57">
        <v>32.64726204</v>
      </c>
      <c r="BB43" s="57">
        <v>32.92726204</v>
      </c>
      <c r="BC43" s="57">
        <v>35.19976204</v>
      </c>
      <c r="BD43" s="57">
        <v>35.36976204</v>
      </c>
      <c r="BE43" s="57">
        <v>34.74476204</v>
      </c>
      <c r="BF43" s="57">
        <v>36.97726204</v>
      </c>
      <c r="BG43" s="57">
        <v>37.60726204</v>
      </c>
      <c r="BH43" s="57">
        <v>38.1913709706</v>
      </c>
      <c r="BI43" s="57">
        <v>37.57726204</v>
      </c>
      <c r="BJ43" s="57">
        <v>36.94976204</v>
      </c>
      <c r="BK43" s="57">
        <v>37.93226204</v>
      </c>
      <c r="BL43" s="57">
        <v>38.47226204</v>
      </c>
      <c r="BM43" s="57">
        <v>41.54976204</v>
      </c>
      <c r="BN43" s="57">
        <v>44.23591204</v>
      </c>
      <c r="BO43" s="57">
        <v>46.98031954</v>
      </c>
      <c r="BP43" s="57">
        <v>48.22281954</v>
      </c>
      <c r="BQ43" s="57">
        <v>50.47726204</v>
      </c>
      <c r="BR43" s="57">
        <v>50.93476204</v>
      </c>
      <c r="BS43" s="57">
        <v>51.36226204</v>
      </c>
      <c r="BT43" s="57">
        <v>52.45226204</v>
      </c>
    </row>
    <row r="44" ht="15.95" customHeight="1" spans="1:72">
      <c r="A44" s="85" t="s">
        <v>93</v>
      </c>
      <c r="B44" s="46"/>
      <c r="C44" s="46"/>
      <c r="D44" s="14">
        <v>51.384739232</v>
      </c>
      <c r="E44" s="14">
        <v>102.5425</v>
      </c>
      <c r="F44" s="14">
        <v>101.9425</v>
      </c>
      <c r="G44" s="14">
        <f t="shared" si="3"/>
        <v>-0.59999999999998</v>
      </c>
      <c r="H44" s="14">
        <f t="shared" si="4"/>
        <v>51.157760768</v>
      </c>
      <c r="I44" s="14">
        <f t="shared" si="5"/>
        <v>50.557760768</v>
      </c>
      <c r="J44" s="56"/>
      <c r="K44" s="56"/>
      <c r="L44" s="56"/>
      <c r="M44" s="56"/>
      <c r="N44" s="56"/>
      <c r="O44" s="56"/>
      <c r="P44" s="56"/>
      <c r="Q44" s="56"/>
      <c r="R44" s="56"/>
      <c r="S44" s="57">
        <v>9.42776076800001</v>
      </c>
      <c r="T44" s="57">
        <v>10.640260768</v>
      </c>
      <c r="U44" s="57">
        <v>11.023310155648</v>
      </c>
      <c r="V44" s="57">
        <v>11.180260768</v>
      </c>
      <c r="W44" s="57">
        <v>11.884617196384</v>
      </c>
      <c r="X44" s="57">
        <v>12.100260768</v>
      </c>
      <c r="Y44" s="57">
        <v>12.487469112576</v>
      </c>
      <c r="Z44" s="57">
        <v>12.530260768</v>
      </c>
      <c r="AA44" s="57">
        <v>12.992760768</v>
      </c>
      <c r="AB44" s="57">
        <v>13.560260768</v>
      </c>
      <c r="AC44" s="57">
        <v>14.434685768</v>
      </c>
      <c r="AD44" s="57">
        <v>13.515260768</v>
      </c>
      <c r="AE44" s="57">
        <v>14.265260768</v>
      </c>
      <c r="AF44" s="57">
        <v>14.322760768</v>
      </c>
      <c r="AG44" s="57">
        <v>15.322760768</v>
      </c>
      <c r="AH44" s="57">
        <v>14.712760768</v>
      </c>
      <c r="AI44" s="57">
        <v>15.097760768</v>
      </c>
      <c r="AJ44" s="57">
        <v>14.970260768</v>
      </c>
      <c r="AK44" s="57">
        <v>14.422760768</v>
      </c>
      <c r="AL44" s="57">
        <v>16.015260768</v>
      </c>
      <c r="AM44" s="57">
        <v>16.205260768</v>
      </c>
      <c r="AN44" s="57">
        <v>15.795260768</v>
      </c>
      <c r="AO44" s="57">
        <v>18.932760768</v>
      </c>
      <c r="AP44" s="57">
        <v>20.542760768</v>
      </c>
      <c r="AQ44" s="57">
        <v>21.042760768</v>
      </c>
      <c r="AR44">
        <v>22.512760768</v>
      </c>
      <c r="AS44" s="57">
        <v>23.742760768</v>
      </c>
      <c r="AT44" s="57">
        <v>24.422760768</v>
      </c>
      <c r="AU44" s="57">
        <v>23.927760768</v>
      </c>
      <c r="AV44" s="57">
        <v>23.992760768</v>
      </c>
      <c r="AW44" s="57">
        <v>25.742760768</v>
      </c>
      <c r="AX44">
        <v>24.650260768</v>
      </c>
      <c r="AY44" s="57">
        <v>24.902760768</v>
      </c>
      <c r="AZ44" s="57">
        <v>30.7102607680001</v>
      </c>
      <c r="BA44" s="57">
        <v>31.857760768</v>
      </c>
      <c r="BB44" s="57">
        <v>32.115260768</v>
      </c>
      <c r="BC44" s="57">
        <v>34.290260768</v>
      </c>
      <c r="BD44" s="57">
        <v>34.570260768</v>
      </c>
      <c r="BE44" s="57">
        <v>33.910260768</v>
      </c>
      <c r="BF44" s="57">
        <v>36.102760768</v>
      </c>
      <c r="BG44" s="57">
        <v>36.7452607680001</v>
      </c>
      <c r="BH44" s="57">
        <v>37.3164396795201</v>
      </c>
      <c r="BI44" s="57">
        <v>36.540260768</v>
      </c>
      <c r="BJ44" s="57">
        <v>36.007760768</v>
      </c>
      <c r="BK44" s="57">
        <v>37.042760768</v>
      </c>
      <c r="BL44" s="57">
        <v>37.607760768</v>
      </c>
      <c r="BM44" s="57">
        <v>40.572760768</v>
      </c>
      <c r="BN44" s="57">
        <v>43.190710768</v>
      </c>
      <c r="BO44" s="57">
        <v>45.712533268</v>
      </c>
      <c r="BP44" s="57">
        <v>46.950033268</v>
      </c>
      <c r="BQ44" s="57">
        <v>49.177760768</v>
      </c>
      <c r="BR44" s="57">
        <v>49.647760768</v>
      </c>
      <c r="BS44" s="57">
        <v>50.070260768</v>
      </c>
      <c r="BT44" s="57">
        <v>51.157760768</v>
      </c>
    </row>
    <row r="45" ht="15.95" customHeight="1" spans="1:72">
      <c r="A45" s="85" t="s">
        <v>94</v>
      </c>
      <c r="B45" s="46"/>
      <c r="C45" s="46"/>
      <c r="D45" s="14">
        <v>49.604741352</v>
      </c>
      <c r="E45" s="14">
        <v>99.3675</v>
      </c>
      <c r="F45" s="14">
        <v>98.8</v>
      </c>
      <c r="G45" s="14">
        <f t="shared" si="3"/>
        <v>-0.567499999999981</v>
      </c>
      <c r="H45" s="14">
        <f t="shared" si="4"/>
        <v>49.762758648</v>
      </c>
      <c r="I45" s="14">
        <f t="shared" si="5"/>
        <v>49.195258648</v>
      </c>
      <c r="J45" s="56"/>
      <c r="K45" s="56"/>
      <c r="L45" s="56"/>
      <c r="M45" s="56"/>
      <c r="N45" s="56"/>
      <c r="O45" s="56"/>
      <c r="P45" s="56"/>
      <c r="Q45" s="56"/>
      <c r="R45" s="56"/>
      <c r="S45" s="57">
        <v>8.99275864800001</v>
      </c>
      <c r="T45" s="57">
        <v>10.087758648</v>
      </c>
      <c r="U45" s="57">
        <v>10.450917959328</v>
      </c>
      <c r="V45" s="57">
        <v>10.625258648</v>
      </c>
      <c r="W45" s="57">
        <v>11.294649942824</v>
      </c>
      <c r="X45" s="57">
        <v>11.610258648</v>
      </c>
      <c r="Y45" s="57">
        <v>11.981786924736</v>
      </c>
      <c r="Z45" s="57">
        <v>12.157758648</v>
      </c>
      <c r="AA45" s="57">
        <v>12.670258648</v>
      </c>
      <c r="AB45" s="57">
        <v>13.267758648</v>
      </c>
      <c r="AC45" s="57">
        <v>14.137733648</v>
      </c>
      <c r="AD45" s="57">
        <v>13.267733648</v>
      </c>
      <c r="AE45" s="57">
        <v>13.987733648</v>
      </c>
      <c r="AF45" s="57">
        <v>13.892758648</v>
      </c>
      <c r="AG45" s="57">
        <v>14.872758648</v>
      </c>
      <c r="AH45" s="57">
        <v>14.357758648</v>
      </c>
      <c r="AI45" s="57">
        <v>14.652758648</v>
      </c>
      <c r="AJ45" s="57">
        <v>14.605258648</v>
      </c>
      <c r="AK45" s="57">
        <v>14.012758648</v>
      </c>
      <c r="AL45" s="57">
        <v>15.595258648</v>
      </c>
      <c r="AM45" s="57">
        <v>15.812758648</v>
      </c>
      <c r="AN45" s="57">
        <v>15.315258648</v>
      </c>
      <c r="AO45" s="57">
        <v>18.300258648</v>
      </c>
      <c r="AP45" s="57">
        <v>19.747758648</v>
      </c>
      <c r="AQ45" s="57">
        <v>20.172758648</v>
      </c>
      <c r="AR45">
        <v>21.717758648</v>
      </c>
      <c r="AS45" s="57">
        <v>22.940258648</v>
      </c>
      <c r="AT45" s="57">
        <v>23.657758648</v>
      </c>
      <c r="AU45" s="57">
        <v>23.235258648</v>
      </c>
      <c r="AV45" s="57">
        <v>23.315258648</v>
      </c>
      <c r="AW45" s="57">
        <v>25.025258648</v>
      </c>
      <c r="AX45">
        <v>23.962758648</v>
      </c>
      <c r="AY45" s="57">
        <v>24.237758648</v>
      </c>
      <c r="AZ45" s="57">
        <v>29.9227586480001</v>
      </c>
      <c r="BA45" s="57">
        <v>31.080258648</v>
      </c>
      <c r="BB45" s="57">
        <v>31.215258648</v>
      </c>
      <c r="BC45" s="57">
        <v>33.287758648</v>
      </c>
      <c r="BD45" s="57">
        <v>33.787758648</v>
      </c>
      <c r="BE45" s="57">
        <v>33.082758648</v>
      </c>
      <c r="BF45" s="57">
        <v>35.257758648</v>
      </c>
      <c r="BG45" s="57">
        <v>35.8377586480001</v>
      </c>
      <c r="BH45" s="57">
        <v>36.3953250277201</v>
      </c>
      <c r="BI45" s="57">
        <v>35.660258648</v>
      </c>
      <c r="BJ45" s="57">
        <v>35.102758648</v>
      </c>
      <c r="BK45" s="57">
        <v>36.077758648</v>
      </c>
      <c r="BL45" s="57">
        <v>36.710258648</v>
      </c>
      <c r="BM45" s="57">
        <v>39.575258648</v>
      </c>
      <c r="BN45" s="57">
        <v>42.075408648</v>
      </c>
      <c r="BO45" s="57">
        <v>44.336266148</v>
      </c>
      <c r="BP45" s="57">
        <v>45.551266148</v>
      </c>
      <c r="BQ45" s="57">
        <v>47.795258648</v>
      </c>
      <c r="BR45" s="57">
        <v>48.250258648</v>
      </c>
      <c r="BS45" s="57">
        <v>48.667758648</v>
      </c>
      <c r="BT45" s="57">
        <v>49.762758648</v>
      </c>
    </row>
    <row r="46" ht="15.95" customHeight="1" spans="1:72">
      <c r="A46" s="85" t="s">
        <v>95</v>
      </c>
      <c r="B46" s="46"/>
      <c r="C46" s="46"/>
      <c r="D46" s="14">
        <v>48.9998584</v>
      </c>
      <c r="E46" s="14">
        <v>97.15</v>
      </c>
      <c r="F46" s="14">
        <v>96.5525</v>
      </c>
      <c r="G46" s="14">
        <f t="shared" si="3"/>
        <v>-0.597499999999982</v>
      </c>
      <c r="H46" s="14">
        <f t="shared" si="4"/>
        <v>48.1501416</v>
      </c>
      <c r="I46" s="14">
        <f t="shared" si="5"/>
        <v>47.5526416</v>
      </c>
      <c r="J46" s="56"/>
      <c r="K46" s="56"/>
      <c r="L46" s="56"/>
      <c r="M46" s="56"/>
      <c r="N46" s="56"/>
      <c r="O46" s="56"/>
      <c r="P46" s="56"/>
      <c r="Q46" s="56"/>
      <c r="R46" s="56"/>
      <c r="S46" s="57">
        <v>8.65764160000001</v>
      </c>
      <c r="T46" s="57">
        <v>9.65264160000001</v>
      </c>
      <c r="U46" s="57">
        <v>10.0001366976</v>
      </c>
      <c r="V46" s="57">
        <v>10.1976416</v>
      </c>
      <c r="W46" s="57">
        <v>10.8400930208</v>
      </c>
      <c r="X46" s="57">
        <v>11.2176416</v>
      </c>
      <c r="Y46" s="57">
        <v>11.5766061312</v>
      </c>
      <c r="Z46" s="57">
        <v>11.7651416</v>
      </c>
      <c r="AA46" s="57">
        <v>12.3176416</v>
      </c>
      <c r="AB46" s="57">
        <v>12.9026416</v>
      </c>
      <c r="AC46" s="57">
        <v>13.7659416</v>
      </c>
      <c r="AD46" s="57">
        <v>12.9159416</v>
      </c>
      <c r="AE46" s="57">
        <v>13.6059416</v>
      </c>
      <c r="AF46" s="57">
        <v>13.4601416</v>
      </c>
      <c r="AG46" s="57">
        <v>14.4201416</v>
      </c>
      <c r="AH46" s="57">
        <v>13.9401416</v>
      </c>
      <c r="AI46" s="57">
        <v>14.1976416</v>
      </c>
      <c r="AJ46" s="57">
        <v>14.1526416</v>
      </c>
      <c r="AK46" s="57">
        <v>13.5401416</v>
      </c>
      <c r="AL46" s="57">
        <v>15.1301416</v>
      </c>
      <c r="AM46" s="57">
        <v>15.3301416</v>
      </c>
      <c r="AN46" s="57">
        <v>14.8101416</v>
      </c>
      <c r="AO46" s="57">
        <v>17.6376416</v>
      </c>
      <c r="AP46" s="57">
        <v>18.9401416</v>
      </c>
      <c r="AQ46" s="57">
        <v>19.3251416</v>
      </c>
      <c r="AR46">
        <v>20.8901416</v>
      </c>
      <c r="AS46" s="57">
        <v>22.0851416</v>
      </c>
      <c r="AT46" s="57">
        <v>22.8201416</v>
      </c>
      <c r="AU46" s="57">
        <v>22.4376416</v>
      </c>
      <c r="AV46" s="57">
        <v>22.4726416</v>
      </c>
      <c r="AW46" s="57">
        <v>24.1426416</v>
      </c>
      <c r="AX46">
        <v>23.1151416</v>
      </c>
      <c r="AY46" s="57">
        <v>23.4151416</v>
      </c>
      <c r="AZ46" s="57">
        <v>28.9226416000001</v>
      </c>
      <c r="BA46" s="57">
        <v>30.0401416</v>
      </c>
      <c r="BB46" s="57">
        <v>30.0776416</v>
      </c>
      <c r="BC46" s="57">
        <v>32.1701416</v>
      </c>
      <c r="BD46" s="57">
        <v>32.6876416</v>
      </c>
      <c r="BE46" s="57">
        <v>31.9851416</v>
      </c>
      <c r="BF46" s="57">
        <v>34.1851416</v>
      </c>
      <c r="BG46" s="57">
        <v>34.7326416000001</v>
      </c>
      <c r="BH46" s="57">
        <v>35.2736312240001</v>
      </c>
      <c r="BI46" s="57">
        <v>34.5276416</v>
      </c>
      <c r="BJ46" s="57">
        <v>33.9426416</v>
      </c>
      <c r="BK46" s="57">
        <v>34.9126416</v>
      </c>
      <c r="BL46" s="57">
        <v>35.5201416</v>
      </c>
      <c r="BM46" s="57">
        <v>38.3026416</v>
      </c>
      <c r="BN46" s="57">
        <v>40.6973916</v>
      </c>
      <c r="BO46" s="57">
        <v>42.7330041</v>
      </c>
      <c r="BP46" s="57">
        <v>43.9105041</v>
      </c>
      <c r="BQ46" s="57">
        <v>46.1851416</v>
      </c>
      <c r="BR46" s="57">
        <v>46.6101416</v>
      </c>
      <c r="BS46" s="57">
        <v>47.0251416</v>
      </c>
      <c r="BT46" s="57">
        <v>48.1501416</v>
      </c>
    </row>
    <row r="47" ht="15.95" customHeight="1" spans="1:72">
      <c r="A47" s="85" t="s">
        <v>96</v>
      </c>
      <c r="B47" s="46"/>
      <c r="C47" s="46"/>
      <c r="D47" s="14">
        <v>49.388936856</v>
      </c>
      <c r="E47" s="14">
        <v>95.9475</v>
      </c>
      <c r="F47" s="14">
        <v>95.3475</v>
      </c>
      <c r="G47" s="14">
        <f t="shared" si="3"/>
        <v>-0.59999999999998</v>
      </c>
      <c r="H47" s="14">
        <f t="shared" si="4"/>
        <v>46.558563144</v>
      </c>
      <c r="I47" s="14">
        <f t="shared" si="5"/>
        <v>45.958563144</v>
      </c>
      <c r="J47" s="56"/>
      <c r="K47" s="56"/>
      <c r="L47" s="56"/>
      <c r="M47" s="56"/>
      <c r="N47" s="56"/>
      <c r="O47" s="56"/>
      <c r="P47" s="56"/>
      <c r="Q47" s="56"/>
      <c r="R47" s="56"/>
      <c r="S47" s="57">
        <v>8.38106314400001</v>
      </c>
      <c r="T47" s="57">
        <v>9.29856314400001</v>
      </c>
      <c r="U47" s="57">
        <v>9.633311417184</v>
      </c>
      <c r="V47" s="57">
        <v>9.84106314400003</v>
      </c>
      <c r="W47" s="57">
        <v>10.461050122072</v>
      </c>
      <c r="X47" s="57">
        <v>10.866063144</v>
      </c>
      <c r="Y47" s="57">
        <v>11.213777164608</v>
      </c>
      <c r="Z47" s="57">
        <v>11.433563144</v>
      </c>
      <c r="AA47" s="57">
        <v>12.048563144</v>
      </c>
      <c r="AB47" s="57">
        <v>12.626063144</v>
      </c>
      <c r="AC47" s="57">
        <v>13.484913144</v>
      </c>
      <c r="AD47" s="57">
        <v>12.654913144</v>
      </c>
      <c r="AE47" s="57">
        <v>13.314913144</v>
      </c>
      <c r="AF47" s="57">
        <v>13.121063144</v>
      </c>
      <c r="AG47" s="57">
        <v>14.061063144</v>
      </c>
      <c r="AH47" s="57">
        <v>13.621063144</v>
      </c>
      <c r="AI47" s="57">
        <v>13.798563144</v>
      </c>
      <c r="AJ47" s="57">
        <v>13.831063144</v>
      </c>
      <c r="AK47" s="57">
        <v>13.123563144</v>
      </c>
      <c r="AL47" s="57">
        <v>14.761063144</v>
      </c>
      <c r="AM47" s="57">
        <v>14.898563144</v>
      </c>
      <c r="AN47" s="57">
        <v>14.381063144</v>
      </c>
      <c r="AO47" s="57">
        <v>17.051063144</v>
      </c>
      <c r="AP47" s="57">
        <v>18.211063144</v>
      </c>
      <c r="AQ47" s="57">
        <v>18.531063144</v>
      </c>
      <c r="AR47">
        <v>20.103563144</v>
      </c>
      <c r="AS47" s="57">
        <v>21.286063144</v>
      </c>
      <c r="AT47" s="57">
        <v>22.081063144</v>
      </c>
      <c r="AU47" s="57">
        <v>21.721063144</v>
      </c>
      <c r="AV47" s="57">
        <v>21.758563144</v>
      </c>
      <c r="AW47" s="57">
        <v>23.388563144</v>
      </c>
      <c r="AX47">
        <v>22.383563144</v>
      </c>
      <c r="AY47" s="57">
        <v>22.711063144</v>
      </c>
      <c r="AZ47" s="57">
        <v>28.048563144</v>
      </c>
      <c r="BA47" s="57">
        <v>29.106063144</v>
      </c>
      <c r="BB47" s="57">
        <v>29.066063144</v>
      </c>
      <c r="BC47" s="57">
        <v>31.148563144</v>
      </c>
      <c r="BD47" s="57">
        <v>31.668563144</v>
      </c>
      <c r="BE47" s="57">
        <v>30.958563144</v>
      </c>
      <c r="BF47" s="57">
        <v>33.093563144</v>
      </c>
      <c r="BG47" s="57">
        <v>33.7285631440001</v>
      </c>
      <c r="BH47" s="57">
        <v>34.2544915911601</v>
      </c>
      <c r="BI47" s="57">
        <v>33.403563144</v>
      </c>
      <c r="BJ47" s="57">
        <v>32.821063144</v>
      </c>
      <c r="BK47" s="57">
        <v>33.766063144</v>
      </c>
      <c r="BL47" s="57">
        <v>34.408563144</v>
      </c>
      <c r="BM47" s="57">
        <v>37.093563144</v>
      </c>
      <c r="BN47" s="57">
        <v>39.390663144</v>
      </c>
      <c r="BO47" s="57">
        <v>41.191293144</v>
      </c>
      <c r="BP47" s="57">
        <v>42.381293144</v>
      </c>
      <c r="BQ47" s="57">
        <v>44.611063144</v>
      </c>
      <c r="BR47" s="57">
        <v>45.008563144</v>
      </c>
      <c r="BS47" s="57">
        <v>45.451063144</v>
      </c>
      <c r="BT47" s="57">
        <v>46.558563144</v>
      </c>
    </row>
    <row r="48" ht="15.95" customHeight="1" spans="1:72">
      <c r="A48" s="85" t="s">
        <v>97</v>
      </c>
      <c r="B48" s="46"/>
      <c r="C48" s="46"/>
      <c r="D48" s="14">
        <v>50.251668832</v>
      </c>
      <c r="E48" s="14">
        <v>95.0725</v>
      </c>
      <c r="F48" s="14">
        <v>94.4775</v>
      </c>
      <c r="G48" s="14">
        <f t="shared" si="3"/>
        <v>-0.594999999999985</v>
      </c>
      <c r="H48" s="14">
        <f t="shared" si="4"/>
        <v>44.820831168</v>
      </c>
      <c r="I48" s="14">
        <f t="shared" si="5"/>
        <v>44.225831168</v>
      </c>
      <c r="J48" s="56"/>
      <c r="K48" s="56"/>
      <c r="L48" s="56"/>
      <c r="M48" s="56"/>
      <c r="N48" s="56"/>
      <c r="O48" s="56"/>
      <c r="P48" s="56"/>
      <c r="Q48" s="56"/>
      <c r="R48" s="56"/>
      <c r="S48" s="57">
        <v>8.13583116800001</v>
      </c>
      <c r="T48" s="57">
        <v>9.03083116800001</v>
      </c>
      <c r="U48" s="57">
        <v>9.355941090048</v>
      </c>
      <c r="V48" s="57">
        <v>9.51333116800003</v>
      </c>
      <c r="W48" s="57">
        <v>10.112671031584</v>
      </c>
      <c r="X48" s="57">
        <v>10.590831168</v>
      </c>
      <c r="Y48" s="57">
        <v>10.929737765376</v>
      </c>
      <c r="Z48" s="57">
        <v>11.143331168</v>
      </c>
      <c r="AA48" s="57">
        <v>11.775831168</v>
      </c>
      <c r="AB48" s="57">
        <v>12.388331168</v>
      </c>
      <c r="AC48" s="57">
        <v>13.251631168</v>
      </c>
      <c r="AD48" s="57">
        <v>12.441631168</v>
      </c>
      <c r="AE48" s="57">
        <v>13.071631168</v>
      </c>
      <c r="AF48" s="57">
        <v>12.820831168</v>
      </c>
      <c r="AG48" s="57">
        <v>13.740831168</v>
      </c>
      <c r="AH48" s="57">
        <v>13.310831168</v>
      </c>
      <c r="AI48" s="57">
        <v>13.455831168</v>
      </c>
      <c r="AJ48" s="57">
        <v>13.508331168</v>
      </c>
      <c r="AK48" s="57">
        <v>12.745831168</v>
      </c>
      <c r="AL48" s="57">
        <v>14.408331168</v>
      </c>
      <c r="AM48" s="57">
        <v>14.528331168</v>
      </c>
      <c r="AN48" s="57">
        <v>13.998331168</v>
      </c>
      <c r="AO48" s="57">
        <v>16.495831168</v>
      </c>
      <c r="AP48" s="57">
        <v>17.533331168</v>
      </c>
      <c r="AQ48" s="57">
        <v>17.785831168</v>
      </c>
      <c r="AR48">
        <v>19.333331168</v>
      </c>
      <c r="AS48" s="57">
        <v>20.518331168</v>
      </c>
      <c r="AT48" s="57">
        <v>21.345831168</v>
      </c>
      <c r="AU48" s="57">
        <v>20.995831168</v>
      </c>
      <c r="AV48" s="57">
        <v>21.018331168</v>
      </c>
      <c r="AW48" s="57">
        <v>22.608331168</v>
      </c>
      <c r="AX48">
        <v>21.643331168</v>
      </c>
      <c r="AY48" s="57">
        <v>21.933331168</v>
      </c>
      <c r="AZ48" s="57">
        <v>27.1483311680001</v>
      </c>
      <c r="BA48" s="57">
        <v>28.118331168</v>
      </c>
      <c r="BB48" s="57">
        <v>27.953331168</v>
      </c>
      <c r="BC48" s="57">
        <v>29.835831168</v>
      </c>
      <c r="BD48" s="57">
        <v>30.588331168</v>
      </c>
      <c r="BE48" s="57">
        <v>29.835831168</v>
      </c>
      <c r="BF48" s="57">
        <v>31.970831168</v>
      </c>
      <c r="BG48" s="57">
        <v>32.5458311680001</v>
      </c>
      <c r="BH48" s="57">
        <v>33.0540186355201</v>
      </c>
      <c r="BI48" s="57">
        <v>32.438331168</v>
      </c>
      <c r="BJ48" s="57">
        <v>31.918331168</v>
      </c>
      <c r="BK48" s="57">
        <v>32.515831168</v>
      </c>
      <c r="BL48" s="57">
        <v>33.198331168</v>
      </c>
      <c r="BM48" s="57">
        <v>35.748331168</v>
      </c>
      <c r="BN48" s="57">
        <v>37.949331168</v>
      </c>
      <c r="BO48" s="57">
        <v>39.532506168</v>
      </c>
      <c r="BP48" s="57">
        <v>40.642506168</v>
      </c>
      <c r="BQ48" s="57">
        <v>42.920831168</v>
      </c>
      <c r="BR48" s="57">
        <v>43.270831168</v>
      </c>
      <c r="BS48" s="57">
        <v>43.690831168</v>
      </c>
      <c r="BT48" s="57">
        <v>44.820831168</v>
      </c>
    </row>
    <row r="49" ht="15.95" customHeight="1" spans="1:72">
      <c r="A49" s="85" t="s">
        <v>136</v>
      </c>
      <c r="B49" s="46"/>
      <c r="C49" s="46"/>
      <c r="D49" s="14">
        <v>52.975324472</v>
      </c>
      <c r="E49" s="14">
        <v>96.235</v>
      </c>
      <c r="F49" s="14">
        <v>95.54</v>
      </c>
      <c r="G49" s="14">
        <f t="shared" si="3"/>
        <v>-0.694999999999979</v>
      </c>
      <c r="H49" s="14">
        <f t="shared" si="4"/>
        <v>43.259675528</v>
      </c>
      <c r="I49" s="14">
        <f t="shared" si="5"/>
        <v>42.564675528</v>
      </c>
      <c r="J49" s="56"/>
      <c r="K49" s="56"/>
      <c r="L49" s="56"/>
      <c r="M49" s="56"/>
      <c r="N49" s="56"/>
      <c r="O49" s="56"/>
      <c r="P49" s="56"/>
      <c r="Q49" s="56"/>
      <c r="R49" s="56"/>
      <c r="S49" s="57">
        <v>7.79717552800001</v>
      </c>
      <c r="T49" s="57">
        <v>8.58967552800001</v>
      </c>
      <c r="U49" s="57">
        <v>8.898903847008</v>
      </c>
      <c r="V49" s="57">
        <v>9.05717552800003</v>
      </c>
      <c r="W49" s="57">
        <v>9.627777586264</v>
      </c>
      <c r="X49" s="57">
        <v>10.209675528</v>
      </c>
      <c r="Y49" s="57">
        <v>10.536385144896</v>
      </c>
      <c r="Z49" s="57">
        <v>10.907175528</v>
      </c>
      <c r="AA49" s="57">
        <v>11.662175528</v>
      </c>
      <c r="AB49" s="57">
        <v>12.307175528</v>
      </c>
      <c r="AC49" s="57">
        <v>13.159350528</v>
      </c>
      <c r="AD49" s="57">
        <v>12.369350528</v>
      </c>
      <c r="AE49" s="57">
        <v>12.969350528</v>
      </c>
      <c r="AF49" s="57">
        <v>12.667175528</v>
      </c>
      <c r="AG49" s="57">
        <v>13.567175528</v>
      </c>
      <c r="AH49" s="57">
        <v>12.924675528</v>
      </c>
      <c r="AI49" s="57">
        <v>13.222175528</v>
      </c>
      <c r="AJ49" s="57">
        <v>13.367175528</v>
      </c>
      <c r="AK49" s="57">
        <v>12.529675528</v>
      </c>
      <c r="AL49" s="57">
        <v>14.174675528</v>
      </c>
      <c r="AM49" s="57">
        <v>14.297175528</v>
      </c>
      <c r="AN49" s="57">
        <v>13.694675528</v>
      </c>
      <c r="AO49" s="57">
        <v>16.082175528</v>
      </c>
      <c r="AP49" s="57">
        <v>16.857175528</v>
      </c>
      <c r="AQ49" s="57">
        <v>17.097175528</v>
      </c>
      <c r="AR49">
        <v>18.617175528</v>
      </c>
      <c r="AS49" s="57">
        <v>19.794675528</v>
      </c>
      <c r="AT49" s="57">
        <v>20.697175528</v>
      </c>
      <c r="AU49" s="57">
        <v>20.407175528</v>
      </c>
      <c r="AV49" s="57">
        <v>20.462175528</v>
      </c>
      <c r="AW49" s="57">
        <v>22.012175528</v>
      </c>
      <c r="AX49">
        <v>21.114675528</v>
      </c>
      <c r="AY49" s="57">
        <v>21.374675528</v>
      </c>
      <c r="AZ49" s="57">
        <v>26.3621755280001</v>
      </c>
      <c r="BA49" s="57">
        <v>27.284675528</v>
      </c>
      <c r="BB49" s="57">
        <v>27.082175528</v>
      </c>
      <c r="BC49" s="57">
        <v>28.889675528</v>
      </c>
      <c r="BD49" s="57">
        <v>29.677175528</v>
      </c>
      <c r="BE49" s="57">
        <v>28.924675528</v>
      </c>
      <c r="BF49" s="57">
        <v>31.059675528</v>
      </c>
      <c r="BG49" s="57">
        <v>31.5621755280001</v>
      </c>
      <c r="BH49" s="57">
        <v>32.0556081609201</v>
      </c>
      <c r="BI49" s="57">
        <v>31.554675528</v>
      </c>
      <c r="BJ49" s="57">
        <v>31.074675528</v>
      </c>
      <c r="BK49" s="57">
        <v>31.419675528</v>
      </c>
      <c r="BL49" s="57">
        <v>32.089675528</v>
      </c>
      <c r="BM49" s="57">
        <v>34.512175528</v>
      </c>
      <c r="BN49" s="57">
        <v>36.598475528</v>
      </c>
      <c r="BO49" s="57">
        <v>37.996115528</v>
      </c>
      <c r="BP49" s="57">
        <v>39.033615528</v>
      </c>
      <c r="BQ49" s="57">
        <v>41.304675528</v>
      </c>
      <c r="BR49" s="57">
        <v>41.624675528</v>
      </c>
      <c r="BS49" s="57">
        <v>41.984675528</v>
      </c>
      <c r="BT49" s="57">
        <v>43.259675528</v>
      </c>
    </row>
    <row r="50" ht="15.95" customHeight="1" spans="1:72">
      <c r="A50" s="85" t="s">
        <v>137</v>
      </c>
      <c r="B50" s="46"/>
      <c r="C50" s="46"/>
      <c r="D50" s="14">
        <v>56.11236476</v>
      </c>
      <c r="E50" s="14">
        <v>96.7475</v>
      </c>
      <c r="F50" s="14">
        <v>96.075</v>
      </c>
      <c r="G50" s="14">
        <f t="shared" si="3"/>
        <v>-0.672499999999985</v>
      </c>
      <c r="H50" s="14">
        <f t="shared" si="4"/>
        <v>40.63513524</v>
      </c>
      <c r="I50" s="14">
        <f t="shared" si="5"/>
        <v>39.96263524</v>
      </c>
      <c r="J50" s="56"/>
      <c r="K50" s="56"/>
      <c r="L50" s="56"/>
      <c r="M50" s="56"/>
      <c r="N50" s="56"/>
      <c r="O50" s="56"/>
      <c r="P50" s="56"/>
      <c r="Q50" s="56"/>
      <c r="R50" s="56"/>
      <c r="S50" s="57">
        <v>7.46013524000001</v>
      </c>
      <c r="T50" s="57">
        <v>8.24013524000001</v>
      </c>
      <c r="U50" s="57">
        <v>8.53678010864001</v>
      </c>
      <c r="V50" s="57">
        <v>8.67513524000002</v>
      </c>
      <c r="W50" s="57">
        <v>9.22166876012</v>
      </c>
      <c r="X50" s="57">
        <v>9.74763524</v>
      </c>
      <c r="Y50" s="57">
        <v>10.05955956768</v>
      </c>
      <c r="Z50" s="57">
        <v>10.25263524</v>
      </c>
      <c r="AA50" s="57">
        <v>10.92263524</v>
      </c>
      <c r="AB50" s="57">
        <v>11.55513524</v>
      </c>
      <c r="AC50" s="57">
        <v>12.41176024</v>
      </c>
      <c r="AD50" s="57">
        <v>11.64176024</v>
      </c>
      <c r="AE50" s="57">
        <v>12.21176024</v>
      </c>
      <c r="AF50" s="57">
        <v>11.86513524</v>
      </c>
      <c r="AG50" s="57">
        <v>12.74513524</v>
      </c>
      <c r="AH50" s="57">
        <v>12.14013524</v>
      </c>
      <c r="AI50" s="57">
        <v>12.44513524</v>
      </c>
      <c r="AJ50" s="57">
        <v>12.58013524</v>
      </c>
      <c r="AK50" s="57">
        <v>11.65513524</v>
      </c>
      <c r="AL50" s="57">
        <v>13.32763524</v>
      </c>
      <c r="AM50" s="57">
        <v>13.47263524</v>
      </c>
      <c r="AN50" s="57">
        <v>12.89763524</v>
      </c>
      <c r="AO50" s="57">
        <v>15.09263524</v>
      </c>
      <c r="AP50" s="57">
        <v>15.83763524</v>
      </c>
      <c r="AQ50" s="57">
        <v>16.01263524</v>
      </c>
      <c r="AR50">
        <v>17.44263524</v>
      </c>
      <c r="AS50" s="57">
        <v>18.58513524</v>
      </c>
      <c r="AT50" s="57">
        <v>19.50763524</v>
      </c>
      <c r="AU50" s="57">
        <v>19.10513524</v>
      </c>
      <c r="AV50" s="57">
        <v>19.04763524</v>
      </c>
      <c r="AW50" s="57">
        <v>20.55763524</v>
      </c>
      <c r="AX50">
        <v>19.67263524</v>
      </c>
      <c r="AY50" s="57">
        <v>19.95013524</v>
      </c>
      <c r="AZ50" s="57">
        <v>24.5826352400001</v>
      </c>
      <c r="BA50" s="57">
        <v>25.36763524</v>
      </c>
      <c r="BB50" s="57">
        <v>25.28013524</v>
      </c>
      <c r="BC50" s="57">
        <v>26.98513524</v>
      </c>
      <c r="BD50" s="57">
        <v>27.69763524</v>
      </c>
      <c r="BE50" s="57">
        <v>26.85263524</v>
      </c>
      <c r="BF50" s="57">
        <v>29.01513524</v>
      </c>
      <c r="BG50" s="57">
        <v>29.6851352400001</v>
      </c>
      <c r="BH50" s="57">
        <v>30.1504122686001</v>
      </c>
      <c r="BI50" s="57">
        <v>29.84513524</v>
      </c>
      <c r="BJ50" s="57">
        <v>29.40513524</v>
      </c>
      <c r="BK50" s="57">
        <v>29.72513524</v>
      </c>
      <c r="BL50" s="57">
        <v>29.99513524</v>
      </c>
      <c r="BM50" s="57">
        <v>32.27763524</v>
      </c>
      <c r="BN50" s="57">
        <v>34.25698524</v>
      </c>
      <c r="BO50" s="57">
        <v>35.49972774</v>
      </c>
      <c r="BP50" s="57">
        <v>36.50472774</v>
      </c>
      <c r="BQ50" s="57">
        <v>38.78263524</v>
      </c>
      <c r="BR50" s="57">
        <v>39.04263524</v>
      </c>
      <c r="BS50" s="57">
        <v>39.38513524</v>
      </c>
      <c r="BT50" s="57">
        <v>40.63513524</v>
      </c>
    </row>
    <row r="51" ht="15.95" customHeight="1" spans="1:72">
      <c r="A51" s="85" t="s">
        <v>138</v>
      </c>
      <c r="B51" s="46"/>
      <c r="C51" s="46"/>
      <c r="D51" s="14">
        <v>57.236289272</v>
      </c>
      <c r="E51" s="14">
        <v>95.1875</v>
      </c>
      <c r="F51" s="14">
        <v>94.56</v>
      </c>
      <c r="G51" s="14">
        <f t="shared" si="3"/>
        <v>-0.627499999999984</v>
      </c>
      <c r="H51" s="14">
        <f t="shared" si="4"/>
        <v>37.951210728</v>
      </c>
      <c r="I51" s="14">
        <f t="shared" si="5"/>
        <v>37.323710728</v>
      </c>
      <c r="J51" s="56"/>
      <c r="K51" s="56"/>
      <c r="L51" s="56"/>
      <c r="M51" s="56"/>
      <c r="N51" s="56"/>
      <c r="O51" s="56"/>
      <c r="P51" s="56"/>
      <c r="Q51" s="56"/>
      <c r="R51" s="56"/>
      <c r="S51" s="57">
        <v>7.20871072800001</v>
      </c>
      <c r="T51" s="57">
        <v>7.94871072800002</v>
      </c>
      <c r="U51" s="57">
        <v>8.234864314208</v>
      </c>
      <c r="V51" s="57">
        <v>8.41621072800002</v>
      </c>
      <c r="W51" s="57">
        <v>8.94643200386401</v>
      </c>
      <c r="X51" s="57">
        <v>9.39371072799999</v>
      </c>
      <c r="Y51" s="57">
        <v>9.69430947129599</v>
      </c>
      <c r="Z51" s="57">
        <v>9.731210728</v>
      </c>
      <c r="AA51" s="57">
        <v>10.291210728</v>
      </c>
      <c r="AB51" s="57">
        <v>10.873710728</v>
      </c>
      <c r="AC51" s="57">
        <v>11.785960728</v>
      </c>
      <c r="AD51" s="57">
        <v>11.035960728</v>
      </c>
      <c r="AE51" s="57">
        <v>11.575960728</v>
      </c>
      <c r="AF51" s="57">
        <v>11.168710728</v>
      </c>
      <c r="AG51" s="57">
        <v>12.028710728</v>
      </c>
      <c r="AH51" s="57">
        <v>11.446210728</v>
      </c>
      <c r="AI51" s="57">
        <v>11.756210728</v>
      </c>
      <c r="AJ51" s="57">
        <v>11.858710728</v>
      </c>
      <c r="AK51" s="57">
        <v>10.883710728</v>
      </c>
      <c r="AL51" s="57">
        <v>12.613710728</v>
      </c>
      <c r="AM51" s="57">
        <v>12.731210728</v>
      </c>
      <c r="AN51" s="57">
        <v>12.173710728</v>
      </c>
      <c r="AO51" s="57">
        <v>14.178710728</v>
      </c>
      <c r="AP51" s="57">
        <v>14.901210728</v>
      </c>
      <c r="AQ51" s="57">
        <v>15.001210728</v>
      </c>
      <c r="AR51">
        <v>16.333710728</v>
      </c>
      <c r="AS51" s="57">
        <v>17.453710728</v>
      </c>
      <c r="AT51" s="57">
        <v>18.386210728</v>
      </c>
      <c r="AU51" s="57">
        <v>17.878710728</v>
      </c>
      <c r="AV51" s="57">
        <v>17.653710728</v>
      </c>
      <c r="AW51" s="57">
        <v>19.123710728</v>
      </c>
      <c r="AX51">
        <v>18.246210728</v>
      </c>
      <c r="AY51" s="57">
        <v>18.523710728</v>
      </c>
      <c r="AZ51" s="57">
        <v>22.823710728</v>
      </c>
      <c r="BA51" s="57">
        <v>23.451210728</v>
      </c>
      <c r="BB51" s="57">
        <v>23.318710728</v>
      </c>
      <c r="BC51" s="57">
        <v>25.023710728</v>
      </c>
      <c r="BD51" s="57">
        <v>25.686210728</v>
      </c>
      <c r="BE51" s="57">
        <v>24.743710728</v>
      </c>
      <c r="BF51" s="57">
        <v>26.833710728</v>
      </c>
      <c r="BG51" s="57">
        <v>27.2362107280001</v>
      </c>
      <c r="BH51" s="57">
        <v>27.6647538889201</v>
      </c>
      <c r="BI51" s="57">
        <v>27.3747538889201</v>
      </c>
      <c r="BJ51" s="57">
        <v>26.9747538889201</v>
      </c>
      <c r="BK51" s="57">
        <v>27.2647538889201</v>
      </c>
      <c r="BL51" s="57">
        <v>27.868710728</v>
      </c>
      <c r="BM51" s="57">
        <v>30.003710728</v>
      </c>
      <c r="BN51" s="57">
        <v>31.876110728</v>
      </c>
      <c r="BO51" s="57">
        <v>32.897455728</v>
      </c>
      <c r="BP51" s="57">
        <v>33.904955728</v>
      </c>
      <c r="BQ51" s="57">
        <v>36.191210728</v>
      </c>
      <c r="BR51" s="57">
        <v>36.388710728</v>
      </c>
      <c r="BS51" s="57">
        <v>36.806210728</v>
      </c>
      <c r="BT51" s="57">
        <v>37.951210728</v>
      </c>
    </row>
    <row r="52" ht="15.95" customHeight="1" spans="1:72">
      <c r="A52" s="85" t="s">
        <v>139</v>
      </c>
      <c r="B52" s="46"/>
      <c r="C52" s="46"/>
      <c r="D52" s="14">
        <v>54.425367728</v>
      </c>
      <c r="E52" s="14">
        <v>90.32725</v>
      </c>
      <c r="F52" s="14">
        <v>89.74225</v>
      </c>
      <c r="G52" s="14">
        <f t="shared" si="3"/>
        <v>-0.58499999999998</v>
      </c>
      <c r="H52" s="14">
        <f t="shared" si="4"/>
        <v>35.901882272</v>
      </c>
      <c r="I52" s="14">
        <f t="shared" si="5"/>
        <v>35.316882272</v>
      </c>
      <c r="J52" s="56"/>
      <c r="K52" s="56"/>
      <c r="L52" s="56"/>
      <c r="M52" s="56"/>
      <c r="N52" s="56"/>
      <c r="O52" s="56"/>
      <c r="P52" s="56"/>
      <c r="Q52" s="56"/>
      <c r="R52" s="56"/>
      <c r="S52" s="57">
        <v>6.95713227200001</v>
      </c>
      <c r="T52" s="57">
        <v>7.65713227200001</v>
      </c>
      <c r="U52" s="57">
        <v>7.93278903379201</v>
      </c>
      <c r="V52" s="57">
        <v>8.17463227200002</v>
      </c>
      <c r="W52" s="57">
        <v>8.68963410513601</v>
      </c>
      <c r="X52" s="57">
        <v>9.00463227199999</v>
      </c>
      <c r="Y52" s="57">
        <v>9.292780504704</v>
      </c>
      <c r="Z52" s="57">
        <v>9.059632272</v>
      </c>
      <c r="AA52" s="57">
        <v>9.47713227199999</v>
      </c>
      <c r="AB52" s="57">
        <v>10.009632272</v>
      </c>
      <c r="AC52" s="57">
        <v>10.933007272</v>
      </c>
      <c r="AD52" s="57">
        <v>10.203007272</v>
      </c>
      <c r="AE52" s="57">
        <v>10.713007272</v>
      </c>
      <c r="AF52" s="57">
        <v>10.327132272</v>
      </c>
      <c r="AG52" s="57">
        <v>11.167132272</v>
      </c>
      <c r="AH52" s="57">
        <v>10.597132272</v>
      </c>
      <c r="AI52" s="57">
        <v>10.924632272</v>
      </c>
      <c r="AJ52" s="57">
        <v>10.942132272</v>
      </c>
      <c r="AK52" s="57">
        <v>10.022132272</v>
      </c>
      <c r="AL52" s="57">
        <v>11.704632272</v>
      </c>
      <c r="AM52" s="57">
        <v>11.812132272</v>
      </c>
      <c r="AN52" s="57">
        <v>11.334632272</v>
      </c>
      <c r="AO52" s="57">
        <v>13.109632272</v>
      </c>
      <c r="AP52" s="57">
        <v>13.864632272</v>
      </c>
      <c r="AQ52" s="57">
        <v>13.852132272</v>
      </c>
      <c r="AR52">
        <v>15.122132272</v>
      </c>
      <c r="AS52" s="57">
        <v>16.222132272</v>
      </c>
      <c r="AT52" s="57">
        <v>17.067132272</v>
      </c>
      <c r="AU52" s="57">
        <v>16.432132272</v>
      </c>
      <c r="AV52" s="57">
        <v>16.122132272</v>
      </c>
      <c r="AW52" s="57">
        <v>17.552132272</v>
      </c>
      <c r="AX52">
        <v>17.579632272</v>
      </c>
      <c r="AY52" s="57">
        <v>17.777132272</v>
      </c>
      <c r="AZ52" s="57">
        <v>21.827132272</v>
      </c>
      <c r="BA52" s="57">
        <v>22.312132272</v>
      </c>
      <c r="BB52" s="57">
        <v>22.194632272</v>
      </c>
      <c r="BC52" s="57">
        <v>23.852132272</v>
      </c>
      <c r="BD52" s="57">
        <v>24.444632272</v>
      </c>
      <c r="BE52" s="57">
        <v>23.622132272</v>
      </c>
      <c r="BF52" s="57">
        <v>25.602132272</v>
      </c>
      <c r="BG52" s="57">
        <v>25.7196322720001</v>
      </c>
      <c r="BH52" s="57">
        <v>26.1254267560801</v>
      </c>
      <c r="BI52" s="57">
        <v>25.8654267560801</v>
      </c>
      <c r="BJ52" s="57">
        <v>25.5054267560801</v>
      </c>
      <c r="BK52" s="57">
        <v>25.7654267560801</v>
      </c>
      <c r="BL52" s="57">
        <v>26.484632272</v>
      </c>
      <c r="BM52" s="57">
        <v>28.449632272</v>
      </c>
      <c r="BN52" s="57">
        <v>30.255382272</v>
      </c>
      <c r="BO52" s="57">
        <v>31.176882272</v>
      </c>
      <c r="BP52" s="57">
        <v>32.181882272</v>
      </c>
      <c r="BQ52" s="57">
        <v>34.301882272</v>
      </c>
      <c r="BR52" s="57">
        <v>34.466882272</v>
      </c>
      <c r="BS52" s="57">
        <v>34.871882272</v>
      </c>
      <c r="BT52" s="57">
        <v>35.901882272</v>
      </c>
    </row>
    <row r="53" ht="15.95" customHeight="1" spans="1:72">
      <c r="A53" s="85" t="s">
        <v>140</v>
      </c>
      <c r="B53" s="46"/>
      <c r="C53" s="46"/>
      <c r="D53" s="14">
        <v>51.534908016</v>
      </c>
      <c r="E53" s="14">
        <v>85.78225</v>
      </c>
      <c r="F53" s="14">
        <v>85.22975</v>
      </c>
      <c r="G53" s="14">
        <f t="shared" si="3"/>
        <v>-0.552499999999966</v>
      </c>
      <c r="H53" s="14">
        <f t="shared" si="4"/>
        <v>34.247341984</v>
      </c>
      <c r="I53" s="14">
        <f t="shared" si="5"/>
        <v>33.694841984</v>
      </c>
      <c r="J53" s="56"/>
      <c r="K53" s="56"/>
      <c r="L53" s="56"/>
      <c r="M53" s="56"/>
      <c r="N53" s="56"/>
      <c r="O53" s="56"/>
      <c r="P53" s="56"/>
      <c r="Q53" s="56"/>
      <c r="R53" s="56"/>
      <c r="S53" s="57">
        <v>6.61009198400001</v>
      </c>
      <c r="T53" s="57">
        <v>7.25759198400001</v>
      </c>
      <c r="U53" s="57">
        <v>7.51886529542399</v>
      </c>
      <c r="V53" s="57">
        <v>7.73759198400001</v>
      </c>
      <c r="W53" s="57">
        <v>8.225060278992</v>
      </c>
      <c r="X53" s="57">
        <v>8.62259198399999</v>
      </c>
      <c r="Y53" s="57">
        <v>8.89851492748799</v>
      </c>
      <c r="Z53" s="57">
        <v>8.75009198399999</v>
      </c>
      <c r="AA53" s="57">
        <v>9.22259198399998</v>
      </c>
      <c r="AB53" s="57">
        <v>9.765091984</v>
      </c>
      <c r="AC53" s="57">
        <v>10.690691984</v>
      </c>
      <c r="AD53" s="57">
        <v>9.980691984</v>
      </c>
      <c r="AE53" s="57">
        <v>10.460691984</v>
      </c>
      <c r="AF53" s="57">
        <v>10.157591984</v>
      </c>
      <c r="AG53" s="57">
        <v>10.977591984</v>
      </c>
      <c r="AH53" s="57">
        <v>10.265091984</v>
      </c>
      <c r="AI53" s="57">
        <v>10.610091984</v>
      </c>
      <c r="AJ53" s="57">
        <v>10.607591984</v>
      </c>
      <c r="AK53" s="57">
        <v>9.79759198399999</v>
      </c>
      <c r="AL53" s="57">
        <v>11.325091984</v>
      </c>
      <c r="AM53" s="57">
        <v>11.432591984</v>
      </c>
      <c r="AN53" s="57">
        <v>10.935091984</v>
      </c>
      <c r="AO53" s="57">
        <v>12.512591984</v>
      </c>
      <c r="AP53" s="57">
        <v>13.092591984</v>
      </c>
      <c r="AQ53" s="57">
        <v>13.035091984</v>
      </c>
      <c r="AR53">
        <v>14.295091984</v>
      </c>
      <c r="AS53" s="57">
        <v>15.355091984</v>
      </c>
      <c r="AT53" s="57">
        <v>16.215091984</v>
      </c>
      <c r="AU53" s="57">
        <v>15.672591984</v>
      </c>
      <c r="AV53" s="57">
        <v>15.370091984</v>
      </c>
      <c r="AW53" s="57">
        <v>16.760091984</v>
      </c>
      <c r="AX53">
        <v>16.842591984</v>
      </c>
      <c r="AY53" s="57">
        <v>17.045091984</v>
      </c>
      <c r="AZ53" s="57">
        <v>20.797591984</v>
      </c>
      <c r="BA53" s="57">
        <v>21.207591984</v>
      </c>
      <c r="BB53" s="57">
        <v>20.955091984</v>
      </c>
      <c r="BC53" s="57">
        <v>22.652591984</v>
      </c>
      <c r="BD53" s="57">
        <v>23.222591984</v>
      </c>
      <c r="BE53" s="57">
        <v>22.495091984</v>
      </c>
      <c r="BF53" s="57">
        <v>24.425091984</v>
      </c>
      <c r="BG53" s="57">
        <v>24.9825919840001</v>
      </c>
      <c r="BH53" s="57">
        <v>25.3773308637601</v>
      </c>
      <c r="BI53" s="57">
        <v>25.1473308637601</v>
      </c>
      <c r="BJ53" s="57">
        <v>24.8273308637601</v>
      </c>
      <c r="BK53" s="57">
        <v>25.0573308637601</v>
      </c>
      <c r="BL53" s="57">
        <v>25.450091984</v>
      </c>
      <c r="BM53" s="57">
        <v>27.215091984</v>
      </c>
      <c r="BN53" s="57">
        <v>28.881341984</v>
      </c>
      <c r="BO53" s="57">
        <v>29.764841984</v>
      </c>
      <c r="BP53" s="57">
        <v>30.709841984</v>
      </c>
      <c r="BQ53" s="57">
        <v>32.719841984</v>
      </c>
      <c r="BR53" s="57">
        <v>32.894841984</v>
      </c>
      <c r="BS53" s="57">
        <v>33.277341984</v>
      </c>
      <c r="BT53" s="57">
        <v>34.247341984</v>
      </c>
    </row>
    <row r="54" ht="15.95" customHeight="1" spans="1:72">
      <c r="A54" s="85" t="s">
        <v>141</v>
      </c>
      <c r="B54" s="46"/>
      <c r="C54" s="46"/>
      <c r="D54" s="14">
        <v>51.02987112</v>
      </c>
      <c r="E54" s="14">
        <v>83.28545</v>
      </c>
      <c r="F54" s="14">
        <v>82.71295</v>
      </c>
      <c r="G54" s="14">
        <f t="shared" si="3"/>
        <v>-0.572499999999977</v>
      </c>
      <c r="H54" s="14">
        <f t="shared" si="4"/>
        <v>32.25557888</v>
      </c>
      <c r="I54" s="14">
        <f t="shared" si="5"/>
        <v>31.68307888</v>
      </c>
      <c r="J54" s="56"/>
      <c r="K54" s="56"/>
      <c r="L54" s="56"/>
      <c r="M54" s="56"/>
      <c r="N54" s="56"/>
      <c r="O54" s="56"/>
      <c r="P54" s="56"/>
      <c r="Q54" s="56"/>
      <c r="R54" s="56"/>
      <c r="S54" s="57">
        <v>6.27012888000001</v>
      </c>
      <c r="T54" s="57">
        <v>6.84262888000001</v>
      </c>
      <c r="U54" s="57">
        <v>7.08896351968</v>
      </c>
      <c r="V54" s="57">
        <v>7.22262888000001</v>
      </c>
      <c r="W54" s="57">
        <v>7.67765449944</v>
      </c>
      <c r="X54" s="57">
        <v>8.28762887999999</v>
      </c>
      <c r="Y54" s="57">
        <v>8.55283300416</v>
      </c>
      <c r="Z54" s="57">
        <v>8.77262888</v>
      </c>
      <c r="AA54" s="57">
        <v>9.40012887999998</v>
      </c>
      <c r="AB54" s="57">
        <v>10.04512888</v>
      </c>
      <c r="AC54" s="57">
        <v>10.98407888</v>
      </c>
      <c r="AD54" s="57">
        <v>10.29407888</v>
      </c>
      <c r="AE54" s="57">
        <v>10.74407888</v>
      </c>
      <c r="AF54" s="57">
        <v>10.20512888</v>
      </c>
      <c r="AG54" s="57">
        <v>11.00512888</v>
      </c>
      <c r="AH54" s="57">
        <v>10.37762888</v>
      </c>
      <c r="AI54" s="57">
        <v>10.75262888</v>
      </c>
      <c r="AJ54" s="57">
        <v>10.81762888</v>
      </c>
      <c r="AK54" s="57">
        <v>10.05012888</v>
      </c>
      <c r="AL54" s="57">
        <v>11.40012888</v>
      </c>
      <c r="AM54" s="57">
        <v>11.56512888</v>
      </c>
      <c r="AN54" s="57">
        <v>10.90012888</v>
      </c>
      <c r="AO54" s="57">
        <v>12.31262888</v>
      </c>
      <c r="AP54" s="57">
        <v>12.60262888</v>
      </c>
      <c r="AQ54" s="57">
        <v>12.45762888</v>
      </c>
      <c r="AR54">
        <v>13.63762888</v>
      </c>
      <c r="AS54" s="57">
        <v>14.65762888</v>
      </c>
      <c r="AT54" s="57">
        <v>15.45762888</v>
      </c>
      <c r="AU54" s="57">
        <v>15.47012888</v>
      </c>
      <c r="AV54" s="57">
        <v>15.33512888</v>
      </c>
      <c r="AW54" s="57">
        <v>16.68512888</v>
      </c>
      <c r="AX54">
        <v>15.81262888</v>
      </c>
      <c r="AY54" s="57">
        <v>16.09512888</v>
      </c>
      <c r="AZ54" s="57">
        <v>19.62262888</v>
      </c>
      <c r="BA54" s="57">
        <v>19.98012888</v>
      </c>
      <c r="BB54" s="57">
        <v>19.57012888</v>
      </c>
      <c r="BC54" s="57">
        <v>21.38262888</v>
      </c>
      <c r="BD54" s="57">
        <v>21.89012888</v>
      </c>
      <c r="BE54" s="57">
        <v>21.16262888</v>
      </c>
      <c r="BF54" s="57">
        <v>23.04262888</v>
      </c>
      <c r="BG54" s="57">
        <v>23.5151288800001</v>
      </c>
      <c r="BH54" s="57">
        <v>23.8878558132001</v>
      </c>
      <c r="BI54" s="57">
        <v>23.6878558132001</v>
      </c>
      <c r="BJ54" s="57">
        <v>23.4078558132001</v>
      </c>
      <c r="BK54" s="57">
        <v>23.6078558132001</v>
      </c>
      <c r="BL54" s="57">
        <v>24.20512888</v>
      </c>
      <c r="BM54" s="57">
        <v>25.79762888</v>
      </c>
      <c r="BN54" s="57">
        <v>27.31507888</v>
      </c>
      <c r="BO54" s="57">
        <v>28.16057888</v>
      </c>
      <c r="BP54" s="57">
        <v>28.95057888</v>
      </c>
      <c r="BQ54" s="57">
        <v>30.85057888</v>
      </c>
      <c r="BR54" s="57">
        <v>31.03807888</v>
      </c>
      <c r="BS54" s="57">
        <v>31.34557888</v>
      </c>
      <c r="BT54" s="57">
        <v>32.25557888</v>
      </c>
    </row>
    <row r="55" ht="15.95" customHeight="1" spans="1:72">
      <c r="A55" s="85" t="s">
        <v>142</v>
      </c>
      <c r="B55" s="46"/>
      <c r="C55" s="46"/>
      <c r="D55" s="14">
        <v>52.80391056</v>
      </c>
      <c r="E55" s="14">
        <v>82.9298</v>
      </c>
      <c r="F55" s="14">
        <v>82.5498</v>
      </c>
      <c r="G55" s="14">
        <f t="shared" si="3"/>
        <v>-0.379999999999981</v>
      </c>
      <c r="H55" s="14">
        <f t="shared" si="4"/>
        <v>30.12588944</v>
      </c>
      <c r="I55" s="14">
        <f t="shared" si="5"/>
        <v>29.74588944</v>
      </c>
      <c r="J55" s="56"/>
      <c r="K55" s="56"/>
      <c r="L55" s="56"/>
      <c r="M55" s="56"/>
      <c r="N55" s="56"/>
      <c r="O55" s="56"/>
      <c r="P55" s="56"/>
      <c r="Q55" s="56"/>
      <c r="R55" s="56"/>
      <c r="S55" s="57">
        <v>6.10358944000001</v>
      </c>
      <c r="T55" s="57">
        <v>6.62858944000001</v>
      </c>
      <c r="U55" s="57">
        <v>6.86721865984</v>
      </c>
      <c r="V55" s="57">
        <v>6.98858944000001</v>
      </c>
      <c r="W55" s="57">
        <v>7.42887057472</v>
      </c>
      <c r="X55" s="57">
        <v>8.04108943999999</v>
      </c>
      <c r="Y55" s="57">
        <v>8.29840430208</v>
      </c>
      <c r="Z55" s="57">
        <v>8.4385894399999</v>
      </c>
      <c r="AA55" s="57">
        <v>9.08608943999999</v>
      </c>
      <c r="AB55" s="57">
        <v>9.61608944000001</v>
      </c>
      <c r="AC55" s="57">
        <v>10.58618944</v>
      </c>
      <c r="AD55" s="57">
        <v>9.91618944</v>
      </c>
      <c r="AE55" s="57">
        <v>10.33618944</v>
      </c>
      <c r="AF55" s="57">
        <v>9.54608944</v>
      </c>
      <c r="AG55" s="57">
        <v>10.32608944</v>
      </c>
      <c r="AH55" s="57">
        <v>9.90608944000002</v>
      </c>
      <c r="AI55" s="57">
        <v>10.21358944</v>
      </c>
      <c r="AJ55" s="57">
        <v>10.33358944</v>
      </c>
      <c r="AK55" s="57">
        <v>9.58858944</v>
      </c>
      <c r="AL55" s="57">
        <v>10.93608944</v>
      </c>
      <c r="AM55" s="57">
        <v>11.07358944</v>
      </c>
      <c r="AN55" s="57">
        <v>10.38608944</v>
      </c>
      <c r="AO55" s="57">
        <v>11.65358944</v>
      </c>
      <c r="AP55" s="57">
        <v>11.92858944</v>
      </c>
      <c r="AQ55" s="57">
        <v>11.66858944</v>
      </c>
      <c r="AR55">
        <v>12.78858944</v>
      </c>
      <c r="AS55" s="57">
        <v>13.76858944</v>
      </c>
      <c r="AT55" s="57">
        <v>14.52858944</v>
      </c>
      <c r="AU55" s="57">
        <v>14.53608944</v>
      </c>
      <c r="AV55" s="57">
        <v>14.35108944</v>
      </c>
      <c r="AW55" s="57">
        <v>15.66108944</v>
      </c>
      <c r="AX55">
        <v>14.73108944</v>
      </c>
      <c r="AY55" s="57">
        <v>15.04608944</v>
      </c>
      <c r="AZ55" s="57">
        <v>18.17108944</v>
      </c>
      <c r="BA55" s="57">
        <v>18.64858944</v>
      </c>
      <c r="BB55" s="57">
        <v>18.10358944</v>
      </c>
      <c r="BC55" s="57">
        <v>19.79858944</v>
      </c>
      <c r="BD55" s="57">
        <v>20.20108944</v>
      </c>
      <c r="BE55" s="57">
        <v>19.40608944</v>
      </c>
      <c r="BF55" s="57">
        <v>21.23608944</v>
      </c>
      <c r="BG55" s="57">
        <v>21.8985894400001</v>
      </c>
      <c r="BH55" s="57">
        <v>22.2470682816001</v>
      </c>
      <c r="BI55" s="57">
        <v>22.0770682816001</v>
      </c>
      <c r="BJ55" s="57">
        <v>21.8370682816001</v>
      </c>
      <c r="BK55" s="57">
        <v>22.0070682816001</v>
      </c>
      <c r="BL55" s="57">
        <v>22.65858944</v>
      </c>
      <c r="BM55" s="57">
        <v>24.04608944</v>
      </c>
      <c r="BN55" s="57">
        <v>25.46588944</v>
      </c>
      <c r="BO55" s="57">
        <v>26.27338944</v>
      </c>
      <c r="BP55" s="57">
        <v>27.01338944</v>
      </c>
      <c r="BQ55" s="57">
        <v>28.80338944</v>
      </c>
      <c r="BR55" s="57">
        <v>28.95088944</v>
      </c>
      <c r="BS55" s="57">
        <v>29.27588944</v>
      </c>
      <c r="BT55" s="57">
        <v>30.12588944</v>
      </c>
    </row>
    <row r="56" ht="15.95" customHeight="1" spans="1:72">
      <c r="A56" s="85" t="s">
        <v>143</v>
      </c>
      <c r="B56" s="46"/>
      <c r="C56" s="46"/>
      <c r="D56" s="14">
        <v>54.846527608</v>
      </c>
      <c r="E56" s="14">
        <v>83.1816</v>
      </c>
      <c r="F56" s="14">
        <v>82.6916</v>
      </c>
      <c r="G56" s="14">
        <f t="shared" si="3"/>
        <v>-0.489999999999981</v>
      </c>
      <c r="H56" s="14">
        <f t="shared" si="4"/>
        <v>28.335072392</v>
      </c>
      <c r="I56" s="14">
        <f t="shared" si="5"/>
        <v>27.845072392</v>
      </c>
      <c r="J56" s="56"/>
      <c r="K56" s="56"/>
      <c r="L56" s="56"/>
      <c r="M56" s="56"/>
      <c r="N56" s="56"/>
      <c r="O56" s="56"/>
      <c r="P56" s="56"/>
      <c r="Q56" s="56"/>
      <c r="R56" s="56"/>
      <c r="S56" s="57">
        <v>5.65597239200001</v>
      </c>
      <c r="T56" s="57">
        <v>6.20347239200001</v>
      </c>
      <c r="U56" s="57">
        <v>6.42679739811199</v>
      </c>
      <c r="V56" s="57">
        <v>6.63347239200001</v>
      </c>
      <c r="W56" s="57">
        <v>7.051381152696</v>
      </c>
      <c r="X56" s="57">
        <v>7.59347239199999</v>
      </c>
      <c r="Y56" s="57">
        <v>7.83646350854399</v>
      </c>
      <c r="Z56" s="57">
        <v>8.7709723919999</v>
      </c>
      <c r="AA56" s="57">
        <v>8.98597239199999</v>
      </c>
      <c r="AB56" s="57">
        <v>9.53097239200001</v>
      </c>
      <c r="AC56" s="57">
        <v>10.514422392</v>
      </c>
      <c r="AD56" s="57">
        <v>9.86442239199999</v>
      </c>
      <c r="AE56" s="57">
        <v>10.254422392</v>
      </c>
      <c r="AF56" s="57">
        <v>9.56347239199999</v>
      </c>
      <c r="AG56" s="57">
        <v>10.323472392</v>
      </c>
      <c r="AH56" s="57">
        <v>9.80097239200001</v>
      </c>
      <c r="AI56" s="57">
        <v>9.98597239199998</v>
      </c>
      <c r="AJ56" s="57">
        <v>9.86847239199999</v>
      </c>
      <c r="AK56" s="57">
        <v>9.305972392</v>
      </c>
      <c r="AL56" s="57">
        <v>10.683472392</v>
      </c>
      <c r="AM56" s="57">
        <v>10.633472392</v>
      </c>
      <c r="AN56" s="57">
        <v>9.70347239199999</v>
      </c>
      <c r="AO56" s="57">
        <v>10.738472392</v>
      </c>
      <c r="AP56" s="57">
        <v>10.650972392</v>
      </c>
      <c r="AQ56" s="57">
        <v>9.89597239200002</v>
      </c>
      <c r="AR56">
        <v>10.955972392</v>
      </c>
      <c r="AS56" s="57">
        <v>11.895972392</v>
      </c>
      <c r="AT56" s="57">
        <v>12.595972392</v>
      </c>
      <c r="AU56" s="57">
        <v>13.228472392</v>
      </c>
      <c r="AV56" s="57">
        <v>13.103472392</v>
      </c>
      <c r="AW56" s="57">
        <v>14.373472392</v>
      </c>
      <c r="AX56">
        <v>13.328472392</v>
      </c>
      <c r="AY56" s="57">
        <v>13.685972392</v>
      </c>
      <c r="AZ56" s="57">
        <v>16.280972392</v>
      </c>
      <c r="BA56" s="57">
        <v>16.755972392</v>
      </c>
      <c r="BB56" s="57">
        <v>16.400972392</v>
      </c>
      <c r="BC56" s="57">
        <v>17.793472392</v>
      </c>
      <c r="BD56" s="57">
        <v>18.515972392</v>
      </c>
      <c r="BE56" s="57">
        <v>18.185972392</v>
      </c>
      <c r="BF56" s="57">
        <v>19.965972392</v>
      </c>
      <c r="BG56" s="57">
        <v>20.0309723920001</v>
      </c>
      <c r="BH56" s="57">
        <v>20.3514369778801</v>
      </c>
      <c r="BI56" s="57">
        <v>20.2114369778801</v>
      </c>
      <c r="BJ56" s="57">
        <v>20.0114369778801</v>
      </c>
      <c r="BK56" s="57">
        <v>20.1514369778801</v>
      </c>
      <c r="BL56" s="57">
        <v>20.718472392</v>
      </c>
      <c r="BM56" s="57">
        <v>22.685972392</v>
      </c>
      <c r="BN56" s="57">
        <v>23.975572392</v>
      </c>
      <c r="BO56" s="57">
        <v>24.745072392</v>
      </c>
      <c r="BP56" s="57">
        <v>25.617572392</v>
      </c>
      <c r="BQ56" s="57">
        <v>27.297572392</v>
      </c>
      <c r="BR56" s="57">
        <v>27.420072392</v>
      </c>
      <c r="BS56" s="57">
        <v>27.545072392</v>
      </c>
      <c r="BT56" s="57">
        <v>28.335072392</v>
      </c>
    </row>
    <row r="57" spans="25:28">
      <c r="Y57" s="57"/>
      <c r="Z57" s="57"/>
      <c r="AA57" s="57"/>
      <c r="AB57" s="57"/>
    </row>
    <row r="58" spans="25:28">
      <c r="Y58" s="57"/>
      <c r="Z58" s="57"/>
      <c r="AA58" s="57"/>
      <c r="AB58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S63"/>
  <sheetViews>
    <sheetView tabSelected="1" topLeftCell="A36" workbookViewId="0">
      <pane xSplit="18" topLeftCell="BR1" activePane="topRight" state="frozen"/>
      <selection/>
      <selection pane="topRight" activeCell="I5" sqref="I5:I6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12" width="12.625" customWidth="1"/>
    <col min="13" max="13" width="11.75" customWidth="1"/>
    <col min="14" max="14" width="11.75" hidden="1" customWidth="1"/>
    <col min="15" max="15" width="13.25" hidden="1" customWidth="1"/>
    <col min="16" max="17" width="12.75" hidden="1" customWidth="1"/>
    <col min="18" max="18" width="12.625" hidden="1" customWidth="1"/>
    <col min="19" max="19" width="12.625" customWidth="1"/>
    <col min="20" max="20" width="12.25" customWidth="1"/>
    <col min="21" max="21" width="11.375" customWidth="1"/>
    <col min="22" max="22" width="13.625" customWidth="1"/>
    <col min="23" max="23" width="12.75" customWidth="1"/>
    <col min="24" max="24" width="11.625" customWidth="1"/>
    <col min="25" max="25" width="11.75" customWidth="1"/>
    <col min="26" max="26" width="12.25" customWidth="1"/>
    <col min="27" max="27" width="11.5" customWidth="1"/>
    <col min="28" max="28" width="12.375" customWidth="1"/>
    <col min="29" max="29" width="10.75" customWidth="1"/>
    <col min="30" max="30" width="11.25" customWidth="1"/>
    <col min="31" max="31" width="11.125" customWidth="1"/>
    <col min="32" max="32" width="12.5" customWidth="1"/>
    <col min="33" max="34" width="12.25" customWidth="1"/>
    <col min="35" max="35" width="11.5" customWidth="1"/>
    <col min="36" max="36" width="12.625" customWidth="1"/>
    <col min="37" max="37" width="13.875" customWidth="1"/>
    <col min="38" max="38" width="11.75" customWidth="1"/>
    <col min="39" max="39" width="12.125" customWidth="1"/>
    <col min="40" max="41" width="11.875" customWidth="1"/>
    <col min="42" max="42" width="11.625" customWidth="1"/>
    <col min="43" max="43" width="12" customWidth="1"/>
    <col min="44" max="44" width="11.5" customWidth="1"/>
    <col min="45" max="45" width="11.875" customWidth="1"/>
    <col min="46" max="46" width="11.375" customWidth="1"/>
    <col min="47" max="47" width="11.625" customWidth="1"/>
    <col min="48" max="48" width="12.125" customWidth="1"/>
    <col min="49" max="49" width="12.375" customWidth="1"/>
    <col min="50" max="51" width="12" customWidth="1"/>
    <col min="52" max="52" width="12.125" customWidth="1"/>
    <col min="53" max="53" width="13" customWidth="1"/>
    <col min="54" max="54" width="12" customWidth="1"/>
    <col min="55" max="55" width="11.375" customWidth="1"/>
    <col min="56" max="56" width="12.75" customWidth="1"/>
    <col min="57" max="57" width="11.25" customWidth="1"/>
    <col min="58" max="58" width="11.875" customWidth="1"/>
    <col min="59" max="59" width="12" customWidth="1"/>
    <col min="60" max="60" width="12.375" customWidth="1"/>
    <col min="61" max="61" width="11.375" customWidth="1"/>
    <col min="62" max="62" width="12.75" customWidth="1"/>
    <col min="63" max="63" width="11.875" customWidth="1"/>
    <col min="64" max="64" width="12.125" customWidth="1"/>
    <col min="65" max="65" width="12.625" customWidth="1"/>
    <col min="66" max="66" width="12.125" customWidth="1"/>
    <col min="67" max="67" width="12.375" customWidth="1"/>
    <col min="68" max="68" width="12.5" customWidth="1"/>
    <col min="69" max="69" width="12.125" customWidth="1"/>
    <col min="70" max="70" width="13.375" customWidth="1"/>
    <col min="71" max="71" width="13" customWidth="1"/>
  </cols>
  <sheetData>
    <row r="1" ht="15.95" customHeight="1" spans="1:14">
      <c r="A1" s="45" t="s">
        <v>177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</row>
    <row r="2" ht="15.95" customHeight="1" spans="1:14">
      <c r="A2" s="45"/>
      <c r="B2" s="45"/>
      <c r="C2" s="45"/>
      <c r="D2" s="45"/>
      <c r="E2" s="45"/>
      <c r="F2" s="45"/>
      <c r="G2" s="45"/>
      <c r="H2" s="45"/>
      <c r="I2" s="62"/>
      <c r="J2" s="50"/>
      <c r="K2" s="50"/>
      <c r="L2" s="50"/>
      <c r="M2" s="50"/>
      <c r="N2" s="51"/>
    </row>
    <row r="3" ht="15.95" customHeight="1" spans="1:14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3"/>
    </row>
    <row r="4" ht="15.95" customHeight="1" spans="1:71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4" t="s">
        <v>111</v>
      </c>
      <c r="O4" s="54" t="s">
        <v>40</v>
      </c>
      <c r="P4" s="54" t="s">
        <v>41</v>
      </c>
      <c r="Q4" s="54" t="s">
        <v>42</v>
      </c>
      <c r="R4" s="54" t="s">
        <v>43</v>
      </c>
      <c r="S4" s="54"/>
      <c r="T4" s="54" t="s">
        <v>45</v>
      </c>
      <c r="U4" s="54" t="s">
        <v>47</v>
      </c>
      <c r="V4" s="54" t="s">
        <v>11</v>
      </c>
      <c r="W4" s="54" t="s">
        <v>13</v>
      </c>
      <c r="X4" s="54" t="s">
        <v>14</v>
      </c>
      <c r="Y4" s="54" t="s">
        <v>15</v>
      </c>
      <c r="Z4" s="54" t="s">
        <v>16</v>
      </c>
      <c r="AA4" s="54" t="s">
        <v>17</v>
      </c>
      <c r="AB4" s="54" t="s">
        <v>18</v>
      </c>
      <c r="AC4" s="54" t="s">
        <v>19</v>
      </c>
      <c r="AD4" s="54" t="s">
        <v>20</v>
      </c>
      <c r="AE4" s="54" t="s">
        <v>105</v>
      </c>
      <c r="AF4" s="54" t="s">
        <v>21</v>
      </c>
      <c r="AG4" s="54" t="s">
        <v>49</v>
      </c>
      <c r="AH4" s="54" t="s">
        <v>22</v>
      </c>
      <c r="AI4" s="54" t="s">
        <v>50</v>
      </c>
      <c r="AJ4" s="54" t="s">
        <v>23</v>
      </c>
      <c r="AK4" s="54" t="s">
        <v>51</v>
      </c>
      <c r="AL4" s="54" t="s">
        <v>24</v>
      </c>
      <c r="AM4" s="54" t="s">
        <v>25</v>
      </c>
      <c r="AN4" s="54" t="s">
        <v>52</v>
      </c>
      <c r="AO4" s="54" t="s">
        <v>53</v>
      </c>
      <c r="AP4" s="54" t="s">
        <v>119</v>
      </c>
      <c r="AQ4" s="54" t="s">
        <v>26</v>
      </c>
      <c r="AR4" s="54" t="s">
        <v>27</v>
      </c>
      <c r="AS4" s="54" t="s">
        <v>116</v>
      </c>
      <c r="AT4" s="54" t="s">
        <v>28</v>
      </c>
      <c r="AU4" s="54" t="s">
        <v>134</v>
      </c>
      <c r="AV4" s="54" t="s">
        <v>29</v>
      </c>
      <c r="AW4" s="54" t="s">
        <v>120</v>
      </c>
      <c r="AX4" s="54" t="s">
        <v>30</v>
      </c>
      <c r="AY4" s="54" t="s">
        <v>121</v>
      </c>
      <c r="AZ4" s="54" t="s">
        <v>31</v>
      </c>
      <c r="BA4" s="54" t="s">
        <v>122</v>
      </c>
      <c r="BB4" s="54" t="s">
        <v>32</v>
      </c>
      <c r="BC4" s="54" t="s">
        <v>123</v>
      </c>
      <c r="BD4" s="54" t="s">
        <v>33</v>
      </c>
      <c r="BE4" s="54" t="s">
        <v>109</v>
      </c>
      <c r="BF4" s="54" t="s">
        <v>34</v>
      </c>
      <c r="BG4" s="54" t="s">
        <v>124</v>
      </c>
      <c r="BH4" s="54" t="s">
        <v>35</v>
      </c>
      <c r="BI4" s="54" t="s">
        <v>117</v>
      </c>
      <c r="BJ4" s="54" t="s">
        <v>36</v>
      </c>
      <c r="BK4" s="54" t="s">
        <v>113</v>
      </c>
      <c r="BL4" s="54" t="s">
        <v>37</v>
      </c>
      <c r="BM4" s="54" t="s">
        <v>125</v>
      </c>
      <c r="BN4" s="54" t="s">
        <v>126</v>
      </c>
      <c r="BO4" s="54" t="s">
        <v>127</v>
      </c>
      <c r="BP4" s="54" t="s">
        <v>128</v>
      </c>
      <c r="BQ4" s="54" t="s">
        <v>129</v>
      </c>
      <c r="BR4" s="54" t="s">
        <v>130</v>
      </c>
      <c r="BS4" s="54" t="s">
        <v>135</v>
      </c>
    </row>
    <row r="5" ht="15.95" customHeight="1" spans="1:71">
      <c r="A5" s="85" t="s">
        <v>54</v>
      </c>
      <c r="B5" s="46"/>
      <c r="C5" s="46"/>
      <c r="D5" s="14">
        <v>5.05099072</v>
      </c>
      <c r="E5" s="14">
        <v>6.0425</v>
      </c>
      <c r="F5" s="14">
        <v>6.0725</v>
      </c>
      <c r="G5" s="14">
        <f>F5-E5</f>
        <v>0.0299999999999994</v>
      </c>
      <c r="H5" s="14">
        <f>E5-D5</f>
        <v>0.991509280000001</v>
      </c>
      <c r="I5" s="14">
        <f>F5-D5</f>
        <v>1.02150928</v>
      </c>
      <c r="J5" s="56"/>
      <c r="K5" s="56"/>
      <c r="L5" s="56"/>
      <c r="M5" s="56"/>
      <c r="N5" s="56">
        <v>1.27400928</v>
      </c>
      <c r="O5" s="57">
        <v>1.39123851790848</v>
      </c>
      <c r="P5" s="57">
        <v>1.43297567344573</v>
      </c>
      <c r="Q5" s="57">
        <v>1.03400928</v>
      </c>
      <c r="R5" s="57">
        <v>1.09811785536</v>
      </c>
      <c r="S5" s="57"/>
      <c r="T5" s="57">
        <v>1.20150928</v>
      </c>
      <c r="U5" s="57">
        <v>1.22914399344</v>
      </c>
      <c r="V5" s="57">
        <v>0.98150928</v>
      </c>
      <c r="W5" s="57">
        <v>0.96150928</v>
      </c>
      <c r="X5" s="57">
        <v>1.02900928</v>
      </c>
      <c r="Y5" s="57">
        <v>0.99400928</v>
      </c>
      <c r="Z5" s="57">
        <v>1.05400928</v>
      </c>
      <c r="AA5" s="57">
        <v>1.03400928</v>
      </c>
      <c r="AB5" s="57">
        <v>1.06650928</v>
      </c>
      <c r="AC5" s="57">
        <v>1.10400928</v>
      </c>
      <c r="AD5" s="57">
        <v>1.06900928</v>
      </c>
      <c r="AE5" s="57">
        <v>1.13650928</v>
      </c>
      <c r="AF5" s="57">
        <v>1.11150928</v>
      </c>
      <c r="AG5" s="57">
        <v>1.12400928</v>
      </c>
      <c r="AH5" s="57">
        <v>0.939009280000001</v>
      </c>
      <c r="AI5" s="57">
        <v>1.02400928</v>
      </c>
      <c r="AJ5" s="57">
        <v>1.00900928</v>
      </c>
      <c r="AK5" s="57">
        <v>1.07150928</v>
      </c>
      <c r="AL5" s="57">
        <v>1.20900928</v>
      </c>
      <c r="AM5" s="57">
        <v>1.23650928</v>
      </c>
      <c r="AN5" s="57">
        <v>1.08150928</v>
      </c>
      <c r="AO5" s="57">
        <v>1.17400928</v>
      </c>
      <c r="AP5" s="57">
        <v>1.09400928</v>
      </c>
      <c r="AQ5" s="57">
        <v>1.16900928</v>
      </c>
      <c r="AR5" s="57">
        <v>1.11650928</v>
      </c>
      <c r="AS5" s="57">
        <v>1.06900928</v>
      </c>
      <c r="AT5" s="57">
        <v>1.04650928</v>
      </c>
      <c r="AU5" s="57">
        <v>1.11400928</v>
      </c>
      <c r="AV5" s="57">
        <v>1.13900928</v>
      </c>
      <c r="AW5" s="57">
        <v>1.04150928</v>
      </c>
      <c r="AX5" s="57">
        <v>1.04400928</v>
      </c>
      <c r="AY5" s="57">
        <v>1.04900928</v>
      </c>
      <c r="AZ5" s="57">
        <v>1.02150928</v>
      </c>
      <c r="BA5" s="57">
        <v>1.07685928</v>
      </c>
      <c r="BB5" s="57">
        <v>1.16150928</v>
      </c>
      <c r="BC5" s="57">
        <v>1.05650928</v>
      </c>
      <c r="BD5" s="57">
        <v>0.98150928</v>
      </c>
      <c r="BE5" s="57">
        <v>1.05400928</v>
      </c>
      <c r="BF5" s="57">
        <v>1.04650928</v>
      </c>
      <c r="BG5" s="57">
        <v>0.94650928</v>
      </c>
      <c r="BH5" s="57">
        <v>1.05275928</v>
      </c>
      <c r="BI5" s="57">
        <v>1.04400928</v>
      </c>
      <c r="BJ5" s="57">
        <v>0.93150928</v>
      </c>
      <c r="BK5" s="57">
        <v>0.98150928</v>
      </c>
      <c r="BL5" s="57">
        <v>1.08400928</v>
      </c>
      <c r="BM5" s="57">
        <v>0.98005928</v>
      </c>
      <c r="BN5" s="57">
        <v>1.00755928</v>
      </c>
      <c r="BO5" s="57">
        <v>1.04005928</v>
      </c>
      <c r="BP5" s="57">
        <v>1.01505928</v>
      </c>
      <c r="BQ5" s="57">
        <v>1.00505928</v>
      </c>
      <c r="BR5" s="57">
        <v>0.90900928</v>
      </c>
      <c r="BS5">
        <v>0.991509280000001</v>
      </c>
    </row>
    <row r="6" ht="15.95" customHeight="1" spans="1:71">
      <c r="A6" s="85" t="s">
        <v>55</v>
      </c>
      <c r="B6" s="46"/>
      <c r="C6" s="46"/>
      <c r="D6" s="14">
        <v>3.40435728</v>
      </c>
      <c r="E6" s="14">
        <v>5.29</v>
      </c>
      <c r="F6" s="14">
        <v>5.375</v>
      </c>
      <c r="G6" s="14">
        <f t="shared" ref="G6:G37" si="0">F6-E6</f>
        <v>0.0849999999999991</v>
      </c>
      <c r="H6" s="14">
        <f t="shared" ref="H6:H37" si="1">E6-D6</f>
        <v>1.88564272</v>
      </c>
      <c r="I6" s="14">
        <f t="shared" ref="I6:I37" si="2">F6-D6</f>
        <v>1.97064272</v>
      </c>
      <c r="J6" s="56"/>
      <c r="K6" s="56"/>
      <c r="L6" s="56"/>
      <c r="M6" s="56"/>
      <c r="N6" s="56">
        <v>2.24564272</v>
      </c>
      <c r="O6" s="57">
        <v>2.45227778052352</v>
      </c>
      <c r="P6" s="57">
        <v>2.52584611393923</v>
      </c>
      <c r="Q6" s="57">
        <v>1.97814272</v>
      </c>
      <c r="R6" s="57">
        <v>2.10078756864</v>
      </c>
      <c r="S6" s="57"/>
      <c r="T6" s="57">
        <v>2.23814272</v>
      </c>
      <c r="U6" s="57">
        <v>2.28962000256</v>
      </c>
      <c r="V6" s="57">
        <v>1.94814272</v>
      </c>
      <c r="W6" s="57">
        <v>1.94814272</v>
      </c>
      <c r="X6" s="57">
        <v>2.04814272</v>
      </c>
      <c r="Y6" s="57">
        <v>1.90564272</v>
      </c>
      <c r="Z6" s="57">
        <v>2.09564272</v>
      </c>
      <c r="AA6" s="57">
        <v>2.05694272</v>
      </c>
      <c r="AB6" s="57">
        <v>2.10314272</v>
      </c>
      <c r="AC6" s="57">
        <v>2.16564272</v>
      </c>
      <c r="AD6" s="57">
        <v>2.10314272</v>
      </c>
      <c r="AE6" s="57">
        <v>2.21814272</v>
      </c>
      <c r="AF6" s="57">
        <v>2.18314272</v>
      </c>
      <c r="AG6" s="57">
        <v>2.10814272</v>
      </c>
      <c r="AH6" s="57">
        <v>1.84564272</v>
      </c>
      <c r="AI6" s="57">
        <v>2.02314272</v>
      </c>
      <c r="AJ6" s="57">
        <v>1.96564272</v>
      </c>
      <c r="AK6" s="57">
        <v>2.04064272</v>
      </c>
      <c r="AL6" s="57">
        <v>2.32564272</v>
      </c>
      <c r="AM6" s="57">
        <v>2.38814272</v>
      </c>
      <c r="AN6" s="57">
        <v>2.14814272</v>
      </c>
      <c r="AO6" s="57">
        <v>2.25314272</v>
      </c>
      <c r="AP6" s="57">
        <v>2.18314272</v>
      </c>
      <c r="AQ6" s="57">
        <v>2.28564272</v>
      </c>
      <c r="AR6" s="57">
        <v>2.18814272</v>
      </c>
      <c r="AS6" s="57">
        <v>2.10564272</v>
      </c>
      <c r="AT6" s="57">
        <v>2.05814272</v>
      </c>
      <c r="AU6" s="57">
        <v>2.19314272</v>
      </c>
      <c r="AV6" s="57">
        <v>2.20814272</v>
      </c>
      <c r="AW6" s="57">
        <v>2.22314272</v>
      </c>
      <c r="AX6" s="57">
        <v>2.00564272</v>
      </c>
      <c r="AY6" s="57">
        <v>2.02064272</v>
      </c>
      <c r="AZ6" s="57">
        <v>1.99064272</v>
      </c>
      <c r="BA6" s="57">
        <v>2.13824272</v>
      </c>
      <c r="BB6" s="57">
        <v>2.28314272</v>
      </c>
      <c r="BC6" s="57">
        <v>2.08314272</v>
      </c>
      <c r="BD6" s="57">
        <v>2.05314272</v>
      </c>
      <c r="BE6" s="57">
        <v>2.04314272</v>
      </c>
      <c r="BF6" s="57">
        <v>1.99814272</v>
      </c>
      <c r="BG6" s="57">
        <v>1.85314272</v>
      </c>
      <c r="BH6" s="57">
        <v>2.04014272</v>
      </c>
      <c r="BI6" s="57">
        <v>1.98314272</v>
      </c>
      <c r="BJ6" s="57">
        <v>1.82564272</v>
      </c>
      <c r="BK6" s="57">
        <v>1.83814272</v>
      </c>
      <c r="BL6" s="57">
        <v>2.10564272</v>
      </c>
      <c r="BM6" s="57">
        <v>1.85836772</v>
      </c>
      <c r="BN6" s="57">
        <v>1.95836772</v>
      </c>
      <c r="BO6" s="57">
        <v>2.06336772</v>
      </c>
      <c r="BP6" s="57">
        <v>1.97336772</v>
      </c>
      <c r="BQ6" s="57">
        <v>1.91836772</v>
      </c>
      <c r="BR6" s="57">
        <v>1.71064272</v>
      </c>
      <c r="BS6">
        <v>1.88564272</v>
      </c>
    </row>
    <row r="7" ht="15.95" customHeight="1" spans="1:71">
      <c r="A7" s="85" t="s">
        <v>56</v>
      </c>
      <c r="B7" s="46"/>
      <c r="C7" s="46"/>
      <c r="D7" s="14">
        <v>0.19888336</v>
      </c>
      <c r="E7" s="14">
        <v>3.045</v>
      </c>
      <c r="F7" s="14">
        <v>3.0925</v>
      </c>
      <c r="G7" s="14">
        <f t="shared" si="0"/>
        <v>0.047499999999999</v>
      </c>
      <c r="H7" s="14">
        <f t="shared" si="1"/>
        <v>2.84611664</v>
      </c>
      <c r="I7" s="14">
        <f t="shared" si="2"/>
        <v>2.89361664</v>
      </c>
      <c r="J7" s="56"/>
      <c r="K7" s="56"/>
      <c r="L7" s="56"/>
      <c r="M7" s="56"/>
      <c r="N7" s="56">
        <v>3.11861664</v>
      </c>
      <c r="O7" s="57">
        <v>3.40557926874624</v>
      </c>
      <c r="P7" s="57">
        <v>3.50774664680863</v>
      </c>
      <c r="Q7" s="57">
        <v>2.82611664</v>
      </c>
      <c r="R7" s="57">
        <v>3.00133587168</v>
      </c>
      <c r="S7" s="57"/>
      <c r="T7" s="57">
        <v>3.18611664</v>
      </c>
      <c r="U7" s="57">
        <v>3.25939732272</v>
      </c>
      <c r="V7" s="57">
        <v>2.81611664</v>
      </c>
      <c r="W7" s="57">
        <v>2.84111664</v>
      </c>
      <c r="X7" s="57">
        <v>2.97361664</v>
      </c>
      <c r="Y7" s="57">
        <v>2.77111664</v>
      </c>
      <c r="Z7" s="57">
        <v>3.06611664</v>
      </c>
      <c r="AA7" s="57">
        <v>2.99946664</v>
      </c>
      <c r="AB7" s="57">
        <v>3.06111664</v>
      </c>
      <c r="AC7" s="57">
        <v>3.15361664</v>
      </c>
      <c r="AD7" s="57">
        <v>3.05361664</v>
      </c>
      <c r="AE7" s="57">
        <v>3.22111664</v>
      </c>
      <c r="AF7" s="57">
        <v>3.11111664</v>
      </c>
      <c r="AG7" s="57">
        <v>3.04611664</v>
      </c>
      <c r="AH7" s="57">
        <v>2.72111664</v>
      </c>
      <c r="AI7" s="57">
        <v>2.95361664</v>
      </c>
      <c r="AJ7" s="57">
        <v>2.86111664</v>
      </c>
      <c r="AK7" s="57">
        <v>2.99111664</v>
      </c>
      <c r="AL7" s="57">
        <v>3.38111664</v>
      </c>
      <c r="AM7" s="57">
        <v>3.49361664</v>
      </c>
      <c r="AN7" s="57">
        <v>3.15361664</v>
      </c>
      <c r="AO7" s="57">
        <v>3.32111664</v>
      </c>
      <c r="AP7" s="57">
        <v>3.14111664</v>
      </c>
      <c r="AQ7" s="57">
        <v>3.36111664</v>
      </c>
      <c r="AR7" s="57">
        <v>3.20861664</v>
      </c>
      <c r="AS7" s="57">
        <v>3.10111664</v>
      </c>
      <c r="AT7" s="57">
        <v>3.06111664</v>
      </c>
      <c r="AU7" s="57">
        <v>3.10361664</v>
      </c>
      <c r="AV7" s="57">
        <v>3.26611664</v>
      </c>
      <c r="AW7" s="57">
        <v>3.21861664</v>
      </c>
      <c r="AX7" s="57">
        <v>3.02861664</v>
      </c>
      <c r="AY7" s="57">
        <v>3.04361664</v>
      </c>
      <c r="AZ7" s="57">
        <v>2.96611664</v>
      </c>
      <c r="BA7" s="57">
        <v>3.19161664</v>
      </c>
      <c r="BB7" s="57">
        <v>3.36111664</v>
      </c>
      <c r="BC7" s="57">
        <v>3.08611664</v>
      </c>
      <c r="BD7" s="57">
        <v>3.11361664</v>
      </c>
      <c r="BE7" s="57">
        <v>3.07111664</v>
      </c>
      <c r="BF7" s="57">
        <v>2.96111664</v>
      </c>
      <c r="BG7" s="57">
        <v>2.77111664</v>
      </c>
      <c r="BH7" s="57">
        <v>3.07286664</v>
      </c>
      <c r="BI7" s="57">
        <v>2.94361664</v>
      </c>
      <c r="BJ7" s="57">
        <v>2.76361664</v>
      </c>
      <c r="BK7" s="57">
        <v>2.78861664</v>
      </c>
      <c r="BL7" s="57">
        <v>3.14861664</v>
      </c>
      <c r="BM7" s="57">
        <v>2.77534164</v>
      </c>
      <c r="BN7" s="57">
        <v>2.95284164</v>
      </c>
      <c r="BO7" s="57">
        <v>3.06284164</v>
      </c>
      <c r="BP7" s="57">
        <v>2.89284164</v>
      </c>
      <c r="BQ7" s="57">
        <v>2.85784164</v>
      </c>
      <c r="BR7" s="57">
        <v>2.56611664</v>
      </c>
      <c r="BS7">
        <v>2.84611664</v>
      </c>
    </row>
    <row r="8" ht="15.95" customHeight="1" spans="1:71">
      <c r="A8" s="85" t="s">
        <v>57</v>
      </c>
      <c r="B8" s="46"/>
      <c r="C8" s="46"/>
      <c r="D8" s="14">
        <v>-3.85743664</v>
      </c>
      <c r="E8" s="14">
        <v>-0.134999999999999</v>
      </c>
      <c r="F8" s="14">
        <v>-0.0774999999999998</v>
      </c>
      <c r="G8" s="14">
        <f t="shared" si="0"/>
        <v>0.0574999999999992</v>
      </c>
      <c r="H8" s="14">
        <f t="shared" si="1"/>
        <v>3.72243664</v>
      </c>
      <c r="I8" s="14">
        <f t="shared" si="2"/>
        <v>3.77993664</v>
      </c>
      <c r="J8" s="56"/>
      <c r="K8" s="56"/>
      <c r="L8" s="56"/>
      <c r="M8" s="56"/>
      <c r="N8" s="56">
        <v>3.94243664</v>
      </c>
      <c r="O8" s="57">
        <v>4.30520388986624</v>
      </c>
      <c r="P8" s="57">
        <v>4.43436000656223</v>
      </c>
      <c r="Q8" s="57">
        <v>3.61743664</v>
      </c>
      <c r="R8" s="57">
        <v>3.84171771168</v>
      </c>
      <c r="S8" s="57"/>
      <c r="T8" s="57">
        <v>4.06743664</v>
      </c>
      <c r="U8" s="57">
        <v>4.16098768272</v>
      </c>
      <c r="V8" s="57">
        <v>3.65243664</v>
      </c>
      <c r="W8" s="57">
        <v>3.67493664</v>
      </c>
      <c r="X8" s="57">
        <v>3.83493664</v>
      </c>
      <c r="Y8" s="57">
        <v>3.57993664</v>
      </c>
      <c r="Z8" s="57">
        <v>3.98493664</v>
      </c>
      <c r="AA8" s="57">
        <v>3.83873664</v>
      </c>
      <c r="AB8" s="57">
        <v>3.95993664</v>
      </c>
      <c r="AC8" s="57">
        <v>4.07243664</v>
      </c>
      <c r="AD8" s="57">
        <v>3.97743664</v>
      </c>
      <c r="AE8" s="57">
        <v>4.08243664</v>
      </c>
      <c r="AF8" s="57">
        <v>3.99743664</v>
      </c>
      <c r="AG8" s="57">
        <v>3.93743664</v>
      </c>
      <c r="AH8" s="57">
        <v>3.55743664</v>
      </c>
      <c r="AI8" s="57">
        <v>3.85493664</v>
      </c>
      <c r="AJ8" s="57">
        <v>3.70743664</v>
      </c>
      <c r="AK8" s="57">
        <v>3.84993664</v>
      </c>
      <c r="AL8" s="57">
        <v>4.39993664</v>
      </c>
      <c r="AM8" s="57">
        <v>4.53993664</v>
      </c>
      <c r="AN8" s="57">
        <v>4.13493664</v>
      </c>
      <c r="AO8" s="57">
        <v>4.35493664</v>
      </c>
      <c r="AP8" s="57">
        <v>4.08993664</v>
      </c>
      <c r="AQ8" s="57">
        <v>4.38493664</v>
      </c>
      <c r="AR8" s="57">
        <v>4.22243664</v>
      </c>
      <c r="AS8" s="57">
        <v>4.06243664</v>
      </c>
      <c r="AT8" s="57">
        <v>4.00243664</v>
      </c>
      <c r="AU8" s="57">
        <v>4.03243664</v>
      </c>
      <c r="AV8" s="57">
        <v>4.25743664</v>
      </c>
      <c r="AW8" s="57">
        <v>4.17993664</v>
      </c>
      <c r="AX8" s="57">
        <v>3.99243664</v>
      </c>
      <c r="AY8" s="57">
        <v>3.98243664</v>
      </c>
      <c r="AZ8" s="57">
        <v>3.82743664</v>
      </c>
      <c r="BA8" s="57">
        <v>4.16568664</v>
      </c>
      <c r="BB8" s="57">
        <v>4.38993664</v>
      </c>
      <c r="BC8" s="57">
        <v>4.06993664</v>
      </c>
      <c r="BD8" s="57">
        <v>4.08243664</v>
      </c>
      <c r="BE8" s="57">
        <v>4.00993664</v>
      </c>
      <c r="BF8" s="57">
        <v>3.86743664</v>
      </c>
      <c r="BG8" s="57">
        <v>3.61493664</v>
      </c>
      <c r="BH8" s="57">
        <v>4.03781164</v>
      </c>
      <c r="BI8" s="57">
        <v>3.82993664</v>
      </c>
      <c r="BJ8" s="57">
        <v>3.55243664</v>
      </c>
      <c r="BK8" s="57">
        <v>3.62493664</v>
      </c>
      <c r="BL8" s="57">
        <v>4.10493664</v>
      </c>
      <c r="BM8" s="57">
        <v>3.61826164</v>
      </c>
      <c r="BN8" s="57">
        <v>3.87076164</v>
      </c>
      <c r="BO8" s="57">
        <v>4.02826164</v>
      </c>
      <c r="BP8" s="57">
        <v>3.76076164</v>
      </c>
      <c r="BQ8" s="57">
        <v>3.73576164</v>
      </c>
      <c r="BR8" s="57">
        <v>3.37993664</v>
      </c>
      <c r="BS8">
        <v>3.72243664</v>
      </c>
    </row>
    <row r="9" ht="15.95" customHeight="1" spans="1:71">
      <c r="A9" s="85" t="s">
        <v>58</v>
      </c>
      <c r="B9" s="46"/>
      <c r="C9" s="46"/>
      <c r="D9" s="14">
        <v>-8.80875664</v>
      </c>
      <c r="E9" s="14">
        <v>-4.1025</v>
      </c>
      <c r="F9" s="14">
        <v>-4.035</v>
      </c>
      <c r="G9" s="14">
        <f t="shared" si="0"/>
        <v>0.067499999999999</v>
      </c>
      <c r="H9" s="14">
        <f t="shared" si="1"/>
        <v>4.70625664</v>
      </c>
      <c r="I9" s="14">
        <f t="shared" si="2"/>
        <v>4.77375664</v>
      </c>
      <c r="J9" s="56"/>
      <c r="K9" s="56"/>
      <c r="L9" s="56"/>
      <c r="M9" s="56"/>
      <c r="N9" s="56">
        <v>4.78375664</v>
      </c>
      <c r="O9" s="57">
        <v>5.22393879098624</v>
      </c>
      <c r="P9" s="57">
        <v>5.38065695471583</v>
      </c>
      <c r="Q9" s="57">
        <v>4.43625664</v>
      </c>
      <c r="R9" s="57">
        <v>4.71130455168</v>
      </c>
      <c r="S9" s="57"/>
      <c r="T9" s="57">
        <v>4.96625664</v>
      </c>
      <c r="U9" s="57">
        <v>5.08048054272</v>
      </c>
      <c r="V9" s="57">
        <v>4.54375664</v>
      </c>
      <c r="W9" s="57">
        <v>4.53625664</v>
      </c>
      <c r="X9" s="57">
        <v>4.72875664</v>
      </c>
      <c r="Y9" s="57">
        <v>4.43375664</v>
      </c>
      <c r="Z9" s="57">
        <v>4.94625664</v>
      </c>
      <c r="AA9" s="57">
        <v>4.76995664</v>
      </c>
      <c r="AB9" s="57">
        <v>4.91625664</v>
      </c>
      <c r="AC9" s="57">
        <v>5.05625664</v>
      </c>
      <c r="AD9" s="57">
        <v>4.93375664</v>
      </c>
      <c r="AE9" s="57">
        <v>5.07875664</v>
      </c>
      <c r="AF9" s="57">
        <v>4.94125664</v>
      </c>
      <c r="AG9" s="57">
        <v>4.89875664</v>
      </c>
      <c r="AH9" s="57">
        <v>4.42875664</v>
      </c>
      <c r="AI9" s="57">
        <v>4.82875664</v>
      </c>
      <c r="AJ9" s="57">
        <v>4.60875664</v>
      </c>
      <c r="AK9" s="57">
        <v>4.84125664</v>
      </c>
      <c r="AL9" s="57">
        <v>5.49625664</v>
      </c>
      <c r="AM9" s="57">
        <v>5.63375664</v>
      </c>
      <c r="AN9" s="57">
        <v>5.18125664</v>
      </c>
      <c r="AO9" s="57">
        <v>5.45625664</v>
      </c>
      <c r="AP9" s="57">
        <v>5.11625664</v>
      </c>
      <c r="AQ9" s="57">
        <v>5.44625664</v>
      </c>
      <c r="AR9" s="57">
        <v>5.25625664</v>
      </c>
      <c r="AS9" s="57">
        <v>5.08625664</v>
      </c>
      <c r="AT9" s="57">
        <v>5.02375664</v>
      </c>
      <c r="AU9" s="57">
        <v>5.06875664</v>
      </c>
      <c r="AV9" s="57">
        <v>5.33375664</v>
      </c>
      <c r="AW9" s="57">
        <v>5.20625664</v>
      </c>
      <c r="AX9" s="57">
        <v>5.04125664</v>
      </c>
      <c r="AY9" s="57">
        <v>5.01375664</v>
      </c>
      <c r="AZ9" s="57">
        <v>4.80875664</v>
      </c>
      <c r="BA9" s="57">
        <v>5.23720664</v>
      </c>
      <c r="BB9" s="57">
        <v>5.51875664</v>
      </c>
      <c r="BC9" s="57">
        <v>5.15875664</v>
      </c>
      <c r="BD9" s="57">
        <v>5.14875664</v>
      </c>
      <c r="BE9" s="57">
        <v>5.05625664</v>
      </c>
      <c r="BF9" s="57">
        <v>4.87125664</v>
      </c>
      <c r="BG9" s="57">
        <v>4.56625664</v>
      </c>
      <c r="BH9" s="57">
        <v>5.11663164</v>
      </c>
      <c r="BI9" s="57">
        <v>4.84875664</v>
      </c>
      <c r="BJ9" s="57">
        <v>4.48125664</v>
      </c>
      <c r="BK9" s="57">
        <v>4.60875664</v>
      </c>
      <c r="BL9" s="57">
        <v>5.15625664</v>
      </c>
      <c r="BM9" s="57">
        <v>4.56563164</v>
      </c>
      <c r="BN9" s="57">
        <v>4.87063164</v>
      </c>
      <c r="BO9" s="57">
        <v>5.09313164</v>
      </c>
      <c r="BP9" s="57">
        <v>4.75563164</v>
      </c>
      <c r="BQ9" s="57">
        <v>4.65313164</v>
      </c>
      <c r="BR9" s="57">
        <v>4.27625664</v>
      </c>
      <c r="BS9">
        <v>4.70625664</v>
      </c>
    </row>
    <row r="10" ht="15.95" customHeight="1" spans="1:71">
      <c r="A10" s="85" t="s">
        <v>59</v>
      </c>
      <c r="B10" s="46"/>
      <c r="C10" s="46"/>
      <c r="D10" s="14">
        <v>-13.96032384</v>
      </c>
      <c r="E10" s="14">
        <v>-8.215</v>
      </c>
      <c r="F10" s="14">
        <v>-8.1625</v>
      </c>
      <c r="G10" s="14">
        <f t="shared" si="0"/>
        <v>0.0524999999999984</v>
      </c>
      <c r="H10" s="14">
        <f t="shared" si="1"/>
        <v>5.74532384</v>
      </c>
      <c r="I10" s="14">
        <f t="shared" si="2"/>
        <v>5.79782384</v>
      </c>
      <c r="J10" s="56"/>
      <c r="K10" s="56"/>
      <c r="L10" s="56"/>
      <c r="M10" s="56"/>
      <c r="N10" s="56">
        <v>5.59282384</v>
      </c>
      <c r="O10" s="57">
        <v>6.10745311846144</v>
      </c>
      <c r="P10" s="57">
        <v>6.29067671201528</v>
      </c>
      <c r="Q10" s="57">
        <v>5.22782384</v>
      </c>
      <c r="R10" s="57">
        <v>5.55194891808</v>
      </c>
      <c r="S10" s="57"/>
      <c r="T10" s="57">
        <v>5.82532384</v>
      </c>
      <c r="U10" s="57">
        <v>5.95930628832</v>
      </c>
      <c r="V10" s="57">
        <v>5.40282384</v>
      </c>
      <c r="W10" s="57">
        <v>5.38782384</v>
      </c>
      <c r="X10" s="57">
        <v>5.58282384</v>
      </c>
      <c r="Y10" s="57">
        <v>5.30782384</v>
      </c>
      <c r="Z10" s="57">
        <v>5.89282384</v>
      </c>
      <c r="AA10" s="57">
        <v>5.68642384</v>
      </c>
      <c r="AB10" s="57">
        <v>5.84032384</v>
      </c>
      <c r="AC10" s="57">
        <v>6.03282384</v>
      </c>
      <c r="AD10" s="57">
        <v>5.87282384</v>
      </c>
      <c r="AE10" s="57">
        <v>6.03782384</v>
      </c>
      <c r="AF10" s="57">
        <v>5.89032384</v>
      </c>
      <c r="AG10" s="57">
        <v>5.84532384</v>
      </c>
      <c r="AH10" s="57">
        <v>5.32032384</v>
      </c>
      <c r="AI10" s="57">
        <v>5.77782384</v>
      </c>
      <c r="AJ10" s="57">
        <v>5.49032384</v>
      </c>
      <c r="AK10" s="57">
        <v>5.80282384</v>
      </c>
      <c r="AL10" s="57">
        <v>6.59282384</v>
      </c>
      <c r="AM10" s="57">
        <v>6.75532384</v>
      </c>
      <c r="AN10" s="57">
        <v>6.23782384</v>
      </c>
      <c r="AO10" s="57">
        <v>6.56032384</v>
      </c>
      <c r="AP10" s="57">
        <v>6.13532384</v>
      </c>
      <c r="AQ10" s="57">
        <v>6.52782384</v>
      </c>
      <c r="AR10" s="57">
        <v>6.43782384</v>
      </c>
      <c r="AS10" s="57">
        <v>6.15282384</v>
      </c>
      <c r="AT10" s="57">
        <v>6.08282384</v>
      </c>
      <c r="AU10" s="57">
        <v>6.11532384</v>
      </c>
      <c r="AV10" s="57">
        <v>6.45782384</v>
      </c>
      <c r="AW10" s="57">
        <v>6.28282384</v>
      </c>
      <c r="AX10" s="57">
        <v>6.15532384</v>
      </c>
      <c r="AY10" s="57">
        <v>6.07782384</v>
      </c>
      <c r="AZ10" s="57">
        <v>5.79782384</v>
      </c>
      <c r="BA10" s="57">
        <v>6.31442384</v>
      </c>
      <c r="BB10" s="57">
        <v>6.65282384</v>
      </c>
      <c r="BC10" s="57">
        <v>6.24532384</v>
      </c>
      <c r="BD10" s="57">
        <v>6.25782384</v>
      </c>
      <c r="BE10" s="57">
        <v>6.13782384</v>
      </c>
      <c r="BF10" s="57">
        <v>5.94282384</v>
      </c>
      <c r="BG10" s="57">
        <v>5.59032384</v>
      </c>
      <c r="BH10" s="57">
        <v>6.20657384</v>
      </c>
      <c r="BI10" s="57">
        <v>5.91282384</v>
      </c>
      <c r="BJ10" s="57">
        <v>5.43532384</v>
      </c>
      <c r="BK10" s="57">
        <v>5.60782384</v>
      </c>
      <c r="BL10" s="57">
        <v>6.27532384</v>
      </c>
      <c r="BM10" s="57">
        <v>5.54924884</v>
      </c>
      <c r="BN10" s="57">
        <v>5.93674884</v>
      </c>
      <c r="BO10" s="57">
        <v>6.17924884</v>
      </c>
      <c r="BP10" s="57">
        <v>5.80924884</v>
      </c>
      <c r="BQ10" s="57">
        <v>5.82924884</v>
      </c>
      <c r="BR10" s="57">
        <v>5.22532384</v>
      </c>
      <c r="BS10">
        <v>5.74532384</v>
      </c>
    </row>
    <row r="11" ht="15.95" customHeight="1" spans="1:71">
      <c r="A11" s="85" t="s">
        <v>60</v>
      </c>
      <c r="B11" s="46"/>
      <c r="C11" s="46"/>
      <c r="D11" s="14">
        <v>-19.52048432</v>
      </c>
      <c r="E11" s="14">
        <v>-12.8625</v>
      </c>
      <c r="F11" s="14">
        <v>-12.7825</v>
      </c>
      <c r="G11" s="14">
        <f t="shared" si="0"/>
        <v>0.0799999999999983</v>
      </c>
      <c r="H11" s="14">
        <f t="shared" si="1"/>
        <v>6.65798432</v>
      </c>
      <c r="I11" s="14">
        <f t="shared" si="2"/>
        <v>6.73798432</v>
      </c>
      <c r="J11" s="56"/>
      <c r="K11" s="56"/>
      <c r="L11" s="56"/>
      <c r="M11" s="56"/>
      <c r="N11" s="56">
        <v>6.32298432</v>
      </c>
      <c r="O11" s="57">
        <v>6.90480004518912</v>
      </c>
      <c r="P11" s="57">
        <v>7.11194404654478</v>
      </c>
      <c r="Q11" s="57">
        <v>5.94048432</v>
      </c>
      <c r="R11" s="57">
        <v>6.30879434784</v>
      </c>
      <c r="S11" s="57"/>
      <c r="T11" s="57">
        <v>6.62048432</v>
      </c>
      <c r="U11" s="57">
        <v>6.77275545936</v>
      </c>
      <c r="V11" s="57">
        <v>6.18298432</v>
      </c>
      <c r="W11" s="57">
        <v>6.14798432</v>
      </c>
      <c r="X11" s="57">
        <v>6.36298432</v>
      </c>
      <c r="Y11" s="57">
        <v>6.10048432</v>
      </c>
      <c r="Z11" s="57">
        <v>6.73798432</v>
      </c>
      <c r="AA11" s="57">
        <v>6.50148432</v>
      </c>
      <c r="AB11" s="57">
        <v>6.68548432</v>
      </c>
      <c r="AC11" s="57">
        <v>6.89048432</v>
      </c>
      <c r="AD11" s="57">
        <v>6.72048432</v>
      </c>
      <c r="AE11" s="57">
        <v>6.90298432</v>
      </c>
      <c r="AF11" s="57">
        <v>6.76298432</v>
      </c>
      <c r="AG11" s="57">
        <v>6.71048432</v>
      </c>
      <c r="AH11" s="57">
        <v>6.11048432</v>
      </c>
      <c r="AI11" s="57">
        <v>6.63798432</v>
      </c>
      <c r="AJ11" s="57">
        <v>6.31048432</v>
      </c>
      <c r="AK11" s="57">
        <v>6.67298432</v>
      </c>
      <c r="AL11" s="57">
        <v>7.60298432</v>
      </c>
      <c r="AM11" s="57">
        <v>7.78548432</v>
      </c>
      <c r="AN11" s="57">
        <v>7.23548432</v>
      </c>
      <c r="AO11" s="57">
        <v>7.60048432</v>
      </c>
      <c r="AP11" s="57">
        <v>7.08548432</v>
      </c>
      <c r="AQ11" s="57">
        <v>7.54548432</v>
      </c>
      <c r="AR11" s="57">
        <v>7.70048432</v>
      </c>
      <c r="AS11" s="57">
        <v>7.11298432</v>
      </c>
      <c r="AT11" s="57">
        <v>7.07048432</v>
      </c>
      <c r="AU11" s="57">
        <v>7.07548432</v>
      </c>
      <c r="AV11" s="57">
        <v>7.49548432</v>
      </c>
      <c r="AW11" s="57">
        <v>7.27048432</v>
      </c>
      <c r="AX11" s="57">
        <v>7.18548432</v>
      </c>
      <c r="AY11" s="57">
        <v>7.04548432</v>
      </c>
      <c r="AZ11" s="57">
        <v>6.72798432</v>
      </c>
      <c r="BA11" s="57">
        <v>7.29583432</v>
      </c>
      <c r="BB11" s="57">
        <v>7.71298432</v>
      </c>
      <c r="BC11" s="57">
        <v>7.23298432</v>
      </c>
      <c r="BD11" s="57">
        <v>7.33798432</v>
      </c>
      <c r="BE11" s="57">
        <v>7.15048432</v>
      </c>
      <c r="BF11" s="57">
        <v>6.88798432</v>
      </c>
      <c r="BG11" s="57">
        <v>6.51298432</v>
      </c>
      <c r="BH11" s="57">
        <v>7.25673432</v>
      </c>
      <c r="BI11" s="57">
        <v>6.88798432</v>
      </c>
      <c r="BJ11" s="57">
        <v>6.30298432</v>
      </c>
      <c r="BK11" s="57">
        <v>6.50298432</v>
      </c>
      <c r="BL11" s="57">
        <v>7.28548432</v>
      </c>
      <c r="BM11" s="57">
        <v>6.47908432</v>
      </c>
      <c r="BN11" s="57">
        <v>6.84658432</v>
      </c>
      <c r="BO11" s="57">
        <v>7.14908432</v>
      </c>
      <c r="BP11" s="57">
        <v>6.73658432</v>
      </c>
      <c r="BQ11" s="57">
        <v>6.76658432</v>
      </c>
      <c r="BR11" s="57">
        <v>6.11298432</v>
      </c>
      <c r="BS11">
        <v>6.65798432</v>
      </c>
    </row>
    <row r="12" ht="15.95" customHeight="1" spans="1:71">
      <c r="A12" s="85" t="s">
        <v>61</v>
      </c>
      <c r="B12" s="46"/>
      <c r="C12" s="46"/>
      <c r="D12" s="14">
        <v>-25.55093024</v>
      </c>
      <c r="E12" s="14">
        <v>-18.0225</v>
      </c>
      <c r="F12" s="14">
        <v>-17.935</v>
      </c>
      <c r="G12" s="14">
        <f t="shared" si="0"/>
        <v>0.0874999999999986</v>
      </c>
      <c r="H12" s="14">
        <f t="shared" si="1"/>
        <v>7.52843024</v>
      </c>
      <c r="I12" s="14">
        <f t="shared" si="2"/>
        <v>7.61593024</v>
      </c>
      <c r="J12" s="56"/>
      <c r="K12" s="56"/>
      <c r="L12" s="56"/>
      <c r="M12" s="56"/>
      <c r="N12" s="56">
        <v>6.89843024</v>
      </c>
      <c r="O12" s="57">
        <v>7.53319619696384</v>
      </c>
      <c r="P12" s="57">
        <v>7.75919208287272</v>
      </c>
      <c r="Q12" s="57">
        <v>6.48343024</v>
      </c>
      <c r="R12" s="57">
        <v>6.88540291488</v>
      </c>
      <c r="S12" s="57"/>
      <c r="T12" s="57">
        <v>7.23593024</v>
      </c>
      <c r="U12" s="57">
        <v>7.40235663552</v>
      </c>
      <c r="V12" s="57">
        <v>6.83593024</v>
      </c>
      <c r="W12" s="57">
        <v>6.77343024</v>
      </c>
      <c r="X12" s="57">
        <v>6.98343024</v>
      </c>
      <c r="Y12" s="57">
        <v>6.75343024</v>
      </c>
      <c r="Z12" s="57">
        <v>7.45093024</v>
      </c>
      <c r="AA12" s="57">
        <v>7.17143024</v>
      </c>
      <c r="AB12" s="57">
        <v>7.38843024</v>
      </c>
      <c r="AC12" s="57">
        <v>7.61843024</v>
      </c>
      <c r="AD12" s="57">
        <v>7.41593024</v>
      </c>
      <c r="AE12" s="57">
        <v>7.61593024</v>
      </c>
      <c r="AF12" s="57">
        <v>7.46093024</v>
      </c>
      <c r="AG12" s="57">
        <v>7.42593024</v>
      </c>
      <c r="AH12" s="57">
        <v>6.77093024</v>
      </c>
      <c r="AI12" s="57">
        <v>7.36843024</v>
      </c>
      <c r="AJ12" s="57">
        <v>7.00093024</v>
      </c>
      <c r="AK12" s="57">
        <v>7.41843024</v>
      </c>
      <c r="AL12" s="57">
        <v>8.48093024</v>
      </c>
      <c r="AM12" s="57">
        <v>8.68593024</v>
      </c>
      <c r="AN12" s="57">
        <v>8.09843024</v>
      </c>
      <c r="AO12" s="57">
        <v>8.52093024</v>
      </c>
      <c r="AP12" s="57">
        <v>7.93093024</v>
      </c>
      <c r="AQ12" s="57">
        <v>8.36093024</v>
      </c>
      <c r="AR12" s="57">
        <v>8.85093024</v>
      </c>
      <c r="AS12" s="57">
        <v>7.99093024</v>
      </c>
      <c r="AT12" s="57">
        <v>7.93343024</v>
      </c>
      <c r="AU12" s="57">
        <v>7.93343024</v>
      </c>
      <c r="AV12" s="57">
        <v>8.43593024</v>
      </c>
      <c r="AW12" s="57">
        <v>8.18593024</v>
      </c>
      <c r="AX12" s="57">
        <v>8.14343024</v>
      </c>
      <c r="AY12" s="57">
        <v>7.93593024</v>
      </c>
      <c r="AZ12" s="57">
        <v>7.54093024</v>
      </c>
      <c r="BA12" s="57">
        <v>8.21743024</v>
      </c>
      <c r="BB12" s="57">
        <v>8.71593024</v>
      </c>
      <c r="BC12" s="57">
        <v>8.16593024</v>
      </c>
      <c r="BD12" s="57">
        <v>8.30843024</v>
      </c>
      <c r="BE12" s="57">
        <v>8.10593024</v>
      </c>
      <c r="BF12" s="57">
        <v>7.79593024</v>
      </c>
      <c r="BG12" s="57">
        <v>7.34343024</v>
      </c>
      <c r="BH12" s="57">
        <v>8.20618024</v>
      </c>
      <c r="BI12" s="57">
        <v>7.78343024</v>
      </c>
      <c r="BJ12" s="57">
        <v>7.13843024</v>
      </c>
      <c r="BK12" s="57">
        <v>7.35343024</v>
      </c>
      <c r="BL12" s="57">
        <v>8.22343024</v>
      </c>
      <c r="BM12" s="57">
        <v>7.33198024</v>
      </c>
      <c r="BN12" s="57">
        <v>7.74698024</v>
      </c>
      <c r="BO12" s="57">
        <v>8.01698024</v>
      </c>
      <c r="BP12" s="57">
        <v>7.60448024</v>
      </c>
      <c r="BQ12" s="57">
        <v>7.66948024</v>
      </c>
      <c r="BR12" s="57">
        <v>6.90093024</v>
      </c>
      <c r="BS12">
        <v>7.52843024</v>
      </c>
    </row>
    <row r="13" ht="15.95" customHeight="1" spans="1:71">
      <c r="A13" s="85" t="s">
        <v>62</v>
      </c>
      <c r="B13" s="46"/>
      <c r="C13" s="46"/>
      <c r="D13" s="14">
        <v>-31.26658512</v>
      </c>
      <c r="E13" s="14">
        <v>-22.7125</v>
      </c>
      <c r="F13" s="14">
        <v>-22.59</v>
      </c>
      <c r="G13" s="14">
        <f t="shared" si="0"/>
        <v>0.122499999999999</v>
      </c>
      <c r="H13" s="14">
        <f t="shared" si="1"/>
        <v>8.55408512</v>
      </c>
      <c r="I13" s="14">
        <f t="shared" si="2"/>
        <v>8.67658512</v>
      </c>
      <c r="J13" s="56"/>
      <c r="K13" s="56"/>
      <c r="L13" s="56"/>
      <c r="M13" s="56"/>
      <c r="N13" s="56">
        <v>7.57158512</v>
      </c>
      <c r="O13" s="57">
        <v>8.26829209640192</v>
      </c>
      <c r="P13" s="57">
        <v>8.51634085929395</v>
      </c>
      <c r="Q13" s="57">
        <v>7.16908511999999</v>
      </c>
      <c r="R13" s="57">
        <v>7.61356839744</v>
      </c>
      <c r="S13" s="57"/>
      <c r="T13" s="57">
        <v>7.94408512</v>
      </c>
      <c r="U13" s="57">
        <v>8.12679907776</v>
      </c>
      <c r="V13" s="57">
        <v>7.59408512</v>
      </c>
      <c r="W13" s="57">
        <v>7.50408512</v>
      </c>
      <c r="X13" s="57">
        <v>7.68408512</v>
      </c>
      <c r="Y13" s="57">
        <v>7.50658512</v>
      </c>
      <c r="Z13" s="57">
        <v>8.28158512</v>
      </c>
      <c r="AA13" s="57">
        <v>7.94833512</v>
      </c>
      <c r="AB13" s="57">
        <v>8.19408512</v>
      </c>
      <c r="AC13" s="57">
        <v>8.41658512</v>
      </c>
      <c r="AD13" s="57">
        <v>8.21158512</v>
      </c>
      <c r="AE13" s="57">
        <v>8.43408512</v>
      </c>
      <c r="AF13" s="57">
        <v>8.28658512</v>
      </c>
      <c r="AG13" s="57">
        <v>8.24408512</v>
      </c>
      <c r="AH13" s="57">
        <v>7.52658512</v>
      </c>
      <c r="AI13" s="57">
        <v>8.19908512</v>
      </c>
      <c r="AJ13" s="57">
        <v>7.83658512</v>
      </c>
      <c r="AK13" s="57">
        <v>8.28158512</v>
      </c>
      <c r="AL13" s="57">
        <v>9.52658512</v>
      </c>
      <c r="AM13" s="57">
        <v>9.71908512</v>
      </c>
      <c r="AN13" s="57">
        <v>9.12658512</v>
      </c>
      <c r="AO13" s="57">
        <v>9.60408512</v>
      </c>
      <c r="AP13" s="57">
        <v>8.96158512</v>
      </c>
      <c r="AQ13" s="57">
        <v>9.44658512</v>
      </c>
      <c r="AR13" s="57">
        <v>9.79408512</v>
      </c>
      <c r="AS13" s="57">
        <v>9.02408512</v>
      </c>
      <c r="AT13" s="57">
        <v>8.95408512</v>
      </c>
      <c r="AU13" s="57">
        <v>8.93658512</v>
      </c>
      <c r="AV13" s="57">
        <v>9.53658512</v>
      </c>
      <c r="AW13" s="57">
        <v>9.27908512</v>
      </c>
      <c r="AX13" s="57">
        <v>9.25158511999999</v>
      </c>
      <c r="AY13" s="57">
        <v>8.96408512</v>
      </c>
      <c r="AZ13" s="57">
        <v>8.48908512</v>
      </c>
      <c r="BA13" s="57">
        <v>9.29473512</v>
      </c>
      <c r="BB13" s="57">
        <v>9.86408512</v>
      </c>
      <c r="BC13" s="57">
        <v>9.27158512</v>
      </c>
      <c r="BD13" s="57">
        <v>9.39908512</v>
      </c>
      <c r="BE13" s="57">
        <v>9.21908512</v>
      </c>
      <c r="BF13" s="57">
        <v>8.83908512</v>
      </c>
      <c r="BG13" s="57">
        <v>8.33908512</v>
      </c>
      <c r="BH13" s="57">
        <v>9.29958512</v>
      </c>
      <c r="BI13" s="57">
        <v>8.86908512</v>
      </c>
      <c r="BJ13" s="57">
        <v>8.10408512</v>
      </c>
      <c r="BK13" s="57">
        <v>8.35158512</v>
      </c>
      <c r="BL13" s="57">
        <v>9.29908512</v>
      </c>
      <c r="BM13" s="57">
        <v>8.31156012</v>
      </c>
      <c r="BN13" s="57">
        <v>8.80656012</v>
      </c>
      <c r="BO13" s="57">
        <v>9.10156012</v>
      </c>
      <c r="BP13" s="57">
        <v>8.62656012</v>
      </c>
      <c r="BQ13" s="57">
        <v>8.85906012</v>
      </c>
      <c r="BR13" s="57">
        <v>7.89158512</v>
      </c>
      <c r="BS13">
        <v>8.55408512</v>
      </c>
    </row>
    <row r="14" ht="15.95" customHeight="1" spans="1:71">
      <c r="A14" s="85" t="s">
        <v>63</v>
      </c>
      <c r="B14" s="46"/>
      <c r="C14" s="46"/>
      <c r="D14" s="14">
        <v>-38.65294336</v>
      </c>
      <c r="E14" s="14">
        <v>-28.7425</v>
      </c>
      <c r="F14" s="14">
        <v>-28.5875</v>
      </c>
      <c r="G14" s="14">
        <f t="shared" si="0"/>
        <v>0.155000000000001</v>
      </c>
      <c r="H14" s="14">
        <f t="shared" si="1"/>
        <v>9.91044336</v>
      </c>
      <c r="I14" s="14">
        <f t="shared" si="2"/>
        <v>10.06544336</v>
      </c>
      <c r="J14" s="56"/>
      <c r="K14" s="56"/>
      <c r="L14" s="56"/>
      <c r="M14" s="56"/>
      <c r="N14" s="56">
        <v>8.24544336</v>
      </c>
      <c r="O14" s="57">
        <v>9.00415607621376</v>
      </c>
      <c r="P14" s="57">
        <v>9.27428075850021</v>
      </c>
      <c r="Q14" s="57">
        <v>7.85294336</v>
      </c>
      <c r="R14" s="57">
        <v>8.33982584832</v>
      </c>
      <c r="S14" s="57"/>
      <c r="T14" s="57">
        <v>8.67794336</v>
      </c>
      <c r="U14" s="57">
        <v>8.87753605728</v>
      </c>
      <c r="V14" s="57">
        <v>8.40294336</v>
      </c>
      <c r="W14" s="57">
        <v>8.29794336</v>
      </c>
      <c r="X14" s="57">
        <v>8.47794336</v>
      </c>
      <c r="Y14" s="57">
        <v>8.36044336</v>
      </c>
      <c r="Z14" s="57">
        <v>9.16794336</v>
      </c>
      <c r="AA14" s="57">
        <v>8.83469336</v>
      </c>
      <c r="AB14" s="57">
        <v>9.08294336</v>
      </c>
      <c r="AC14" s="57">
        <v>9.30294336</v>
      </c>
      <c r="AD14" s="57">
        <v>9.11044336</v>
      </c>
      <c r="AE14" s="57">
        <v>9.31794336</v>
      </c>
      <c r="AF14" s="57">
        <v>9.19044336</v>
      </c>
      <c r="AG14" s="57">
        <v>9.14544336</v>
      </c>
      <c r="AH14" s="57">
        <v>8.40294336</v>
      </c>
      <c r="AI14" s="57">
        <v>9.12544336</v>
      </c>
      <c r="AJ14" s="57">
        <v>8.76294336</v>
      </c>
      <c r="AK14" s="57">
        <v>9.23544336</v>
      </c>
      <c r="AL14" s="57">
        <v>10.64794336</v>
      </c>
      <c r="AM14" s="57">
        <v>10.88294336</v>
      </c>
      <c r="AN14" s="57">
        <v>10.25294336</v>
      </c>
      <c r="AO14" s="57">
        <v>10.79794336</v>
      </c>
      <c r="AP14" s="57">
        <v>10.09544336</v>
      </c>
      <c r="AQ14" s="57">
        <v>10.56544336</v>
      </c>
      <c r="AR14" s="57">
        <v>11.29044336</v>
      </c>
      <c r="AS14" s="57">
        <v>10.21794336</v>
      </c>
      <c r="AT14" s="57">
        <v>10.14544336</v>
      </c>
      <c r="AU14" s="57">
        <v>10.15544336</v>
      </c>
      <c r="AV14" s="57">
        <v>10.78794336</v>
      </c>
      <c r="AW14" s="57">
        <v>10.55794336</v>
      </c>
      <c r="AX14" s="57">
        <v>10.61294336</v>
      </c>
      <c r="AY14" s="57">
        <v>10.30044336</v>
      </c>
      <c r="AZ14" s="57">
        <v>9.76044336</v>
      </c>
      <c r="BA14" s="57">
        <v>10.62759336</v>
      </c>
      <c r="BB14" s="57">
        <v>11.29544336</v>
      </c>
      <c r="BC14" s="57">
        <v>10.67044336</v>
      </c>
      <c r="BD14" s="57">
        <v>10.82044336</v>
      </c>
      <c r="BE14" s="57">
        <v>10.59294336</v>
      </c>
      <c r="BF14" s="57">
        <v>10.22294336</v>
      </c>
      <c r="BG14" s="57">
        <v>9.62544336000001</v>
      </c>
      <c r="BH14" s="57">
        <v>10.69219336</v>
      </c>
      <c r="BI14" s="57">
        <v>10.22294336</v>
      </c>
      <c r="BJ14" s="57">
        <v>9.39794336</v>
      </c>
      <c r="BK14" s="57">
        <v>9.69544336</v>
      </c>
      <c r="BL14" s="57">
        <v>10.67544336</v>
      </c>
      <c r="BM14" s="57">
        <v>9.60286836</v>
      </c>
      <c r="BN14" s="57">
        <v>10.17786836</v>
      </c>
      <c r="BO14" s="57">
        <v>10.45536836</v>
      </c>
      <c r="BP14" s="57">
        <v>9.89286836</v>
      </c>
      <c r="BQ14" s="57">
        <v>10.17786836</v>
      </c>
      <c r="BR14" s="57">
        <v>9.16294336</v>
      </c>
      <c r="BS14">
        <v>9.91044336</v>
      </c>
    </row>
    <row r="15" ht="15.95" customHeight="1" spans="1:71">
      <c r="A15" s="85" t="s">
        <v>64</v>
      </c>
      <c r="B15" s="46"/>
      <c r="C15" s="46"/>
      <c r="D15" s="14">
        <v>-44.70144992</v>
      </c>
      <c r="E15" s="14">
        <v>-33.15</v>
      </c>
      <c r="F15" s="14">
        <v>-32.93</v>
      </c>
      <c r="G15" s="14">
        <f t="shared" si="0"/>
        <v>0.220000000000006</v>
      </c>
      <c r="H15" s="14">
        <f t="shared" si="1"/>
        <v>11.55144992</v>
      </c>
      <c r="I15" s="14">
        <f t="shared" si="2"/>
        <v>11.77144992</v>
      </c>
      <c r="J15" s="56"/>
      <c r="K15" s="56"/>
      <c r="L15" s="56"/>
      <c r="M15" s="56"/>
      <c r="N15" s="56">
        <v>8.90644992</v>
      </c>
      <c r="O15" s="57">
        <v>9.72598581583872</v>
      </c>
      <c r="P15" s="57">
        <v>10.0177653903139</v>
      </c>
      <c r="Q15" s="57">
        <v>8.53894992</v>
      </c>
      <c r="R15" s="57">
        <v>9.06836481504</v>
      </c>
      <c r="S15" s="57"/>
      <c r="T15" s="57">
        <v>9.41144992</v>
      </c>
      <c r="U15" s="57">
        <v>9.62791326816</v>
      </c>
      <c r="V15" s="57">
        <v>9.22394992</v>
      </c>
      <c r="W15" s="57">
        <v>9.10144992</v>
      </c>
      <c r="X15" s="57">
        <v>9.26144992</v>
      </c>
      <c r="Y15" s="57">
        <v>9.24644992</v>
      </c>
      <c r="Z15" s="57">
        <v>10.06644992</v>
      </c>
      <c r="AA15" s="57">
        <v>9.72029992</v>
      </c>
      <c r="AB15" s="57">
        <v>9.96894992</v>
      </c>
      <c r="AC15" s="57">
        <v>10.19894992</v>
      </c>
      <c r="AD15" s="57">
        <v>10.02394992</v>
      </c>
      <c r="AE15" s="57">
        <v>10.20144992</v>
      </c>
      <c r="AF15" s="57">
        <v>10.10144992</v>
      </c>
      <c r="AG15" s="57">
        <v>10.08144992</v>
      </c>
      <c r="AH15" s="57">
        <v>9.30144992</v>
      </c>
      <c r="AI15" s="57">
        <v>10.06894992</v>
      </c>
      <c r="AJ15" s="57">
        <v>9.69144992</v>
      </c>
      <c r="AK15" s="57">
        <v>10.20144992</v>
      </c>
      <c r="AL15" s="57">
        <v>11.80394992</v>
      </c>
      <c r="AM15" s="57">
        <v>12.09144992</v>
      </c>
      <c r="AN15" s="57">
        <v>11.44644992</v>
      </c>
      <c r="AO15" s="57">
        <v>12.03644992</v>
      </c>
      <c r="AP15" s="57">
        <v>11.30144992</v>
      </c>
      <c r="AQ15" s="57">
        <v>11.75144992</v>
      </c>
      <c r="AR15" s="57">
        <v>12.75394992</v>
      </c>
      <c r="AS15" s="57">
        <v>11.47394992</v>
      </c>
      <c r="AT15" s="57">
        <v>11.38894992</v>
      </c>
      <c r="AU15" s="57">
        <v>11.44394992</v>
      </c>
      <c r="AV15" s="57">
        <v>12.11644992</v>
      </c>
      <c r="AW15" s="57">
        <v>11.91894992</v>
      </c>
      <c r="AX15" s="57">
        <v>12.08644992</v>
      </c>
      <c r="AY15" s="57">
        <v>11.78644992</v>
      </c>
      <c r="AZ15" s="57">
        <v>11.27894992</v>
      </c>
      <c r="BA15" s="57">
        <v>12.19939992</v>
      </c>
      <c r="BB15" s="57">
        <v>12.92144992</v>
      </c>
      <c r="BC15" s="57">
        <v>12.25144992</v>
      </c>
      <c r="BD15" s="57">
        <v>12.41394992</v>
      </c>
      <c r="BE15" s="57">
        <v>12.15144992</v>
      </c>
      <c r="BF15" s="57">
        <v>11.83144992</v>
      </c>
      <c r="BG15" s="57">
        <v>11.12894992</v>
      </c>
      <c r="BH15" s="57">
        <v>12.25944992</v>
      </c>
      <c r="BI15" s="57">
        <v>11.79144992</v>
      </c>
      <c r="BJ15" s="57">
        <v>10.95394992</v>
      </c>
      <c r="BK15" s="57">
        <v>11.32644992</v>
      </c>
      <c r="BL15" s="57">
        <v>12.33644992</v>
      </c>
      <c r="BM15" s="57">
        <v>11.22292492</v>
      </c>
      <c r="BN15" s="57">
        <v>11.83792492</v>
      </c>
      <c r="BO15" s="57">
        <v>12.13542492</v>
      </c>
      <c r="BP15" s="57">
        <v>11.47542492</v>
      </c>
      <c r="BQ15" s="57">
        <v>11.82542492</v>
      </c>
      <c r="BR15" s="57">
        <v>10.76644992</v>
      </c>
      <c r="BS15">
        <v>11.55144992</v>
      </c>
    </row>
    <row r="16" ht="15.95" customHeight="1" spans="1:71">
      <c r="A16" s="85" t="s">
        <v>65</v>
      </c>
      <c r="B16" s="46"/>
      <c r="C16" s="46"/>
      <c r="D16" s="14">
        <v>-49.44295088</v>
      </c>
      <c r="E16" s="14">
        <v>-36.1775</v>
      </c>
      <c r="F16" s="14">
        <v>-35.91</v>
      </c>
      <c r="G16" s="14">
        <f t="shared" si="0"/>
        <v>0.267500000000013</v>
      </c>
      <c r="H16" s="14">
        <f t="shared" si="1"/>
        <v>13.26545088</v>
      </c>
      <c r="I16" s="14">
        <f t="shared" si="2"/>
        <v>13.53295088</v>
      </c>
      <c r="J16" s="56"/>
      <c r="K16" s="56"/>
      <c r="L16" s="56"/>
      <c r="M16" s="56"/>
      <c r="N16" s="56">
        <v>9.55045088</v>
      </c>
      <c r="O16" s="57">
        <v>10.4292451681741</v>
      </c>
      <c r="P16" s="57">
        <v>10.7421225232193</v>
      </c>
      <c r="Q16" s="57">
        <v>9.17045088</v>
      </c>
      <c r="R16" s="57">
        <v>9.73901883456</v>
      </c>
      <c r="S16" s="57"/>
      <c r="T16" s="57">
        <v>10.09295088</v>
      </c>
      <c r="U16" s="57">
        <v>10.32508875024</v>
      </c>
      <c r="V16" s="57">
        <v>9.98795088</v>
      </c>
      <c r="W16" s="57">
        <v>9.85795088</v>
      </c>
      <c r="X16" s="57">
        <v>10.00045088</v>
      </c>
      <c r="Y16" s="57">
        <v>10.09795088</v>
      </c>
      <c r="Z16" s="57">
        <v>10.90795088</v>
      </c>
      <c r="AA16" s="57">
        <v>10.54675088</v>
      </c>
      <c r="AB16" s="57">
        <v>10.81545088</v>
      </c>
      <c r="AC16" s="57">
        <v>11.03045088</v>
      </c>
      <c r="AD16" s="57">
        <v>10.85295088</v>
      </c>
      <c r="AE16" s="57">
        <v>11.00295088</v>
      </c>
      <c r="AF16" s="57">
        <v>10.95045088</v>
      </c>
      <c r="AG16" s="57">
        <v>10.96295088</v>
      </c>
      <c r="AH16" s="57">
        <v>10.17295088</v>
      </c>
      <c r="AI16" s="57">
        <v>10.95795088</v>
      </c>
      <c r="AJ16" s="57">
        <v>10.59295088</v>
      </c>
      <c r="AK16" s="57">
        <v>11.14795088</v>
      </c>
      <c r="AL16" s="57">
        <v>12.92795088</v>
      </c>
      <c r="AM16" s="57">
        <v>13.25795088</v>
      </c>
      <c r="AN16" s="57">
        <v>12.57295088</v>
      </c>
      <c r="AO16" s="57">
        <v>13.27295088</v>
      </c>
      <c r="AP16" s="57">
        <v>12.49295088</v>
      </c>
      <c r="AQ16" s="57">
        <v>12.95795088</v>
      </c>
      <c r="AR16" s="57">
        <v>14.04545088</v>
      </c>
      <c r="AS16" s="57">
        <v>12.71795088</v>
      </c>
      <c r="AT16" s="57">
        <v>12.66295088</v>
      </c>
      <c r="AU16" s="57">
        <v>12.71545088</v>
      </c>
      <c r="AV16" s="57">
        <v>13.45545088</v>
      </c>
      <c r="AW16" s="57">
        <v>13.30045088</v>
      </c>
      <c r="AX16" s="57">
        <v>13.58295088</v>
      </c>
      <c r="AY16" s="57">
        <v>13.31545088</v>
      </c>
      <c r="AZ16" s="57">
        <v>12.88545088</v>
      </c>
      <c r="BA16" s="57">
        <v>13.80385088</v>
      </c>
      <c r="BB16" s="57">
        <v>14.56295088</v>
      </c>
      <c r="BC16" s="57">
        <v>13.92045088</v>
      </c>
      <c r="BD16" s="57">
        <v>14.02545088</v>
      </c>
      <c r="BE16" s="57">
        <v>13.73795088</v>
      </c>
      <c r="BF16" s="57">
        <v>13.42795088</v>
      </c>
      <c r="BG16" s="57">
        <v>12.68545088</v>
      </c>
      <c r="BH16" s="57">
        <v>13.86907588</v>
      </c>
      <c r="BI16" s="57">
        <v>13.39295088</v>
      </c>
      <c r="BJ16" s="57">
        <v>12.56045088</v>
      </c>
      <c r="BK16" s="57">
        <v>12.95045088</v>
      </c>
      <c r="BL16" s="57">
        <v>14.04545088</v>
      </c>
      <c r="BM16" s="57">
        <v>12.91775088</v>
      </c>
      <c r="BN16" s="57">
        <v>13.55275088</v>
      </c>
      <c r="BO16" s="57">
        <v>13.84025088</v>
      </c>
      <c r="BP16" s="57">
        <v>13.13275088</v>
      </c>
      <c r="BQ16" s="57">
        <v>13.54525088</v>
      </c>
      <c r="BR16" s="57">
        <v>12.44295088</v>
      </c>
      <c r="BS16">
        <v>13.26545088</v>
      </c>
    </row>
    <row r="17" ht="15.95" customHeight="1" spans="1:71">
      <c r="A17" s="85" t="s">
        <v>66</v>
      </c>
      <c r="B17" s="46"/>
      <c r="C17" s="46"/>
      <c r="D17" s="14">
        <v>-53.59723728</v>
      </c>
      <c r="E17" s="14">
        <v>-38.63</v>
      </c>
      <c r="F17" s="14">
        <v>-38.365</v>
      </c>
      <c r="G17" s="14">
        <f t="shared" si="0"/>
        <v>0.265000000000015</v>
      </c>
      <c r="H17" s="14">
        <f t="shared" si="1"/>
        <v>14.96723728</v>
      </c>
      <c r="I17" s="14">
        <f t="shared" si="2"/>
        <v>15.23223728</v>
      </c>
      <c r="J17" s="56"/>
      <c r="K17" s="56"/>
      <c r="L17" s="56"/>
      <c r="M17" s="56"/>
      <c r="N17" s="56">
        <v>9.98973728</v>
      </c>
      <c r="O17" s="57">
        <v>10.9089529455565</v>
      </c>
      <c r="P17" s="57">
        <v>11.2362215339232</v>
      </c>
      <c r="Q17" s="57">
        <v>9.69223728</v>
      </c>
      <c r="R17" s="57">
        <v>10.29315599136</v>
      </c>
      <c r="S17" s="57"/>
      <c r="T17" s="57">
        <v>10.61723728</v>
      </c>
      <c r="U17" s="57">
        <v>10.86143373744</v>
      </c>
      <c r="V17" s="57">
        <v>10.60473728</v>
      </c>
      <c r="W17" s="57">
        <v>10.45723728</v>
      </c>
      <c r="X17" s="57">
        <v>10.59723728</v>
      </c>
      <c r="Y17" s="57">
        <v>10.78473728</v>
      </c>
      <c r="Z17" s="57">
        <v>11.59223728</v>
      </c>
      <c r="AA17" s="57">
        <v>11.23318728</v>
      </c>
      <c r="AB17" s="57">
        <v>11.51723728</v>
      </c>
      <c r="AC17" s="57">
        <v>11.69973728</v>
      </c>
      <c r="AD17" s="57">
        <v>11.53723728</v>
      </c>
      <c r="AE17" s="57">
        <v>11.68723728</v>
      </c>
      <c r="AF17" s="57">
        <v>11.64223728</v>
      </c>
      <c r="AG17" s="57">
        <v>11.66973728</v>
      </c>
      <c r="AH17" s="57">
        <v>10.89723728</v>
      </c>
      <c r="AI17" s="57">
        <v>11.68973728</v>
      </c>
      <c r="AJ17" s="57">
        <v>11.34723728</v>
      </c>
      <c r="AK17" s="57">
        <v>11.94223728</v>
      </c>
      <c r="AL17" s="57">
        <v>13.92473728</v>
      </c>
      <c r="AM17" s="57">
        <v>14.30723728</v>
      </c>
      <c r="AN17" s="57">
        <v>13.61723728</v>
      </c>
      <c r="AO17" s="57">
        <v>14.36723728</v>
      </c>
      <c r="AP17" s="57">
        <v>13.58973728</v>
      </c>
      <c r="AQ17" s="57">
        <v>14.06473728</v>
      </c>
      <c r="AR17" s="57">
        <v>15.00473728</v>
      </c>
      <c r="AS17" s="57">
        <v>13.87973728</v>
      </c>
      <c r="AT17" s="57">
        <v>13.82223728</v>
      </c>
      <c r="AU17" s="57">
        <v>13.91223728</v>
      </c>
      <c r="AV17" s="57">
        <v>14.66723728</v>
      </c>
      <c r="AW17" s="57">
        <v>14.62973728</v>
      </c>
      <c r="AX17" s="57">
        <v>15.00723728</v>
      </c>
      <c r="AY17" s="57">
        <v>14.77973728</v>
      </c>
      <c r="AZ17" s="57">
        <v>14.37723728</v>
      </c>
      <c r="BA17" s="57">
        <v>15.36328728</v>
      </c>
      <c r="BB17" s="57">
        <v>16.13723728</v>
      </c>
      <c r="BC17" s="57">
        <v>15.49973728</v>
      </c>
      <c r="BD17" s="57">
        <v>15.70973728</v>
      </c>
      <c r="BE17" s="57">
        <v>15.28973728</v>
      </c>
      <c r="BF17" s="57">
        <v>14.99223728</v>
      </c>
      <c r="BG17" s="57">
        <v>14.21973728</v>
      </c>
      <c r="BH17" s="57">
        <v>15.42886228</v>
      </c>
      <c r="BI17" s="57">
        <v>14.93223728</v>
      </c>
      <c r="BJ17" s="57">
        <v>14.15723728</v>
      </c>
      <c r="BK17" s="57">
        <v>14.54223728</v>
      </c>
      <c r="BL17" s="57">
        <v>15.68723728</v>
      </c>
      <c r="BM17" s="57">
        <v>14.54063728</v>
      </c>
      <c r="BN17" s="57">
        <v>15.20563728</v>
      </c>
      <c r="BO17" s="57">
        <v>15.48063728</v>
      </c>
      <c r="BP17" s="57">
        <v>14.77813728</v>
      </c>
      <c r="BQ17" s="57">
        <v>15.18563728</v>
      </c>
      <c r="BR17" s="57">
        <v>14.09473728</v>
      </c>
      <c r="BS17">
        <v>14.96723728</v>
      </c>
    </row>
    <row r="18" ht="15.95" customHeight="1" spans="1:71">
      <c r="A18" s="85" t="s">
        <v>67</v>
      </c>
      <c r="B18" s="46"/>
      <c r="C18" s="46"/>
      <c r="D18" s="14">
        <v>-55.3539192</v>
      </c>
      <c r="E18" s="14">
        <v>-38.4925</v>
      </c>
      <c r="F18" s="14">
        <v>-38.185</v>
      </c>
      <c r="G18" s="14">
        <f t="shared" si="0"/>
        <v>0.307500000000012</v>
      </c>
      <c r="H18" s="14">
        <f t="shared" si="1"/>
        <v>16.8614192</v>
      </c>
      <c r="I18" s="14">
        <f t="shared" si="2"/>
        <v>17.1689192</v>
      </c>
      <c r="J18" s="56"/>
      <c r="K18" s="56"/>
      <c r="L18" s="56"/>
      <c r="M18" s="56"/>
      <c r="N18" s="56">
        <v>10.3689192</v>
      </c>
      <c r="O18" s="57">
        <v>11.3230256691072</v>
      </c>
      <c r="P18" s="57">
        <v>11.6627164391804</v>
      </c>
      <c r="Q18" s="57">
        <v>10.0989192</v>
      </c>
      <c r="R18" s="57">
        <v>10.7250521904</v>
      </c>
      <c r="S18" s="57"/>
      <c r="T18" s="57">
        <v>11.1039192</v>
      </c>
      <c r="U18" s="57">
        <v>11.3593093416</v>
      </c>
      <c r="V18" s="57">
        <v>11.2339192</v>
      </c>
      <c r="W18" s="57">
        <v>11.1114192</v>
      </c>
      <c r="X18" s="57">
        <v>11.2714192</v>
      </c>
      <c r="Y18" s="57">
        <v>11.5789192</v>
      </c>
      <c r="Z18" s="57">
        <v>12.3414192</v>
      </c>
      <c r="AA18" s="57">
        <v>12.0167692</v>
      </c>
      <c r="AB18" s="57">
        <v>12.2539192</v>
      </c>
      <c r="AC18" s="57">
        <v>12.4339192</v>
      </c>
      <c r="AD18" s="57">
        <v>12.2689192</v>
      </c>
      <c r="AE18" s="57">
        <v>12.3989192</v>
      </c>
      <c r="AF18" s="57">
        <v>12.3989192</v>
      </c>
      <c r="AG18" s="57">
        <v>12.4614192</v>
      </c>
      <c r="AH18" s="57">
        <v>11.7139192</v>
      </c>
      <c r="AI18" s="57">
        <v>12.4739192</v>
      </c>
      <c r="AJ18" s="57">
        <v>12.1639192</v>
      </c>
      <c r="AK18" s="57">
        <v>12.8139192</v>
      </c>
      <c r="AL18" s="57">
        <v>14.9864192</v>
      </c>
      <c r="AM18" s="57">
        <v>15.4339192</v>
      </c>
      <c r="AN18" s="57">
        <v>14.7064192</v>
      </c>
      <c r="AO18" s="57">
        <v>15.5089192</v>
      </c>
      <c r="AP18" s="57">
        <v>14.7314192</v>
      </c>
      <c r="AQ18" s="57">
        <v>15.2564192</v>
      </c>
      <c r="AR18" s="57">
        <v>16.1589192</v>
      </c>
      <c r="AS18" s="57">
        <v>15.2089192</v>
      </c>
      <c r="AT18" s="57">
        <v>15.1164192</v>
      </c>
      <c r="AU18" s="57">
        <v>15.2989192</v>
      </c>
      <c r="AV18" s="57">
        <v>16.0514192</v>
      </c>
      <c r="AW18" s="57">
        <v>16.0814192</v>
      </c>
      <c r="AX18" s="57">
        <v>16.6764192</v>
      </c>
      <c r="AY18" s="57">
        <v>16.4989192</v>
      </c>
      <c r="AZ18" s="57">
        <v>16.0339192</v>
      </c>
      <c r="BA18" s="57">
        <v>17.1101692</v>
      </c>
      <c r="BB18" s="57">
        <v>17.9089192</v>
      </c>
      <c r="BC18" s="57">
        <v>17.3264192</v>
      </c>
      <c r="BD18" s="57">
        <v>17.5389192</v>
      </c>
      <c r="BE18" s="57">
        <v>17.0139192</v>
      </c>
      <c r="BF18" s="57">
        <v>16.7139192</v>
      </c>
      <c r="BG18" s="57">
        <v>15.9839192</v>
      </c>
      <c r="BH18" s="57">
        <v>17.1824192</v>
      </c>
      <c r="BI18" s="57">
        <v>16.7164192</v>
      </c>
      <c r="BJ18" s="57">
        <v>15.9739192</v>
      </c>
      <c r="BK18" s="57">
        <v>16.4064192</v>
      </c>
      <c r="BL18" s="57">
        <v>17.5364192</v>
      </c>
      <c r="BM18" s="57">
        <v>16.3992692</v>
      </c>
      <c r="BN18" s="57">
        <v>17.0967692</v>
      </c>
      <c r="BO18" s="57">
        <v>17.3242692</v>
      </c>
      <c r="BP18" s="57">
        <v>16.6092692</v>
      </c>
      <c r="BQ18" s="57">
        <v>17.0492692</v>
      </c>
      <c r="BR18" s="57">
        <v>16.0039192</v>
      </c>
      <c r="BS18">
        <v>16.8614192</v>
      </c>
    </row>
    <row r="19" ht="15.95" customHeight="1" spans="1:71">
      <c r="A19" s="85" t="s">
        <v>68</v>
      </c>
      <c r="B19" s="46"/>
      <c r="C19" s="46"/>
      <c r="D19" s="14">
        <v>-55.15560112</v>
      </c>
      <c r="E19" s="14">
        <v>-36.505</v>
      </c>
      <c r="F19" s="14">
        <v>-36.16</v>
      </c>
      <c r="G19" s="14">
        <f t="shared" si="0"/>
        <v>0.345000000000013</v>
      </c>
      <c r="H19" s="14">
        <f t="shared" si="1"/>
        <v>18.65060112</v>
      </c>
      <c r="I19" s="14">
        <f t="shared" si="2"/>
        <v>18.99560112</v>
      </c>
      <c r="J19" s="56"/>
      <c r="K19" s="56"/>
      <c r="L19" s="56"/>
      <c r="M19" s="56"/>
      <c r="N19" s="56">
        <v>10.74560112</v>
      </c>
      <c r="O19" s="57">
        <v>11.7343683526579</v>
      </c>
      <c r="P19" s="57">
        <v>12.0863994032376</v>
      </c>
      <c r="Q19" s="57">
        <v>10.59560112</v>
      </c>
      <c r="R19" s="57">
        <v>11.25252838944</v>
      </c>
      <c r="S19" s="57"/>
      <c r="T19" s="57">
        <v>11.61810112</v>
      </c>
      <c r="U19" s="57">
        <v>11.88531744576</v>
      </c>
      <c r="V19" s="57">
        <v>11.79560112</v>
      </c>
      <c r="W19" s="57">
        <v>11.67060112</v>
      </c>
      <c r="X19" s="57">
        <v>11.84560112</v>
      </c>
      <c r="Y19" s="57">
        <v>12.20310112</v>
      </c>
      <c r="Z19" s="57">
        <v>12.95810112</v>
      </c>
      <c r="AA19" s="57">
        <v>12.63775112</v>
      </c>
      <c r="AB19" s="57">
        <v>12.86310112</v>
      </c>
      <c r="AC19" s="57">
        <v>13.06060112</v>
      </c>
      <c r="AD19" s="57">
        <v>12.90060112</v>
      </c>
      <c r="AE19" s="57">
        <v>13.05060112</v>
      </c>
      <c r="AF19" s="57">
        <v>13.04560112</v>
      </c>
      <c r="AG19" s="57">
        <v>13.11310112</v>
      </c>
      <c r="AH19" s="57">
        <v>12.40560112</v>
      </c>
      <c r="AI19" s="57">
        <v>13.14560112</v>
      </c>
      <c r="AJ19" s="57">
        <v>12.89560112</v>
      </c>
      <c r="AK19" s="57">
        <v>13.56810112</v>
      </c>
      <c r="AL19" s="57">
        <v>15.96310112</v>
      </c>
      <c r="AM19" s="57">
        <v>16.46560112</v>
      </c>
      <c r="AN19" s="57">
        <v>15.76560112</v>
      </c>
      <c r="AO19" s="57">
        <v>16.62060112</v>
      </c>
      <c r="AP19" s="57">
        <v>15.86560112</v>
      </c>
      <c r="AQ19" s="57">
        <v>16.38310112</v>
      </c>
      <c r="AR19" s="57">
        <v>17.21560112</v>
      </c>
      <c r="AS19" s="57">
        <v>16.39310112</v>
      </c>
      <c r="AT19" s="57">
        <v>16.30310112</v>
      </c>
      <c r="AU19" s="57">
        <v>16.48060112</v>
      </c>
      <c r="AV19" s="57">
        <v>17.29310112</v>
      </c>
      <c r="AW19" s="57">
        <v>17.39560112</v>
      </c>
      <c r="AX19" s="57">
        <v>18.13560112</v>
      </c>
      <c r="AY19" s="57">
        <v>18.01560112</v>
      </c>
      <c r="AZ19" s="57">
        <v>17.63060112</v>
      </c>
      <c r="BA19" s="57">
        <v>18.73555112</v>
      </c>
      <c r="BB19" s="57">
        <v>19.49060112</v>
      </c>
      <c r="BC19" s="57">
        <v>18.97060112</v>
      </c>
      <c r="BD19" s="57">
        <v>19.17810112</v>
      </c>
      <c r="BE19" s="57">
        <v>18.66310112</v>
      </c>
      <c r="BF19" s="57">
        <v>18.35560112</v>
      </c>
      <c r="BG19" s="57">
        <v>17.63810112</v>
      </c>
      <c r="BH19" s="57">
        <v>18.80685112</v>
      </c>
      <c r="BI19" s="57">
        <v>18.39060112</v>
      </c>
      <c r="BJ19" s="57">
        <v>17.67810112</v>
      </c>
      <c r="BK19" s="57">
        <v>18.10060112</v>
      </c>
      <c r="BL19" s="57">
        <v>19.24560112</v>
      </c>
      <c r="BM19" s="57">
        <v>18.12420112</v>
      </c>
      <c r="BN19" s="57">
        <v>18.84670112</v>
      </c>
      <c r="BO19" s="57">
        <v>19.05170112</v>
      </c>
      <c r="BP19" s="57">
        <v>18.34670112</v>
      </c>
      <c r="BQ19" s="57">
        <v>18.84420112</v>
      </c>
      <c r="BR19" s="57">
        <v>17.84310112</v>
      </c>
      <c r="BS19">
        <v>18.65060112</v>
      </c>
    </row>
    <row r="20" ht="15.95" customHeight="1" spans="1:71">
      <c r="A20" s="85" t="s">
        <v>69</v>
      </c>
      <c r="B20" s="46"/>
      <c r="C20" s="46"/>
      <c r="D20" s="14">
        <v>-56.31368976</v>
      </c>
      <c r="E20" s="14">
        <v>-35.64</v>
      </c>
      <c r="F20" s="14">
        <v>-35.26</v>
      </c>
      <c r="G20" s="14">
        <f t="shared" si="0"/>
        <v>0.38000000000001</v>
      </c>
      <c r="H20" s="14">
        <f t="shared" si="1"/>
        <v>20.67368976</v>
      </c>
      <c r="I20" s="14">
        <f t="shared" si="2"/>
        <v>21.05368976</v>
      </c>
      <c r="J20" s="56"/>
      <c r="K20" s="56"/>
      <c r="L20" s="56"/>
      <c r="M20" s="56"/>
      <c r="N20" s="56">
        <v>11.18118976</v>
      </c>
      <c r="O20" s="57">
        <v>12.2100381169562</v>
      </c>
      <c r="P20" s="57">
        <v>12.5763392604649</v>
      </c>
      <c r="Q20" s="57">
        <v>11.19118976</v>
      </c>
      <c r="R20" s="57">
        <v>11.88504352512</v>
      </c>
      <c r="S20" s="57"/>
      <c r="T20" s="57">
        <v>12.22118976</v>
      </c>
      <c r="U20" s="57">
        <v>12.50227712448</v>
      </c>
      <c r="V20" s="57">
        <v>12.44868976</v>
      </c>
      <c r="W20" s="57">
        <v>12.33368976</v>
      </c>
      <c r="X20" s="57">
        <v>12.53118976</v>
      </c>
      <c r="Y20" s="57">
        <v>12.92868976</v>
      </c>
      <c r="Z20" s="57">
        <v>13.68618976</v>
      </c>
      <c r="AA20" s="57">
        <v>13.35078976</v>
      </c>
      <c r="AB20" s="57">
        <v>13.58368976</v>
      </c>
      <c r="AC20" s="57">
        <v>13.78868976</v>
      </c>
      <c r="AD20" s="57">
        <v>13.63368976</v>
      </c>
      <c r="AE20" s="57">
        <v>13.81868976</v>
      </c>
      <c r="AF20" s="57">
        <v>13.79618976</v>
      </c>
      <c r="AG20" s="57">
        <v>13.84118976</v>
      </c>
      <c r="AH20" s="57">
        <v>13.22368976</v>
      </c>
      <c r="AI20" s="57">
        <v>13.93368976</v>
      </c>
      <c r="AJ20" s="57">
        <v>13.74368976</v>
      </c>
      <c r="AK20" s="57">
        <v>14.42618976</v>
      </c>
      <c r="AL20" s="57">
        <v>17.06118976</v>
      </c>
      <c r="AM20" s="57">
        <v>17.61368976</v>
      </c>
      <c r="AN20" s="57">
        <v>16.94618976</v>
      </c>
      <c r="AO20" s="57">
        <v>17.87368976</v>
      </c>
      <c r="AP20" s="57">
        <v>17.13118976</v>
      </c>
      <c r="AQ20" s="57">
        <v>17.68368976</v>
      </c>
      <c r="AR20" s="57">
        <v>18.43618976</v>
      </c>
      <c r="AS20" s="57">
        <v>17.74118976</v>
      </c>
      <c r="AT20" s="57">
        <v>17.65368976</v>
      </c>
      <c r="AU20" s="57">
        <v>17.82368976</v>
      </c>
      <c r="AV20" s="57">
        <v>18.66618976</v>
      </c>
      <c r="AW20" s="57">
        <v>18.85868976</v>
      </c>
      <c r="AX20" s="57">
        <v>19.78868976</v>
      </c>
      <c r="AY20" s="57">
        <v>19.72868976</v>
      </c>
      <c r="AZ20" s="57">
        <v>19.38368976</v>
      </c>
      <c r="BA20" s="57">
        <v>20.54603976</v>
      </c>
      <c r="BB20" s="57">
        <v>21.30368976</v>
      </c>
      <c r="BC20" s="57">
        <v>20.81618976</v>
      </c>
      <c r="BD20" s="57">
        <v>21.01118976</v>
      </c>
      <c r="BE20" s="57">
        <v>20.48118976</v>
      </c>
      <c r="BF20" s="57">
        <v>20.22368976</v>
      </c>
      <c r="BG20" s="57">
        <v>19.51118976</v>
      </c>
      <c r="BH20" s="57">
        <v>20.64593976</v>
      </c>
      <c r="BI20" s="57">
        <v>20.27618976</v>
      </c>
      <c r="BJ20" s="57">
        <v>19.58368976</v>
      </c>
      <c r="BK20" s="57">
        <v>20.03618976</v>
      </c>
      <c r="BL20" s="57">
        <v>21.15868976</v>
      </c>
      <c r="BM20" s="57">
        <v>20.05618976</v>
      </c>
      <c r="BN20" s="57">
        <v>20.80118976</v>
      </c>
      <c r="BO20" s="57">
        <v>21.01118976</v>
      </c>
      <c r="BP20" s="57">
        <v>20.28868976</v>
      </c>
      <c r="BQ20" s="57">
        <v>20.82618976</v>
      </c>
      <c r="BR20" s="57">
        <v>19.87868976</v>
      </c>
      <c r="BS20">
        <v>20.67368976</v>
      </c>
    </row>
    <row r="21" ht="15.95" customHeight="1" spans="1:71">
      <c r="A21" s="85" t="s">
        <v>70</v>
      </c>
      <c r="B21" s="46"/>
      <c r="C21" s="46"/>
      <c r="D21" s="14">
        <v>-60.09656944</v>
      </c>
      <c r="E21" s="14">
        <v>-38.03</v>
      </c>
      <c r="F21" s="14">
        <v>-37.4775</v>
      </c>
      <c r="G21" s="14">
        <f t="shared" si="0"/>
        <v>0.552500000000009</v>
      </c>
      <c r="H21" s="14">
        <f t="shared" si="1"/>
        <v>22.06656944</v>
      </c>
      <c r="I21" s="14">
        <f t="shared" si="2"/>
        <v>22.61906944</v>
      </c>
      <c r="J21" s="56"/>
      <c r="K21" s="56"/>
      <c r="L21" s="56"/>
      <c r="M21" s="56"/>
      <c r="N21" s="56">
        <v>11.51656944</v>
      </c>
      <c r="O21" s="57">
        <v>12.576278093591</v>
      </c>
      <c r="P21" s="57">
        <v>12.9535664363987</v>
      </c>
      <c r="Q21" s="57">
        <v>11.78156944</v>
      </c>
      <c r="R21" s="57">
        <v>12.51202674528</v>
      </c>
      <c r="S21" s="57"/>
      <c r="T21" s="57">
        <v>12.70656944</v>
      </c>
      <c r="U21" s="57">
        <v>12.99882053712</v>
      </c>
      <c r="V21" s="57">
        <v>12.73906944</v>
      </c>
      <c r="W21" s="57">
        <v>12.77156944</v>
      </c>
      <c r="X21" s="57">
        <v>12.65406944</v>
      </c>
      <c r="Y21" s="57">
        <v>13.20656944</v>
      </c>
      <c r="Z21" s="57">
        <v>13.92406944</v>
      </c>
      <c r="AA21" s="57">
        <v>13.46181944</v>
      </c>
      <c r="AB21" s="57">
        <v>13.82156944</v>
      </c>
      <c r="AC21" s="57">
        <v>14.01156944</v>
      </c>
      <c r="AD21" s="57">
        <v>13.91656944</v>
      </c>
      <c r="AE21" s="57">
        <v>14.10156944</v>
      </c>
      <c r="AF21" s="57">
        <v>14.13656944</v>
      </c>
      <c r="AG21" s="57">
        <v>14.05156944</v>
      </c>
      <c r="AH21" s="57">
        <v>13.55656944</v>
      </c>
      <c r="AI21" s="57">
        <v>14.24906944</v>
      </c>
      <c r="AJ21" s="57">
        <v>14.21656944</v>
      </c>
      <c r="AK21" s="57">
        <v>14.79656944</v>
      </c>
      <c r="AL21" s="57">
        <v>17.82406944</v>
      </c>
      <c r="AM21" s="57">
        <v>18.36656944</v>
      </c>
      <c r="AN21" s="57">
        <v>17.98906944</v>
      </c>
      <c r="AO21" s="57">
        <v>18.82156944</v>
      </c>
      <c r="AP21" s="57">
        <v>18.07656944</v>
      </c>
      <c r="AQ21" s="57">
        <v>18.69406944</v>
      </c>
      <c r="AR21" s="57">
        <v>19.28656944</v>
      </c>
      <c r="AS21" s="57">
        <v>18.54156944</v>
      </c>
      <c r="AT21" s="57">
        <v>18.54406944</v>
      </c>
      <c r="AU21" s="57">
        <v>18.47156944</v>
      </c>
      <c r="AV21" s="57">
        <v>19.51906944</v>
      </c>
      <c r="AW21" s="57">
        <v>19.76656944</v>
      </c>
      <c r="AX21" s="57">
        <v>20.73406944</v>
      </c>
      <c r="AY21" s="57">
        <v>20.61406944</v>
      </c>
      <c r="AZ21" s="57">
        <v>20.38906944</v>
      </c>
      <c r="BA21" s="57">
        <v>21.69081944</v>
      </c>
      <c r="BB21" s="57">
        <v>22.41156944</v>
      </c>
      <c r="BC21" s="57">
        <v>21.90656944</v>
      </c>
      <c r="BD21" s="57">
        <v>22.08406944</v>
      </c>
      <c r="BE21" s="57">
        <v>21.72156944</v>
      </c>
      <c r="BF21" s="57">
        <v>21.61156944</v>
      </c>
      <c r="BG21" s="57">
        <v>20.79906944</v>
      </c>
      <c r="BH21" s="57">
        <v>21.92319444</v>
      </c>
      <c r="BI21" s="57">
        <v>21.55406944</v>
      </c>
      <c r="BJ21" s="57">
        <v>20.88906944</v>
      </c>
      <c r="BK21" s="57">
        <v>21.24656944</v>
      </c>
      <c r="BL21" s="57">
        <v>22.34656944</v>
      </c>
      <c r="BM21" s="57">
        <v>21.31179444</v>
      </c>
      <c r="BN21" s="57">
        <v>22.11179444</v>
      </c>
      <c r="BO21" s="57">
        <v>22.40929444</v>
      </c>
      <c r="BP21" s="57">
        <v>21.68679444</v>
      </c>
      <c r="BQ21" s="57">
        <v>22.29429444</v>
      </c>
      <c r="BR21" s="57">
        <v>21.43906944</v>
      </c>
      <c r="BS21">
        <v>22.06656944</v>
      </c>
    </row>
    <row r="22" ht="15.95" customHeight="1" spans="1:71">
      <c r="A22" s="85" t="s">
        <v>71</v>
      </c>
      <c r="B22" s="46"/>
      <c r="C22" s="46"/>
      <c r="D22" s="14">
        <v>-69.30744352</v>
      </c>
      <c r="E22" s="14">
        <v>-45.055</v>
      </c>
      <c r="F22" s="14">
        <v>-44.45</v>
      </c>
      <c r="G22" s="14">
        <f t="shared" si="0"/>
        <v>0.605000000000004</v>
      </c>
      <c r="H22" s="14">
        <f t="shared" si="1"/>
        <v>24.25244352</v>
      </c>
      <c r="I22" s="14">
        <f t="shared" si="2"/>
        <v>24.85744352</v>
      </c>
      <c r="J22" s="56"/>
      <c r="K22" s="56"/>
      <c r="L22" s="56"/>
      <c r="M22" s="56"/>
      <c r="N22" s="56">
        <v>11.77744352</v>
      </c>
      <c r="O22" s="57">
        <v>12.8611567629363</v>
      </c>
      <c r="P22" s="57">
        <v>13.2469914658244</v>
      </c>
      <c r="Q22" s="57">
        <v>12.17494352</v>
      </c>
      <c r="R22" s="57">
        <v>12.92979001824</v>
      </c>
      <c r="S22" s="57"/>
      <c r="T22" s="57">
        <v>13.13994352</v>
      </c>
      <c r="U22" s="57">
        <v>13.44216222096</v>
      </c>
      <c r="V22" s="57">
        <v>13.23994352</v>
      </c>
      <c r="W22" s="57">
        <v>13.26744352</v>
      </c>
      <c r="X22" s="57">
        <v>13.21744352</v>
      </c>
      <c r="Y22" s="57">
        <v>13.81744352</v>
      </c>
      <c r="Z22" s="57">
        <v>14.49994352</v>
      </c>
      <c r="AA22" s="57">
        <v>14.07209352</v>
      </c>
      <c r="AB22" s="57">
        <v>14.38494352</v>
      </c>
      <c r="AC22" s="57">
        <v>14.60244352</v>
      </c>
      <c r="AD22" s="57">
        <v>14.50494352</v>
      </c>
      <c r="AE22" s="57">
        <v>14.70494352</v>
      </c>
      <c r="AF22" s="57">
        <v>14.73744352</v>
      </c>
      <c r="AG22" s="57">
        <v>14.66494352</v>
      </c>
      <c r="AH22" s="57">
        <v>14.21744352</v>
      </c>
      <c r="AI22" s="57">
        <v>14.88494352</v>
      </c>
      <c r="AJ22" s="57">
        <v>14.90744352</v>
      </c>
      <c r="AK22" s="57">
        <v>15.50994352</v>
      </c>
      <c r="AL22" s="57">
        <v>18.78494352</v>
      </c>
      <c r="AM22" s="57">
        <v>19.37494352</v>
      </c>
      <c r="AN22" s="57">
        <v>19.03994352</v>
      </c>
      <c r="AO22" s="57">
        <v>19.96744352</v>
      </c>
      <c r="AP22" s="57">
        <v>19.21994352</v>
      </c>
      <c r="AQ22" s="57">
        <v>19.85244352</v>
      </c>
      <c r="AR22" s="57">
        <v>20.44744352</v>
      </c>
      <c r="AS22" s="57">
        <v>19.83494352</v>
      </c>
      <c r="AT22" s="57">
        <v>19.82744352</v>
      </c>
      <c r="AU22" s="57">
        <v>19.73494352</v>
      </c>
      <c r="AV22" s="57">
        <v>20.85494352</v>
      </c>
      <c r="AW22" s="57">
        <v>21.23244352</v>
      </c>
      <c r="AX22" s="57">
        <v>22.43244352</v>
      </c>
      <c r="AY22" s="57">
        <v>22.39744352</v>
      </c>
      <c r="AZ22" s="57">
        <v>22.19744352</v>
      </c>
      <c r="BA22" s="57">
        <v>23.54019352</v>
      </c>
      <c r="BB22" s="57">
        <v>24.28994352</v>
      </c>
      <c r="BC22" s="57">
        <v>23.83494352</v>
      </c>
      <c r="BD22" s="57">
        <v>24.07994352</v>
      </c>
      <c r="BE22" s="57">
        <v>23.65494352</v>
      </c>
      <c r="BF22" s="57">
        <v>23.57994352</v>
      </c>
      <c r="BG22" s="57">
        <v>22.75494352</v>
      </c>
      <c r="BH22" s="57">
        <v>23.88969352</v>
      </c>
      <c r="BI22" s="57">
        <v>23.53244352</v>
      </c>
      <c r="BJ22" s="57">
        <v>22.90744352</v>
      </c>
      <c r="BK22" s="57">
        <v>23.31994352</v>
      </c>
      <c r="BL22" s="57">
        <v>24.38744352</v>
      </c>
      <c r="BM22" s="57">
        <v>23.40149352</v>
      </c>
      <c r="BN22" s="57">
        <v>24.22399352</v>
      </c>
      <c r="BO22" s="57">
        <v>24.50899352</v>
      </c>
      <c r="BP22" s="57">
        <v>23.75399352</v>
      </c>
      <c r="BQ22" s="57">
        <v>24.42399352</v>
      </c>
      <c r="BR22" s="57">
        <v>23.64494352</v>
      </c>
      <c r="BS22">
        <v>24.25244352</v>
      </c>
    </row>
    <row r="23" ht="15.95" customHeight="1" spans="1:71">
      <c r="A23" s="85" t="s">
        <v>72</v>
      </c>
      <c r="B23" s="46"/>
      <c r="C23" s="46"/>
      <c r="D23" s="14">
        <v>-76.58511424</v>
      </c>
      <c r="E23" s="14">
        <v>-49.8525</v>
      </c>
      <c r="F23" s="14">
        <v>-49.25</v>
      </c>
      <c r="G23" s="14">
        <f t="shared" si="0"/>
        <v>0.602500000000006</v>
      </c>
      <c r="H23" s="14">
        <f t="shared" si="1"/>
        <v>26.73261424</v>
      </c>
      <c r="I23" s="14">
        <f t="shared" si="2"/>
        <v>27.33511424</v>
      </c>
      <c r="J23" s="56"/>
      <c r="K23" s="56"/>
      <c r="L23" s="56"/>
      <c r="M23" s="56"/>
      <c r="N23" s="56">
        <v>12.01011424</v>
      </c>
      <c r="O23" s="57">
        <v>13.1152369119078</v>
      </c>
      <c r="P23" s="57">
        <v>13.508694019265</v>
      </c>
      <c r="Q23" s="57">
        <v>12.51511424</v>
      </c>
      <c r="R23" s="57">
        <v>13.29105132288</v>
      </c>
      <c r="S23" s="57"/>
      <c r="T23" s="57">
        <v>13.39761424</v>
      </c>
      <c r="U23" s="57">
        <v>13.70575936752</v>
      </c>
      <c r="V23" s="57">
        <v>13.80261424</v>
      </c>
      <c r="W23" s="57">
        <v>13.85261424</v>
      </c>
      <c r="X23" s="57">
        <v>13.90011424</v>
      </c>
      <c r="Y23" s="57">
        <v>14.53261424</v>
      </c>
      <c r="Z23" s="57">
        <v>15.15011424</v>
      </c>
      <c r="AA23" s="57">
        <v>14.77601424</v>
      </c>
      <c r="AB23" s="57">
        <v>15.07011424</v>
      </c>
      <c r="AC23" s="57">
        <v>15.28261424</v>
      </c>
      <c r="AD23" s="57">
        <v>15.18761424</v>
      </c>
      <c r="AE23" s="57">
        <v>15.35261424</v>
      </c>
      <c r="AF23" s="57">
        <v>15.41011424</v>
      </c>
      <c r="AG23" s="57">
        <v>15.37761424</v>
      </c>
      <c r="AH23" s="57">
        <v>14.98511424</v>
      </c>
      <c r="AI23" s="57">
        <v>15.57761424</v>
      </c>
      <c r="AJ23" s="57">
        <v>15.66511424</v>
      </c>
      <c r="AK23" s="57">
        <v>16.28011424</v>
      </c>
      <c r="AL23" s="57">
        <v>19.79261424</v>
      </c>
      <c r="AM23" s="57">
        <v>20.45511424</v>
      </c>
      <c r="AN23" s="57">
        <v>20.11761424</v>
      </c>
      <c r="AO23" s="57">
        <v>21.11761424</v>
      </c>
      <c r="AP23" s="57">
        <v>20.39011424</v>
      </c>
      <c r="AQ23" s="57">
        <v>20.95011424</v>
      </c>
      <c r="AR23" s="57">
        <v>21.69761424</v>
      </c>
      <c r="AS23" s="57">
        <v>21.23761424</v>
      </c>
      <c r="AT23" s="57">
        <v>21.21761424</v>
      </c>
      <c r="AU23" s="57">
        <v>21.21511424</v>
      </c>
      <c r="AV23" s="57">
        <v>22.31761424</v>
      </c>
      <c r="AW23" s="57">
        <v>22.86761424</v>
      </c>
      <c r="AX23" s="57">
        <v>24.32511424</v>
      </c>
      <c r="AY23" s="57">
        <v>24.42261424</v>
      </c>
      <c r="AZ23" s="57">
        <v>24.26511424</v>
      </c>
      <c r="BA23" s="57">
        <v>25.65911424</v>
      </c>
      <c r="BB23" s="57">
        <v>26.42011424</v>
      </c>
      <c r="BC23" s="57">
        <v>26.03761424</v>
      </c>
      <c r="BD23" s="57">
        <v>26.27011424</v>
      </c>
      <c r="BE23" s="57">
        <v>26.28011424</v>
      </c>
      <c r="BF23" s="57">
        <v>25.73261424</v>
      </c>
      <c r="BG23" s="57">
        <v>24.93011424</v>
      </c>
      <c r="BH23" s="57">
        <v>26.07761424</v>
      </c>
      <c r="BI23" s="57">
        <v>25.72011424</v>
      </c>
      <c r="BJ23" s="57">
        <v>25.19761424</v>
      </c>
      <c r="BK23" s="57">
        <v>25.60261424</v>
      </c>
      <c r="BL23" s="57">
        <v>26.74261424</v>
      </c>
      <c r="BM23" s="57">
        <v>25.78343924</v>
      </c>
      <c r="BN23" s="57">
        <v>26.62593924</v>
      </c>
      <c r="BO23" s="57">
        <v>26.83343924</v>
      </c>
      <c r="BP23" s="57">
        <v>26.05843924</v>
      </c>
      <c r="BQ23" s="57">
        <v>26.85593924</v>
      </c>
      <c r="BR23" s="57">
        <v>26.03011424</v>
      </c>
      <c r="BS23">
        <v>26.73261424</v>
      </c>
    </row>
    <row r="24" ht="15.95" customHeight="1" spans="1:71">
      <c r="A24" s="85" t="s">
        <v>73</v>
      </c>
      <c r="B24" s="46"/>
      <c r="C24" s="46"/>
      <c r="D24" s="14">
        <v>-81.02979056</v>
      </c>
      <c r="E24" s="14">
        <v>-51.695</v>
      </c>
      <c r="F24" s="14">
        <v>-51.045</v>
      </c>
      <c r="G24" s="14">
        <f t="shared" si="0"/>
        <v>0.650000000000006</v>
      </c>
      <c r="H24" s="14">
        <f t="shared" si="1"/>
        <v>29.33479056</v>
      </c>
      <c r="I24" s="14">
        <f t="shared" si="2"/>
        <v>29.98479056</v>
      </c>
      <c r="J24" s="56"/>
      <c r="K24" s="56"/>
      <c r="L24" s="56"/>
      <c r="M24" s="56"/>
      <c r="N24" s="56">
        <v>12.29729056</v>
      </c>
      <c r="O24" s="57">
        <v>13.428838048169</v>
      </c>
      <c r="P24" s="57">
        <v>13.8317031896141</v>
      </c>
      <c r="Q24" s="57">
        <v>12.90729056</v>
      </c>
      <c r="R24" s="57">
        <v>13.70754257472</v>
      </c>
      <c r="S24" s="57"/>
      <c r="T24" s="57">
        <v>13.79979056</v>
      </c>
      <c r="U24" s="57">
        <v>14.11718574288</v>
      </c>
      <c r="V24" s="57">
        <v>14.41729056</v>
      </c>
      <c r="W24" s="57">
        <v>14.51729056</v>
      </c>
      <c r="X24" s="57">
        <v>14.67479056</v>
      </c>
      <c r="Y24" s="57">
        <v>15.37979056</v>
      </c>
      <c r="Z24" s="57">
        <v>15.90229056</v>
      </c>
      <c r="AA24" s="57">
        <v>15.60559056</v>
      </c>
      <c r="AB24" s="57">
        <v>15.82729056</v>
      </c>
      <c r="AC24" s="57">
        <v>16.04979056</v>
      </c>
      <c r="AD24" s="57">
        <v>15.91479056</v>
      </c>
      <c r="AE24" s="57">
        <v>16.09479056</v>
      </c>
      <c r="AF24" s="57">
        <v>16.17479056</v>
      </c>
      <c r="AG24" s="57">
        <v>16.19729056</v>
      </c>
      <c r="AH24" s="57">
        <v>15.82979056</v>
      </c>
      <c r="AI24" s="57">
        <v>16.36979056</v>
      </c>
      <c r="AJ24" s="57">
        <v>16.49979056</v>
      </c>
      <c r="AK24" s="57">
        <v>17.14729056</v>
      </c>
      <c r="AL24" s="57">
        <v>20.82229056</v>
      </c>
      <c r="AM24" s="57">
        <v>21.57229056</v>
      </c>
      <c r="AN24" s="57">
        <v>21.32229056</v>
      </c>
      <c r="AO24" s="57">
        <v>22.30979056</v>
      </c>
      <c r="AP24" s="57">
        <v>21.58479056</v>
      </c>
      <c r="AQ24" s="57">
        <v>22.17729056</v>
      </c>
      <c r="AR24" s="57">
        <v>22.95479056</v>
      </c>
      <c r="AS24" s="57">
        <v>22.72229056</v>
      </c>
      <c r="AT24" s="57">
        <v>22.66979056</v>
      </c>
      <c r="AU24" s="57">
        <v>22.75979056</v>
      </c>
      <c r="AV24" s="57">
        <v>23.88229056</v>
      </c>
      <c r="AW24" s="57">
        <v>24.65479056</v>
      </c>
      <c r="AX24" s="57">
        <v>26.40479056</v>
      </c>
      <c r="AY24" s="57">
        <v>26.57479056</v>
      </c>
      <c r="AZ24" s="57">
        <v>26.40229056</v>
      </c>
      <c r="BA24" s="57">
        <v>27.89469056</v>
      </c>
      <c r="BB24" s="57">
        <v>28.68729056</v>
      </c>
      <c r="BC24" s="57">
        <v>28.35729056</v>
      </c>
      <c r="BD24" s="57">
        <v>28.59729056</v>
      </c>
      <c r="BE24" s="57">
        <v>28.57479056</v>
      </c>
      <c r="BF24" s="57">
        <v>28.06979056</v>
      </c>
      <c r="BG24" s="57">
        <v>27.27729056</v>
      </c>
      <c r="BH24" s="57">
        <v>28.39291556</v>
      </c>
      <c r="BI24" s="57">
        <v>28.06979056</v>
      </c>
      <c r="BJ24" s="57">
        <v>27.63729056</v>
      </c>
      <c r="BK24" s="57">
        <v>28.06479056</v>
      </c>
      <c r="BL24" s="57">
        <v>29.21729056</v>
      </c>
      <c r="BM24" s="57">
        <v>28.28961556</v>
      </c>
      <c r="BN24" s="57">
        <v>29.20711556</v>
      </c>
      <c r="BO24" s="57">
        <v>29.35961556</v>
      </c>
      <c r="BP24" s="57">
        <v>28.60961556</v>
      </c>
      <c r="BQ24" s="57">
        <v>29.44961556</v>
      </c>
      <c r="BR24" s="57">
        <v>28.63229056</v>
      </c>
      <c r="BS24">
        <v>29.33479056</v>
      </c>
    </row>
    <row r="25" ht="15.95" customHeight="1" spans="1:71">
      <c r="A25" s="85" t="s">
        <v>74</v>
      </c>
      <c r="B25" s="46"/>
      <c r="C25" s="46"/>
      <c r="D25" s="14">
        <v>-83.65347808</v>
      </c>
      <c r="E25" s="14">
        <v>-51.87</v>
      </c>
      <c r="F25" s="14">
        <v>-51.1375</v>
      </c>
      <c r="G25" s="14">
        <f t="shared" si="0"/>
        <v>0.732500000000002</v>
      </c>
      <c r="H25" s="14">
        <f t="shared" si="1"/>
        <v>31.78347808</v>
      </c>
      <c r="I25" s="14">
        <f t="shared" si="2"/>
        <v>32.51597808</v>
      </c>
      <c r="J25" s="56"/>
      <c r="K25" s="56"/>
      <c r="L25" s="56"/>
      <c r="M25" s="56"/>
      <c r="N25" s="56">
        <v>12.69597808</v>
      </c>
      <c r="O25" s="57">
        <v>13.8642111990093</v>
      </c>
      <c r="P25" s="57">
        <v>14.2801375349796</v>
      </c>
      <c r="Q25" s="57">
        <v>13.44847808</v>
      </c>
      <c r="R25" s="57">
        <v>14.28228372096</v>
      </c>
      <c r="S25" s="57"/>
      <c r="T25" s="57">
        <v>14.35847808</v>
      </c>
      <c r="U25" s="57">
        <v>14.68872307584</v>
      </c>
      <c r="V25" s="57">
        <v>15.04097808</v>
      </c>
      <c r="W25" s="57">
        <v>15.11847808</v>
      </c>
      <c r="X25" s="57">
        <v>15.33347808</v>
      </c>
      <c r="Y25" s="57">
        <v>16.04597808</v>
      </c>
      <c r="Z25" s="57">
        <v>16.57847808</v>
      </c>
      <c r="AA25" s="57">
        <v>16.26672808</v>
      </c>
      <c r="AB25" s="57">
        <v>16.54097808</v>
      </c>
      <c r="AC25" s="57">
        <v>16.71097808</v>
      </c>
      <c r="AD25" s="57">
        <v>16.56597808</v>
      </c>
      <c r="AE25" s="57">
        <v>16.80347808</v>
      </c>
      <c r="AF25" s="57">
        <v>16.85847808</v>
      </c>
      <c r="AG25" s="57">
        <v>16.85097808</v>
      </c>
      <c r="AH25" s="57">
        <v>16.57347808</v>
      </c>
      <c r="AI25" s="57">
        <v>17.07597808</v>
      </c>
      <c r="AJ25" s="57">
        <v>17.27347808</v>
      </c>
      <c r="AK25" s="57">
        <v>17.89847808</v>
      </c>
      <c r="AL25" s="57">
        <v>21.78347808</v>
      </c>
      <c r="AM25" s="57">
        <v>22.60597808</v>
      </c>
      <c r="AN25" s="57">
        <v>22.44347808</v>
      </c>
      <c r="AO25" s="57">
        <v>23.47847808</v>
      </c>
      <c r="AP25" s="57">
        <v>22.82097808</v>
      </c>
      <c r="AQ25" s="57">
        <v>23.41847808</v>
      </c>
      <c r="AR25" s="57">
        <v>24.16097808</v>
      </c>
      <c r="AS25" s="57">
        <v>24.04347808</v>
      </c>
      <c r="AT25" s="57">
        <v>23.98847808</v>
      </c>
      <c r="AU25" s="57">
        <v>24.06597808</v>
      </c>
      <c r="AV25" s="57">
        <v>25.25097808</v>
      </c>
      <c r="AW25" s="57">
        <v>26.20597808</v>
      </c>
      <c r="AX25" s="57">
        <v>28.19847808</v>
      </c>
      <c r="AY25" s="57">
        <v>28.49847808</v>
      </c>
      <c r="AZ25" s="57">
        <v>28.37597808</v>
      </c>
      <c r="BA25" s="57">
        <v>29.91552808</v>
      </c>
      <c r="BB25" s="57">
        <v>30.73847808</v>
      </c>
      <c r="BC25" s="57">
        <v>30.44847808</v>
      </c>
      <c r="BD25" s="57">
        <v>30.72097808</v>
      </c>
      <c r="BE25" s="57">
        <v>30.70347808</v>
      </c>
      <c r="BF25" s="57">
        <v>30.25347808</v>
      </c>
      <c r="BG25" s="57">
        <v>29.43847808</v>
      </c>
      <c r="BH25" s="57">
        <v>30.52010308</v>
      </c>
      <c r="BI25" s="57">
        <v>30.31347808</v>
      </c>
      <c r="BJ25" s="57">
        <v>29.88597808</v>
      </c>
      <c r="BK25" s="57">
        <v>30.29347808</v>
      </c>
      <c r="BL25" s="57">
        <v>31.49847808</v>
      </c>
      <c r="BM25" s="57">
        <v>30.62592808</v>
      </c>
      <c r="BN25" s="57">
        <v>31.57092808</v>
      </c>
      <c r="BO25" s="57">
        <v>31.72342808</v>
      </c>
      <c r="BP25" s="57">
        <v>31.01092808</v>
      </c>
      <c r="BQ25" s="57">
        <v>31.87092808</v>
      </c>
      <c r="BR25" s="57">
        <v>31.17097808</v>
      </c>
      <c r="BS25">
        <v>31.78347808</v>
      </c>
    </row>
    <row r="26" ht="15.95" customHeight="1" spans="1:71">
      <c r="A26" s="85" t="s">
        <v>75</v>
      </c>
      <c r="B26" s="46"/>
      <c r="C26" s="46"/>
      <c r="D26" s="14">
        <v>-87.81899024</v>
      </c>
      <c r="E26" s="14">
        <v>-53.5325</v>
      </c>
      <c r="F26" s="14">
        <v>-52.74</v>
      </c>
      <c r="G26" s="14">
        <f t="shared" si="0"/>
        <v>0.792500000000004</v>
      </c>
      <c r="H26" s="14">
        <f t="shared" si="1"/>
        <v>34.28649024</v>
      </c>
      <c r="I26" s="14">
        <f t="shared" si="2"/>
        <v>35.07899024</v>
      </c>
      <c r="J26" s="56"/>
      <c r="K26" s="56"/>
      <c r="L26" s="56"/>
      <c r="M26" s="56"/>
      <c r="N26" s="56">
        <v>13.35399024</v>
      </c>
      <c r="O26" s="57">
        <v>14.5827710059238</v>
      </c>
      <c r="P26" s="57">
        <v>15.0202541361015</v>
      </c>
      <c r="Q26" s="57">
        <v>14.30149024</v>
      </c>
      <c r="R26" s="57">
        <v>15.18818263488</v>
      </c>
      <c r="S26" s="57"/>
      <c r="T26" s="57">
        <v>15.18649024</v>
      </c>
      <c r="U26" s="57">
        <v>15.53577951552</v>
      </c>
      <c r="V26" s="57">
        <v>15.80399024</v>
      </c>
      <c r="W26" s="57">
        <v>15.85149024</v>
      </c>
      <c r="X26" s="57">
        <v>16.08399024</v>
      </c>
      <c r="Y26" s="57">
        <v>16.79899024</v>
      </c>
      <c r="Z26" s="57">
        <v>17.34899024</v>
      </c>
      <c r="AA26" s="57">
        <v>17.01144024</v>
      </c>
      <c r="AB26" s="57">
        <v>17.31149024</v>
      </c>
      <c r="AC26" s="57">
        <v>17.47649024</v>
      </c>
      <c r="AD26" s="57">
        <v>17.32649024</v>
      </c>
      <c r="AE26" s="57">
        <v>17.66149024</v>
      </c>
      <c r="AF26" s="57">
        <v>17.62149024</v>
      </c>
      <c r="AG26" s="57">
        <v>17.59399024</v>
      </c>
      <c r="AH26" s="57">
        <v>17.41899024</v>
      </c>
      <c r="AI26" s="57">
        <v>17.88899024</v>
      </c>
      <c r="AJ26" s="57">
        <v>18.15899024</v>
      </c>
      <c r="AK26" s="57">
        <v>18.75149024</v>
      </c>
      <c r="AL26" s="57">
        <v>22.78649024</v>
      </c>
      <c r="AM26" s="57">
        <v>23.63899024</v>
      </c>
      <c r="AN26" s="57">
        <v>23.60899024</v>
      </c>
      <c r="AO26" s="57">
        <v>24.68399024</v>
      </c>
      <c r="AP26" s="57">
        <v>24.11399024</v>
      </c>
      <c r="AQ26" s="57">
        <v>24.74649024</v>
      </c>
      <c r="AR26" s="57">
        <v>25.39149024</v>
      </c>
      <c r="AS26" s="57">
        <v>25.31649024</v>
      </c>
      <c r="AT26" s="57">
        <v>25.29649024</v>
      </c>
      <c r="AU26" s="57">
        <v>25.31899024</v>
      </c>
      <c r="AV26" s="57">
        <v>26.58899024</v>
      </c>
      <c r="AW26" s="57">
        <v>27.71399024</v>
      </c>
      <c r="AX26" s="57">
        <v>29.95399024</v>
      </c>
      <c r="AY26" s="57">
        <v>30.39649024</v>
      </c>
      <c r="AZ26" s="57">
        <v>30.32899024</v>
      </c>
      <c r="BA26" s="57">
        <v>31.93004024</v>
      </c>
      <c r="BB26" s="57">
        <v>32.75399024</v>
      </c>
      <c r="BC26" s="57">
        <v>32.50149024</v>
      </c>
      <c r="BD26" s="57">
        <v>32.78399024</v>
      </c>
      <c r="BE26" s="57">
        <v>32.85649024</v>
      </c>
      <c r="BF26" s="57">
        <v>32.45899024</v>
      </c>
      <c r="BG26" s="57">
        <v>31.55899024</v>
      </c>
      <c r="BH26" s="57">
        <v>32.65549024</v>
      </c>
      <c r="BI26" s="57">
        <v>32.50649024</v>
      </c>
      <c r="BJ26" s="57">
        <v>32.16649024</v>
      </c>
      <c r="BK26" s="57">
        <v>32.50899024</v>
      </c>
      <c r="BL26" s="57">
        <v>33.72899024</v>
      </c>
      <c r="BM26" s="57">
        <v>32.95409024</v>
      </c>
      <c r="BN26" s="57">
        <v>33.91909024</v>
      </c>
      <c r="BO26" s="57">
        <v>34.11159024</v>
      </c>
      <c r="BP26" s="57">
        <v>33.43909024</v>
      </c>
      <c r="BQ26" s="57">
        <v>34.30909024</v>
      </c>
      <c r="BR26" s="57">
        <v>33.74149024</v>
      </c>
      <c r="BS26">
        <v>34.28649024</v>
      </c>
    </row>
    <row r="27" ht="15.95" customHeight="1" spans="1:71">
      <c r="A27" s="85" t="s">
        <v>76</v>
      </c>
      <c r="B27" s="46"/>
      <c r="C27" s="46"/>
      <c r="D27" s="14">
        <v>-91.14190816</v>
      </c>
      <c r="E27" s="14">
        <v>-54.3125</v>
      </c>
      <c r="F27" s="14">
        <v>-53.49</v>
      </c>
      <c r="G27" s="14">
        <f t="shared" si="0"/>
        <v>0.822500000000005</v>
      </c>
      <c r="H27" s="14">
        <f t="shared" si="1"/>
        <v>36.82940816</v>
      </c>
      <c r="I27" s="14">
        <f t="shared" si="2"/>
        <v>37.65190816</v>
      </c>
      <c r="J27" s="56"/>
      <c r="K27" s="56"/>
      <c r="L27" s="56"/>
      <c r="M27" s="56"/>
      <c r="N27" s="56">
        <v>13.49190816</v>
      </c>
      <c r="O27" s="57">
        <v>14.7333795812506</v>
      </c>
      <c r="P27" s="57">
        <v>15.1833795812506</v>
      </c>
      <c r="Q27" s="57">
        <v>14.54190816</v>
      </c>
      <c r="R27" s="57">
        <v>15.44350646592</v>
      </c>
      <c r="S27" s="57"/>
      <c r="T27" s="57">
        <v>15.48940816</v>
      </c>
      <c r="U27" s="57">
        <v>15.84566454768</v>
      </c>
      <c r="V27" s="57">
        <v>16.28690816</v>
      </c>
      <c r="W27" s="57">
        <v>16.39440816</v>
      </c>
      <c r="X27" s="57">
        <v>16.72190816</v>
      </c>
      <c r="Y27" s="57">
        <v>17.53190816</v>
      </c>
      <c r="Z27" s="57">
        <v>17.96440816</v>
      </c>
      <c r="AA27" s="57">
        <v>17.71500816</v>
      </c>
      <c r="AB27" s="57">
        <v>17.92440816</v>
      </c>
      <c r="AC27" s="57">
        <v>18.12690816</v>
      </c>
      <c r="AD27" s="57">
        <v>17.97190816</v>
      </c>
      <c r="AE27" s="57">
        <v>18.32690816</v>
      </c>
      <c r="AF27" s="57">
        <v>18.22940816</v>
      </c>
      <c r="AG27" s="57">
        <v>18.28440816</v>
      </c>
      <c r="AH27" s="57">
        <v>18.13190816</v>
      </c>
      <c r="AI27" s="57">
        <v>18.50690816</v>
      </c>
      <c r="AJ27" s="57">
        <v>18.81190816</v>
      </c>
      <c r="AK27" s="57">
        <v>19.45440816</v>
      </c>
      <c r="AL27" s="57">
        <v>23.47940816</v>
      </c>
      <c r="AM27" s="57">
        <v>24.42940816</v>
      </c>
      <c r="AN27" s="57">
        <v>24.36690816</v>
      </c>
      <c r="AO27" s="57">
        <v>25.55690816</v>
      </c>
      <c r="AP27" s="57">
        <v>25.02940816</v>
      </c>
      <c r="AQ27" s="57">
        <v>25.65440816</v>
      </c>
      <c r="AR27" s="57">
        <v>26.35690816</v>
      </c>
      <c r="AS27" s="57">
        <v>26.46690816</v>
      </c>
      <c r="AT27" s="57">
        <v>26.49190816</v>
      </c>
      <c r="AU27" s="57">
        <v>26.61440816</v>
      </c>
      <c r="AV27" s="57">
        <v>27.84940816</v>
      </c>
      <c r="AW27" s="57">
        <v>29.17190816</v>
      </c>
      <c r="AX27" s="57">
        <v>31.76190816</v>
      </c>
      <c r="AY27" s="57">
        <v>32.34940816</v>
      </c>
      <c r="AZ27" s="57">
        <v>32.37940816</v>
      </c>
      <c r="BA27" s="57">
        <v>33.96610816</v>
      </c>
      <c r="BB27" s="57">
        <v>34.81940816</v>
      </c>
      <c r="BC27" s="57">
        <v>34.70190816</v>
      </c>
      <c r="BD27" s="57">
        <v>34.98690816</v>
      </c>
      <c r="BE27" s="57">
        <v>34.93440816</v>
      </c>
      <c r="BF27" s="57">
        <v>34.51940816</v>
      </c>
      <c r="BG27" s="57">
        <v>33.75190816</v>
      </c>
      <c r="BH27" s="57">
        <v>34.79315816</v>
      </c>
      <c r="BI27" s="57">
        <v>34.65190816</v>
      </c>
      <c r="BJ27" s="57">
        <v>34.45440816</v>
      </c>
      <c r="BK27" s="57">
        <v>34.82190816</v>
      </c>
      <c r="BL27" s="57">
        <v>36.04690816</v>
      </c>
      <c r="BM27" s="57">
        <v>35.31138316</v>
      </c>
      <c r="BN27" s="57">
        <v>36.37888316</v>
      </c>
      <c r="BO27" s="57">
        <v>36.50138316</v>
      </c>
      <c r="BP27" s="57">
        <v>35.81388316</v>
      </c>
      <c r="BQ27" s="57">
        <v>36.58888316</v>
      </c>
      <c r="BR27" s="57">
        <v>36.24440816</v>
      </c>
      <c r="BS27">
        <v>36.82940816</v>
      </c>
    </row>
    <row r="28" ht="15.95" customHeight="1" spans="1:71">
      <c r="A28" s="85" t="s">
        <v>77</v>
      </c>
      <c r="B28" s="46"/>
      <c r="C28" s="46"/>
      <c r="D28" s="14">
        <v>-90.5412048</v>
      </c>
      <c r="E28" s="14">
        <v>-51.64</v>
      </c>
      <c r="F28" s="14">
        <v>-50.7325</v>
      </c>
      <c r="G28" s="14">
        <f t="shared" si="0"/>
        <v>0.907500000000006</v>
      </c>
      <c r="H28" s="14">
        <f t="shared" si="1"/>
        <v>38.9012048</v>
      </c>
      <c r="I28" s="14">
        <f t="shared" si="2"/>
        <v>39.8087048</v>
      </c>
      <c r="J28" s="56"/>
      <c r="K28" s="56"/>
      <c r="L28" s="56"/>
      <c r="M28" s="56"/>
      <c r="N28" s="56">
        <v>13.4212048</v>
      </c>
      <c r="O28" s="57">
        <v>14.6561703808768</v>
      </c>
      <c r="P28" s="57">
        <v>15.1161703808768</v>
      </c>
      <c r="Q28" s="57">
        <v>14.5962048</v>
      </c>
      <c r="R28" s="57">
        <v>15.5011694976</v>
      </c>
      <c r="S28" s="57"/>
      <c r="T28" s="57">
        <v>15.6087048</v>
      </c>
      <c r="U28" s="57">
        <v>15.9787048</v>
      </c>
      <c r="V28" s="57">
        <v>16.5287048</v>
      </c>
      <c r="W28" s="57">
        <v>16.6637048</v>
      </c>
      <c r="X28" s="57">
        <v>17.0762048</v>
      </c>
      <c r="Y28" s="57">
        <v>17.9387048</v>
      </c>
      <c r="Z28" s="57">
        <v>18.3137048</v>
      </c>
      <c r="AA28" s="57">
        <v>18.1008548</v>
      </c>
      <c r="AB28" s="57">
        <v>18.2487048</v>
      </c>
      <c r="AC28" s="57">
        <v>18.4962048</v>
      </c>
      <c r="AD28" s="57">
        <v>18.3287048</v>
      </c>
      <c r="AE28" s="57">
        <v>18.7062048</v>
      </c>
      <c r="AF28" s="57">
        <v>18.6012048</v>
      </c>
      <c r="AG28" s="57">
        <v>18.6612048</v>
      </c>
      <c r="AH28" s="57">
        <v>18.5512048</v>
      </c>
      <c r="AI28" s="57">
        <v>18.8637048</v>
      </c>
      <c r="AJ28" s="57">
        <v>19.2012048</v>
      </c>
      <c r="AK28" s="57">
        <v>19.8687048</v>
      </c>
      <c r="AL28" s="57">
        <v>23.8462048</v>
      </c>
      <c r="AM28" s="57">
        <v>24.8962048</v>
      </c>
      <c r="AN28" s="57">
        <v>24.8212048</v>
      </c>
      <c r="AO28" s="57">
        <v>26.1062048</v>
      </c>
      <c r="AP28" s="57">
        <v>25.6637048</v>
      </c>
      <c r="AQ28" s="57">
        <v>26.2637048</v>
      </c>
      <c r="AR28" s="57">
        <v>27.0287048</v>
      </c>
      <c r="AS28" s="57">
        <v>27.3212048</v>
      </c>
      <c r="AT28" s="57">
        <v>27.3437048</v>
      </c>
      <c r="AU28" s="57">
        <v>27.5437048</v>
      </c>
      <c r="AV28" s="57">
        <v>28.6912048</v>
      </c>
      <c r="AW28" s="57">
        <v>30.1662048</v>
      </c>
      <c r="AX28" s="57">
        <v>33.0862048</v>
      </c>
      <c r="AY28" s="57">
        <v>33.8537048</v>
      </c>
      <c r="AZ28" s="57">
        <v>33.9262048</v>
      </c>
      <c r="BA28" s="57">
        <v>35.5682548</v>
      </c>
      <c r="BB28" s="57">
        <v>36.4387048</v>
      </c>
      <c r="BC28" s="57">
        <v>36.4412048</v>
      </c>
      <c r="BD28" s="57">
        <v>36.7237048</v>
      </c>
      <c r="BE28" s="57">
        <v>36.6037048</v>
      </c>
      <c r="BF28" s="57">
        <v>36.2287048</v>
      </c>
      <c r="BG28" s="57">
        <v>35.4537048</v>
      </c>
      <c r="BH28" s="57">
        <v>36.5077048</v>
      </c>
      <c r="BI28" s="57">
        <v>36.3937048</v>
      </c>
      <c r="BJ28" s="57">
        <v>36.3262048</v>
      </c>
      <c r="BK28" s="57">
        <v>36.6812048</v>
      </c>
      <c r="BL28" s="57">
        <v>37.9187048</v>
      </c>
      <c r="BM28" s="57">
        <v>37.2603548</v>
      </c>
      <c r="BN28" s="57">
        <v>38.3903548</v>
      </c>
      <c r="BO28" s="57">
        <v>38.4103548</v>
      </c>
      <c r="BP28" s="57">
        <v>37.7553548</v>
      </c>
      <c r="BQ28" s="57">
        <v>38.6928548</v>
      </c>
      <c r="BR28" s="57">
        <v>38.3562048</v>
      </c>
      <c r="BS28">
        <v>38.9012048</v>
      </c>
    </row>
    <row r="29" ht="15.95" customHeight="1" spans="1:71">
      <c r="A29" s="85" t="s">
        <v>78</v>
      </c>
      <c r="B29" s="46"/>
      <c r="C29" s="46"/>
      <c r="D29" s="14">
        <v>-87.427716</v>
      </c>
      <c r="E29" s="14">
        <v>-46.3075</v>
      </c>
      <c r="F29" s="14">
        <v>-45.36</v>
      </c>
      <c r="G29" s="14">
        <f t="shared" si="0"/>
        <v>0.947500000000005</v>
      </c>
      <c r="H29" s="14">
        <f t="shared" si="1"/>
        <v>41.120216</v>
      </c>
      <c r="I29" s="14">
        <f t="shared" si="2"/>
        <v>42.067716</v>
      </c>
      <c r="J29" s="56"/>
      <c r="K29" s="56"/>
      <c r="L29" s="56"/>
      <c r="M29" s="56"/>
      <c r="N29" s="56">
        <v>13.532716</v>
      </c>
      <c r="O29" s="57">
        <v>14.777942395456</v>
      </c>
      <c r="P29" s="57">
        <v>15.247942395456</v>
      </c>
      <c r="Q29" s="57">
        <v>14.787716</v>
      </c>
      <c r="R29" s="57">
        <v>15.704554392</v>
      </c>
      <c r="S29" s="57"/>
      <c r="T29" s="57">
        <v>15.822716</v>
      </c>
      <c r="U29" s="57">
        <v>16.202716</v>
      </c>
      <c r="V29" s="57">
        <v>16.930216</v>
      </c>
      <c r="W29" s="57">
        <v>17.090216</v>
      </c>
      <c r="X29" s="57">
        <v>17.582716</v>
      </c>
      <c r="Y29" s="57">
        <v>18.495216</v>
      </c>
      <c r="Z29" s="57">
        <v>18.797716</v>
      </c>
      <c r="AA29" s="57">
        <v>18.675166</v>
      </c>
      <c r="AB29" s="57">
        <v>18.737716</v>
      </c>
      <c r="AC29" s="57">
        <v>18.997716</v>
      </c>
      <c r="AD29" s="57">
        <v>18.837716</v>
      </c>
      <c r="AE29" s="57">
        <v>19.202716</v>
      </c>
      <c r="AF29" s="57">
        <v>19.087716</v>
      </c>
      <c r="AG29" s="57">
        <v>19.170216</v>
      </c>
      <c r="AH29" s="57">
        <v>19.097716</v>
      </c>
      <c r="AI29" s="57">
        <v>19.350216</v>
      </c>
      <c r="AJ29" s="57">
        <v>19.727716</v>
      </c>
      <c r="AK29" s="57">
        <v>20.420216</v>
      </c>
      <c r="AL29" s="57">
        <v>24.345216</v>
      </c>
      <c r="AM29" s="57">
        <v>25.460216</v>
      </c>
      <c r="AN29" s="57">
        <v>25.367716</v>
      </c>
      <c r="AO29" s="57">
        <v>26.727716</v>
      </c>
      <c r="AP29" s="57">
        <v>26.347716</v>
      </c>
      <c r="AQ29" s="57">
        <v>26.942716</v>
      </c>
      <c r="AR29" s="57">
        <v>27.787716</v>
      </c>
      <c r="AS29" s="57">
        <v>28.232716</v>
      </c>
      <c r="AT29" s="57">
        <v>28.245216</v>
      </c>
      <c r="AU29" s="57">
        <v>28.542716</v>
      </c>
      <c r="AV29" s="57">
        <v>29.555216</v>
      </c>
      <c r="AW29" s="57">
        <v>31.187716</v>
      </c>
      <c r="AX29" s="57">
        <v>34.450216</v>
      </c>
      <c r="AY29" s="57">
        <v>35.445216</v>
      </c>
      <c r="AZ29" s="57">
        <v>35.575216</v>
      </c>
      <c r="BA29" s="57">
        <v>37.211116</v>
      </c>
      <c r="BB29" s="57">
        <v>38.195216</v>
      </c>
      <c r="BC29" s="57">
        <v>38.260216</v>
      </c>
      <c r="BD29" s="57">
        <v>38.517716</v>
      </c>
      <c r="BE29" s="57">
        <v>38.375216</v>
      </c>
      <c r="BF29" s="57">
        <v>38.020216</v>
      </c>
      <c r="BG29" s="57">
        <v>37.285216</v>
      </c>
      <c r="BH29" s="57">
        <v>38.292466</v>
      </c>
      <c r="BI29" s="57">
        <v>38.222716</v>
      </c>
      <c r="BJ29" s="57">
        <v>38.207716</v>
      </c>
      <c r="BK29" s="57">
        <v>38.625216</v>
      </c>
      <c r="BL29" s="57">
        <v>39.862716</v>
      </c>
      <c r="BM29" s="57">
        <v>39.300441</v>
      </c>
      <c r="BN29" s="57">
        <v>40.442941</v>
      </c>
      <c r="BO29" s="57">
        <v>40.430441</v>
      </c>
      <c r="BP29" s="57">
        <v>39.765441</v>
      </c>
      <c r="BQ29" s="57">
        <v>40.752941</v>
      </c>
      <c r="BR29" s="57">
        <v>40.585216</v>
      </c>
      <c r="BS29">
        <v>41.120216</v>
      </c>
    </row>
    <row r="30" ht="15.95" customHeight="1" spans="1:71">
      <c r="A30" s="85" t="s">
        <v>79</v>
      </c>
      <c r="B30" s="46"/>
      <c r="C30" s="46"/>
      <c r="D30" s="14">
        <v>-82.28035872</v>
      </c>
      <c r="E30" s="14">
        <v>-39.6025</v>
      </c>
      <c r="F30" s="14">
        <v>-38.5775</v>
      </c>
      <c r="G30" s="14">
        <f t="shared" si="0"/>
        <v>1.02500000000001</v>
      </c>
      <c r="H30" s="14">
        <f t="shared" si="1"/>
        <v>42.67785872</v>
      </c>
      <c r="I30" s="14">
        <f t="shared" si="2"/>
        <v>43.70285872</v>
      </c>
      <c r="J30" s="56"/>
      <c r="K30" s="56"/>
      <c r="L30" s="56"/>
      <c r="M30" s="56"/>
      <c r="N30" s="56">
        <v>13.45535872</v>
      </c>
      <c r="O30" s="57">
        <v>14.6934670079795</v>
      </c>
      <c r="P30" s="57">
        <v>15.1534670079795</v>
      </c>
      <c r="Q30" s="57">
        <v>14.85035872</v>
      </c>
      <c r="R30" s="57">
        <v>15.77108096064</v>
      </c>
      <c r="S30" s="57"/>
      <c r="T30" s="57">
        <v>15.86285872</v>
      </c>
      <c r="U30" s="57">
        <v>16.25285872</v>
      </c>
      <c r="V30" s="57">
        <v>16.96035872</v>
      </c>
      <c r="W30" s="57">
        <v>17.12285872</v>
      </c>
      <c r="X30" s="57">
        <v>17.62785872</v>
      </c>
      <c r="Y30" s="57">
        <v>18.54285872</v>
      </c>
      <c r="Z30" s="57">
        <v>18.88035872</v>
      </c>
      <c r="AA30" s="57">
        <v>18.75135872</v>
      </c>
      <c r="AB30" s="57">
        <v>18.79035872</v>
      </c>
      <c r="AC30" s="57">
        <v>19.06535872</v>
      </c>
      <c r="AD30" s="57">
        <v>18.90535872</v>
      </c>
      <c r="AE30" s="57">
        <v>19.33035872</v>
      </c>
      <c r="AF30" s="57">
        <v>19.15535872</v>
      </c>
      <c r="AG30" s="57">
        <v>19.25535872</v>
      </c>
      <c r="AH30" s="57">
        <v>19.22035872</v>
      </c>
      <c r="AI30" s="57">
        <v>19.43535872</v>
      </c>
      <c r="AJ30" s="57">
        <v>19.88035872</v>
      </c>
      <c r="AK30" s="57">
        <v>20.53785872</v>
      </c>
      <c r="AL30" s="57">
        <v>24.43535872</v>
      </c>
      <c r="AM30" s="57">
        <v>25.57785872</v>
      </c>
      <c r="AN30" s="57">
        <v>25.52535872</v>
      </c>
      <c r="AO30" s="57">
        <v>26.91785872</v>
      </c>
      <c r="AP30" s="57">
        <v>26.61785872</v>
      </c>
      <c r="AQ30" s="57">
        <v>27.00785872</v>
      </c>
      <c r="AR30" s="57">
        <v>28.06035872</v>
      </c>
      <c r="AS30" s="57">
        <v>28.58535872</v>
      </c>
      <c r="AT30" s="57">
        <v>28.59535872</v>
      </c>
      <c r="AU30" s="57">
        <v>28.85285872</v>
      </c>
      <c r="AV30" s="57">
        <v>29.86785872</v>
      </c>
      <c r="AW30" s="57">
        <v>31.56035872</v>
      </c>
      <c r="AX30" s="57">
        <v>34.99535872</v>
      </c>
      <c r="AY30" s="57">
        <v>36.23785872</v>
      </c>
      <c r="AZ30" s="57">
        <v>36.41535872</v>
      </c>
      <c r="BA30" s="57">
        <v>38.10455872</v>
      </c>
      <c r="BB30" s="57">
        <v>39.09785872</v>
      </c>
      <c r="BC30" s="57">
        <v>39.24535872</v>
      </c>
      <c r="BD30" s="57">
        <v>39.48285872</v>
      </c>
      <c r="BE30" s="57">
        <v>39.34535872</v>
      </c>
      <c r="BF30" s="57">
        <v>39.08285872</v>
      </c>
      <c r="BG30" s="57">
        <v>38.43785872</v>
      </c>
      <c r="BH30" s="57">
        <v>39.36223372</v>
      </c>
      <c r="BI30" s="57">
        <v>39.36785872</v>
      </c>
      <c r="BJ30" s="57">
        <v>39.44285872</v>
      </c>
      <c r="BK30" s="57">
        <v>39.82285872</v>
      </c>
      <c r="BL30" s="57">
        <v>41.08035872</v>
      </c>
      <c r="BM30" s="57">
        <v>40.61100872</v>
      </c>
      <c r="BN30" s="57">
        <v>41.81600872</v>
      </c>
      <c r="BO30" s="57">
        <v>41.84600872</v>
      </c>
      <c r="BP30" s="57">
        <v>41.23600872</v>
      </c>
      <c r="BQ30" s="57">
        <v>42.18350872</v>
      </c>
      <c r="BR30" s="57">
        <v>42.20535872</v>
      </c>
      <c r="BS30">
        <v>42.67785872</v>
      </c>
    </row>
    <row r="31" ht="15.95" customHeight="1" spans="1:71">
      <c r="A31" s="85" t="s">
        <v>80</v>
      </c>
      <c r="B31" s="46"/>
      <c r="C31" s="46"/>
      <c r="D31" s="14">
        <v>-76.87384752</v>
      </c>
      <c r="E31" s="14">
        <v>-32.695</v>
      </c>
      <c r="F31" s="14">
        <v>-31.6</v>
      </c>
      <c r="G31" s="14">
        <f t="shared" si="0"/>
        <v>1.09500000000001</v>
      </c>
      <c r="H31" s="14">
        <f t="shared" si="1"/>
        <v>44.17884752</v>
      </c>
      <c r="I31" s="14">
        <f t="shared" si="2"/>
        <v>45.27384752</v>
      </c>
      <c r="J31" s="56"/>
      <c r="K31" s="56"/>
      <c r="L31" s="56"/>
      <c r="M31" s="56"/>
      <c r="N31" s="56">
        <v>13.33134752</v>
      </c>
      <c r="O31" s="57">
        <v>14.5580447934003</v>
      </c>
      <c r="P31" s="57">
        <v>14.9947861372023</v>
      </c>
      <c r="Q31" s="57">
        <v>14.80634752</v>
      </c>
      <c r="R31" s="57">
        <v>15.72434106624</v>
      </c>
      <c r="S31" s="57"/>
      <c r="T31" s="57">
        <v>15.82134752</v>
      </c>
      <c r="U31" s="57">
        <v>16.18523851296</v>
      </c>
      <c r="V31" s="57">
        <v>16.99634752</v>
      </c>
      <c r="W31" s="57">
        <v>17.14134752</v>
      </c>
      <c r="X31" s="57">
        <v>17.72384752</v>
      </c>
      <c r="Y31" s="57">
        <v>18.65134752</v>
      </c>
      <c r="Z31" s="57">
        <v>18.97134752</v>
      </c>
      <c r="AA31" s="57">
        <v>18.86384752</v>
      </c>
      <c r="AB31" s="57">
        <v>18.89384752</v>
      </c>
      <c r="AC31" s="57">
        <v>19.19384752</v>
      </c>
      <c r="AD31" s="57">
        <v>19.01634752</v>
      </c>
      <c r="AE31" s="57">
        <v>19.46634752</v>
      </c>
      <c r="AF31" s="57">
        <v>19.24884752</v>
      </c>
      <c r="AG31" s="57">
        <v>19.38384752</v>
      </c>
      <c r="AH31" s="57">
        <v>19.35384752</v>
      </c>
      <c r="AI31" s="57">
        <v>19.54134752</v>
      </c>
      <c r="AJ31" s="57">
        <v>20.02384752</v>
      </c>
      <c r="AK31" s="57">
        <v>20.67634752</v>
      </c>
      <c r="AL31" s="57">
        <v>24.50384752</v>
      </c>
      <c r="AM31" s="57">
        <v>25.67884752</v>
      </c>
      <c r="AN31" s="57">
        <v>25.62634752</v>
      </c>
      <c r="AO31" s="57">
        <v>27.11634752</v>
      </c>
      <c r="AP31" s="57">
        <v>26.85634752</v>
      </c>
      <c r="AQ31" s="57">
        <v>27.25634752</v>
      </c>
      <c r="AR31" s="57">
        <v>28.30134752</v>
      </c>
      <c r="AS31" s="57">
        <v>28.94634752</v>
      </c>
      <c r="AT31" s="57">
        <v>28.96634752</v>
      </c>
      <c r="AU31" s="57">
        <v>29.15634752</v>
      </c>
      <c r="AV31" s="57">
        <v>30.18384752</v>
      </c>
      <c r="AW31" s="57">
        <v>31.86884752</v>
      </c>
      <c r="AX31" s="57">
        <v>35.48884752</v>
      </c>
      <c r="AY31" s="57">
        <v>36.96634752</v>
      </c>
      <c r="AZ31" s="57">
        <v>37.22134752</v>
      </c>
      <c r="BA31" s="57">
        <v>38.95974752</v>
      </c>
      <c r="BB31" s="57">
        <v>39.96384752</v>
      </c>
      <c r="BC31" s="57">
        <v>40.14384752</v>
      </c>
      <c r="BD31" s="57">
        <v>40.40884752</v>
      </c>
      <c r="BE31" s="57">
        <v>40.31134752</v>
      </c>
      <c r="BF31" s="57">
        <v>40.13884752</v>
      </c>
      <c r="BG31" s="57">
        <v>39.54384752</v>
      </c>
      <c r="BH31" s="57">
        <v>40.39809752</v>
      </c>
      <c r="BI31" s="57">
        <v>40.44634752</v>
      </c>
      <c r="BJ31" s="57">
        <v>40.62634752</v>
      </c>
      <c r="BK31" s="57">
        <v>40.96884752</v>
      </c>
      <c r="BL31" s="57">
        <v>42.29134752</v>
      </c>
      <c r="BM31" s="57">
        <v>41.89602252</v>
      </c>
      <c r="BN31" s="57">
        <v>43.16102252</v>
      </c>
      <c r="BO31" s="57">
        <v>43.17602252</v>
      </c>
      <c r="BP31" s="57">
        <v>42.65352252</v>
      </c>
      <c r="BQ31" s="57">
        <v>43.52602252</v>
      </c>
      <c r="BR31" s="57">
        <v>43.71134752</v>
      </c>
      <c r="BS31">
        <v>44.17884752</v>
      </c>
    </row>
    <row r="32" ht="15.95" customHeight="1" spans="1:71">
      <c r="A32" s="85" t="s">
        <v>81</v>
      </c>
      <c r="B32" s="46"/>
      <c r="C32" s="46"/>
      <c r="D32" s="14">
        <v>-73.86863856</v>
      </c>
      <c r="E32" s="14">
        <v>-28.9425</v>
      </c>
      <c r="F32" s="14">
        <v>-27.7525</v>
      </c>
      <c r="G32" s="14">
        <f t="shared" si="0"/>
        <v>1.19</v>
      </c>
      <c r="H32" s="14">
        <f t="shared" si="1"/>
        <v>44.92613856</v>
      </c>
      <c r="I32" s="14">
        <f t="shared" si="2"/>
        <v>46.11613856</v>
      </c>
      <c r="J32" s="56"/>
      <c r="K32" s="56"/>
      <c r="L32" s="56"/>
      <c r="M32" s="56"/>
      <c r="N32" s="56">
        <v>13.24613856</v>
      </c>
      <c r="O32" s="57">
        <v>14.464995245737</v>
      </c>
      <c r="P32" s="57">
        <v>14.8989451031091</v>
      </c>
      <c r="Q32" s="57">
        <v>14.90863856</v>
      </c>
      <c r="R32" s="57">
        <v>15.83297415072</v>
      </c>
      <c r="S32" s="57"/>
      <c r="T32" s="57">
        <v>15.76113856</v>
      </c>
      <c r="U32" s="57">
        <v>16.12364474688</v>
      </c>
      <c r="V32" s="57">
        <v>16.83863856</v>
      </c>
      <c r="W32" s="57">
        <v>16.85613856</v>
      </c>
      <c r="X32" s="57">
        <v>17.37113856</v>
      </c>
      <c r="Y32" s="57">
        <v>18.25613856</v>
      </c>
      <c r="Z32" s="57">
        <v>18.69863856</v>
      </c>
      <c r="AA32" s="57">
        <v>18.50728856</v>
      </c>
      <c r="AB32" s="57">
        <v>18.56863856</v>
      </c>
      <c r="AC32" s="57">
        <v>18.88113856</v>
      </c>
      <c r="AD32" s="57">
        <v>18.73113856</v>
      </c>
      <c r="AE32" s="57">
        <v>19.21613856</v>
      </c>
      <c r="AF32" s="57">
        <v>18.95113856</v>
      </c>
      <c r="AG32" s="57">
        <v>19.06113856</v>
      </c>
      <c r="AH32" s="57">
        <v>19.09863856</v>
      </c>
      <c r="AI32" s="57">
        <v>19.28363856</v>
      </c>
      <c r="AJ32" s="57">
        <v>19.82863856</v>
      </c>
      <c r="AK32" s="57">
        <v>20.41613856</v>
      </c>
      <c r="AL32" s="57">
        <v>24.27613856</v>
      </c>
      <c r="AM32" s="57">
        <v>25.44363856</v>
      </c>
      <c r="AN32" s="57">
        <v>25.52113856</v>
      </c>
      <c r="AO32" s="57">
        <v>27.01113856</v>
      </c>
      <c r="AP32" s="57">
        <v>26.81113856</v>
      </c>
      <c r="AQ32" s="57">
        <v>27.20863856</v>
      </c>
      <c r="AR32" s="57">
        <v>28.13863856</v>
      </c>
      <c r="AS32" s="57">
        <v>28.76863856</v>
      </c>
      <c r="AT32" s="57">
        <v>28.74863856</v>
      </c>
      <c r="AU32" s="57">
        <v>28.72613856</v>
      </c>
      <c r="AV32" s="57">
        <v>29.82613856</v>
      </c>
      <c r="AW32" s="57">
        <v>31.53863856</v>
      </c>
      <c r="AX32" s="57">
        <v>35.17363856</v>
      </c>
      <c r="AY32" s="57">
        <v>36.88613856</v>
      </c>
      <c r="AZ32" s="57">
        <v>37.17113856</v>
      </c>
      <c r="BA32" s="57">
        <v>39.02228856</v>
      </c>
      <c r="BB32" s="57">
        <v>40.02113856</v>
      </c>
      <c r="BC32" s="57">
        <v>40.23113856</v>
      </c>
      <c r="BD32" s="57">
        <v>40.48363856</v>
      </c>
      <c r="BE32" s="57">
        <v>40.55363856</v>
      </c>
      <c r="BF32" s="57">
        <v>40.57363856</v>
      </c>
      <c r="BG32" s="57">
        <v>39.91113856</v>
      </c>
      <c r="BH32" s="57">
        <v>40.68676356</v>
      </c>
      <c r="BI32" s="57">
        <v>40.82113856</v>
      </c>
      <c r="BJ32" s="57">
        <v>41.03113856</v>
      </c>
      <c r="BK32" s="57">
        <v>41.26363856</v>
      </c>
      <c r="BL32" s="57">
        <v>42.65113856</v>
      </c>
      <c r="BM32" s="57">
        <v>42.37078856</v>
      </c>
      <c r="BN32" s="57">
        <v>43.69828856</v>
      </c>
      <c r="BO32" s="57">
        <v>43.76078856</v>
      </c>
      <c r="BP32" s="57">
        <v>43.32328856</v>
      </c>
      <c r="BQ32" s="57">
        <v>44.21578856</v>
      </c>
      <c r="BR32" s="57">
        <v>44.55613856</v>
      </c>
      <c r="BS32">
        <v>44.92613856</v>
      </c>
    </row>
    <row r="33" ht="15.95" customHeight="1" spans="1:71">
      <c r="A33" s="85" t="s">
        <v>82</v>
      </c>
      <c r="B33" s="46"/>
      <c r="C33" s="46"/>
      <c r="D33" s="14">
        <v>-72.64311616</v>
      </c>
      <c r="E33" s="14">
        <v>-26.58</v>
      </c>
      <c r="F33" s="14">
        <v>-25.305</v>
      </c>
      <c r="G33" s="14">
        <f t="shared" si="0"/>
        <v>1.27500000000001</v>
      </c>
      <c r="H33" s="14">
        <f t="shared" si="1"/>
        <v>46.06311616</v>
      </c>
      <c r="I33" s="14">
        <f t="shared" si="2"/>
        <v>47.33811616</v>
      </c>
      <c r="J33" s="56"/>
      <c r="K33" s="56"/>
      <c r="L33" s="56"/>
      <c r="M33" s="56"/>
      <c r="N33" s="56">
        <v>12.99811616</v>
      </c>
      <c r="O33" s="57">
        <v>14.1941508165786</v>
      </c>
      <c r="P33" s="57">
        <v>14.619975341076</v>
      </c>
      <c r="Q33" s="57">
        <v>14.70061616</v>
      </c>
      <c r="R33" s="57">
        <v>15.61205436192</v>
      </c>
      <c r="S33" s="57"/>
      <c r="T33" s="57">
        <v>15.54561616</v>
      </c>
      <c r="U33" s="57">
        <v>15.90316533168</v>
      </c>
      <c r="V33" s="57">
        <v>16.74811616</v>
      </c>
      <c r="W33" s="57">
        <v>16.80561616</v>
      </c>
      <c r="X33" s="57">
        <v>17.36311616</v>
      </c>
      <c r="Y33" s="57">
        <v>18.28311616</v>
      </c>
      <c r="Z33" s="57">
        <v>18.68061616</v>
      </c>
      <c r="AA33" s="57">
        <v>18.54516616</v>
      </c>
      <c r="AB33" s="57">
        <v>18.52561616</v>
      </c>
      <c r="AC33" s="57">
        <v>18.87811616</v>
      </c>
      <c r="AD33" s="57">
        <v>18.70811616</v>
      </c>
      <c r="AE33" s="57">
        <v>19.18811616</v>
      </c>
      <c r="AF33" s="57">
        <v>18.90811616</v>
      </c>
      <c r="AG33" s="57">
        <v>19.04061616</v>
      </c>
      <c r="AH33" s="57">
        <v>19.07311616</v>
      </c>
      <c r="AI33" s="57">
        <v>19.22811616</v>
      </c>
      <c r="AJ33" s="57">
        <v>19.80311616</v>
      </c>
      <c r="AK33" s="57">
        <v>20.41061616</v>
      </c>
      <c r="AL33" s="57">
        <v>24.12061616</v>
      </c>
      <c r="AM33" s="57">
        <v>25.32811616</v>
      </c>
      <c r="AN33" s="57">
        <v>25.37561616</v>
      </c>
      <c r="AO33" s="57">
        <v>26.91311616</v>
      </c>
      <c r="AP33" s="57">
        <v>26.75561616</v>
      </c>
      <c r="AQ33" s="57">
        <v>27.20311616</v>
      </c>
      <c r="AR33" s="57">
        <v>28.10811616</v>
      </c>
      <c r="AS33" s="57">
        <v>28.87811616</v>
      </c>
      <c r="AT33" s="57">
        <v>28.83811616</v>
      </c>
      <c r="AU33" s="57">
        <v>28.82811616</v>
      </c>
      <c r="AV33" s="57">
        <v>29.94311616</v>
      </c>
      <c r="AW33" s="57">
        <v>31.64061616</v>
      </c>
      <c r="AX33" s="57">
        <v>35.42311616</v>
      </c>
      <c r="AY33" s="57">
        <v>37.34811616</v>
      </c>
      <c r="AZ33" s="57">
        <v>37.68561616</v>
      </c>
      <c r="BA33" s="57">
        <v>39.57571616</v>
      </c>
      <c r="BB33" s="57">
        <v>40.57811616</v>
      </c>
      <c r="BC33" s="57">
        <v>40.88061616</v>
      </c>
      <c r="BD33" s="57">
        <v>41.12561616</v>
      </c>
      <c r="BE33" s="57">
        <v>41.22811616</v>
      </c>
      <c r="BF33" s="57">
        <v>41.27061616</v>
      </c>
      <c r="BG33" s="57">
        <v>40.66311616</v>
      </c>
      <c r="BH33" s="57">
        <v>41.34949116</v>
      </c>
      <c r="BI33" s="57">
        <v>41.56561616</v>
      </c>
      <c r="BJ33" s="57">
        <v>41.87561616</v>
      </c>
      <c r="BK33" s="57">
        <v>42.06311616</v>
      </c>
      <c r="BL33" s="57">
        <v>43.46061616</v>
      </c>
      <c r="BM33" s="57">
        <v>43.29366616</v>
      </c>
      <c r="BN33" s="57">
        <v>44.64366616</v>
      </c>
      <c r="BO33" s="57">
        <v>44.70866616</v>
      </c>
      <c r="BP33" s="57">
        <v>44.30116616</v>
      </c>
      <c r="BQ33" s="57">
        <v>45.24366616</v>
      </c>
      <c r="BR33" s="57">
        <v>45.70061616</v>
      </c>
      <c r="BS33">
        <v>46.06311616</v>
      </c>
    </row>
    <row r="34" ht="15.95" customHeight="1" spans="1:71">
      <c r="A34" s="85" t="s">
        <v>83</v>
      </c>
      <c r="B34" s="46"/>
      <c r="C34" s="46"/>
      <c r="D34" s="14">
        <v>-71.51998928</v>
      </c>
      <c r="E34" s="14">
        <v>-25.6275</v>
      </c>
      <c r="F34" s="14">
        <v>-24.2</v>
      </c>
      <c r="G34" s="14">
        <f t="shared" si="0"/>
        <v>1.42750000000001</v>
      </c>
      <c r="H34" s="14">
        <f t="shared" si="1"/>
        <v>45.89248928</v>
      </c>
      <c r="I34" s="14">
        <f t="shared" si="2"/>
        <v>47.31998928</v>
      </c>
      <c r="J34" s="56"/>
      <c r="K34" s="56"/>
      <c r="L34" s="56"/>
      <c r="M34" s="56"/>
      <c r="N34" s="56">
        <v>12.71998928</v>
      </c>
      <c r="O34" s="57">
        <v>13.8904318135885</v>
      </c>
      <c r="P34" s="57">
        <v>14.3071447679962</v>
      </c>
      <c r="Q34" s="57">
        <v>14.61498928</v>
      </c>
      <c r="R34" s="57">
        <v>15.52111861536</v>
      </c>
      <c r="S34" s="57"/>
      <c r="T34" s="57">
        <v>15.24998928</v>
      </c>
      <c r="U34" s="57">
        <v>15.60073903344</v>
      </c>
      <c r="V34" s="57">
        <v>16.19748928</v>
      </c>
      <c r="W34" s="57">
        <v>16.00748928</v>
      </c>
      <c r="X34" s="57">
        <v>16.31748928</v>
      </c>
      <c r="Y34" s="57">
        <v>17.05248928</v>
      </c>
      <c r="Z34" s="57">
        <v>17.87498928</v>
      </c>
      <c r="AA34" s="57">
        <v>17.21923928</v>
      </c>
      <c r="AB34" s="57">
        <v>17.60248928</v>
      </c>
      <c r="AC34" s="57">
        <v>17.83498928</v>
      </c>
      <c r="AD34" s="57">
        <v>17.76748928</v>
      </c>
      <c r="AE34" s="57">
        <v>18.41498928</v>
      </c>
      <c r="AF34" s="57">
        <v>17.98748928</v>
      </c>
      <c r="AG34" s="57">
        <v>18.08498928</v>
      </c>
      <c r="AH34" s="57">
        <v>18.23998928</v>
      </c>
      <c r="AI34" s="57">
        <v>18.44498928</v>
      </c>
      <c r="AJ34" s="57">
        <v>19.19998928</v>
      </c>
      <c r="AK34" s="57">
        <v>19.49498928</v>
      </c>
      <c r="AL34" s="57">
        <v>23.30248928</v>
      </c>
      <c r="AM34" s="57">
        <v>24.56998928</v>
      </c>
      <c r="AN34" s="57">
        <v>24.81748928</v>
      </c>
      <c r="AO34" s="57">
        <v>26.28248928</v>
      </c>
      <c r="AP34" s="57">
        <v>26.21248928</v>
      </c>
      <c r="AQ34" s="57">
        <v>26.68998928</v>
      </c>
      <c r="AR34" s="57">
        <v>27.31248928</v>
      </c>
      <c r="AS34" s="57">
        <v>27.83248928</v>
      </c>
      <c r="AT34" s="57">
        <v>27.74748928</v>
      </c>
      <c r="AU34" s="57">
        <v>28.44248928</v>
      </c>
      <c r="AV34" s="57">
        <v>29.50998928</v>
      </c>
      <c r="AW34" s="57">
        <v>31.27998928</v>
      </c>
      <c r="AX34" s="57">
        <v>34.88998928</v>
      </c>
      <c r="AY34" s="57">
        <v>36.98248928</v>
      </c>
      <c r="AZ34" s="57">
        <v>37.33998928</v>
      </c>
      <c r="BA34" s="57">
        <v>39.41048928</v>
      </c>
      <c r="BB34" s="57">
        <v>40.39048928</v>
      </c>
      <c r="BC34" s="57">
        <v>40.87498928</v>
      </c>
      <c r="BD34" s="57">
        <v>40.82998928</v>
      </c>
      <c r="BE34" s="57">
        <v>41.27998928</v>
      </c>
      <c r="BF34" s="57">
        <v>41.44998928</v>
      </c>
      <c r="BG34" s="57">
        <v>40.83748928</v>
      </c>
      <c r="BH34" s="57">
        <v>41.39211428</v>
      </c>
      <c r="BI34" s="57">
        <v>41.51748928</v>
      </c>
      <c r="BJ34" s="57">
        <v>41.69248928</v>
      </c>
      <c r="BK34" s="57">
        <v>41.43998928</v>
      </c>
      <c r="BL34" s="57">
        <v>42.92248928</v>
      </c>
      <c r="BM34" s="57">
        <v>42.89571428</v>
      </c>
      <c r="BN34" s="57">
        <v>44.35571428</v>
      </c>
      <c r="BO34" s="57">
        <v>44.61071428</v>
      </c>
      <c r="BP34" s="57">
        <v>44.26321428</v>
      </c>
      <c r="BQ34" s="57">
        <v>45.11571428</v>
      </c>
      <c r="BR34" s="57">
        <v>45.63571428</v>
      </c>
      <c r="BS34">
        <v>45.89248928</v>
      </c>
    </row>
    <row r="35" ht="15.95" customHeight="1" spans="1:71">
      <c r="A35" s="85" t="s">
        <v>84</v>
      </c>
      <c r="B35" s="46"/>
      <c r="C35" s="46"/>
      <c r="D35" s="14">
        <v>-84.06717584</v>
      </c>
      <c r="E35" s="14">
        <v>-37.3725</v>
      </c>
      <c r="F35" s="14">
        <v>-35.82</v>
      </c>
      <c r="G35" s="14">
        <f t="shared" si="0"/>
        <v>1.55250000000001</v>
      </c>
      <c r="H35" s="14">
        <f t="shared" si="1"/>
        <v>46.69467584</v>
      </c>
      <c r="I35" s="14">
        <f t="shared" si="2"/>
        <v>48.24717584</v>
      </c>
      <c r="J35" s="56"/>
      <c r="K35" s="56"/>
      <c r="L35" s="56"/>
      <c r="M35" s="56"/>
      <c r="N35" s="56">
        <v>12.57967584</v>
      </c>
      <c r="O35" s="57">
        <v>13.7372072920934</v>
      </c>
      <c r="P35" s="57">
        <v>14.1493235108562</v>
      </c>
      <c r="Q35" s="57">
        <v>14.75467584</v>
      </c>
      <c r="R35" s="57">
        <v>15.66946574208</v>
      </c>
      <c r="S35" s="57"/>
      <c r="T35" s="57">
        <v>14.99967584</v>
      </c>
      <c r="U35" s="57">
        <v>15.34466838432</v>
      </c>
      <c r="V35" s="57">
        <v>15.45967584</v>
      </c>
      <c r="W35" s="57">
        <v>15.16967584</v>
      </c>
      <c r="X35" s="57">
        <v>15.29217584</v>
      </c>
      <c r="Y35" s="57">
        <v>15.89217584</v>
      </c>
      <c r="Z35" s="57">
        <v>16.94217584</v>
      </c>
      <c r="AA35" s="57">
        <v>16.08647584</v>
      </c>
      <c r="AB35" s="57">
        <v>16.84717584</v>
      </c>
      <c r="AC35" s="57">
        <v>16.82717584</v>
      </c>
      <c r="AD35" s="57">
        <v>16.76217584</v>
      </c>
      <c r="AE35" s="57">
        <v>17.45217584</v>
      </c>
      <c r="AF35" s="57">
        <v>17.06717584</v>
      </c>
      <c r="AG35" s="57">
        <v>16.93217584</v>
      </c>
      <c r="AH35" s="57">
        <v>17.24717584</v>
      </c>
      <c r="AI35" s="57">
        <v>17.51217584</v>
      </c>
      <c r="AJ35" s="57">
        <v>18.38717584</v>
      </c>
      <c r="AK35" s="57">
        <v>18.49967584</v>
      </c>
      <c r="AL35" s="57">
        <v>22.23467584</v>
      </c>
      <c r="AM35" s="57">
        <v>23.51467584</v>
      </c>
      <c r="AN35" s="57">
        <v>24.07467584</v>
      </c>
      <c r="AO35" s="57">
        <v>25.47967584</v>
      </c>
      <c r="AP35" s="57">
        <v>25.41717584</v>
      </c>
      <c r="AQ35" s="57">
        <v>25.79217584</v>
      </c>
      <c r="AR35" s="57">
        <v>26.56967584</v>
      </c>
      <c r="AS35" s="57">
        <v>26.69967584</v>
      </c>
      <c r="AT35" s="57">
        <v>26.58717584</v>
      </c>
      <c r="AU35" s="57">
        <v>26.97967584</v>
      </c>
      <c r="AV35" s="57">
        <v>28.80717584</v>
      </c>
      <c r="AW35" s="57">
        <v>30.85717584</v>
      </c>
      <c r="AX35" s="57">
        <v>34.37217584</v>
      </c>
      <c r="AY35" s="57">
        <v>36.58217584</v>
      </c>
      <c r="AZ35" s="57">
        <v>37.04717584</v>
      </c>
      <c r="BA35" s="57">
        <v>39.37392584</v>
      </c>
      <c r="BB35" s="57">
        <v>40.33392584</v>
      </c>
      <c r="BC35" s="57">
        <v>40.97967584</v>
      </c>
      <c r="BD35" s="57">
        <v>40.46717584</v>
      </c>
      <c r="BE35" s="57">
        <v>41.15217584</v>
      </c>
      <c r="BF35" s="57">
        <v>40.81467584</v>
      </c>
      <c r="BG35" s="57">
        <v>40.37467584</v>
      </c>
      <c r="BH35" s="57">
        <v>40.79330084</v>
      </c>
      <c r="BI35" s="57">
        <v>41.15217584</v>
      </c>
      <c r="BJ35" s="57">
        <v>41.45217584</v>
      </c>
      <c r="BK35" s="57">
        <v>41.52717584</v>
      </c>
      <c r="BL35" s="57">
        <v>43.06467584</v>
      </c>
      <c r="BM35" s="57">
        <v>43.15760084</v>
      </c>
      <c r="BN35" s="57">
        <v>44.71510084</v>
      </c>
      <c r="BO35" s="57">
        <v>45.04010084</v>
      </c>
      <c r="BP35" s="57">
        <v>44.77760084</v>
      </c>
      <c r="BQ35" s="57">
        <v>45.61760084</v>
      </c>
      <c r="BR35" s="57">
        <v>46.30760084</v>
      </c>
      <c r="BS35">
        <v>46.69467584</v>
      </c>
    </row>
    <row r="36" ht="15.95" customHeight="1" spans="1:71">
      <c r="A36" s="85" t="s">
        <v>85</v>
      </c>
      <c r="B36" s="46"/>
      <c r="C36" s="46"/>
      <c r="D36" s="14">
        <v>-96.5435928</v>
      </c>
      <c r="E36" s="14">
        <v>-50.245</v>
      </c>
      <c r="F36" s="14">
        <v>-48.655</v>
      </c>
      <c r="G36" s="14">
        <f t="shared" si="0"/>
        <v>1.59000000000001</v>
      </c>
      <c r="H36" s="14">
        <f t="shared" si="1"/>
        <v>46.2985928</v>
      </c>
      <c r="I36" s="14">
        <f t="shared" si="2"/>
        <v>47.8885928</v>
      </c>
      <c r="J36" s="56"/>
      <c r="K36" s="56"/>
      <c r="L36" s="56"/>
      <c r="M36" s="56"/>
      <c r="N36" s="56">
        <v>12.2160928</v>
      </c>
      <c r="O36" s="57">
        <v>13.3401687950848</v>
      </c>
      <c r="P36" s="57">
        <v>13.7403738589373</v>
      </c>
      <c r="Q36" s="57">
        <v>14.2985928</v>
      </c>
      <c r="R36" s="57">
        <v>15.1851055536</v>
      </c>
      <c r="S36" s="57"/>
      <c r="T36" s="57">
        <v>14.7335928</v>
      </c>
      <c r="U36" s="57">
        <v>15.0724654344</v>
      </c>
      <c r="V36" s="57">
        <v>15.4460928</v>
      </c>
      <c r="W36" s="57">
        <v>15.3260928</v>
      </c>
      <c r="X36" s="57">
        <v>15.4685928</v>
      </c>
      <c r="Y36" s="57">
        <v>16.2235928</v>
      </c>
      <c r="Z36" s="57">
        <v>17.0785928</v>
      </c>
      <c r="AA36" s="57">
        <v>16.3841428</v>
      </c>
      <c r="AB36" s="57">
        <v>17.0535928</v>
      </c>
      <c r="AC36" s="57">
        <v>17.0260928</v>
      </c>
      <c r="AD36" s="57">
        <v>16.8210928</v>
      </c>
      <c r="AE36" s="57">
        <v>17.4610928</v>
      </c>
      <c r="AF36" s="57">
        <v>17.1785928</v>
      </c>
      <c r="AG36" s="57">
        <v>17.1085928</v>
      </c>
      <c r="AH36" s="57">
        <v>17.3735928</v>
      </c>
      <c r="AI36" s="57">
        <v>17.5635928</v>
      </c>
      <c r="AJ36" s="57">
        <v>18.3935928</v>
      </c>
      <c r="AK36" s="57">
        <v>18.5960928</v>
      </c>
      <c r="AL36" s="57">
        <v>22.0360928</v>
      </c>
      <c r="AM36" s="57">
        <v>23.3885928</v>
      </c>
      <c r="AN36" s="57">
        <v>23.7285928</v>
      </c>
      <c r="AO36" s="57">
        <v>25.2635928</v>
      </c>
      <c r="AP36" s="57">
        <v>25.2110928</v>
      </c>
      <c r="AQ36" s="57">
        <v>25.5410928</v>
      </c>
      <c r="AR36" s="57">
        <v>26.4610928</v>
      </c>
      <c r="AS36" s="57">
        <v>26.8260928</v>
      </c>
      <c r="AT36" s="57">
        <v>26.7510928</v>
      </c>
      <c r="AU36" s="57">
        <v>27.3535928</v>
      </c>
      <c r="AV36" s="57">
        <v>27.8735928</v>
      </c>
      <c r="AW36" s="57">
        <v>29.8260928</v>
      </c>
      <c r="AX36" s="57">
        <v>33.4760928</v>
      </c>
      <c r="AY36" s="57">
        <v>35.8410928</v>
      </c>
      <c r="AZ36" s="57">
        <v>36.4460928</v>
      </c>
      <c r="BA36" s="57">
        <v>38.7318428</v>
      </c>
      <c r="BB36" s="57">
        <v>39.5518428</v>
      </c>
      <c r="BC36" s="57">
        <v>40.0210928</v>
      </c>
      <c r="BD36" s="57">
        <v>39.7335928</v>
      </c>
      <c r="BE36" s="57">
        <v>40.2360928</v>
      </c>
      <c r="BF36" s="57">
        <v>40.1985928</v>
      </c>
      <c r="BG36" s="57">
        <v>39.8860928</v>
      </c>
      <c r="BH36" s="57">
        <v>40.2962178</v>
      </c>
      <c r="BI36" s="57">
        <v>40.6685928</v>
      </c>
      <c r="BJ36" s="57">
        <v>41.4910928</v>
      </c>
      <c r="BK36" s="57">
        <v>41.1935928</v>
      </c>
      <c r="BL36" s="57">
        <v>42.4885928</v>
      </c>
      <c r="BM36" s="57">
        <v>42.6728678</v>
      </c>
      <c r="BN36" s="57">
        <v>44.2203678</v>
      </c>
      <c r="BO36" s="57">
        <v>44.4553678</v>
      </c>
      <c r="BP36" s="57">
        <v>44.2028678</v>
      </c>
      <c r="BQ36" s="57">
        <v>45.0928678</v>
      </c>
      <c r="BR36" s="57">
        <v>45.9028678</v>
      </c>
      <c r="BS36">
        <v>46.2985928</v>
      </c>
    </row>
    <row r="37" ht="15.95" customHeight="1" spans="1:71">
      <c r="A37" s="85" t="s">
        <v>86</v>
      </c>
      <c r="B37" s="46"/>
      <c r="C37" s="46"/>
      <c r="D37" s="14">
        <v>-101.71120752</v>
      </c>
      <c r="E37" s="14">
        <v>-55.3275</v>
      </c>
      <c r="F37" s="14">
        <v>-53.665</v>
      </c>
      <c r="G37" s="14">
        <f t="shared" si="0"/>
        <v>1.66250000000001</v>
      </c>
      <c r="H37" s="14">
        <f t="shared" si="1"/>
        <v>46.38370752</v>
      </c>
      <c r="I37" s="14">
        <f t="shared" si="2"/>
        <v>48.04620752</v>
      </c>
      <c r="J37" s="56"/>
      <c r="K37" s="56"/>
      <c r="L37" s="56"/>
      <c r="M37" s="56"/>
      <c r="N37" s="56">
        <v>11.82870752</v>
      </c>
      <c r="O37" s="57">
        <v>12.9171378711603</v>
      </c>
      <c r="P37" s="57">
        <v>13.3046520072951</v>
      </c>
      <c r="Q37" s="57">
        <v>13.75870752</v>
      </c>
      <c r="R37" s="57">
        <v>14.61174738624</v>
      </c>
      <c r="S37" s="57"/>
      <c r="T37" s="57">
        <v>14.41120752</v>
      </c>
      <c r="U37" s="57">
        <v>14.74266529296</v>
      </c>
      <c r="V37" s="57">
        <v>15.39120752</v>
      </c>
      <c r="W37" s="57">
        <v>15.38370752</v>
      </c>
      <c r="X37" s="57">
        <v>15.55620752</v>
      </c>
      <c r="Y37" s="57">
        <v>16.45370752</v>
      </c>
      <c r="Z37" s="57">
        <v>17.13370752</v>
      </c>
      <c r="AA37" s="57">
        <v>16.52740752</v>
      </c>
      <c r="AB37" s="57">
        <v>17.06120752</v>
      </c>
      <c r="AC37" s="57">
        <v>17.15120752</v>
      </c>
      <c r="AD37" s="57">
        <v>16.88620752</v>
      </c>
      <c r="AE37" s="57">
        <v>17.46870752</v>
      </c>
      <c r="AF37" s="57">
        <v>17.22620752</v>
      </c>
      <c r="AG37" s="57">
        <v>17.16620752</v>
      </c>
      <c r="AH37" s="57">
        <v>17.38120752</v>
      </c>
      <c r="AI37" s="57">
        <v>17.47620752</v>
      </c>
      <c r="AJ37" s="57">
        <v>18.32120752</v>
      </c>
      <c r="AK37" s="57">
        <v>18.59620752</v>
      </c>
      <c r="AL37" s="57">
        <v>21.74870752</v>
      </c>
      <c r="AM37" s="57">
        <v>23.19370752</v>
      </c>
      <c r="AN37" s="57">
        <v>23.31870752</v>
      </c>
      <c r="AO37" s="57">
        <v>24.95870752</v>
      </c>
      <c r="AP37" s="57">
        <v>24.91620752</v>
      </c>
      <c r="AQ37" s="57">
        <v>25.16370752</v>
      </c>
      <c r="AR37" s="57">
        <v>26.29120752</v>
      </c>
      <c r="AS37" s="57">
        <v>26.86120752</v>
      </c>
      <c r="AT37" s="57">
        <v>26.82370752</v>
      </c>
      <c r="AU37" s="57">
        <v>27.52870752</v>
      </c>
      <c r="AV37" s="57">
        <v>27.54620752</v>
      </c>
      <c r="AW37" s="57">
        <v>29.24120752</v>
      </c>
      <c r="AX37" s="57">
        <v>32.93870752</v>
      </c>
      <c r="AY37" s="57">
        <v>35.47370752</v>
      </c>
      <c r="AZ37" s="57">
        <v>35.97120752</v>
      </c>
      <c r="BA37" s="57">
        <v>38.25490752</v>
      </c>
      <c r="BB37" s="57">
        <v>38.99620752</v>
      </c>
      <c r="BC37" s="57">
        <v>39.48620752</v>
      </c>
      <c r="BD37" s="57">
        <v>39.67870752</v>
      </c>
      <c r="BE37" s="57">
        <v>40.08620752</v>
      </c>
      <c r="BF37" s="57">
        <v>40.04870752</v>
      </c>
      <c r="BG37" s="57">
        <v>39.69620752</v>
      </c>
      <c r="BH37" s="57">
        <v>40.09570752</v>
      </c>
      <c r="BI37" s="57">
        <v>40.59370752</v>
      </c>
      <c r="BJ37" s="57">
        <v>41.16120752</v>
      </c>
      <c r="BK37" s="57">
        <v>40.94120752</v>
      </c>
      <c r="BL37" s="57">
        <v>42.52870752</v>
      </c>
      <c r="BM37" s="57">
        <v>42.76653252</v>
      </c>
      <c r="BN37" s="57">
        <v>44.31403252</v>
      </c>
      <c r="BO37" s="57">
        <v>44.52653252</v>
      </c>
      <c r="BP37" s="57">
        <v>44.16903252</v>
      </c>
      <c r="BQ37" s="57">
        <v>45.20903252</v>
      </c>
      <c r="BR37" s="57">
        <v>46.10620752</v>
      </c>
      <c r="BS37">
        <v>46.38370752</v>
      </c>
    </row>
    <row r="38" ht="15.95" customHeight="1" spans="1:71">
      <c r="A38" s="85" t="s">
        <v>87</v>
      </c>
      <c r="B38" s="46"/>
      <c r="C38" s="46"/>
      <c r="D38" s="14">
        <v>-104.6295256</v>
      </c>
      <c r="E38" s="14">
        <v>-58.935</v>
      </c>
      <c r="F38" s="14">
        <v>-57.1725</v>
      </c>
      <c r="G38" s="14">
        <f t="shared" ref="G38:G60" si="3">F38-E38</f>
        <v>1.7625</v>
      </c>
      <c r="H38" s="14">
        <f t="shared" ref="H38:H60" si="4">E38-D38</f>
        <v>45.6945256</v>
      </c>
      <c r="I38" s="14">
        <f t="shared" ref="I38:I60" si="5">F38-D38</f>
        <v>47.4570256</v>
      </c>
      <c r="J38" s="56"/>
      <c r="K38" s="56"/>
      <c r="L38" s="56"/>
      <c r="M38" s="56"/>
      <c r="N38" s="56">
        <v>11.4970256</v>
      </c>
      <c r="O38" s="57">
        <v>12.5549359076096</v>
      </c>
      <c r="P38" s="57">
        <v>12.9315839848379</v>
      </c>
      <c r="Q38" s="57">
        <v>13.4795256</v>
      </c>
      <c r="R38" s="57">
        <v>14.3152561872</v>
      </c>
      <c r="S38" s="57"/>
      <c r="T38" s="57">
        <v>14.0495256</v>
      </c>
      <c r="U38" s="57">
        <v>14.3726646888</v>
      </c>
      <c r="V38" s="57">
        <v>14.9220256</v>
      </c>
      <c r="W38" s="57">
        <v>14.8220256</v>
      </c>
      <c r="X38" s="57">
        <v>14.9570256</v>
      </c>
      <c r="Y38" s="57">
        <v>15.8345256</v>
      </c>
      <c r="Z38" s="57">
        <v>16.5945256</v>
      </c>
      <c r="AA38" s="57">
        <v>15.8828756</v>
      </c>
      <c r="AB38" s="57">
        <v>16.1870256</v>
      </c>
      <c r="AC38" s="57">
        <v>16.5420256</v>
      </c>
      <c r="AD38" s="57">
        <v>16.2845256</v>
      </c>
      <c r="AE38" s="57">
        <v>16.8720256</v>
      </c>
      <c r="AF38" s="57">
        <v>16.5995256</v>
      </c>
      <c r="AG38" s="57">
        <v>16.4745256</v>
      </c>
      <c r="AH38" s="57">
        <v>16.7695256</v>
      </c>
      <c r="AI38" s="57">
        <v>16.8695256</v>
      </c>
      <c r="AJ38" s="57">
        <v>17.7495256</v>
      </c>
      <c r="AK38" s="57">
        <v>17.9820256</v>
      </c>
      <c r="AL38" s="57">
        <v>21.0170256</v>
      </c>
      <c r="AM38" s="57">
        <v>22.4495256</v>
      </c>
      <c r="AN38" s="57">
        <v>22.6370256</v>
      </c>
      <c r="AO38" s="57">
        <v>24.2645256</v>
      </c>
      <c r="AP38" s="57">
        <v>24.2670256</v>
      </c>
      <c r="AQ38" s="57">
        <v>24.5070256</v>
      </c>
      <c r="AR38" s="57">
        <v>25.5245256</v>
      </c>
      <c r="AS38" s="57">
        <v>26.0445256</v>
      </c>
      <c r="AT38" s="57">
        <v>26.0420256</v>
      </c>
      <c r="AU38" s="57">
        <v>26.5670256</v>
      </c>
      <c r="AV38" s="57">
        <v>26.6495256</v>
      </c>
      <c r="AW38" s="57">
        <v>28.2845256</v>
      </c>
      <c r="AX38" s="57">
        <v>31.8920256</v>
      </c>
      <c r="AY38" s="57">
        <v>34.5370256</v>
      </c>
      <c r="AZ38" s="57">
        <v>35.0395256</v>
      </c>
      <c r="BA38" s="57">
        <v>37.3908756</v>
      </c>
      <c r="BB38" s="57">
        <v>38.0870256</v>
      </c>
      <c r="BC38" s="57">
        <v>38.6070256</v>
      </c>
      <c r="BD38" s="57">
        <v>38.7495256</v>
      </c>
      <c r="BE38" s="57">
        <v>39.2270256</v>
      </c>
      <c r="BF38" s="57">
        <v>39.7270256</v>
      </c>
      <c r="BG38" s="57">
        <v>39.0920256</v>
      </c>
      <c r="BH38" s="57">
        <v>39.4235256</v>
      </c>
      <c r="BI38" s="57">
        <v>39.7695256</v>
      </c>
      <c r="BJ38" s="57">
        <v>40.3720256</v>
      </c>
      <c r="BK38" s="57">
        <v>40.0770256</v>
      </c>
      <c r="BL38" s="57">
        <v>41.6870256</v>
      </c>
      <c r="BM38" s="57">
        <v>41.9957256</v>
      </c>
      <c r="BN38" s="57">
        <v>43.5407256</v>
      </c>
      <c r="BO38" s="57">
        <v>43.7882256</v>
      </c>
      <c r="BP38" s="57">
        <v>43.4832256</v>
      </c>
      <c r="BQ38" s="57">
        <v>44.4882256</v>
      </c>
      <c r="BR38" s="57">
        <v>45.4495256</v>
      </c>
      <c r="BS38">
        <v>45.6945256</v>
      </c>
    </row>
    <row r="39" ht="15.95" customHeight="1" spans="1:71">
      <c r="A39" s="85" t="s">
        <v>88</v>
      </c>
      <c r="B39" s="46"/>
      <c r="C39" s="46"/>
      <c r="D39" s="14">
        <v>-111.11883248</v>
      </c>
      <c r="E39" s="14">
        <v>-66.56</v>
      </c>
      <c r="F39" s="14">
        <v>-64.68</v>
      </c>
      <c r="G39" s="14">
        <f t="shared" si="3"/>
        <v>1.88</v>
      </c>
      <c r="H39" s="14">
        <f t="shared" si="4"/>
        <v>44.55883248</v>
      </c>
      <c r="I39" s="14">
        <f t="shared" si="5"/>
        <v>46.43883248</v>
      </c>
      <c r="J39" s="56"/>
      <c r="K39" s="56"/>
      <c r="L39" s="56"/>
      <c r="M39" s="56"/>
      <c r="N39" s="56">
        <v>11.07633248</v>
      </c>
      <c r="O39" s="57">
        <v>12.0955322894797</v>
      </c>
      <c r="P39" s="57">
        <v>12.4583982581641</v>
      </c>
      <c r="Q39" s="57">
        <v>13.12883248</v>
      </c>
      <c r="R39" s="57">
        <v>13.94282009376</v>
      </c>
      <c r="S39" s="57"/>
      <c r="T39" s="57">
        <v>13.56633248</v>
      </c>
      <c r="U39" s="57">
        <v>13.87835812704</v>
      </c>
      <c r="V39" s="57">
        <v>14.21883248</v>
      </c>
      <c r="W39" s="57">
        <v>14.17633248</v>
      </c>
      <c r="X39" s="57">
        <v>14.09133248</v>
      </c>
      <c r="Y39" s="57">
        <v>14.93633248</v>
      </c>
      <c r="Z39" s="57">
        <v>15.78383248</v>
      </c>
      <c r="AA39" s="57">
        <v>14.99263248</v>
      </c>
      <c r="AB39" s="57">
        <v>15.33883248</v>
      </c>
      <c r="AC39" s="57">
        <v>15.70633248</v>
      </c>
      <c r="AD39" s="57">
        <v>15.41383248</v>
      </c>
      <c r="AE39" s="57">
        <v>16.02883248</v>
      </c>
      <c r="AF39" s="57">
        <v>15.74133248</v>
      </c>
      <c r="AG39" s="57">
        <v>15.54883248</v>
      </c>
      <c r="AH39" s="57">
        <v>15.89883248</v>
      </c>
      <c r="AI39" s="57">
        <v>16.01883248</v>
      </c>
      <c r="AJ39" s="57">
        <v>16.92883248</v>
      </c>
      <c r="AK39" s="57">
        <v>17.07133248</v>
      </c>
      <c r="AL39" s="57">
        <v>20.07383248</v>
      </c>
      <c r="AM39" s="57">
        <v>21.46883248</v>
      </c>
      <c r="AN39" s="57">
        <v>21.73883248</v>
      </c>
      <c r="AO39" s="57">
        <v>23.35883248</v>
      </c>
      <c r="AP39" s="57">
        <v>23.33133248</v>
      </c>
      <c r="AQ39" s="57">
        <v>23.62383248</v>
      </c>
      <c r="AR39" s="57">
        <v>24.54633248</v>
      </c>
      <c r="AS39" s="57">
        <v>24.98633248</v>
      </c>
      <c r="AT39" s="57">
        <v>24.92383248</v>
      </c>
      <c r="AU39" s="57">
        <v>25.30633248</v>
      </c>
      <c r="AV39" s="57">
        <v>25.40883248</v>
      </c>
      <c r="AW39" s="57">
        <v>26.98883248</v>
      </c>
      <c r="AX39" s="57">
        <v>30.48883248</v>
      </c>
      <c r="AY39" s="57">
        <v>33.19883248</v>
      </c>
      <c r="AZ39" s="57">
        <v>33.72633248</v>
      </c>
      <c r="BA39" s="57">
        <v>36.14943248</v>
      </c>
      <c r="BB39" s="57">
        <v>36.79133248</v>
      </c>
      <c r="BC39" s="57">
        <v>37.33383248</v>
      </c>
      <c r="BD39" s="57">
        <v>37.44133248</v>
      </c>
      <c r="BE39" s="57">
        <v>37.97633248</v>
      </c>
      <c r="BF39" s="57">
        <v>38.61883248</v>
      </c>
      <c r="BG39" s="57">
        <v>37.71883248</v>
      </c>
      <c r="BH39" s="57">
        <v>38.00570748</v>
      </c>
      <c r="BI39" s="57">
        <v>38.60383248</v>
      </c>
      <c r="BJ39" s="57">
        <v>39.28383248</v>
      </c>
      <c r="BK39" s="57">
        <v>38.79883248</v>
      </c>
      <c r="BL39" s="57">
        <v>40.50633248</v>
      </c>
      <c r="BM39" s="57">
        <v>40.84180748</v>
      </c>
      <c r="BN39" s="57">
        <v>42.38180748</v>
      </c>
      <c r="BO39" s="57">
        <v>42.65180748</v>
      </c>
      <c r="BP39" s="57">
        <v>42.39930748</v>
      </c>
      <c r="BQ39" s="57">
        <v>43.37930748</v>
      </c>
      <c r="BR39" s="57">
        <v>44.39633248</v>
      </c>
      <c r="BS39">
        <v>44.55883248</v>
      </c>
    </row>
    <row r="40" ht="15.95" customHeight="1" spans="1:71">
      <c r="A40" s="85" t="s">
        <v>89</v>
      </c>
      <c r="B40" s="46"/>
      <c r="C40" s="46"/>
      <c r="D40" s="14">
        <v>-119.8662</v>
      </c>
      <c r="E40" s="14">
        <v>-75.89</v>
      </c>
      <c r="F40" s="14">
        <v>-73.945</v>
      </c>
      <c r="G40" s="14">
        <f t="shared" si="3"/>
        <v>1.94500000000001</v>
      </c>
      <c r="H40" s="14">
        <f t="shared" si="4"/>
        <v>43.9762</v>
      </c>
      <c r="I40" s="14">
        <f t="shared" si="5"/>
        <v>45.9212</v>
      </c>
      <c r="J40" s="56"/>
      <c r="K40" s="56"/>
      <c r="L40" s="56"/>
      <c r="M40" s="56"/>
      <c r="N40" s="56">
        <v>10.7462</v>
      </c>
      <c r="O40" s="57">
        <v>11.7350223392</v>
      </c>
      <c r="P40" s="57">
        <v>12.087073009376</v>
      </c>
      <c r="Q40" s="57">
        <v>12.8012</v>
      </c>
      <c r="R40" s="57">
        <v>13.5948744</v>
      </c>
      <c r="S40" s="57"/>
      <c r="T40" s="57">
        <v>13.2187</v>
      </c>
      <c r="U40" s="57">
        <v>13.5227301</v>
      </c>
      <c r="V40" s="57">
        <v>13.8637</v>
      </c>
      <c r="W40" s="57">
        <v>13.7637</v>
      </c>
      <c r="X40" s="57">
        <v>13.7337</v>
      </c>
      <c r="Y40" s="57">
        <v>14.5712</v>
      </c>
      <c r="Z40" s="57">
        <v>15.4012</v>
      </c>
      <c r="AA40" s="57">
        <v>14.6057</v>
      </c>
      <c r="AB40" s="57">
        <v>14.9337</v>
      </c>
      <c r="AC40" s="57">
        <v>15.3637</v>
      </c>
      <c r="AD40" s="57">
        <v>15.0062</v>
      </c>
      <c r="AE40" s="57">
        <v>15.6387</v>
      </c>
      <c r="AF40" s="57">
        <v>15.3212</v>
      </c>
      <c r="AG40" s="57">
        <v>15.1587</v>
      </c>
      <c r="AH40" s="57">
        <v>15.4762</v>
      </c>
      <c r="AI40" s="57">
        <v>15.6087</v>
      </c>
      <c r="AJ40" s="57">
        <v>16.5262</v>
      </c>
      <c r="AK40" s="57">
        <v>16.6262</v>
      </c>
      <c r="AL40" s="57">
        <v>19.5212</v>
      </c>
      <c r="AM40" s="57">
        <v>20.8787</v>
      </c>
      <c r="AN40" s="57">
        <v>21.1087</v>
      </c>
      <c r="AO40" s="57">
        <v>22.7887</v>
      </c>
      <c r="AP40" s="57">
        <v>22.7562</v>
      </c>
      <c r="AQ40" s="57">
        <v>23.0287</v>
      </c>
      <c r="AR40" s="57">
        <v>23.9637</v>
      </c>
      <c r="AS40" s="57">
        <v>24.4337</v>
      </c>
      <c r="AT40" s="57">
        <v>24.3662</v>
      </c>
      <c r="AU40" s="57">
        <v>24.7037</v>
      </c>
      <c r="AV40" s="57">
        <v>24.7712</v>
      </c>
      <c r="AW40" s="57">
        <v>26.2837</v>
      </c>
      <c r="AX40" s="57">
        <v>29.7487</v>
      </c>
      <c r="AY40" s="57">
        <v>32.5337</v>
      </c>
      <c r="AZ40" s="57">
        <v>33.0862</v>
      </c>
      <c r="BA40" s="57">
        <v>35.5667</v>
      </c>
      <c r="BB40" s="57">
        <v>36.1387</v>
      </c>
      <c r="BC40" s="57">
        <v>36.7612</v>
      </c>
      <c r="BD40" s="57">
        <v>36.8312</v>
      </c>
      <c r="BE40" s="57">
        <v>37.3212</v>
      </c>
      <c r="BF40" s="57">
        <v>38.0287</v>
      </c>
      <c r="BG40" s="57">
        <v>37.1212</v>
      </c>
      <c r="BH40" s="57">
        <v>37.365575</v>
      </c>
      <c r="BI40" s="57">
        <v>37.9912</v>
      </c>
      <c r="BJ40" s="57">
        <v>38.7187</v>
      </c>
      <c r="BK40" s="57">
        <v>38.1537</v>
      </c>
      <c r="BL40" s="57">
        <v>39.8862</v>
      </c>
      <c r="BM40" s="57">
        <v>40.250025</v>
      </c>
      <c r="BN40" s="57">
        <v>41.792525</v>
      </c>
      <c r="BO40" s="57">
        <v>42.065025</v>
      </c>
      <c r="BP40" s="57">
        <v>41.790025</v>
      </c>
      <c r="BQ40" s="57">
        <v>42.780025</v>
      </c>
      <c r="BR40" s="57">
        <v>43.8337</v>
      </c>
      <c r="BS40">
        <v>43.9762</v>
      </c>
    </row>
    <row r="41" ht="15.95" customHeight="1" spans="1:71">
      <c r="A41" s="85" t="s">
        <v>90</v>
      </c>
      <c r="B41" s="46"/>
      <c r="C41" s="46"/>
      <c r="D41" s="14">
        <v>-128.17046864</v>
      </c>
      <c r="E41" s="14">
        <v>-84.7375</v>
      </c>
      <c r="F41" s="14">
        <v>-82.7025</v>
      </c>
      <c r="G41" s="14">
        <f t="shared" si="3"/>
        <v>2.035</v>
      </c>
      <c r="H41" s="14">
        <f t="shared" si="4"/>
        <v>43.43296864</v>
      </c>
      <c r="I41" s="14">
        <f t="shared" si="5"/>
        <v>45.46796864</v>
      </c>
      <c r="J41" s="56"/>
      <c r="K41" s="56"/>
      <c r="L41" s="56"/>
      <c r="M41" s="56"/>
      <c r="N41" s="56">
        <v>10.42546864</v>
      </c>
      <c r="O41" s="57">
        <v>11.3847785623782</v>
      </c>
      <c r="P41" s="57">
        <v>11.7263219192493</v>
      </c>
      <c r="Q41" s="57">
        <v>12.45046864</v>
      </c>
      <c r="R41" s="57">
        <v>13.22239769568</v>
      </c>
      <c r="S41" s="57"/>
      <c r="T41" s="57">
        <v>12.89046864</v>
      </c>
      <c r="U41" s="57">
        <v>13.18694941872</v>
      </c>
      <c r="V41" s="57">
        <v>13.56296864</v>
      </c>
      <c r="W41" s="57">
        <v>13.43046864</v>
      </c>
      <c r="X41" s="57">
        <v>13.44296864</v>
      </c>
      <c r="Y41" s="57">
        <v>14.32296864</v>
      </c>
      <c r="Z41" s="57">
        <v>15.10546864</v>
      </c>
      <c r="AA41" s="57">
        <v>14.33146864</v>
      </c>
      <c r="AB41" s="57">
        <v>14.62796864</v>
      </c>
      <c r="AC41" s="57">
        <v>15.07796864</v>
      </c>
      <c r="AD41" s="57">
        <v>14.67046864</v>
      </c>
      <c r="AE41" s="57">
        <v>15.34296864</v>
      </c>
      <c r="AF41" s="57">
        <v>14.97796864</v>
      </c>
      <c r="AG41" s="57">
        <v>14.80546864</v>
      </c>
      <c r="AH41" s="57">
        <v>15.12046864</v>
      </c>
      <c r="AI41" s="57">
        <v>15.23796864</v>
      </c>
      <c r="AJ41" s="57">
        <v>16.15046864</v>
      </c>
      <c r="AK41" s="57">
        <v>16.25796864</v>
      </c>
      <c r="AL41" s="57">
        <v>18.99296864</v>
      </c>
      <c r="AM41" s="57">
        <v>20.33546864</v>
      </c>
      <c r="AN41" s="57">
        <v>20.49046864</v>
      </c>
      <c r="AO41" s="57">
        <v>22.21296864</v>
      </c>
      <c r="AP41" s="57">
        <v>22.18046864</v>
      </c>
      <c r="AQ41" s="57">
        <v>22.43046864</v>
      </c>
      <c r="AR41" s="57">
        <v>23.38546864</v>
      </c>
      <c r="AS41" s="57">
        <v>23.90796864</v>
      </c>
      <c r="AT41" s="57">
        <v>23.85296864</v>
      </c>
      <c r="AU41" s="57">
        <v>24.24046864</v>
      </c>
      <c r="AV41" s="57">
        <v>24.23296864</v>
      </c>
      <c r="AW41" s="57">
        <v>25.67546864</v>
      </c>
      <c r="AX41" s="57">
        <v>29.17546864</v>
      </c>
      <c r="AY41" s="57">
        <v>32.02546864</v>
      </c>
      <c r="AZ41" s="57">
        <v>32.49296864</v>
      </c>
      <c r="BA41" s="57">
        <v>35.02676864</v>
      </c>
      <c r="BB41" s="57">
        <v>35.62546864</v>
      </c>
      <c r="BC41" s="57">
        <v>36.27296864</v>
      </c>
      <c r="BD41" s="57">
        <v>36.35546864</v>
      </c>
      <c r="BE41" s="57">
        <v>36.79296864</v>
      </c>
      <c r="BF41" s="57">
        <v>37.47046864</v>
      </c>
      <c r="BG41" s="57">
        <v>36.57546864</v>
      </c>
      <c r="BH41" s="57">
        <v>36.77309364</v>
      </c>
      <c r="BI41" s="57">
        <v>37.37296864</v>
      </c>
      <c r="BJ41" s="57">
        <v>38.17796864</v>
      </c>
      <c r="BK41" s="57">
        <v>37.64046864</v>
      </c>
      <c r="BL41" s="57">
        <v>39.34796864</v>
      </c>
      <c r="BM41" s="57">
        <v>39.71336864</v>
      </c>
      <c r="BN41" s="57">
        <v>41.28836864</v>
      </c>
      <c r="BO41" s="57">
        <v>41.49336864</v>
      </c>
      <c r="BP41" s="57">
        <v>41.18336864</v>
      </c>
      <c r="BQ41" s="57">
        <v>42.18336864</v>
      </c>
      <c r="BR41" s="57">
        <v>43.25046864</v>
      </c>
      <c r="BS41">
        <v>43.43296864</v>
      </c>
    </row>
    <row r="42" ht="15.95" customHeight="1" spans="1:71">
      <c r="A42" s="85" t="s">
        <v>91</v>
      </c>
      <c r="B42" s="46"/>
      <c r="C42" s="46"/>
      <c r="D42" s="14">
        <v>-133.3688912</v>
      </c>
      <c r="E42" s="14">
        <v>-90.155</v>
      </c>
      <c r="F42" s="14">
        <v>-88.1175</v>
      </c>
      <c r="G42" s="14">
        <f t="shared" si="3"/>
        <v>2.03749999999999</v>
      </c>
      <c r="H42" s="14">
        <f t="shared" si="4"/>
        <v>43.2138912</v>
      </c>
      <c r="I42" s="14">
        <f t="shared" si="5"/>
        <v>45.2513912</v>
      </c>
      <c r="J42" s="56"/>
      <c r="K42" s="56"/>
      <c r="L42" s="56"/>
      <c r="M42" s="56"/>
      <c r="N42" s="56">
        <v>10.1213912</v>
      </c>
      <c r="O42" s="57">
        <v>11.0527211326592</v>
      </c>
      <c r="P42" s="57">
        <v>11.3843027666388</v>
      </c>
      <c r="Q42" s="57">
        <v>11.9888912</v>
      </c>
      <c r="R42" s="57">
        <v>12.7322024544</v>
      </c>
      <c r="S42" s="57"/>
      <c r="T42" s="57">
        <v>12.5763912</v>
      </c>
      <c r="U42" s="57">
        <v>12.8656481976</v>
      </c>
      <c r="V42" s="57">
        <v>13.4963912</v>
      </c>
      <c r="W42" s="57">
        <v>13.4138912</v>
      </c>
      <c r="X42" s="57">
        <v>13.5263912</v>
      </c>
      <c r="Y42" s="57">
        <v>14.5038912</v>
      </c>
      <c r="Z42" s="57">
        <v>15.1588912</v>
      </c>
      <c r="AA42" s="57">
        <v>14.5031412</v>
      </c>
      <c r="AB42" s="57">
        <v>14.4313912</v>
      </c>
      <c r="AC42" s="57">
        <v>15.1588912</v>
      </c>
      <c r="AD42" s="57">
        <v>14.6963912</v>
      </c>
      <c r="AE42" s="57">
        <v>15.3763912</v>
      </c>
      <c r="AF42" s="57">
        <v>14.9838912</v>
      </c>
      <c r="AG42" s="57">
        <v>14.8888912</v>
      </c>
      <c r="AH42" s="57">
        <v>15.1088912</v>
      </c>
      <c r="AI42" s="57">
        <v>15.1663912</v>
      </c>
      <c r="AJ42" s="57">
        <v>16.0388912</v>
      </c>
      <c r="AK42" s="57">
        <v>16.2538912</v>
      </c>
      <c r="AL42" s="57">
        <v>18.7263912</v>
      </c>
      <c r="AM42" s="57">
        <v>20.0588912</v>
      </c>
      <c r="AN42" s="57">
        <v>20.0063912</v>
      </c>
      <c r="AO42" s="57">
        <v>21.8038912</v>
      </c>
      <c r="AP42" s="57">
        <v>21.7613912</v>
      </c>
      <c r="AQ42" s="57">
        <v>21.9888912</v>
      </c>
      <c r="AR42" s="57">
        <v>23.0388912</v>
      </c>
      <c r="AS42" s="57">
        <v>23.7788912</v>
      </c>
      <c r="AT42" s="57">
        <v>23.7413912</v>
      </c>
      <c r="AU42" s="57">
        <v>24.1938912</v>
      </c>
      <c r="AV42" s="57">
        <v>24.1438912</v>
      </c>
      <c r="AW42" s="57">
        <v>25.5188912</v>
      </c>
      <c r="AX42" s="57">
        <v>29.0413912</v>
      </c>
      <c r="AY42" s="57">
        <v>31.9363912</v>
      </c>
      <c r="AZ42" s="57">
        <v>31.7763912</v>
      </c>
      <c r="BA42" s="57">
        <v>34.3265912</v>
      </c>
      <c r="BB42" s="57">
        <v>35.1388912</v>
      </c>
      <c r="BC42" s="57">
        <v>35.7638912</v>
      </c>
      <c r="BD42" s="57">
        <v>35.7063912</v>
      </c>
      <c r="BE42" s="57">
        <v>36.0613912</v>
      </c>
      <c r="BF42" s="57">
        <v>36.2838912</v>
      </c>
      <c r="BG42" s="57">
        <v>35.4113912</v>
      </c>
      <c r="BH42" s="57">
        <v>35.5920162</v>
      </c>
      <c r="BI42" s="57">
        <v>36.4438912</v>
      </c>
      <c r="BJ42" s="57">
        <v>37.0188912</v>
      </c>
      <c r="BK42" s="57">
        <v>36.4938912</v>
      </c>
      <c r="BL42" s="57">
        <v>38.7613912</v>
      </c>
      <c r="BM42" s="57">
        <v>39.1173412</v>
      </c>
      <c r="BN42" s="57">
        <v>40.6823412000001</v>
      </c>
      <c r="BO42" s="57">
        <v>40.8623412</v>
      </c>
      <c r="BP42" s="57">
        <v>40.5198412</v>
      </c>
      <c r="BQ42" s="57">
        <v>41.5748412</v>
      </c>
      <c r="BR42" s="57">
        <v>42.9638912</v>
      </c>
      <c r="BS42">
        <v>43.2138912</v>
      </c>
    </row>
    <row r="43" ht="15.95" customHeight="1" spans="1:71">
      <c r="A43" s="85" t="s">
        <v>92</v>
      </c>
      <c r="B43" s="46"/>
      <c r="C43" s="46"/>
      <c r="D43" s="14">
        <v>-136.32396768</v>
      </c>
      <c r="E43" s="14">
        <v>-94.205</v>
      </c>
      <c r="F43" s="14">
        <v>-92.13</v>
      </c>
      <c r="G43" s="14">
        <f t="shared" si="3"/>
        <v>2.075</v>
      </c>
      <c r="H43" s="14">
        <f t="shared" si="4"/>
        <v>42.11896768</v>
      </c>
      <c r="I43" s="14">
        <f t="shared" si="5"/>
        <v>44.19396768</v>
      </c>
      <c r="J43" s="56"/>
      <c r="K43" s="56"/>
      <c r="L43" s="56"/>
      <c r="M43" s="56"/>
      <c r="N43" s="56">
        <v>9.87396768000002</v>
      </c>
      <c r="O43" s="57">
        <v>10.7825306900429</v>
      </c>
      <c r="P43" s="57">
        <v>11.1060066107443</v>
      </c>
      <c r="Q43" s="57">
        <v>11.69146768</v>
      </c>
      <c r="R43" s="57">
        <v>12.41633867616</v>
      </c>
      <c r="S43" s="57"/>
      <c r="T43" s="57">
        <v>12.26646768</v>
      </c>
      <c r="U43" s="57">
        <v>12.54859643664</v>
      </c>
      <c r="V43" s="57">
        <v>13.11646768</v>
      </c>
      <c r="W43" s="57">
        <v>12.99146768</v>
      </c>
      <c r="X43" s="57">
        <v>13.07146768</v>
      </c>
      <c r="Y43" s="57">
        <v>14.03646768</v>
      </c>
      <c r="Z43" s="57">
        <v>14.73396768</v>
      </c>
      <c r="AA43" s="57">
        <v>14.02876768</v>
      </c>
      <c r="AB43" s="57">
        <v>13.96146768</v>
      </c>
      <c r="AC43" s="57">
        <v>14.68146768</v>
      </c>
      <c r="AD43" s="57">
        <v>14.23146768</v>
      </c>
      <c r="AE43" s="57">
        <v>14.92646768</v>
      </c>
      <c r="AF43" s="57">
        <v>14.48646768</v>
      </c>
      <c r="AG43" s="57">
        <v>14.38146768</v>
      </c>
      <c r="AH43" s="57">
        <v>14.60396768</v>
      </c>
      <c r="AI43" s="57">
        <v>14.67396768</v>
      </c>
      <c r="AJ43" s="57">
        <v>15.56396768</v>
      </c>
      <c r="AK43" s="57">
        <v>15.75896768</v>
      </c>
      <c r="AL43" s="57">
        <v>18.08396768</v>
      </c>
      <c r="AM43" s="57">
        <v>19.38396768</v>
      </c>
      <c r="AN43" s="57">
        <v>19.32396768</v>
      </c>
      <c r="AO43" s="57">
        <v>21.11896768</v>
      </c>
      <c r="AP43" s="57">
        <v>21.06646768</v>
      </c>
      <c r="AQ43" s="57">
        <v>21.29396768</v>
      </c>
      <c r="AR43" s="57">
        <v>22.28146768</v>
      </c>
      <c r="AS43" s="57">
        <v>23.04146768</v>
      </c>
      <c r="AT43" s="57">
        <v>22.95396768</v>
      </c>
      <c r="AU43" s="57">
        <v>23.34646768</v>
      </c>
      <c r="AV43" s="57">
        <v>23.28646768</v>
      </c>
      <c r="AW43" s="57">
        <v>24.60896768</v>
      </c>
      <c r="AX43" s="57">
        <v>28.02896768</v>
      </c>
      <c r="AY43" s="57">
        <v>30.93396768</v>
      </c>
      <c r="AZ43" s="57">
        <v>31.30146768</v>
      </c>
      <c r="BA43" s="57">
        <v>33.92751768</v>
      </c>
      <c r="BB43" s="57">
        <v>34.53146768</v>
      </c>
      <c r="BC43" s="57">
        <v>35.25146768</v>
      </c>
      <c r="BD43" s="57">
        <v>35.23396768</v>
      </c>
      <c r="BE43" s="57">
        <v>35.64396768</v>
      </c>
      <c r="BF43" s="57">
        <v>35.78896768</v>
      </c>
      <c r="BG43" s="57">
        <v>35.03146768</v>
      </c>
      <c r="BH43" s="57">
        <v>35.15259268</v>
      </c>
      <c r="BI43" s="57">
        <v>35.61896768</v>
      </c>
      <c r="BJ43" s="57">
        <v>35.98646768</v>
      </c>
      <c r="BK43" s="57">
        <v>35.42396768</v>
      </c>
      <c r="BL43" s="57">
        <v>37.90396768</v>
      </c>
      <c r="BM43" s="57">
        <v>38.24889268</v>
      </c>
      <c r="BN43" s="57">
        <v>39.8238926800001</v>
      </c>
      <c r="BO43" s="57">
        <v>39.96889268</v>
      </c>
      <c r="BP43" s="57">
        <v>39.61139268</v>
      </c>
      <c r="BQ43" s="57">
        <v>40.70639268</v>
      </c>
      <c r="BR43" s="57">
        <v>41.88896768</v>
      </c>
      <c r="BS43">
        <v>42.11896768</v>
      </c>
    </row>
    <row r="44" ht="15.95" customHeight="1" spans="1:71">
      <c r="A44" s="85" t="s">
        <v>93</v>
      </c>
      <c r="B44" s="46"/>
      <c r="C44" s="46"/>
      <c r="D44" s="14">
        <v>-141.9900992</v>
      </c>
      <c r="E44" s="14">
        <v>-101.39</v>
      </c>
      <c r="F44" s="14">
        <v>-99.28</v>
      </c>
      <c r="G44" s="14">
        <f t="shared" si="3"/>
        <v>2.11</v>
      </c>
      <c r="H44" s="14">
        <f t="shared" si="4"/>
        <v>40.6000992</v>
      </c>
      <c r="I44" s="14">
        <f t="shared" si="5"/>
        <v>42.7100992</v>
      </c>
      <c r="J44" s="56"/>
      <c r="K44" s="56"/>
      <c r="L44" s="56"/>
      <c r="M44" s="56"/>
      <c r="N44" s="56">
        <v>9.7100992</v>
      </c>
      <c r="O44" s="57">
        <v>10.6035836879872</v>
      </c>
      <c r="P44" s="57">
        <v>10.9216911986266</v>
      </c>
      <c r="Q44" s="57">
        <v>11.5850992</v>
      </c>
      <c r="R44" s="57">
        <v>12.3033753504</v>
      </c>
      <c r="S44" s="57"/>
      <c r="T44" s="57">
        <v>12.0425992</v>
      </c>
      <c r="U44" s="57">
        <v>12.3195789816</v>
      </c>
      <c r="V44" s="57">
        <v>12.5975992</v>
      </c>
      <c r="W44" s="57">
        <v>12.3600992</v>
      </c>
      <c r="X44" s="57">
        <v>12.3675992</v>
      </c>
      <c r="Y44" s="57">
        <v>13.3225992</v>
      </c>
      <c r="Z44" s="57">
        <v>14.1025992</v>
      </c>
      <c r="AA44" s="57">
        <v>13.2941992</v>
      </c>
      <c r="AB44" s="57">
        <v>13.2725992</v>
      </c>
      <c r="AC44" s="57">
        <v>13.9950992</v>
      </c>
      <c r="AD44" s="57">
        <v>13.5400992</v>
      </c>
      <c r="AE44" s="57">
        <v>14.2650992</v>
      </c>
      <c r="AF44" s="57">
        <v>13.7825992</v>
      </c>
      <c r="AG44" s="57">
        <v>13.6350992</v>
      </c>
      <c r="AH44" s="57">
        <v>13.9100992</v>
      </c>
      <c r="AI44" s="57">
        <v>13.9875992</v>
      </c>
      <c r="AJ44" s="57">
        <v>14.8900992</v>
      </c>
      <c r="AK44" s="57">
        <v>15.0450992</v>
      </c>
      <c r="AL44" s="57">
        <v>17.2900992</v>
      </c>
      <c r="AM44" s="57">
        <v>18.5250992</v>
      </c>
      <c r="AN44" s="57">
        <v>18.5250992</v>
      </c>
      <c r="AO44" s="57">
        <v>20.2950992</v>
      </c>
      <c r="AP44" s="57">
        <v>20.2250992</v>
      </c>
      <c r="AQ44" s="57">
        <v>20.4750992</v>
      </c>
      <c r="AR44" s="57">
        <v>21.3825992</v>
      </c>
      <c r="AS44" s="57">
        <v>22.0200992</v>
      </c>
      <c r="AT44" s="57">
        <v>21.8575992</v>
      </c>
      <c r="AU44" s="57">
        <v>22.1200992</v>
      </c>
      <c r="AV44" s="57">
        <v>22.0850992</v>
      </c>
      <c r="AW44" s="57">
        <v>23.3425992</v>
      </c>
      <c r="AX44" s="57">
        <v>26.6325992</v>
      </c>
      <c r="AY44" s="57">
        <v>29.5250992</v>
      </c>
      <c r="AZ44" s="57">
        <v>29.8025992</v>
      </c>
      <c r="BA44" s="57">
        <v>32.5106492</v>
      </c>
      <c r="BB44" s="57">
        <v>33.1225992</v>
      </c>
      <c r="BC44" s="57">
        <v>33.7975992</v>
      </c>
      <c r="BD44" s="57">
        <v>33.7425992</v>
      </c>
      <c r="BE44" s="57">
        <v>34.2100992</v>
      </c>
      <c r="BF44" s="57">
        <v>34.9400992</v>
      </c>
      <c r="BG44" s="57">
        <v>34.0250992</v>
      </c>
      <c r="BH44" s="57">
        <v>34.0994742</v>
      </c>
      <c r="BI44" s="57">
        <v>34.6825992</v>
      </c>
      <c r="BJ44" s="57">
        <v>35.5775992</v>
      </c>
      <c r="BK44" s="57">
        <v>34.9050992</v>
      </c>
      <c r="BL44" s="57">
        <v>36.6125992</v>
      </c>
      <c r="BM44" s="57">
        <v>36.9748492</v>
      </c>
      <c r="BN44" s="57">
        <v>38.5298492</v>
      </c>
      <c r="BO44" s="57">
        <v>38.6748492</v>
      </c>
      <c r="BP44" s="57">
        <v>38.3548492</v>
      </c>
      <c r="BQ44" s="57">
        <v>39.3848492</v>
      </c>
      <c r="BR44" s="57">
        <v>40.4200992</v>
      </c>
      <c r="BS44">
        <v>40.6000992</v>
      </c>
    </row>
    <row r="45" ht="15.95" customHeight="1" spans="1:71">
      <c r="A45" s="85" t="s">
        <v>94</v>
      </c>
      <c r="B45" s="46"/>
      <c r="C45" s="46"/>
      <c r="D45" s="14">
        <v>-147.94313184</v>
      </c>
      <c r="E45" s="14">
        <v>-108.2425</v>
      </c>
      <c r="F45" s="14">
        <v>-106.1675</v>
      </c>
      <c r="G45" s="14">
        <f t="shared" si="3"/>
        <v>2.075</v>
      </c>
      <c r="H45" s="14">
        <f t="shared" si="4"/>
        <v>39.70063184</v>
      </c>
      <c r="I45" s="14">
        <f t="shared" si="5"/>
        <v>41.77563184</v>
      </c>
      <c r="J45" s="56"/>
      <c r="K45" s="56"/>
      <c r="L45" s="56"/>
      <c r="M45" s="56"/>
      <c r="N45" s="56">
        <v>9.49563184000002</v>
      </c>
      <c r="O45" s="57">
        <v>10.3693818993894</v>
      </c>
      <c r="P45" s="57">
        <v>10.6804633563707</v>
      </c>
      <c r="Q45" s="57">
        <v>11.23313184</v>
      </c>
      <c r="R45" s="57">
        <v>11.92958601408</v>
      </c>
      <c r="S45" s="57"/>
      <c r="T45" s="57">
        <v>11.79063184</v>
      </c>
      <c r="U45" s="57">
        <v>12.06181637232</v>
      </c>
      <c r="V45" s="57">
        <v>12.40813184</v>
      </c>
      <c r="W45" s="57">
        <v>12.18563184</v>
      </c>
      <c r="X45" s="57">
        <v>12.24813184</v>
      </c>
      <c r="Y45" s="57">
        <v>13.22063184</v>
      </c>
      <c r="Z45" s="57">
        <v>13.95813184</v>
      </c>
      <c r="AA45" s="57">
        <v>13.15833184</v>
      </c>
      <c r="AB45" s="57">
        <v>12.76813184</v>
      </c>
      <c r="AC45" s="57">
        <v>13.86563184</v>
      </c>
      <c r="AD45" s="57">
        <v>13.36063184</v>
      </c>
      <c r="AE45" s="57">
        <v>14.07063184</v>
      </c>
      <c r="AF45" s="57">
        <v>13.57063184</v>
      </c>
      <c r="AG45" s="57">
        <v>13.48813184</v>
      </c>
      <c r="AH45" s="57">
        <v>13.67313184</v>
      </c>
      <c r="AI45" s="57">
        <v>13.73563184</v>
      </c>
      <c r="AJ45" s="57">
        <v>14.63313184</v>
      </c>
      <c r="AK45" s="57">
        <v>14.78813184</v>
      </c>
      <c r="AL45" s="57">
        <v>16.83313184</v>
      </c>
      <c r="AM45" s="57">
        <v>18.05063184</v>
      </c>
      <c r="AN45" s="57">
        <v>17.92813184</v>
      </c>
      <c r="AO45" s="57">
        <v>19.72313184</v>
      </c>
      <c r="AP45" s="57">
        <v>19.64813184</v>
      </c>
      <c r="AQ45" s="57">
        <v>19.88063184</v>
      </c>
      <c r="AR45" s="57">
        <v>20.82063184</v>
      </c>
      <c r="AS45" s="57">
        <v>21.55063184</v>
      </c>
      <c r="AT45" s="57">
        <v>21.35563184</v>
      </c>
      <c r="AU45" s="57">
        <v>21.63563184</v>
      </c>
      <c r="AV45" s="57">
        <v>21.59313184</v>
      </c>
      <c r="AW45" s="57">
        <v>22.76563184</v>
      </c>
      <c r="AX45" s="57">
        <v>25.97563184</v>
      </c>
      <c r="AY45" s="57">
        <v>28.86563184</v>
      </c>
      <c r="AZ45" s="57">
        <v>29.12063184</v>
      </c>
      <c r="BA45" s="57">
        <v>31.81638184</v>
      </c>
      <c r="BB45" s="57">
        <v>32.43563184</v>
      </c>
      <c r="BC45" s="57">
        <v>33.11563184</v>
      </c>
      <c r="BD45" s="57">
        <v>33.02063184</v>
      </c>
      <c r="BE45" s="57">
        <v>33.46063184</v>
      </c>
      <c r="BF45" s="57">
        <v>34.16063184</v>
      </c>
      <c r="BG45" s="57">
        <v>33.23063184</v>
      </c>
      <c r="BH45" s="57">
        <v>33.29863184</v>
      </c>
      <c r="BI45" s="57">
        <v>33.88813184</v>
      </c>
      <c r="BJ45" s="57">
        <v>34.76313184</v>
      </c>
      <c r="BK45" s="57">
        <v>34.08313184</v>
      </c>
      <c r="BL45" s="57">
        <v>35.78813184</v>
      </c>
      <c r="BM45" s="57">
        <v>36.14408184</v>
      </c>
      <c r="BN45" s="57">
        <v>37.64908184</v>
      </c>
      <c r="BO45" s="57">
        <v>37.77908184</v>
      </c>
      <c r="BP45" s="57">
        <v>37.44158184</v>
      </c>
      <c r="BQ45" s="57">
        <v>38.46658184</v>
      </c>
      <c r="BR45" s="57">
        <v>39.48813184</v>
      </c>
      <c r="BS45">
        <v>39.70063184</v>
      </c>
    </row>
    <row r="46" ht="15.95" customHeight="1" spans="1:71">
      <c r="A46" s="85" t="s">
        <v>95</v>
      </c>
      <c r="B46" s="46"/>
      <c r="C46" s="46"/>
      <c r="D46" s="14">
        <v>-152.29901616</v>
      </c>
      <c r="E46" s="14">
        <v>-113.525</v>
      </c>
      <c r="F46" s="14">
        <v>-111.4175</v>
      </c>
      <c r="G46" s="14">
        <f t="shared" si="3"/>
        <v>2.1075</v>
      </c>
      <c r="H46" s="14">
        <f t="shared" si="4"/>
        <v>38.77401616</v>
      </c>
      <c r="I46" s="14">
        <f t="shared" si="5"/>
        <v>40.88151616</v>
      </c>
      <c r="J46" s="56"/>
      <c r="K46" s="56"/>
      <c r="L46" s="56"/>
      <c r="M46" s="56"/>
      <c r="N46" s="56">
        <v>9.32401616000001</v>
      </c>
      <c r="O46" s="57">
        <v>10.1819748309786</v>
      </c>
      <c r="P46" s="57">
        <v>10.4874340759084</v>
      </c>
      <c r="Q46" s="57">
        <v>10.96151616</v>
      </c>
      <c r="R46" s="57">
        <v>11.64113016192</v>
      </c>
      <c r="S46" s="57"/>
      <c r="T46" s="57">
        <v>11.59651616</v>
      </c>
      <c r="U46" s="57">
        <v>11.86323603168</v>
      </c>
      <c r="V46" s="57">
        <v>12.29401616</v>
      </c>
      <c r="W46" s="57">
        <v>12.07401616</v>
      </c>
      <c r="X46" s="57">
        <v>12.21401616</v>
      </c>
      <c r="Y46" s="57">
        <v>13.25651616</v>
      </c>
      <c r="Z46" s="57">
        <v>13.91401616</v>
      </c>
      <c r="AA46" s="57">
        <v>13.17011616</v>
      </c>
      <c r="AB46" s="57">
        <v>12.67901616</v>
      </c>
      <c r="AC46" s="57">
        <v>13.80901616</v>
      </c>
      <c r="AD46" s="57">
        <v>13.26651616</v>
      </c>
      <c r="AE46" s="57">
        <v>13.93901616</v>
      </c>
      <c r="AF46" s="57">
        <v>13.43151616</v>
      </c>
      <c r="AG46" s="57">
        <v>13.39401616</v>
      </c>
      <c r="AH46" s="57">
        <v>13.50901616</v>
      </c>
      <c r="AI46" s="57">
        <v>13.55151616</v>
      </c>
      <c r="AJ46" s="57">
        <v>14.41901616</v>
      </c>
      <c r="AK46" s="57">
        <v>14.59901616</v>
      </c>
      <c r="AL46" s="57">
        <v>16.42151616</v>
      </c>
      <c r="AM46" s="57">
        <v>17.62651616</v>
      </c>
      <c r="AN46" s="57">
        <v>17.35651616</v>
      </c>
      <c r="AO46" s="57">
        <v>19.16651616</v>
      </c>
      <c r="AP46" s="57">
        <v>19.09651616</v>
      </c>
      <c r="AQ46" s="57">
        <v>19.31401616</v>
      </c>
      <c r="AR46" s="57">
        <v>20.29151616</v>
      </c>
      <c r="AS46" s="57">
        <v>21.15651616</v>
      </c>
      <c r="AT46" s="57">
        <v>20.96401616</v>
      </c>
      <c r="AU46" s="57">
        <v>21.26901616</v>
      </c>
      <c r="AV46" s="57">
        <v>21.23151616</v>
      </c>
      <c r="AW46" s="57">
        <v>22.28151616</v>
      </c>
      <c r="AX46" s="57">
        <v>25.47151616</v>
      </c>
      <c r="AY46" s="57">
        <v>28.36651616</v>
      </c>
      <c r="AZ46" s="57">
        <v>28.59901616</v>
      </c>
      <c r="BA46" s="57">
        <v>31.25171616</v>
      </c>
      <c r="BB46" s="57">
        <v>31.84151616</v>
      </c>
      <c r="BC46" s="57">
        <v>32.59151616</v>
      </c>
      <c r="BD46" s="57">
        <v>32.47401616</v>
      </c>
      <c r="BE46" s="57">
        <v>32.79901616</v>
      </c>
      <c r="BF46" s="57">
        <v>33.42901616</v>
      </c>
      <c r="BG46" s="57">
        <v>32.52401616</v>
      </c>
      <c r="BH46" s="57">
        <v>32.57289116</v>
      </c>
      <c r="BI46" s="57">
        <v>33.12651616</v>
      </c>
      <c r="BJ46" s="57">
        <v>34.02651616</v>
      </c>
      <c r="BK46" s="57">
        <v>33.36651616</v>
      </c>
      <c r="BL46" s="57">
        <v>35.05901616</v>
      </c>
      <c r="BM46" s="57">
        <v>35.41181616</v>
      </c>
      <c r="BN46" s="57">
        <v>36.83681616</v>
      </c>
      <c r="BO46" s="57">
        <v>36.87931616</v>
      </c>
      <c r="BP46" s="57">
        <v>36.53681616</v>
      </c>
      <c r="BQ46" s="57">
        <v>37.58681616</v>
      </c>
      <c r="BR46" s="57">
        <v>38.54401616</v>
      </c>
      <c r="BS46">
        <v>38.77401616</v>
      </c>
    </row>
    <row r="47" ht="15.95" customHeight="1" spans="1:71">
      <c r="A47" s="85" t="s">
        <v>96</v>
      </c>
      <c r="B47" s="46"/>
      <c r="C47" s="46"/>
      <c r="D47" s="14">
        <v>-154.33398816</v>
      </c>
      <c r="E47" s="14">
        <v>-117.0825</v>
      </c>
      <c r="F47" s="14">
        <v>-115.0025</v>
      </c>
      <c r="G47" s="14">
        <f t="shared" si="3"/>
        <v>2.08</v>
      </c>
      <c r="H47" s="14">
        <f t="shared" si="4"/>
        <v>37.25148816</v>
      </c>
      <c r="I47" s="14">
        <f t="shared" si="5"/>
        <v>39.33148816</v>
      </c>
      <c r="J47" s="56"/>
      <c r="K47" s="56"/>
      <c r="L47" s="56"/>
      <c r="M47" s="56"/>
      <c r="N47" s="56">
        <v>9.00898816</v>
      </c>
      <c r="O47" s="57">
        <v>9.83795921453054</v>
      </c>
      <c r="P47" s="57">
        <v>10.1330979909669</v>
      </c>
      <c r="Q47" s="57">
        <v>10.57148816</v>
      </c>
      <c r="R47" s="57">
        <v>11.22692042592</v>
      </c>
      <c r="S47" s="57"/>
      <c r="T47" s="57">
        <v>11.22398816</v>
      </c>
      <c r="U47" s="57">
        <v>11.48213988768</v>
      </c>
      <c r="V47" s="57">
        <v>11.90148816</v>
      </c>
      <c r="W47" s="57">
        <v>11.67148816</v>
      </c>
      <c r="X47" s="57">
        <v>11.80898816</v>
      </c>
      <c r="Y47" s="57">
        <v>12.83148816</v>
      </c>
      <c r="Z47" s="57">
        <v>13.51648816</v>
      </c>
      <c r="AA47" s="57">
        <v>12.73603816</v>
      </c>
      <c r="AB47" s="57">
        <v>12.23398816</v>
      </c>
      <c r="AC47" s="57">
        <v>13.3814881599999</v>
      </c>
      <c r="AD47" s="57">
        <v>12.8164881599999</v>
      </c>
      <c r="AE47" s="57">
        <v>13.49148816</v>
      </c>
      <c r="AF47" s="57">
        <v>12.94648816</v>
      </c>
      <c r="AG47" s="57">
        <v>12.90398816</v>
      </c>
      <c r="AH47" s="57">
        <v>12.98398816</v>
      </c>
      <c r="AI47" s="57">
        <v>13.05898816</v>
      </c>
      <c r="AJ47" s="57">
        <v>13.91398816</v>
      </c>
      <c r="AK47" s="57">
        <v>14.07648816</v>
      </c>
      <c r="AL47" s="57">
        <v>15.74398816</v>
      </c>
      <c r="AM47" s="57">
        <v>16.90148816</v>
      </c>
      <c r="AN47" s="57">
        <v>16.55398816</v>
      </c>
      <c r="AO47" s="57">
        <v>18.36898816</v>
      </c>
      <c r="AP47" s="57">
        <v>18.10148816</v>
      </c>
      <c r="AQ47" s="57">
        <v>18.4789881599999</v>
      </c>
      <c r="AR47" s="57">
        <v>19.4439881599999</v>
      </c>
      <c r="AS47" s="57">
        <v>20.34398816</v>
      </c>
      <c r="AT47" s="57">
        <v>20.11898816</v>
      </c>
      <c r="AU47" s="57">
        <v>20.35398816</v>
      </c>
      <c r="AV47" s="57">
        <v>20.32898816</v>
      </c>
      <c r="AW47" s="57">
        <v>21.29898816</v>
      </c>
      <c r="AX47" s="57">
        <v>24.38648816</v>
      </c>
      <c r="AY47" s="57">
        <v>27.21648816</v>
      </c>
      <c r="AZ47" s="57">
        <v>27.39148816</v>
      </c>
      <c r="BA47" s="57">
        <v>30.07083816</v>
      </c>
      <c r="BB47" s="57">
        <v>30.64398816</v>
      </c>
      <c r="BC47" s="57">
        <v>31.35898816</v>
      </c>
      <c r="BD47" s="57">
        <v>31.22148816</v>
      </c>
      <c r="BE47" s="57">
        <v>31.55898816</v>
      </c>
      <c r="BF47" s="57">
        <v>32.21898816</v>
      </c>
      <c r="BG47" s="57">
        <v>31.27148816</v>
      </c>
      <c r="BH47" s="57">
        <v>31.27998816</v>
      </c>
      <c r="BI47" s="57">
        <v>31.83648816</v>
      </c>
      <c r="BJ47" s="57">
        <v>32.71898816</v>
      </c>
      <c r="BK47" s="57">
        <v>32.08898816</v>
      </c>
      <c r="BL47" s="57">
        <v>33.72648816</v>
      </c>
      <c r="BM47" s="57">
        <v>34.24308816</v>
      </c>
      <c r="BN47" s="57">
        <v>35.60308816</v>
      </c>
      <c r="BO47" s="57">
        <v>35.63308816</v>
      </c>
      <c r="BP47" s="57">
        <v>35.26058816</v>
      </c>
      <c r="BQ47" s="57">
        <v>36.30808816</v>
      </c>
      <c r="BR47" s="57">
        <v>37.08398816</v>
      </c>
      <c r="BS47">
        <v>37.25148816</v>
      </c>
    </row>
    <row r="48" ht="15.95" customHeight="1" spans="1:71">
      <c r="A48" s="85" t="s">
        <v>97</v>
      </c>
      <c r="B48" s="46"/>
      <c r="C48" s="46"/>
      <c r="D48" s="14">
        <v>-156.60892192</v>
      </c>
      <c r="E48" s="14">
        <v>-120.935</v>
      </c>
      <c r="F48" s="14">
        <v>-118.925</v>
      </c>
      <c r="G48" s="14">
        <f t="shared" si="3"/>
        <v>2.01000000000001</v>
      </c>
      <c r="H48" s="14">
        <f t="shared" si="4"/>
        <v>35.67392192</v>
      </c>
      <c r="I48" s="14">
        <f t="shared" si="5"/>
        <v>37.68392192</v>
      </c>
      <c r="J48" s="56"/>
      <c r="K48" s="56"/>
      <c r="L48" s="56"/>
      <c r="M48" s="56"/>
      <c r="N48" s="56">
        <v>8.84142192000002</v>
      </c>
      <c r="O48" s="57">
        <v>9.65497419939072</v>
      </c>
      <c r="P48" s="57">
        <v>9.94462342537273</v>
      </c>
      <c r="Q48" s="57">
        <v>10.37392192</v>
      </c>
      <c r="R48" s="57">
        <v>11.01710507904</v>
      </c>
      <c r="S48" s="57"/>
      <c r="T48" s="57">
        <v>10.97142192</v>
      </c>
      <c r="U48" s="57">
        <v>11.22376462416</v>
      </c>
      <c r="V48" s="57">
        <v>11.57392192</v>
      </c>
      <c r="W48" s="57">
        <v>11.29142192</v>
      </c>
      <c r="X48" s="57">
        <v>11.40392192</v>
      </c>
      <c r="Y48" s="57">
        <v>12.40142192</v>
      </c>
      <c r="Z48" s="57">
        <v>13.13142192</v>
      </c>
      <c r="AA48" s="57">
        <v>12.40687192</v>
      </c>
      <c r="AB48" s="57">
        <v>11.78642192</v>
      </c>
      <c r="AC48" s="57">
        <v>12.93892192</v>
      </c>
      <c r="AD48" s="57">
        <v>12.37392192</v>
      </c>
      <c r="AE48" s="57">
        <v>13.05392192</v>
      </c>
      <c r="AF48" s="57">
        <v>12.47392192</v>
      </c>
      <c r="AG48" s="57">
        <v>12.41642192</v>
      </c>
      <c r="AH48" s="57">
        <v>12.48892192</v>
      </c>
      <c r="AI48" s="57">
        <v>12.57642192</v>
      </c>
      <c r="AJ48" s="57">
        <v>13.41892192</v>
      </c>
      <c r="AK48" s="57">
        <v>13.58892192</v>
      </c>
      <c r="AL48" s="57">
        <v>15.09642192</v>
      </c>
      <c r="AM48" s="57">
        <v>16.20892192</v>
      </c>
      <c r="AN48" s="57">
        <v>15.83142192</v>
      </c>
      <c r="AO48" s="57">
        <v>17.62392192</v>
      </c>
      <c r="AP48" s="57">
        <v>17.34392192</v>
      </c>
      <c r="AQ48" s="57">
        <v>17.7064219199999</v>
      </c>
      <c r="AR48" s="57">
        <v>18.62142192</v>
      </c>
      <c r="AS48" s="57">
        <v>19.52392192</v>
      </c>
      <c r="AT48" s="57">
        <v>19.24892192</v>
      </c>
      <c r="AU48" s="57">
        <v>19.41142192</v>
      </c>
      <c r="AV48" s="57">
        <v>19.39642192</v>
      </c>
      <c r="AW48" s="57">
        <v>20.19142192</v>
      </c>
      <c r="AX48" s="57">
        <v>23.22642192</v>
      </c>
      <c r="AY48" s="57">
        <v>25.96642192</v>
      </c>
      <c r="AZ48" s="57">
        <v>26.11642192</v>
      </c>
      <c r="BA48" s="57">
        <v>28.80602192</v>
      </c>
      <c r="BB48" s="57">
        <v>29.29142192</v>
      </c>
      <c r="BC48" s="57">
        <v>30.02392192</v>
      </c>
      <c r="BD48" s="57">
        <v>29.91142192</v>
      </c>
      <c r="BE48" s="57">
        <v>30.22892192</v>
      </c>
      <c r="BF48" s="57">
        <v>30.91142192</v>
      </c>
      <c r="BG48" s="57">
        <v>29.92392192</v>
      </c>
      <c r="BH48" s="57">
        <v>29.88992192</v>
      </c>
      <c r="BI48" s="57">
        <v>30.51392192</v>
      </c>
      <c r="BJ48" s="57">
        <v>31.37392192</v>
      </c>
      <c r="BK48" s="57">
        <v>30.77392192</v>
      </c>
      <c r="BL48" s="57">
        <v>32.28392192</v>
      </c>
      <c r="BM48" s="57">
        <v>32.97849692</v>
      </c>
      <c r="BN48" s="57">
        <v>34.27849692</v>
      </c>
      <c r="BO48" s="57">
        <v>34.33349692</v>
      </c>
      <c r="BP48" s="57">
        <v>33.93349692</v>
      </c>
      <c r="BQ48" s="57">
        <v>34.95599692</v>
      </c>
      <c r="BR48" s="57">
        <v>35.49642192</v>
      </c>
      <c r="BS48">
        <v>35.67392192</v>
      </c>
    </row>
    <row r="49" ht="15.95" customHeight="1" spans="1:71">
      <c r="A49" s="85" t="s">
        <v>136</v>
      </c>
      <c r="B49" s="46"/>
      <c r="C49" s="46"/>
      <c r="D49" s="14">
        <v>-160.57019616</v>
      </c>
      <c r="E49" s="14">
        <v>-126.98</v>
      </c>
      <c r="F49" s="14">
        <v>-125.04</v>
      </c>
      <c r="G49" s="14">
        <f t="shared" si="3"/>
        <v>1.94</v>
      </c>
      <c r="H49" s="14">
        <f t="shared" si="4"/>
        <v>33.59019616</v>
      </c>
      <c r="I49" s="14">
        <f t="shared" si="5"/>
        <v>35.53019616</v>
      </c>
      <c r="J49" s="56"/>
      <c r="K49" s="56"/>
      <c r="L49" s="56"/>
      <c r="M49" s="56"/>
      <c r="N49" s="56">
        <v>8.58519616000001</v>
      </c>
      <c r="O49" s="57">
        <v>9.37517156985857</v>
      </c>
      <c r="P49" s="57">
        <v>9.65642671695474</v>
      </c>
      <c r="Q49" s="57">
        <v>10.14269616</v>
      </c>
      <c r="R49" s="57">
        <v>10.77154332192</v>
      </c>
      <c r="S49" s="57"/>
      <c r="T49" s="57">
        <v>10.60769616</v>
      </c>
      <c r="U49" s="57">
        <v>10.85167317168</v>
      </c>
      <c r="V49" s="57">
        <v>10.98019616</v>
      </c>
      <c r="W49" s="57">
        <v>10.58269616</v>
      </c>
      <c r="X49" s="57">
        <v>10.64519616</v>
      </c>
      <c r="Y49" s="57">
        <v>11.60519616</v>
      </c>
      <c r="Z49" s="57">
        <v>12.42519616</v>
      </c>
      <c r="AA49" s="57">
        <v>11.59314616</v>
      </c>
      <c r="AB49" s="57">
        <v>11.03019616</v>
      </c>
      <c r="AC49" s="57">
        <v>12.17769616</v>
      </c>
      <c r="AD49" s="57">
        <v>11.61769616</v>
      </c>
      <c r="AE49" s="57">
        <v>12.33019616</v>
      </c>
      <c r="AF49" s="57">
        <v>11.68519616</v>
      </c>
      <c r="AG49" s="57">
        <v>11.58019616</v>
      </c>
      <c r="AH49" s="57">
        <v>11.69019616</v>
      </c>
      <c r="AI49" s="57">
        <v>11.79519616</v>
      </c>
      <c r="AJ49" s="57">
        <v>12.66019616</v>
      </c>
      <c r="AK49" s="57">
        <v>12.76769616</v>
      </c>
      <c r="AL49" s="57">
        <v>14.1851961599999</v>
      </c>
      <c r="AM49" s="57">
        <v>15.24519616</v>
      </c>
      <c r="AN49" s="57">
        <v>14.89269616</v>
      </c>
      <c r="AO49" s="57">
        <v>16.63769616</v>
      </c>
      <c r="AP49" s="57">
        <v>16.31769616</v>
      </c>
      <c r="AQ49" s="57">
        <v>16.7001961599999</v>
      </c>
      <c r="AR49" s="57">
        <v>17.5776961599999</v>
      </c>
      <c r="AS49" s="57">
        <v>18.31769616</v>
      </c>
      <c r="AT49" s="57">
        <v>17.98019616</v>
      </c>
      <c r="AU49" s="57">
        <v>18.01019616</v>
      </c>
      <c r="AV49" s="57">
        <v>18.01519616</v>
      </c>
      <c r="AW49" s="57">
        <v>18.73769616</v>
      </c>
      <c r="AX49" s="57">
        <v>21.61019616</v>
      </c>
      <c r="AY49" s="57">
        <v>24.23269616</v>
      </c>
      <c r="AZ49" s="57">
        <v>24.31269616</v>
      </c>
      <c r="BA49" s="57">
        <v>27.04329616</v>
      </c>
      <c r="BB49" s="57">
        <v>27.51019616</v>
      </c>
      <c r="BC49" s="57">
        <v>28.19769616</v>
      </c>
      <c r="BD49" s="57">
        <v>28.06269616</v>
      </c>
      <c r="BE49" s="57">
        <v>28.38769616</v>
      </c>
      <c r="BF49" s="57">
        <v>29.14769616</v>
      </c>
      <c r="BG49" s="57">
        <v>28.22769616</v>
      </c>
      <c r="BH49" s="57">
        <v>28.14269616</v>
      </c>
      <c r="BI49" s="57">
        <v>28.70519616</v>
      </c>
      <c r="BJ49" s="57">
        <v>29.53769616</v>
      </c>
      <c r="BK49" s="57">
        <v>28.96769616</v>
      </c>
      <c r="BL49" s="57">
        <v>30.37269616</v>
      </c>
      <c r="BM49" s="57">
        <v>31.24209616</v>
      </c>
      <c r="BN49" s="57">
        <v>32.48209616</v>
      </c>
      <c r="BO49" s="57">
        <v>32.51959616</v>
      </c>
      <c r="BP49" s="57">
        <v>32.09209616</v>
      </c>
      <c r="BQ49" s="57">
        <v>33.06709616</v>
      </c>
      <c r="BR49" s="57">
        <v>33.50769616</v>
      </c>
      <c r="BS49">
        <v>33.59019616</v>
      </c>
    </row>
    <row r="50" ht="15.95" customHeight="1" spans="1:71">
      <c r="A50" s="85" t="s">
        <v>137</v>
      </c>
      <c r="B50" s="46"/>
      <c r="C50" s="46"/>
      <c r="D50" s="14">
        <v>-166.38992096</v>
      </c>
      <c r="E50" s="14">
        <v>-134.905</v>
      </c>
      <c r="F50" s="14">
        <v>-133.035</v>
      </c>
      <c r="G50" s="14">
        <f t="shared" si="3"/>
        <v>1.87</v>
      </c>
      <c r="H50" s="14">
        <f t="shared" si="4"/>
        <v>31.48492096</v>
      </c>
      <c r="I50" s="14">
        <f t="shared" si="5"/>
        <v>33.35492096</v>
      </c>
      <c r="J50" s="56"/>
      <c r="K50" s="56"/>
      <c r="L50" s="56"/>
      <c r="M50" s="56"/>
      <c r="N50" s="56">
        <v>8.33242096000004</v>
      </c>
      <c r="O50" s="57">
        <v>9.09913700705536</v>
      </c>
      <c r="P50" s="57">
        <v>9.37211111726668</v>
      </c>
      <c r="Q50" s="57">
        <v>9.88742096000001</v>
      </c>
      <c r="R50" s="57">
        <v>10.50044105952</v>
      </c>
      <c r="S50" s="57"/>
      <c r="T50" s="57">
        <v>10.23742096</v>
      </c>
      <c r="U50" s="57">
        <v>10.47288164208</v>
      </c>
      <c r="V50" s="57">
        <v>10.43242096</v>
      </c>
      <c r="W50" s="57">
        <v>9.92242096000004</v>
      </c>
      <c r="X50" s="57">
        <v>9.91492096000002</v>
      </c>
      <c r="Y50" s="57">
        <v>10.85492096</v>
      </c>
      <c r="Z50" s="57">
        <v>11.75992096</v>
      </c>
      <c r="AA50" s="57">
        <v>10.81607096</v>
      </c>
      <c r="AB50" s="57">
        <v>10.31242096</v>
      </c>
      <c r="AC50" s="57">
        <v>11.44492096</v>
      </c>
      <c r="AD50" s="57">
        <v>10.88492096</v>
      </c>
      <c r="AE50" s="57">
        <v>11.64492096</v>
      </c>
      <c r="AF50" s="57">
        <v>10.93492096</v>
      </c>
      <c r="AG50" s="57">
        <v>10.76992096</v>
      </c>
      <c r="AH50" s="57">
        <v>10.93992096</v>
      </c>
      <c r="AI50" s="57">
        <v>11.03742096</v>
      </c>
      <c r="AJ50" s="57">
        <v>11.91992096</v>
      </c>
      <c r="AK50" s="57">
        <v>12.00992096</v>
      </c>
      <c r="AL50" s="57">
        <v>13.30742096</v>
      </c>
      <c r="AM50" s="57">
        <v>14.29742096</v>
      </c>
      <c r="AN50" s="57">
        <v>13.95742096</v>
      </c>
      <c r="AO50" s="57">
        <v>15.69492096</v>
      </c>
      <c r="AP50" s="57">
        <v>15.30242096</v>
      </c>
      <c r="AQ50" s="57">
        <v>15.70492096</v>
      </c>
      <c r="AR50" s="57">
        <v>16.4974209599999</v>
      </c>
      <c r="AS50" s="57">
        <v>17.15992096</v>
      </c>
      <c r="AT50" s="57">
        <v>16.76242096</v>
      </c>
      <c r="AU50" s="57">
        <v>16.64492096</v>
      </c>
      <c r="AV50" s="57">
        <v>16.66992096</v>
      </c>
      <c r="AW50" s="57">
        <v>17.28742096</v>
      </c>
      <c r="AX50" s="57">
        <v>20.00492096</v>
      </c>
      <c r="AY50" s="57">
        <v>22.51492096</v>
      </c>
      <c r="AZ50" s="57">
        <v>22.48242096</v>
      </c>
      <c r="BA50" s="57">
        <v>25.2704209600001</v>
      </c>
      <c r="BB50" s="57">
        <v>25.69992096</v>
      </c>
      <c r="BC50" s="57">
        <v>26.04242096</v>
      </c>
      <c r="BD50" s="57">
        <v>26.13242096</v>
      </c>
      <c r="BE50" s="57">
        <v>26.53992096</v>
      </c>
      <c r="BF50" s="57">
        <v>27.39242096</v>
      </c>
      <c r="BG50" s="57">
        <v>26.52242096</v>
      </c>
      <c r="BH50" s="57">
        <v>26.40979596</v>
      </c>
      <c r="BI50" s="57">
        <v>26.86242096</v>
      </c>
      <c r="BJ50" s="57">
        <v>27.65992096</v>
      </c>
      <c r="BK50" s="57">
        <v>27.11992096</v>
      </c>
      <c r="BL50" s="57">
        <v>28.38242096</v>
      </c>
      <c r="BM50" s="57">
        <v>29.43924596</v>
      </c>
      <c r="BN50" s="57">
        <v>30.61924596</v>
      </c>
      <c r="BO50" s="57">
        <v>30.64924596</v>
      </c>
      <c r="BP50" s="57">
        <v>30.23924596</v>
      </c>
      <c r="BQ50" s="57">
        <v>31.19174596</v>
      </c>
      <c r="BR50" s="57">
        <v>31.46492096</v>
      </c>
      <c r="BS50">
        <v>31.48492096</v>
      </c>
    </row>
    <row r="51" ht="15.95" customHeight="1" spans="1:71">
      <c r="A51" s="85" t="s">
        <v>138</v>
      </c>
      <c r="B51" s="46"/>
      <c r="C51" s="46"/>
      <c r="D51" s="14">
        <v>-175.52411312</v>
      </c>
      <c r="E51" s="14">
        <v>-146.3375</v>
      </c>
      <c r="F51" s="14">
        <v>-144.5375</v>
      </c>
      <c r="G51" s="14">
        <f t="shared" si="3"/>
        <v>1.80000000000001</v>
      </c>
      <c r="H51" s="14">
        <f t="shared" si="4"/>
        <v>29.18661312</v>
      </c>
      <c r="I51" s="14">
        <f t="shared" si="5"/>
        <v>30.98661312</v>
      </c>
      <c r="J51" s="56"/>
      <c r="K51" s="56"/>
      <c r="L51" s="56"/>
      <c r="M51" s="56"/>
      <c r="N51" s="56">
        <v>8.26161312000002</v>
      </c>
      <c r="O51" s="57">
        <v>9.02181371284993</v>
      </c>
      <c r="P51" s="57">
        <v>9.29246812423551</v>
      </c>
      <c r="Q51" s="57">
        <v>9.88661312000002</v>
      </c>
      <c r="R51" s="57">
        <v>10.49958313344</v>
      </c>
      <c r="S51" s="57"/>
      <c r="T51" s="57">
        <v>9.88161312</v>
      </c>
      <c r="U51" s="57">
        <v>10.10889022176</v>
      </c>
      <c r="V51" s="57">
        <v>9.93411312000001</v>
      </c>
      <c r="W51" s="57">
        <v>9.22661312000002</v>
      </c>
      <c r="X51" s="57">
        <v>9.13161312000003</v>
      </c>
      <c r="Y51" s="57">
        <v>10.02911312</v>
      </c>
      <c r="Z51" s="57">
        <v>11.0691131200001</v>
      </c>
      <c r="AA51" s="57">
        <v>9.91441312000001</v>
      </c>
      <c r="AB51" s="57">
        <v>9.57661312000002</v>
      </c>
      <c r="AC51" s="57">
        <v>10.66411312</v>
      </c>
      <c r="AD51" s="57">
        <v>10.12911312</v>
      </c>
      <c r="AE51" s="57">
        <v>10.92161312</v>
      </c>
      <c r="AF51" s="57">
        <v>10.16161312</v>
      </c>
      <c r="AG51" s="57">
        <v>9.92411312000004</v>
      </c>
      <c r="AH51" s="57">
        <v>10.15411312</v>
      </c>
      <c r="AI51" s="57">
        <v>10.26161312</v>
      </c>
      <c r="AJ51" s="57">
        <v>11.19411312</v>
      </c>
      <c r="AK51" s="57">
        <v>11.2266131200001</v>
      </c>
      <c r="AL51" s="57">
        <v>12.46661312</v>
      </c>
      <c r="AM51" s="57">
        <v>13.35161312</v>
      </c>
      <c r="AN51" s="57">
        <v>13.12161312</v>
      </c>
      <c r="AO51" s="57">
        <v>14.79411312</v>
      </c>
      <c r="AP51" s="57">
        <v>14.33661312</v>
      </c>
      <c r="AQ51" s="57">
        <v>14.77411312</v>
      </c>
      <c r="AR51" s="57">
        <v>15.42661312</v>
      </c>
      <c r="AS51" s="57">
        <v>15.95411312</v>
      </c>
      <c r="AT51" s="57">
        <v>15.44661312</v>
      </c>
      <c r="AU51" s="57">
        <v>15.11661312</v>
      </c>
      <c r="AV51" s="57">
        <v>15.26661312</v>
      </c>
      <c r="AW51" s="57">
        <v>15.71661312</v>
      </c>
      <c r="AX51" s="57">
        <v>18.21911312</v>
      </c>
      <c r="AY51" s="57">
        <v>20.59911312</v>
      </c>
      <c r="AZ51" s="57">
        <v>20.44161312</v>
      </c>
      <c r="BA51" s="57">
        <v>23.29931312</v>
      </c>
      <c r="BB51" s="57">
        <v>23.67661312</v>
      </c>
      <c r="BC51" s="57">
        <v>23.97911312</v>
      </c>
      <c r="BD51" s="57">
        <v>24.01661312</v>
      </c>
      <c r="BE51" s="57">
        <v>24.46911312</v>
      </c>
      <c r="BF51" s="57">
        <v>25.46411312</v>
      </c>
      <c r="BG51" s="57">
        <v>24.64411312</v>
      </c>
      <c r="BH51" s="57">
        <v>24.44861312</v>
      </c>
      <c r="BI51" s="57">
        <v>24.84411312</v>
      </c>
      <c r="BJ51" s="57">
        <v>25.62911312</v>
      </c>
      <c r="BK51" s="57">
        <v>25.11911312</v>
      </c>
      <c r="BL51" s="57">
        <v>26.20911312</v>
      </c>
      <c r="BM51" s="57">
        <v>27.49273812</v>
      </c>
      <c r="BN51" s="57">
        <v>28.61273812</v>
      </c>
      <c r="BO51" s="57">
        <v>28.67523812</v>
      </c>
      <c r="BP51" s="57">
        <v>28.25273812</v>
      </c>
      <c r="BQ51" s="57">
        <v>29.17273812</v>
      </c>
      <c r="BR51" s="57">
        <v>29.25411312</v>
      </c>
      <c r="BS51">
        <v>29.18661312</v>
      </c>
    </row>
    <row r="52" ht="15.95" customHeight="1" spans="1:71">
      <c r="A52" s="85" t="s">
        <v>139</v>
      </c>
      <c r="B52" s="46"/>
      <c r="C52" s="46"/>
      <c r="D52" s="14">
        <v>-188.49939856</v>
      </c>
      <c r="E52" s="14">
        <v>-161.4375</v>
      </c>
      <c r="F52" s="14">
        <v>-159.7075</v>
      </c>
      <c r="G52" s="14">
        <f t="shared" si="3"/>
        <v>1.72999999999999</v>
      </c>
      <c r="H52" s="14">
        <f t="shared" si="4"/>
        <v>27.06189856</v>
      </c>
      <c r="I52" s="14">
        <f t="shared" si="5"/>
        <v>28.79189856</v>
      </c>
      <c r="J52" s="56"/>
      <c r="K52" s="56"/>
      <c r="L52" s="56"/>
      <c r="M52" s="56"/>
      <c r="N52" s="56">
        <v>8.14689856000001</v>
      </c>
      <c r="O52" s="57">
        <v>8.89654357789695</v>
      </c>
      <c r="P52" s="57">
        <v>9.16343988523391</v>
      </c>
      <c r="Q52" s="57">
        <v>9.80689856000001</v>
      </c>
      <c r="R52" s="57">
        <v>10.41492627072</v>
      </c>
      <c r="S52" s="57"/>
      <c r="T52" s="57">
        <v>9.59689856</v>
      </c>
      <c r="U52" s="57">
        <v>9.81762722688001</v>
      </c>
      <c r="V52" s="57">
        <v>9.46689856</v>
      </c>
      <c r="W52" s="57">
        <v>8.64189856000002</v>
      </c>
      <c r="X52" s="57">
        <v>8.49939856000003</v>
      </c>
      <c r="Y52" s="57">
        <v>9.36189855999999</v>
      </c>
      <c r="Z52" s="57">
        <v>10.4993985600001</v>
      </c>
      <c r="AA52" s="57">
        <v>9.23364856000001</v>
      </c>
      <c r="AB52" s="57">
        <v>8.95189856000002</v>
      </c>
      <c r="AC52" s="57">
        <v>10.01189856</v>
      </c>
      <c r="AD52" s="57">
        <v>9.48439855999996</v>
      </c>
      <c r="AE52" s="57">
        <v>10.33939856</v>
      </c>
      <c r="AF52" s="57">
        <v>9.48939855999998</v>
      </c>
      <c r="AG52" s="57">
        <v>9.19689856000005</v>
      </c>
      <c r="AH52" s="57">
        <v>9.47939855999999</v>
      </c>
      <c r="AI52" s="57">
        <v>9.57689855999999</v>
      </c>
      <c r="AJ52" s="57">
        <v>10.53939856</v>
      </c>
      <c r="AK52" s="57">
        <v>10.55189856</v>
      </c>
      <c r="AL52" s="57">
        <v>11.66689856</v>
      </c>
      <c r="AM52" s="57">
        <v>12.48689856</v>
      </c>
      <c r="AN52" s="57">
        <v>12.28689856</v>
      </c>
      <c r="AO52" s="57">
        <v>13.93439856</v>
      </c>
      <c r="AP52" s="57">
        <v>13.48189856</v>
      </c>
      <c r="AQ52" s="57">
        <v>13.8793985599999</v>
      </c>
      <c r="AR52" s="57">
        <v>14.4043985599999</v>
      </c>
      <c r="AS52" s="57">
        <v>14.86939856</v>
      </c>
      <c r="AT52" s="57">
        <v>14.28939856</v>
      </c>
      <c r="AU52" s="57">
        <v>13.85189856</v>
      </c>
      <c r="AV52" s="57">
        <v>13.99189856</v>
      </c>
      <c r="AW52" s="57">
        <v>14.42939856</v>
      </c>
      <c r="AX52" s="57">
        <v>16.70189856</v>
      </c>
      <c r="AY52" s="57">
        <v>18.94689856</v>
      </c>
      <c r="AZ52" s="57">
        <v>18.69689856</v>
      </c>
      <c r="BA52" s="57">
        <v>21.59969856</v>
      </c>
      <c r="BB52" s="57">
        <v>21.92689856</v>
      </c>
      <c r="BC52" s="57">
        <v>22.17939856</v>
      </c>
      <c r="BD52" s="57">
        <v>22.14439856</v>
      </c>
      <c r="BE52" s="57">
        <v>22.66439856</v>
      </c>
      <c r="BF52" s="57">
        <v>23.69939856</v>
      </c>
      <c r="BG52" s="57">
        <v>22.92939856</v>
      </c>
      <c r="BH52" s="57">
        <v>22.70627356</v>
      </c>
      <c r="BI52" s="57">
        <v>23.00939856</v>
      </c>
      <c r="BJ52" s="57">
        <v>23.78439856</v>
      </c>
      <c r="BK52" s="57">
        <v>23.30439856</v>
      </c>
      <c r="BL52" s="57">
        <v>24.25689856</v>
      </c>
      <c r="BM52" s="57">
        <v>25.72007356</v>
      </c>
      <c r="BN52" s="57">
        <v>26.78007356</v>
      </c>
      <c r="BO52" s="57">
        <v>26.85507356</v>
      </c>
      <c r="BP52" s="57">
        <v>26.38257356</v>
      </c>
      <c r="BQ52" s="57">
        <v>27.28757356</v>
      </c>
      <c r="BR52" s="57">
        <v>27.19939856</v>
      </c>
      <c r="BS52">
        <v>27.06189856</v>
      </c>
    </row>
    <row r="53" ht="15.95" customHeight="1" spans="1:71">
      <c r="A53" s="85" t="s">
        <v>140</v>
      </c>
      <c r="B53" s="46"/>
      <c r="C53" s="46"/>
      <c r="D53" s="14">
        <v>-201.7949592</v>
      </c>
      <c r="E53" s="14">
        <v>-176.425</v>
      </c>
      <c r="F53" s="14">
        <v>-174.765</v>
      </c>
      <c r="G53" s="14">
        <f t="shared" si="3"/>
        <v>1.66</v>
      </c>
      <c r="H53" s="14">
        <f t="shared" si="4"/>
        <v>25.3699592</v>
      </c>
      <c r="I53" s="14">
        <f t="shared" si="5"/>
        <v>27.0299592</v>
      </c>
      <c r="J53" s="56"/>
      <c r="K53" s="56"/>
      <c r="L53" s="56"/>
      <c r="M53" s="56"/>
      <c r="N53" s="56">
        <v>8.27745920000001</v>
      </c>
      <c r="O53" s="57">
        <v>9.0391178857472</v>
      </c>
      <c r="P53" s="57">
        <v>9.31029142231941</v>
      </c>
      <c r="Q53" s="57">
        <v>9.91995919999999</v>
      </c>
      <c r="R53" s="57">
        <v>10.5349966704</v>
      </c>
      <c r="S53" s="57"/>
      <c r="T53" s="57">
        <v>9.67495919999999</v>
      </c>
      <c r="U53" s="57">
        <v>9.8974832616</v>
      </c>
      <c r="V53" s="57">
        <v>9.39495919999999</v>
      </c>
      <c r="W53" s="57">
        <v>8.49495920000001</v>
      </c>
      <c r="X53" s="57">
        <v>8.26995920000002</v>
      </c>
      <c r="Y53" s="57">
        <v>9.13495919999997</v>
      </c>
      <c r="Z53" s="57">
        <v>10.3449592000001</v>
      </c>
      <c r="AA53" s="57">
        <v>8.98240919999998</v>
      </c>
      <c r="AB53" s="57">
        <v>8.7549592</v>
      </c>
      <c r="AC53" s="57">
        <v>9.79245919999994</v>
      </c>
      <c r="AD53" s="57">
        <v>9.27745919999998</v>
      </c>
      <c r="AE53" s="57">
        <v>10.1699592</v>
      </c>
      <c r="AF53" s="57">
        <v>9.27245919999999</v>
      </c>
      <c r="AG53" s="57">
        <v>8.95495920000005</v>
      </c>
      <c r="AH53" s="57">
        <v>9.21495919999998</v>
      </c>
      <c r="AI53" s="57">
        <v>9.34245920000001</v>
      </c>
      <c r="AJ53" s="57">
        <v>10.3149592</v>
      </c>
      <c r="AK53" s="57">
        <v>10.2849592</v>
      </c>
      <c r="AL53" s="57">
        <v>11.3224592</v>
      </c>
      <c r="AM53" s="57">
        <v>12.0999592</v>
      </c>
      <c r="AN53" s="57">
        <v>11.8499592</v>
      </c>
      <c r="AO53" s="57">
        <v>13.4799592</v>
      </c>
      <c r="AP53" s="57">
        <v>13.0074592</v>
      </c>
      <c r="AQ53" s="57">
        <v>13.3699591999999</v>
      </c>
      <c r="AR53" s="57">
        <v>13.8199591999999</v>
      </c>
      <c r="AS53" s="57">
        <v>14.2199592</v>
      </c>
      <c r="AT53" s="57">
        <v>13.5549592</v>
      </c>
      <c r="AU53" s="57">
        <v>12.9849592</v>
      </c>
      <c r="AV53" s="57">
        <v>13.1499592</v>
      </c>
      <c r="AW53" s="57">
        <v>13.4499592</v>
      </c>
      <c r="AX53" s="57">
        <v>15.5949592</v>
      </c>
      <c r="AY53" s="57">
        <v>17.6699592</v>
      </c>
      <c r="AZ53" s="57">
        <v>17.2874591999999</v>
      </c>
      <c r="BA53" s="57">
        <v>20.2702092000001</v>
      </c>
      <c r="BB53" s="57">
        <v>20.5549592</v>
      </c>
      <c r="BC53" s="57">
        <v>20.7449592</v>
      </c>
      <c r="BD53" s="57">
        <v>20.6574592</v>
      </c>
      <c r="BE53" s="57">
        <v>21.2174592</v>
      </c>
      <c r="BF53" s="57">
        <v>22.3474592</v>
      </c>
      <c r="BG53" s="57">
        <v>21.6274592</v>
      </c>
      <c r="BH53" s="57">
        <v>21.3639592</v>
      </c>
      <c r="BI53" s="57">
        <v>21.6274592</v>
      </c>
      <c r="BJ53" s="57">
        <v>22.3374592</v>
      </c>
      <c r="BK53" s="57">
        <v>21.8874592</v>
      </c>
      <c r="BL53" s="57">
        <v>22.7624592</v>
      </c>
      <c r="BM53" s="57">
        <v>24.3847092</v>
      </c>
      <c r="BN53" s="57">
        <v>25.3847092</v>
      </c>
      <c r="BO53" s="57">
        <v>25.4747091999999</v>
      </c>
      <c r="BP53" s="57">
        <v>24.9622092</v>
      </c>
      <c r="BQ53" s="57">
        <v>25.7947092</v>
      </c>
      <c r="BR53" s="57">
        <v>25.5449592</v>
      </c>
      <c r="BS53">
        <v>25.3699592</v>
      </c>
    </row>
    <row r="54" ht="15.95" customHeight="1" spans="1:71">
      <c r="A54" s="85" t="s">
        <v>141</v>
      </c>
      <c r="B54" s="46"/>
      <c r="C54" s="46"/>
      <c r="D54" s="14">
        <v>-217.16855248</v>
      </c>
      <c r="E54" s="14">
        <v>-193.2525</v>
      </c>
      <c r="F54" s="14">
        <v>-191.6625</v>
      </c>
      <c r="G54" s="14">
        <f t="shared" si="3"/>
        <v>1.59</v>
      </c>
      <c r="H54" s="14">
        <f t="shared" si="4"/>
        <v>23.91605248</v>
      </c>
      <c r="I54" s="14">
        <f t="shared" si="5"/>
        <v>25.50605248</v>
      </c>
      <c r="J54" s="56"/>
      <c r="K54" s="56"/>
      <c r="L54" s="56"/>
      <c r="M54" s="56"/>
      <c r="N54" s="56">
        <v>8.23855248000001</v>
      </c>
      <c r="O54" s="57">
        <v>8.99663112499965</v>
      </c>
      <c r="P54" s="57">
        <v>9.26653005874999</v>
      </c>
      <c r="Q54" s="57">
        <v>9.83855247999998</v>
      </c>
      <c r="R54" s="57">
        <v>10.44854273376</v>
      </c>
      <c r="S54" s="57"/>
      <c r="T54" s="57">
        <v>9.55855247999997</v>
      </c>
      <c r="U54" s="57">
        <v>9.77839918703998</v>
      </c>
      <c r="V54" s="57">
        <v>9.26605247999998</v>
      </c>
      <c r="W54" s="57">
        <v>8.33105248000001</v>
      </c>
      <c r="X54" s="57">
        <v>8.12355248</v>
      </c>
      <c r="Y54" s="57">
        <v>9.02355247999995</v>
      </c>
      <c r="Z54" s="57">
        <v>10.1935524800001</v>
      </c>
      <c r="AA54" s="57">
        <v>8.87895247999998</v>
      </c>
      <c r="AB54" s="57">
        <v>8.67355247999998</v>
      </c>
      <c r="AC54" s="57">
        <v>9.64355247999993</v>
      </c>
      <c r="AD54" s="57">
        <v>9.07855247999996</v>
      </c>
      <c r="AE54" s="57">
        <v>10.01855248</v>
      </c>
      <c r="AF54" s="57">
        <v>9.07855247999998</v>
      </c>
      <c r="AG54" s="57">
        <v>8.75355248000005</v>
      </c>
      <c r="AH54" s="57">
        <v>8.97855247999999</v>
      </c>
      <c r="AI54" s="57">
        <v>9.14605247999998</v>
      </c>
      <c r="AJ54" s="57">
        <v>10.08855248</v>
      </c>
      <c r="AK54" s="57">
        <v>10.07855248</v>
      </c>
      <c r="AL54" s="57">
        <v>10.99105248</v>
      </c>
      <c r="AM54" s="57">
        <v>11.67355248</v>
      </c>
      <c r="AN54" s="57">
        <v>11.36605248</v>
      </c>
      <c r="AO54" s="57">
        <v>13.00105248</v>
      </c>
      <c r="AP54" s="57">
        <v>12.49105248</v>
      </c>
      <c r="AQ54" s="57">
        <v>12.8185524799999</v>
      </c>
      <c r="AR54" s="57">
        <v>13.2710524799999</v>
      </c>
      <c r="AS54" s="57">
        <v>13.68355248</v>
      </c>
      <c r="AT54" s="57">
        <v>13.02855248</v>
      </c>
      <c r="AU54" s="57">
        <v>12.44105248</v>
      </c>
      <c r="AV54" s="57">
        <v>12.57105248</v>
      </c>
      <c r="AW54" s="57">
        <v>12.72105248</v>
      </c>
      <c r="AX54" s="57">
        <v>14.80105248</v>
      </c>
      <c r="AY54" s="57">
        <v>16.71105248</v>
      </c>
      <c r="AZ54" s="57">
        <v>16.2310524799999</v>
      </c>
      <c r="BA54" s="57">
        <v>19.26095248</v>
      </c>
      <c r="BB54" s="57">
        <v>19.49105248</v>
      </c>
      <c r="BC54" s="57">
        <v>19.68355248</v>
      </c>
      <c r="BD54" s="57">
        <v>19.54855248</v>
      </c>
      <c r="BE54" s="57">
        <v>20.19605248</v>
      </c>
      <c r="BF54" s="57">
        <v>21.19105248</v>
      </c>
      <c r="BG54" s="57">
        <v>20.52105248</v>
      </c>
      <c r="BH54" s="57">
        <v>20.24692748</v>
      </c>
      <c r="BI54" s="57">
        <v>20.38605248</v>
      </c>
      <c r="BJ54" s="57">
        <v>21.14105248</v>
      </c>
      <c r="BK54" s="57">
        <v>20.72105248</v>
      </c>
      <c r="BL54" s="57">
        <v>21.53855248</v>
      </c>
      <c r="BM54" s="57">
        <v>23.31672748</v>
      </c>
      <c r="BN54" s="57">
        <v>24.25672748</v>
      </c>
      <c r="BO54" s="57">
        <v>24.2792274799999</v>
      </c>
      <c r="BP54" s="57">
        <v>23.70422748</v>
      </c>
      <c r="BQ54" s="57">
        <v>24.51172748</v>
      </c>
      <c r="BR54" s="57">
        <v>24.05855248</v>
      </c>
      <c r="BS54">
        <v>23.9160524799999</v>
      </c>
    </row>
    <row r="55" ht="15.95" customHeight="1" spans="1:71">
      <c r="A55" s="85" t="s">
        <v>142</v>
      </c>
      <c r="B55" s="46"/>
      <c r="C55" s="46"/>
      <c r="D55" s="14">
        <v>-231.63559632</v>
      </c>
      <c r="E55" s="14">
        <v>-208.8575</v>
      </c>
      <c r="F55" s="14">
        <v>-207.3375</v>
      </c>
      <c r="G55" s="14">
        <f t="shared" si="3"/>
        <v>1.52000000000001</v>
      </c>
      <c r="H55" s="14">
        <f t="shared" si="4"/>
        <v>22.77809632</v>
      </c>
      <c r="I55" s="14">
        <f t="shared" si="5"/>
        <v>24.29809632</v>
      </c>
      <c r="J55" s="56"/>
      <c r="K55" s="56"/>
      <c r="L55" s="56"/>
      <c r="M55" s="56"/>
      <c r="N55" s="56">
        <v>8.20059632000002</v>
      </c>
      <c r="O55" s="57">
        <v>8.95518239098112</v>
      </c>
      <c r="P55" s="57">
        <v>9.22383786271041</v>
      </c>
      <c r="Q55" s="57">
        <v>9.72059631999997</v>
      </c>
      <c r="R55" s="57">
        <v>10.32327329184</v>
      </c>
      <c r="S55" s="57"/>
      <c r="T55" s="57">
        <v>9.48809631999998</v>
      </c>
      <c r="U55" s="57">
        <v>9.70632253535999</v>
      </c>
      <c r="V55" s="57">
        <v>9.26559631999999</v>
      </c>
      <c r="W55" s="57">
        <v>8.41309632000002</v>
      </c>
      <c r="X55" s="57">
        <v>8.24059632000001</v>
      </c>
      <c r="Y55" s="57">
        <v>9.23559631999996</v>
      </c>
      <c r="Z55" s="57">
        <v>10.3030963200001</v>
      </c>
      <c r="AA55" s="57">
        <v>9.12474631999996</v>
      </c>
      <c r="AB55" s="57">
        <v>8.75809631999999</v>
      </c>
      <c r="AC55" s="57">
        <v>9.77309631999992</v>
      </c>
      <c r="AD55" s="57">
        <v>9.17809631999995</v>
      </c>
      <c r="AE55" s="57">
        <v>10.10309632</v>
      </c>
      <c r="AF55" s="57">
        <v>9.15559631999997</v>
      </c>
      <c r="AG55" s="57">
        <v>8.85309632000005</v>
      </c>
      <c r="AH55" s="57">
        <v>8.99559632</v>
      </c>
      <c r="AI55" s="57">
        <v>9.19559631999999</v>
      </c>
      <c r="AJ55" s="57">
        <v>10.03559632</v>
      </c>
      <c r="AK55" s="57">
        <v>10.09309632</v>
      </c>
      <c r="AL55" s="57">
        <v>10.8730963199999</v>
      </c>
      <c r="AM55" s="57">
        <v>11.45309632</v>
      </c>
      <c r="AN55" s="57">
        <v>10.98309632</v>
      </c>
      <c r="AO55" s="57">
        <v>12.66059632</v>
      </c>
      <c r="AP55" s="57">
        <v>12.07309632</v>
      </c>
      <c r="AQ55" s="57">
        <v>12.3905963199999</v>
      </c>
      <c r="AR55" s="57">
        <v>12.9630963199999</v>
      </c>
      <c r="AS55" s="57">
        <v>13.42809632</v>
      </c>
      <c r="AT55" s="57">
        <v>12.82309632</v>
      </c>
      <c r="AU55" s="57">
        <v>12.25559632</v>
      </c>
      <c r="AV55" s="57">
        <v>12.34809632</v>
      </c>
      <c r="AW55" s="57">
        <v>12.33809632</v>
      </c>
      <c r="AX55" s="57">
        <v>14.42559632</v>
      </c>
      <c r="AY55" s="57">
        <v>16.15809632</v>
      </c>
      <c r="AZ55" s="57">
        <v>15.6155963199999</v>
      </c>
      <c r="BA55" s="57">
        <v>18.5962963200001</v>
      </c>
      <c r="BB55" s="57">
        <v>18.84309632</v>
      </c>
      <c r="BC55" s="57">
        <v>19.07309632</v>
      </c>
      <c r="BD55" s="57">
        <v>18.87059632</v>
      </c>
      <c r="BE55" s="57">
        <v>19.47059632</v>
      </c>
      <c r="BF55" s="57">
        <v>20.37309632</v>
      </c>
      <c r="BG55" s="57">
        <v>19.75309632</v>
      </c>
      <c r="BH55" s="57">
        <v>19.48959632</v>
      </c>
      <c r="BI55" s="57">
        <v>19.71959632</v>
      </c>
      <c r="BJ55" s="57">
        <v>20.26809632</v>
      </c>
      <c r="BK55" s="57">
        <v>19.87809632</v>
      </c>
      <c r="BL55" s="57">
        <v>20.74059632</v>
      </c>
      <c r="BM55" s="57">
        <v>22.65107132</v>
      </c>
      <c r="BN55" s="57">
        <v>23.53107132</v>
      </c>
      <c r="BO55" s="57">
        <v>23.4885713199999</v>
      </c>
      <c r="BP55" s="57">
        <v>22.84607132</v>
      </c>
      <c r="BQ55" s="57">
        <v>23.60357132</v>
      </c>
      <c r="BR55" s="57">
        <v>22.96559632</v>
      </c>
      <c r="BS55">
        <v>22.7780963199999</v>
      </c>
    </row>
    <row r="56" ht="15.95" customHeight="1" spans="1:71">
      <c r="A56" s="85" t="s">
        <v>143</v>
      </c>
      <c r="B56" s="46"/>
      <c r="C56" s="46"/>
      <c r="D56" s="14">
        <v>-244.16707952</v>
      </c>
      <c r="E56" s="14">
        <v>-222.98</v>
      </c>
      <c r="F56" s="14">
        <v>-221.53</v>
      </c>
      <c r="G56" s="14">
        <f t="shared" si="3"/>
        <v>1.44999999999999</v>
      </c>
      <c r="H56" s="14">
        <f t="shared" si="4"/>
        <v>21.18707952</v>
      </c>
      <c r="I56" s="14">
        <f t="shared" si="5"/>
        <v>22.63707952</v>
      </c>
      <c r="J56" s="56"/>
      <c r="K56" s="56"/>
      <c r="L56" s="56"/>
      <c r="M56" s="56"/>
      <c r="N56" s="56">
        <v>8.06707952000002</v>
      </c>
      <c r="O56" s="57">
        <v>8.80937990911232</v>
      </c>
      <c r="P56" s="57">
        <v>9.07366130638536</v>
      </c>
      <c r="Q56" s="57">
        <v>9.50707951999996</v>
      </c>
      <c r="R56" s="57">
        <v>10.09651845024</v>
      </c>
      <c r="S56" s="57"/>
      <c r="T56" s="57">
        <v>9.28957951999999</v>
      </c>
      <c r="U56" s="57">
        <v>9.50323984895999</v>
      </c>
      <c r="V56" s="57">
        <v>9.07207951999999</v>
      </c>
      <c r="W56" s="57">
        <v>8.16457952000002</v>
      </c>
      <c r="X56" s="57">
        <v>8.01207952000001</v>
      </c>
      <c r="Y56" s="57">
        <v>8.93207951999997</v>
      </c>
      <c r="Z56" s="57">
        <v>10.0645795200001</v>
      </c>
      <c r="AA56" s="57">
        <v>8.90872951999998</v>
      </c>
      <c r="AB56" s="57">
        <v>8.53457951999999</v>
      </c>
      <c r="AC56" s="57">
        <v>9.55957951999991</v>
      </c>
      <c r="AD56" s="57">
        <v>8.95207951999996</v>
      </c>
      <c r="AE56" s="57">
        <v>9.85207951999999</v>
      </c>
      <c r="AF56" s="57">
        <v>8.92207951999998</v>
      </c>
      <c r="AG56" s="57">
        <v>8.60207952000005</v>
      </c>
      <c r="AH56" s="57">
        <v>8.71707952</v>
      </c>
      <c r="AI56" s="57">
        <v>8.96207951999997</v>
      </c>
      <c r="AJ56" s="57">
        <v>9.79707951999998</v>
      </c>
      <c r="AK56" s="57">
        <v>9.76957952000004</v>
      </c>
      <c r="AL56" s="57">
        <v>10.4895795199999</v>
      </c>
      <c r="AM56" s="57">
        <v>10.9620795199999</v>
      </c>
      <c r="AN56" s="57">
        <v>10.43707952</v>
      </c>
      <c r="AO56" s="57">
        <v>12.11957952</v>
      </c>
      <c r="AP56" s="57">
        <v>11.49957952</v>
      </c>
      <c r="AQ56" s="57">
        <v>11.7870795199999</v>
      </c>
      <c r="AR56" s="57">
        <v>12.3795795199999</v>
      </c>
      <c r="AS56" s="57">
        <v>12.84957952</v>
      </c>
      <c r="AT56" s="57">
        <v>12.24207952</v>
      </c>
      <c r="AU56" s="57">
        <v>11.52707952</v>
      </c>
      <c r="AV56" s="57">
        <v>11.65957952</v>
      </c>
      <c r="AW56" s="57">
        <v>11.44707952</v>
      </c>
      <c r="AX56" s="57">
        <v>13.45957952</v>
      </c>
      <c r="AY56" s="57">
        <v>14.99707952</v>
      </c>
      <c r="AZ56" s="57">
        <v>14.3470795199999</v>
      </c>
      <c r="BA56" s="57">
        <v>17.13507952</v>
      </c>
      <c r="BB56" s="57">
        <v>17.58707952</v>
      </c>
      <c r="BC56" s="57">
        <v>17.76207952</v>
      </c>
      <c r="BD56" s="57">
        <v>17.54207952</v>
      </c>
      <c r="BE56" s="57">
        <v>18.17457952</v>
      </c>
      <c r="BF56" s="57">
        <v>19.08457952</v>
      </c>
      <c r="BG56" s="57">
        <v>18.51457952</v>
      </c>
      <c r="BH56" s="57">
        <v>18.21495452</v>
      </c>
      <c r="BI56" s="57">
        <v>18.40495452</v>
      </c>
      <c r="BJ56" s="57">
        <v>18.92707952</v>
      </c>
      <c r="BK56" s="57">
        <v>18.56707952</v>
      </c>
      <c r="BL56" s="57">
        <v>19.35957952</v>
      </c>
      <c r="BM56" s="57">
        <v>21.24170452</v>
      </c>
      <c r="BN56" s="57">
        <v>22.06170452</v>
      </c>
      <c r="BO56" s="57">
        <v>22.0842045199999</v>
      </c>
      <c r="BP56" s="57">
        <v>21.38170452</v>
      </c>
      <c r="BQ56" s="57">
        <v>22.12920452</v>
      </c>
      <c r="BR56" s="57">
        <v>21.39957952</v>
      </c>
      <c r="BS56">
        <v>21.1870795199999</v>
      </c>
    </row>
    <row r="57" ht="15.95" customHeight="1" spans="1:71">
      <c r="A57" s="85" t="s">
        <v>144</v>
      </c>
      <c r="B57" s="46"/>
      <c r="C57" s="46"/>
      <c r="D57" s="14">
        <v>-257.07729872</v>
      </c>
      <c r="E57" s="14">
        <v>-237.4225</v>
      </c>
      <c r="F57" s="14">
        <v>-236.0425</v>
      </c>
      <c r="G57" s="14">
        <f t="shared" si="3"/>
        <v>1.38</v>
      </c>
      <c r="H57" s="14">
        <f t="shared" si="4"/>
        <v>19.65479872</v>
      </c>
      <c r="I57" s="14">
        <f t="shared" si="5"/>
        <v>21.03479872</v>
      </c>
      <c r="J57" s="56"/>
      <c r="K57" s="56"/>
      <c r="L57" s="56"/>
      <c r="M57" s="56"/>
      <c r="N57" s="56">
        <v>7.78729872000002</v>
      </c>
      <c r="O57" s="57">
        <v>8.50385479901951</v>
      </c>
      <c r="P57" s="57">
        <v>8.75897044299057</v>
      </c>
      <c r="Q57" s="57">
        <v>9.17979871999995</v>
      </c>
      <c r="R57" s="57">
        <v>9.74894624063998</v>
      </c>
      <c r="S57" s="57"/>
      <c r="T57" s="57">
        <v>9.01229871999999</v>
      </c>
      <c r="U57" s="57">
        <v>9.21958159055998</v>
      </c>
      <c r="V57" s="57">
        <v>8.78479872</v>
      </c>
      <c r="W57" s="57">
        <v>7.91729872000002</v>
      </c>
      <c r="X57" s="57">
        <v>7.81979872000002</v>
      </c>
      <c r="Y57" s="57">
        <v>8.66979871999999</v>
      </c>
      <c r="Z57" s="57">
        <v>9.83979872000006</v>
      </c>
      <c r="AA57" s="57">
        <v>8.72534871999997</v>
      </c>
      <c r="AB57" s="57">
        <v>8.28479872</v>
      </c>
      <c r="AC57" s="57">
        <v>9.31729871999991</v>
      </c>
      <c r="AD57" s="57">
        <v>8.71729871999995</v>
      </c>
      <c r="AE57" s="57">
        <v>9.58729871999998</v>
      </c>
      <c r="AF57" s="57">
        <v>8.68729871999997</v>
      </c>
      <c r="AG57" s="57">
        <v>8.34979872000005</v>
      </c>
      <c r="AH57" s="57">
        <v>8.40729872</v>
      </c>
      <c r="AI57" s="57">
        <v>8.70979871999998</v>
      </c>
      <c r="AJ57" s="57">
        <v>9.52729871999998</v>
      </c>
      <c r="AK57" s="57">
        <v>9.36479872000004</v>
      </c>
      <c r="AL57" s="57">
        <v>10.07729872</v>
      </c>
      <c r="AM57" s="57">
        <v>10.4497987199999</v>
      </c>
      <c r="AN57" s="57">
        <v>9.80729871999998</v>
      </c>
      <c r="AO57" s="57">
        <v>11.46979872</v>
      </c>
      <c r="AP57" s="57">
        <v>10.87229872</v>
      </c>
      <c r="AQ57" s="57">
        <v>11.1697987199999</v>
      </c>
      <c r="AR57" s="57">
        <v>11.6597987199999</v>
      </c>
      <c r="AS57" s="57">
        <v>12.26729872</v>
      </c>
      <c r="AT57" s="57">
        <v>11.62229872</v>
      </c>
      <c r="AU57" s="57">
        <v>10.95979872</v>
      </c>
      <c r="AV57" s="57">
        <v>11.03729872</v>
      </c>
      <c r="AW57" s="57">
        <v>10.67479872</v>
      </c>
      <c r="AX57" s="57">
        <v>12.65229872</v>
      </c>
      <c r="AY57" s="57">
        <v>14.07229872</v>
      </c>
      <c r="AZ57" s="57">
        <v>13.2797987199999</v>
      </c>
      <c r="BA57" s="57">
        <v>15.83819872</v>
      </c>
      <c r="BB57" s="57">
        <v>16.48229872</v>
      </c>
      <c r="BC57" s="57">
        <v>16.67479872</v>
      </c>
      <c r="BD57" s="57">
        <v>16.40729872</v>
      </c>
      <c r="BE57" s="57">
        <v>17.08229872</v>
      </c>
      <c r="BF57" s="57">
        <v>17.89229872</v>
      </c>
      <c r="BG57" s="57">
        <v>17.37229872</v>
      </c>
      <c r="BH57" s="57">
        <v>17.05992372</v>
      </c>
      <c r="BI57" s="57">
        <v>17.20992372</v>
      </c>
      <c r="BJ57" s="57">
        <v>17.64979872</v>
      </c>
      <c r="BK57" s="57">
        <v>17.31979872</v>
      </c>
      <c r="BL57" s="57">
        <v>18.03729872</v>
      </c>
      <c r="BM57" s="57">
        <v>19.93202372</v>
      </c>
      <c r="BN57" s="57">
        <v>20.69202372</v>
      </c>
      <c r="BO57" s="57">
        <v>20.7070237199999</v>
      </c>
      <c r="BP57" s="57">
        <v>19.92702372</v>
      </c>
      <c r="BQ57" s="57">
        <v>20.68202372</v>
      </c>
      <c r="BR57" s="57">
        <v>19.87479872</v>
      </c>
      <c r="BS57">
        <v>19.6547987199999</v>
      </c>
    </row>
    <row r="58" ht="15.95" customHeight="1" spans="1:71">
      <c r="A58" s="85" t="s">
        <v>145</v>
      </c>
      <c r="B58" s="46"/>
      <c r="C58" s="46"/>
      <c r="D58" s="14">
        <v>-268.72596848</v>
      </c>
      <c r="E58" s="14">
        <v>-250.74</v>
      </c>
      <c r="F58" s="14">
        <v>-249.43</v>
      </c>
      <c r="G58" s="14">
        <f t="shared" si="3"/>
        <v>1.31</v>
      </c>
      <c r="H58" s="14">
        <f t="shared" si="4"/>
        <v>17.98596848</v>
      </c>
      <c r="I58" s="14">
        <f t="shared" si="5"/>
        <v>19.29596848</v>
      </c>
      <c r="J58" s="56"/>
      <c r="K58" s="56"/>
      <c r="L58" s="56"/>
      <c r="M58" s="56"/>
      <c r="N58" s="56">
        <v>7.45596848000002</v>
      </c>
      <c r="O58" s="57">
        <v>8.14203687565572</v>
      </c>
      <c r="P58" s="57">
        <v>8.38629798192568</v>
      </c>
      <c r="Q58" s="57">
        <v>8.79346847999994</v>
      </c>
      <c r="R58" s="57">
        <v>9.33866352576001</v>
      </c>
      <c r="S58" s="57"/>
      <c r="T58" s="57">
        <v>8.66596848</v>
      </c>
      <c r="U58" s="57">
        <v>8.86528575504002</v>
      </c>
      <c r="V58" s="57">
        <v>8.44596848000003</v>
      </c>
      <c r="W58" s="57">
        <v>7.59596848000001</v>
      </c>
      <c r="X58" s="57">
        <v>7.49346848000005</v>
      </c>
      <c r="Y58" s="57">
        <v>8.30346847999999</v>
      </c>
      <c r="Z58" s="57">
        <v>9.51346848000009</v>
      </c>
      <c r="AA58" s="57">
        <v>8.43576847999998</v>
      </c>
      <c r="AB58" s="57">
        <v>7.93596848000004</v>
      </c>
      <c r="AC58" s="57">
        <v>9.01096847999992</v>
      </c>
      <c r="AD58" s="57">
        <v>8.33596847999996</v>
      </c>
      <c r="AE58" s="57">
        <v>9.17596847999999</v>
      </c>
      <c r="AF58" s="57">
        <v>8.29346848</v>
      </c>
      <c r="AG58" s="57">
        <v>8.01846848000008</v>
      </c>
      <c r="AH58" s="57">
        <v>8.01596848000003</v>
      </c>
      <c r="AI58" s="57">
        <v>8.30096847999999</v>
      </c>
      <c r="AJ58" s="57">
        <v>9.10596848</v>
      </c>
      <c r="AK58" s="57">
        <v>8.95346848000008</v>
      </c>
      <c r="AL58" s="57">
        <v>9.51096847999997</v>
      </c>
      <c r="AM58" s="57">
        <v>9.84846847999995</v>
      </c>
      <c r="AN58" s="57">
        <v>9.06596847999998</v>
      </c>
      <c r="AO58" s="57">
        <v>10.70846848</v>
      </c>
      <c r="AP58" s="57">
        <v>10.12346848</v>
      </c>
      <c r="AQ58" s="57">
        <v>10.3359684799999</v>
      </c>
      <c r="AR58" s="57">
        <v>10.9434684799999</v>
      </c>
      <c r="AS58" s="57">
        <v>11.52096848</v>
      </c>
      <c r="AT58" s="57">
        <v>10.86346848</v>
      </c>
      <c r="AU58" s="57">
        <v>10.20096848</v>
      </c>
      <c r="AV58" s="57">
        <v>10.30846848</v>
      </c>
      <c r="AW58" s="57">
        <v>9.76096848000003</v>
      </c>
      <c r="AX58" s="57">
        <v>11.69846848</v>
      </c>
      <c r="AY58" s="57">
        <v>12.96596848</v>
      </c>
      <c r="AZ58" s="57">
        <v>12.0684684799999</v>
      </c>
      <c r="BA58" s="57">
        <v>14.39726848</v>
      </c>
      <c r="BB58" s="57">
        <v>15.23846848</v>
      </c>
      <c r="BC58" s="57">
        <v>15.46096848</v>
      </c>
      <c r="BD58" s="57">
        <v>15.06346848</v>
      </c>
      <c r="BE58" s="57">
        <v>15.75346848</v>
      </c>
      <c r="BF58" s="57">
        <v>16.58846848</v>
      </c>
      <c r="BG58" s="57">
        <v>16.11846848</v>
      </c>
      <c r="BH58" s="57">
        <v>15.8060934800001</v>
      </c>
      <c r="BI58" s="57">
        <v>15.91609348</v>
      </c>
      <c r="BJ58" s="57">
        <v>16.27596848</v>
      </c>
      <c r="BK58" s="57">
        <v>15.97596848</v>
      </c>
      <c r="BL58" s="57">
        <v>16.57346848</v>
      </c>
      <c r="BM58" s="57">
        <v>18.35006848</v>
      </c>
      <c r="BN58" s="57">
        <v>19.05006848</v>
      </c>
      <c r="BO58" s="57">
        <v>19.0100684799999</v>
      </c>
      <c r="BP58" s="57">
        <v>18.18006848</v>
      </c>
      <c r="BQ58" s="57">
        <v>18.90006848</v>
      </c>
      <c r="BR58" s="57">
        <v>18.27096848</v>
      </c>
      <c r="BS58">
        <v>17.98596848</v>
      </c>
    </row>
    <row r="59" ht="15.95" customHeight="1" spans="1:71">
      <c r="A59" s="85" t="s">
        <v>146</v>
      </c>
      <c r="B59" s="46"/>
      <c r="C59" s="46"/>
      <c r="D59" s="14">
        <v>-280.32914384</v>
      </c>
      <c r="E59" s="14">
        <v>-264.5175</v>
      </c>
      <c r="F59" s="14">
        <v>-263.2775</v>
      </c>
      <c r="G59" s="14">
        <f t="shared" si="3"/>
        <v>1.24000000000001</v>
      </c>
      <c r="H59" s="14">
        <f t="shared" si="4"/>
        <v>15.81164384</v>
      </c>
      <c r="I59" s="14">
        <f t="shared" si="5"/>
        <v>17.05164384</v>
      </c>
      <c r="J59" s="56"/>
      <c r="K59" s="56"/>
      <c r="L59" s="56"/>
      <c r="M59" s="56"/>
      <c r="N59" s="56">
        <v>7.23664384</v>
      </c>
      <c r="O59" s="57">
        <v>7.90253085958136</v>
      </c>
      <c r="P59" s="57">
        <v>8.13960678536841</v>
      </c>
      <c r="Q59" s="57">
        <v>8.53914383999989</v>
      </c>
      <c r="R59" s="57">
        <v>9.06857075807994</v>
      </c>
      <c r="S59" s="57"/>
      <c r="T59" s="57">
        <v>8.35664383999995</v>
      </c>
      <c r="U59" s="57">
        <v>8.54884664831997</v>
      </c>
      <c r="V59" s="57">
        <v>7.96414383999996</v>
      </c>
      <c r="W59" s="57">
        <v>7.06914383999998</v>
      </c>
      <c r="X59" s="57">
        <v>6.87914384000004</v>
      </c>
      <c r="Y59" s="57">
        <v>7.65914383999996</v>
      </c>
      <c r="Z59" s="57">
        <v>8.91914384000006</v>
      </c>
      <c r="AA59" s="57">
        <v>7.73489383999993</v>
      </c>
      <c r="AB59" s="57">
        <v>7.31414383999999</v>
      </c>
      <c r="AC59" s="57">
        <v>8.37164383999988</v>
      </c>
      <c r="AD59" s="57">
        <v>7.70414383999992</v>
      </c>
      <c r="AE59" s="57">
        <v>8.51414383999997</v>
      </c>
      <c r="AF59" s="57">
        <v>7.62164383999999</v>
      </c>
      <c r="AG59" s="57">
        <v>7.32164384000004</v>
      </c>
      <c r="AH59" s="57">
        <v>7.35914383999994</v>
      </c>
      <c r="AI59" s="57">
        <v>7.65414383999996</v>
      </c>
      <c r="AJ59" s="57">
        <v>8.44914383999998</v>
      </c>
      <c r="AK59" s="57">
        <v>8.26914384000003</v>
      </c>
      <c r="AL59" s="57">
        <v>8.72664383999995</v>
      </c>
      <c r="AM59" s="57">
        <v>9.00664383999992</v>
      </c>
      <c r="AN59" s="57">
        <v>8.19664383999992</v>
      </c>
      <c r="AO59" s="57">
        <v>9.80414383999999</v>
      </c>
      <c r="AP59" s="57">
        <v>9.16414384000001</v>
      </c>
      <c r="AQ59" s="57">
        <v>9.37914383999987</v>
      </c>
      <c r="AR59" s="57">
        <v>9.94414383999992</v>
      </c>
      <c r="AS59" s="57">
        <v>10.47414384</v>
      </c>
      <c r="AT59" s="57">
        <v>9.74914383999999</v>
      </c>
      <c r="AU59" s="57">
        <v>8.90414384000002</v>
      </c>
      <c r="AV59" s="57">
        <v>9.06414383999999</v>
      </c>
      <c r="AW59" s="57">
        <v>8.45164383999997</v>
      </c>
      <c r="AX59" s="57">
        <v>10.21664384</v>
      </c>
      <c r="AY59" s="57">
        <v>11.27914384</v>
      </c>
      <c r="AZ59" s="57">
        <v>10.3291438399999</v>
      </c>
      <c r="BA59" s="57">
        <v>12.42834384</v>
      </c>
      <c r="BB59" s="57">
        <v>13.41914384</v>
      </c>
      <c r="BC59" s="57">
        <v>13.60164384</v>
      </c>
      <c r="BD59" s="57">
        <v>13.17664384</v>
      </c>
      <c r="BE59" s="57">
        <v>13.77664384</v>
      </c>
      <c r="BF59" s="57">
        <v>14.86664384</v>
      </c>
      <c r="BG59" s="57">
        <v>14.44664384</v>
      </c>
      <c r="BH59" s="57">
        <v>14.11514384</v>
      </c>
      <c r="BI59" s="57">
        <v>14.18514384</v>
      </c>
      <c r="BJ59" s="57">
        <v>14.34664384</v>
      </c>
      <c r="BK59" s="57">
        <v>14.07664384</v>
      </c>
      <c r="BL59" s="57">
        <v>14.58414384</v>
      </c>
      <c r="BM59" s="57">
        <v>16.2662438399999</v>
      </c>
      <c r="BN59" s="57">
        <v>16.9062438399999</v>
      </c>
      <c r="BO59" s="57">
        <v>16.7837438399999</v>
      </c>
      <c r="BP59" s="57">
        <v>15.9687438400001</v>
      </c>
      <c r="BQ59" s="57">
        <v>16.64874384</v>
      </c>
      <c r="BR59" s="57">
        <v>16.1216438399999</v>
      </c>
      <c r="BS59">
        <v>15.8116438399999</v>
      </c>
    </row>
    <row r="60" ht="15.95" customHeight="1" spans="1:71">
      <c r="A60" s="85" t="s">
        <v>147</v>
      </c>
      <c r="B60" s="46"/>
      <c r="C60" s="46"/>
      <c r="D60" s="14">
        <v>-292.76087424</v>
      </c>
      <c r="E60" s="14">
        <v>-278.4825</v>
      </c>
      <c r="F60" s="14">
        <v>-277.3125</v>
      </c>
      <c r="G60" s="14">
        <f t="shared" si="3"/>
        <v>1.17000000000002</v>
      </c>
      <c r="H60" s="14">
        <f t="shared" si="4"/>
        <v>14.27837424</v>
      </c>
      <c r="I60" s="14">
        <f t="shared" si="5"/>
        <v>15.44837424</v>
      </c>
      <c r="J60" s="56"/>
      <c r="K60" s="56"/>
      <c r="L60" s="56"/>
      <c r="M60" s="56"/>
      <c r="N60" s="56">
        <v>6.94837424000002</v>
      </c>
      <c r="O60" s="57">
        <v>7.58773584406788</v>
      </c>
      <c r="P60" s="57">
        <v>7.81536791939004</v>
      </c>
      <c r="Q60" s="57">
        <v>8.19837423999996</v>
      </c>
      <c r="R60" s="57">
        <v>8.70667344288</v>
      </c>
      <c r="S60" s="57"/>
      <c r="T60" s="57">
        <v>8.04837423999999</v>
      </c>
      <c r="U60" s="57">
        <v>8.23348684752006</v>
      </c>
      <c r="V60" s="57">
        <v>7.73087424000005</v>
      </c>
      <c r="W60" s="57">
        <v>6.92837424000004</v>
      </c>
      <c r="X60" s="57">
        <v>6.7983742400001</v>
      </c>
      <c r="Y60" s="57">
        <v>7.50837424000002</v>
      </c>
      <c r="Z60" s="57">
        <v>8.8008742400001</v>
      </c>
      <c r="AA60" s="57">
        <v>7.71247423999995</v>
      </c>
      <c r="AB60" s="57">
        <v>7.70587424000001</v>
      </c>
      <c r="AC60" s="57">
        <v>8.31087423999992</v>
      </c>
      <c r="AD60" s="57">
        <v>7.53337423999994</v>
      </c>
      <c r="AE60" s="57">
        <v>8.31337423999997</v>
      </c>
      <c r="AF60" s="57">
        <v>7.40837424000006</v>
      </c>
      <c r="AG60" s="57">
        <v>7.12087424000009</v>
      </c>
      <c r="AH60" s="57">
        <v>7.08087424000001</v>
      </c>
      <c r="AI60" s="57">
        <v>7.37587424000003</v>
      </c>
      <c r="AJ60" s="57">
        <v>8.12087424000003</v>
      </c>
      <c r="AK60" s="57">
        <v>8.0458742400001</v>
      </c>
      <c r="AL60" s="57">
        <v>8.28337424</v>
      </c>
      <c r="AM60" s="57">
        <v>8.42587423999998</v>
      </c>
      <c r="AN60" s="57">
        <v>7.47587424</v>
      </c>
      <c r="AO60" s="57">
        <v>9.04837424000004</v>
      </c>
      <c r="AP60" s="57">
        <v>8.46837424000006</v>
      </c>
      <c r="AQ60" s="57">
        <v>8.50087423999992</v>
      </c>
      <c r="AR60" s="57">
        <v>9.26337423999996</v>
      </c>
      <c r="AS60" s="57">
        <v>9.99087424000004</v>
      </c>
      <c r="AT60" s="57">
        <v>9.41587423999999</v>
      </c>
      <c r="AU60" s="57">
        <v>8.55087424000004</v>
      </c>
      <c r="AV60" s="57">
        <v>7.88337424000002</v>
      </c>
      <c r="AW60" s="57">
        <v>7.29837424000004</v>
      </c>
      <c r="AX60" s="57">
        <v>9.19087424000008</v>
      </c>
      <c r="AY60" s="57">
        <v>10.15087424</v>
      </c>
      <c r="AZ60" s="57">
        <v>9.21587424000001</v>
      </c>
      <c r="BA60" s="57">
        <v>11.08547424</v>
      </c>
      <c r="BB60" s="57">
        <v>12.0258742400001</v>
      </c>
      <c r="BC60" s="57">
        <v>12.41087424</v>
      </c>
      <c r="BD60" s="57">
        <v>12.2058742400001</v>
      </c>
      <c r="BE60" s="57">
        <v>12.76587424</v>
      </c>
      <c r="BF60" s="57">
        <v>13.39087424</v>
      </c>
      <c r="BG60" s="57">
        <v>13.02087424</v>
      </c>
      <c r="BH60" s="57">
        <v>12.71487424</v>
      </c>
      <c r="BI60" s="57">
        <v>12.74487424</v>
      </c>
      <c r="BJ60" s="57">
        <v>13.07337424</v>
      </c>
      <c r="BK60" s="57">
        <v>12.83337424</v>
      </c>
      <c r="BL60" s="57">
        <v>13.4308742400001</v>
      </c>
      <c r="BM60" s="57">
        <v>15.14604924</v>
      </c>
      <c r="BN60" s="57">
        <v>15.72604924</v>
      </c>
      <c r="BO60" s="57">
        <v>15.71354924</v>
      </c>
      <c r="BP60" s="57">
        <v>14.92354924</v>
      </c>
      <c r="BQ60" s="57">
        <v>15.56354924</v>
      </c>
      <c r="BR60" s="57">
        <v>15.09337424</v>
      </c>
      <c r="BS60">
        <v>14.27837424</v>
      </c>
    </row>
    <row r="61" spans="37:58">
      <c r="AK61" s="57"/>
      <c r="AR61" s="57"/>
      <c r="AS61" s="57"/>
      <c r="AT61" s="57"/>
      <c r="BF61" s="57"/>
    </row>
    <row r="62" spans="37:37">
      <c r="AK62" s="57"/>
    </row>
    <row r="63" spans="37:37">
      <c r="AK63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Y76"/>
  <sheetViews>
    <sheetView topLeftCell="A42" workbookViewId="0">
      <pane xSplit="14" topLeftCell="BX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4" width="11.75" customWidth="1"/>
    <col min="15" max="18" width="12" customWidth="1"/>
    <col min="19" max="20" width="11.75" customWidth="1"/>
    <col min="21" max="21" width="11.75" hidden="1" customWidth="1"/>
    <col min="22" max="22" width="12.5" hidden="1" customWidth="1"/>
    <col min="23" max="23" width="12.125" hidden="1" customWidth="1"/>
    <col min="24" max="24" width="12" hidden="1" customWidth="1"/>
    <col min="25" max="25" width="12.75" hidden="1" customWidth="1"/>
    <col min="26" max="26" width="12.75" customWidth="1"/>
    <col min="27" max="28" width="11.875" customWidth="1"/>
    <col min="29" max="29" width="12.75" customWidth="1"/>
    <col min="30" max="30" width="12.625" customWidth="1"/>
    <col min="31" max="31" width="11.375" customWidth="1"/>
    <col min="32" max="32" width="12" customWidth="1"/>
    <col min="33" max="33" width="11.125" customWidth="1"/>
    <col min="34" max="34" width="11.625" customWidth="1"/>
    <col min="35" max="35" width="11.375" customWidth="1"/>
    <col min="36" max="36" width="12.625" customWidth="1"/>
    <col min="37" max="37" width="11.5" customWidth="1"/>
    <col min="38" max="38" width="12.375" customWidth="1"/>
    <col min="39" max="39" width="11.75" customWidth="1"/>
    <col min="40" max="40" width="12.625" customWidth="1"/>
    <col min="41" max="41" width="11.625" customWidth="1"/>
    <col min="42" max="42" width="13" customWidth="1"/>
    <col min="43" max="43" width="11.875" customWidth="1"/>
    <col min="44" max="44" width="11.75" customWidth="1"/>
    <col min="45" max="45" width="13.75" customWidth="1"/>
    <col min="46" max="46" width="12.875" customWidth="1"/>
    <col min="47" max="48" width="12" customWidth="1"/>
    <col min="49" max="49" width="11.875" customWidth="1"/>
    <col min="50" max="50" width="12.125" customWidth="1"/>
    <col min="51" max="51" width="12.375" customWidth="1"/>
    <col min="52" max="52" width="12.125" customWidth="1"/>
    <col min="53" max="53" width="12.25" customWidth="1"/>
    <col min="54" max="54" width="12.5" customWidth="1"/>
    <col min="55" max="55" width="12.125" customWidth="1"/>
    <col min="56" max="56" width="12.375" customWidth="1"/>
    <col min="57" max="57" width="12.625" customWidth="1"/>
    <col min="58" max="58" width="12.125" customWidth="1"/>
    <col min="59" max="59" width="13" customWidth="1"/>
    <col min="60" max="60" width="11.625" customWidth="1"/>
    <col min="61" max="61" width="11.25" customWidth="1"/>
    <col min="62" max="62" width="11.875" customWidth="1"/>
    <col min="63" max="63" width="12.125" customWidth="1"/>
    <col min="64" max="64" width="11.25" customWidth="1"/>
    <col min="65" max="65" width="13" customWidth="1"/>
    <col min="66" max="66" width="12.375" customWidth="1"/>
    <col min="67" max="67" width="11.125" customWidth="1"/>
    <col min="68" max="68" width="13.25" customWidth="1"/>
    <col min="69" max="69" width="11.875" customWidth="1"/>
    <col min="70" max="70" width="12.875" customWidth="1"/>
    <col min="71" max="71" width="13.125" customWidth="1"/>
    <col min="72" max="72" width="12.625" customWidth="1"/>
    <col min="73" max="73" width="12.25" customWidth="1"/>
    <col min="74" max="74" width="12.375" customWidth="1"/>
    <col min="75" max="75" width="12" customWidth="1"/>
    <col min="76" max="76" width="11.875" customWidth="1"/>
    <col min="77" max="77" width="12.125" customWidth="1"/>
  </cols>
  <sheetData>
    <row r="1" ht="15.95" customHeight="1" spans="1:21">
      <c r="A1" s="45" t="s">
        <v>178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1"/>
    </row>
    <row r="2" ht="15.95" customHeight="1" spans="1:21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1"/>
    </row>
    <row r="3" ht="15.95" customHeight="1" spans="1:21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3"/>
    </row>
    <row r="4" ht="15.95" customHeight="1" spans="1:77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3"/>
      <c r="M4" s="53"/>
      <c r="N4" s="53"/>
      <c r="O4" s="53"/>
      <c r="P4" s="55"/>
      <c r="Q4" s="55"/>
      <c r="R4" s="55"/>
      <c r="S4" s="55"/>
      <c r="T4" s="55"/>
      <c r="U4" s="54"/>
      <c r="V4" s="54"/>
      <c r="W4" s="54"/>
      <c r="X4" s="54"/>
      <c r="Y4" s="54"/>
      <c r="Z4" s="54"/>
      <c r="AA4" s="54" t="s">
        <v>45</v>
      </c>
      <c r="AB4" s="54" t="s">
        <v>47</v>
      </c>
      <c r="AC4" s="54" t="s">
        <v>11</v>
      </c>
      <c r="AD4" s="54" t="s">
        <v>13</v>
      </c>
      <c r="AE4" s="54" t="s">
        <v>14</v>
      </c>
      <c r="AF4" s="54" t="s">
        <v>15</v>
      </c>
      <c r="AG4" s="54" t="s">
        <v>16</v>
      </c>
      <c r="AH4" s="54" t="s">
        <v>17</v>
      </c>
      <c r="AI4" s="54" t="s">
        <v>18</v>
      </c>
      <c r="AJ4" s="54" t="s">
        <v>19</v>
      </c>
      <c r="AK4" s="54" t="s">
        <v>20</v>
      </c>
      <c r="AL4" s="54" t="s">
        <v>105</v>
      </c>
      <c r="AM4" s="54" t="s">
        <v>21</v>
      </c>
      <c r="AN4" s="54" t="s">
        <v>49</v>
      </c>
      <c r="AO4" s="54" t="s">
        <v>22</v>
      </c>
      <c r="AP4" s="54" t="s">
        <v>50</v>
      </c>
      <c r="AQ4" s="54" t="s">
        <v>23</v>
      </c>
      <c r="AR4" s="54" t="s">
        <v>51</v>
      </c>
      <c r="AS4" s="54" t="s">
        <v>24</v>
      </c>
      <c r="AT4" s="54" t="s">
        <v>25</v>
      </c>
      <c r="AU4" s="54" t="s">
        <v>52</v>
      </c>
      <c r="AV4" s="54" t="s">
        <v>53</v>
      </c>
      <c r="AW4" s="54" t="s">
        <v>119</v>
      </c>
      <c r="AX4" s="54" t="s">
        <v>26</v>
      </c>
      <c r="AY4" s="54" t="s">
        <v>27</v>
      </c>
      <c r="AZ4" s="54" t="s">
        <v>116</v>
      </c>
      <c r="BA4" s="54" t="s">
        <v>134</v>
      </c>
      <c r="BB4" s="54" t="s">
        <v>29</v>
      </c>
      <c r="BC4" s="54" t="s">
        <v>120</v>
      </c>
      <c r="BD4" s="54" t="s">
        <v>30</v>
      </c>
      <c r="BE4" s="54" t="s">
        <v>121</v>
      </c>
      <c r="BF4" s="54" t="s">
        <v>31</v>
      </c>
      <c r="BG4" s="54" t="s">
        <v>122</v>
      </c>
      <c r="BH4" s="54" t="s">
        <v>32</v>
      </c>
      <c r="BI4" s="54" t="s">
        <v>123</v>
      </c>
      <c r="BJ4" s="54" t="s">
        <v>33</v>
      </c>
      <c r="BK4" s="54" t="s">
        <v>109</v>
      </c>
      <c r="BL4" s="54" t="s">
        <v>34</v>
      </c>
      <c r="BM4" s="54" t="s">
        <v>124</v>
      </c>
      <c r="BN4" s="54" t="s">
        <v>35</v>
      </c>
      <c r="BO4" s="54" t="s">
        <v>117</v>
      </c>
      <c r="BP4" s="54" t="s">
        <v>36</v>
      </c>
      <c r="BQ4" s="54" t="s">
        <v>113</v>
      </c>
      <c r="BR4" s="54" t="s">
        <v>37</v>
      </c>
      <c r="BS4" s="54" t="s">
        <v>125</v>
      </c>
      <c r="BT4" s="54" t="s">
        <v>126</v>
      </c>
      <c r="BU4" s="54" t="s">
        <v>127</v>
      </c>
      <c r="BV4" s="54" t="s">
        <v>128</v>
      </c>
      <c r="BW4" s="54" t="s">
        <v>129</v>
      </c>
      <c r="BX4" s="54" t="s">
        <v>130</v>
      </c>
      <c r="BY4" s="54" t="s">
        <v>135</v>
      </c>
    </row>
    <row r="5" ht="15.95" customHeight="1" spans="1:77">
      <c r="A5" s="85" t="s">
        <v>54</v>
      </c>
      <c r="B5" s="46"/>
      <c r="C5" s="46"/>
      <c r="D5" s="14">
        <v>-4.78858836</v>
      </c>
      <c r="E5" s="14">
        <v>-2.4</v>
      </c>
      <c r="F5" s="14">
        <v>-2.5575</v>
      </c>
      <c r="G5" s="14">
        <f t="shared" ref="G5:G62" si="0">F5-E5</f>
        <v>-0.1575</v>
      </c>
      <c r="H5" s="14">
        <f t="shared" ref="H5:H62" si="1">E5-D5</f>
        <v>2.38858836</v>
      </c>
      <c r="I5" s="14">
        <f>F5-D5</f>
        <v>2.23108836</v>
      </c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6"/>
      <c r="V5" s="57"/>
      <c r="W5" s="57"/>
      <c r="X5" s="57"/>
      <c r="Y5" s="57"/>
      <c r="Z5" s="57"/>
      <c r="AA5" s="57">
        <v>1.15358836</v>
      </c>
      <c r="AB5" s="57">
        <v>1.18012089228</v>
      </c>
      <c r="AC5" s="57">
        <v>1.81012089228</v>
      </c>
      <c r="AD5" s="57">
        <v>1.21858836</v>
      </c>
      <c r="AE5" s="57">
        <v>1.20858836</v>
      </c>
      <c r="AF5" s="57">
        <v>1.22028836</v>
      </c>
      <c r="AG5" s="57">
        <v>1.27858836</v>
      </c>
      <c r="AH5" s="57">
        <v>1.28108836</v>
      </c>
      <c r="AI5" s="57">
        <v>1.25358836</v>
      </c>
      <c r="AJ5" s="57">
        <v>1.26358836</v>
      </c>
      <c r="AK5" s="57">
        <v>1.34858836</v>
      </c>
      <c r="AL5" s="57">
        <v>1.27108836</v>
      </c>
      <c r="AM5" s="57">
        <v>1.27108836</v>
      </c>
      <c r="AN5" s="57">
        <v>1.25108836</v>
      </c>
      <c r="AO5" s="57">
        <v>1.27858836</v>
      </c>
      <c r="AP5" s="57">
        <v>1.38358836</v>
      </c>
      <c r="AQ5" s="57">
        <v>1.32858836</v>
      </c>
      <c r="AR5" s="57">
        <v>1.42608836</v>
      </c>
      <c r="AS5" s="57">
        <v>1.51108836</v>
      </c>
      <c r="AT5" s="57">
        <v>1.62358836</v>
      </c>
      <c r="AU5" s="57">
        <v>1.58608836</v>
      </c>
      <c r="AV5" s="57">
        <v>1.55773836</v>
      </c>
      <c r="AW5" s="57">
        <v>1.57108836</v>
      </c>
      <c r="AX5" s="57">
        <v>1.60858836</v>
      </c>
      <c r="AY5" s="57">
        <v>1.69608836</v>
      </c>
      <c r="AZ5">
        <v>1.56108836</v>
      </c>
      <c r="BA5">
        <v>1.87358836</v>
      </c>
      <c r="BB5">
        <v>1.90608836</v>
      </c>
      <c r="BC5">
        <v>1.97608836</v>
      </c>
      <c r="BD5" s="57">
        <v>1.98108836</v>
      </c>
      <c r="BE5" s="57">
        <v>2.00608836</v>
      </c>
      <c r="BF5" s="57">
        <v>2.12108836</v>
      </c>
      <c r="BG5" s="57">
        <v>2.12108836</v>
      </c>
      <c r="BH5" s="57">
        <v>2.04358836</v>
      </c>
      <c r="BI5" s="57">
        <v>2.11108836</v>
      </c>
      <c r="BJ5" s="57">
        <v>2.14608836</v>
      </c>
      <c r="BK5" s="57">
        <v>2.16358836</v>
      </c>
      <c r="BL5" s="57">
        <v>2.01358836</v>
      </c>
      <c r="BM5" s="57">
        <v>2.06858836</v>
      </c>
      <c r="BN5" s="57">
        <v>2.14108836</v>
      </c>
      <c r="BO5" s="57">
        <v>2.01358836</v>
      </c>
      <c r="BP5" s="57">
        <v>2.08288836</v>
      </c>
      <c r="BQ5" s="57">
        <v>2.16608836</v>
      </c>
      <c r="BR5" s="57">
        <v>2.17693836</v>
      </c>
      <c r="BS5" s="57">
        <v>2.17608836</v>
      </c>
      <c r="BT5" s="57">
        <v>2.20608836</v>
      </c>
      <c r="BU5" s="57">
        <v>2.19108836</v>
      </c>
      <c r="BV5" s="57">
        <v>2.21108836</v>
      </c>
      <c r="BW5" s="57">
        <v>2.13358836</v>
      </c>
      <c r="BX5" s="57">
        <v>2.13108836</v>
      </c>
      <c r="BY5">
        <v>2.38858836</v>
      </c>
    </row>
    <row r="6" ht="15.95" customHeight="1" spans="1:77">
      <c r="A6" s="85" t="s">
        <v>55</v>
      </c>
      <c r="B6" s="46"/>
      <c r="C6" s="46"/>
      <c r="D6" s="14">
        <v>-5.51016064</v>
      </c>
      <c r="E6" s="14">
        <v>-0.765</v>
      </c>
      <c r="F6" s="14">
        <v>-1.01</v>
      </c>
      <c r="G6" s="14">
        <f t="shared" si="0"/>
        <v>-0.245</v>
      </c>
      <c r="H6" s="14">
        <f t="shared" si="1"/>
        <v>4.74516064</v>
      </c>
      <c r="I6" s="14">
        <f t="shared" ref="I5:I62" si="2">F6-D6</f>
        <v>4.50016064</v>
      </c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6"/>
      <c r="V6" s="57"/>
      <c r="W6" s="57"/>
      <c r="X6" s="57"/>
      <c r="Y6" s="57"/>
      <c r="Z6" s="57"/>
      <c r="AA6" s="57">
        <v>2.29266064</v>
      </c>
      <c r="AB6" s="57">
        <v>2.34539183472</v>
      </c>
      <c r="AC6" s="57">
        <v>2.89419317228</v>
      </c>
      <c r="AD6" s="57">
        <v>2.37016064</v>
      </c>
      <c r="AE6" s="57">
        <v>2.34516064</v>
      </c>
      <c r="AF6" s="57">
        <v>2.39196064</v>
      </c>
      <c r="AG6" s="57">
        <v>2.50016064</v>
      </c>
      <c r="AH6" s="57">
        <v>2.50516064</v>
      </c>
      <c r="AI6" s="57">
        <v>2.50266064</v>
      </c>
      <c r="AJ6" s="57">
        <v>2.51266064</v>
      </c>
      <c r="AK6" s="57">
        <v>2.61516064</v>
      </c>
      <c r="AL6" s="57">
        <v>2.51766064</v>
      </c>
      <c r="AM6" s="57">
        <v>2.51516064</v>
      </c>
      <c r="AN6" s="57">
        <v>2.54266064</v>
      </c>
      <c r="AO6" s="57">
        <v>2.56016064</v>
      </c>
      <c r="AP6" s="57">
        <v>2.70016064</v>
      </c>
      <c r="AQ6" s="57">
        <v>2.64016064</v>
      </c>
      <c r="AR6" s="57">
        <v>2.77766064</v>
      </c>
      <c r="AS6" s="57">
        <v>2.94016064</v>
      </c>
      <c r="AT6" s="57">
        <v>3.12016064</v>
      </c>
      <c r="AU6" s="57">
        <v>3.08766064</v>
      </c>
      <c r="AV6" s="57">
        <v>3.06036064</v>
      </c>
      <c r="AW6" s="57">
        <v>3.09266064</v>
      </c>
      <c r="AX6" s="57">
        <v>3.15016064</v>
      </c>
      <c r="AY6" s="57">
        <v>3.26016064</v>
      </c>
      <c r="AZ6">
        <v>3.11266064</v>
      </c>
      <c r="BA6">
        <v>3.73266064</v>
      </c>
      <c r="BB6">
        <v>3.82016064</v>
      </c>
      <c r="BC6">
        <v>3.93516064</v>
      </c>
      <c r="BD6" s="57">
        <v>3.92266064</v>
      </c>
      <c r="BE6" s="57">
        <v>4.03766064</v>
      </c>
      <c r="BF6" s="57">
        <v>4.17266064</v>
      </c>
      <c r="BG6" s="57">
        <v>4.25516064</v>
      </c>
      <c r="BH6" s="57">
        <v>4.10516064</v>
      </c>
      <c r="BI6" s="57">
        <v>4.20766064</v>
      </c>
      <c r="BJ6" s="57">
        <v>4.19766064</v>
      </c>
      <c r="BK6" s="57">
        <v>4.23016064</v>
      </c>
      <c r="BL6" s="57">
        <v>3.86266064</v>
      </c>
      <c r="BM6" s="57">
        <v>4.12266064</v>
      </c>
      <c r="BN6" s="57">
        <v>4.28516064</v>
      </c>
      <c r="BO6" s="57">
        <v>4.05766064</v>
      </c>
      <c r="BP6" s="57">
        <v>4.16318564</v>
      </c>
      <c r="BQ6" s="57">
        <v>4.22516064</v>
      </c>
      <c r="BR6" s="57">
        <v>4.33831064</v>
      </c>
      <c r="BS6" s="57">
        <v>4.31266064</v>
      </c>
      <c r="BT6" s="57">
        <v>4.40016064</v>
      </c>
      <c r="BU6" s="57">
        <v>4.37516064</v>
      </c>
      <c r="BV6" s="57">
        <v>4.35266064</v>
      </c>
      <c r="BW6" s="57">
        <v>4.24016064</v>
      </c>
      <c r="BX6" s="57">
        <v>4.26266064</v>
      </c>
      <c r="BY6">
        <v>4.74516064</v>
      </c>
    </row>
    <row r="7" ht="15.95" customHeight="1" spans="1:77">
      <c r="A7" s="85" t="s">
        <v>56</v>
      </c>
      <c r="B7" s="46"/>
      <c r="C7" s="46"/>
      <c r="D7" s="14">
        <v>-4.39737568</v>
      </c>
      <c r="E7" s="14">
        <v>2.425</v>
      </c>
      <c r="F7" s="14">
        <v>2.155</v>
      </c>
      <c r="G7" s="14">
        <f t="shared" si="0"/>
        <v>-0.27</v>
      </c>
      <c r="H7" s="14">
        <f t="shared" si="1"/>
        <v>6.82237568</v>
      </c>
      <c r="I7" s="14">
        <f t="shared" si="2"/>
        <v>6.55237568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6"/>
      <c r="V7" s="57"/>
      <c r="W7" s="57"/>
      <c r="X7" s="57"/>
      <c r="Y7" s="57"/>
      <c r="Z7" s="57"/>
      <c r="AA7" s="57">
        <v>3.27987568</v>
      </c>
      <c r="AB7" s="57">
        <v>3.35531282064</v>
      </c>
      <c r="AC7" s="57">
        <v>3.84890821228</v>
      </c>
      <c r="AD7" s="57">
        <v>3.36987568</v>
      </c>
      <c r="AE7" s="57">
        <v>3.33987568</v>
      </c>
      <c r="AF7" s="57">
        <v>3.41527568</v>
      </c>
      <c r="AG7" s="57">
        <v>3.58237568</v>
      </c>
      <c r="AH7" s="57">
        <v>3.57737568</v>
      </c>
      <c r="AI7" s="57">
        <v>3.58487568</v>
      </c>
      <c r="AJ7" s="57">
        <v>3.58987568</v>
      </c>
      <c r="AK7" s="57">
        <v>3.70987568</v>
      </c>
      <c r="AL7" s="57">
        <v>3.60987568</v>
      </c>
      <c r="AM7" s="57">
        <v>3.60737568</v>
      </c>
      <c r="AN7" s="57">
        <v>3.60987568</v>
      </c>
      <c r="AO7" s="57">
        <v>3.65737568</v>
      </c>
      <c r="AP7" s="57">
        <v>3.80487568</v>
      </c>
      <c r="AQ7" s="57">
        <v>3.76737568</v>
      </c>
      <c r="AR7" s="57">
        <v>3.96737568</v>
      </c>
      <c r="AS7" s="57">
        <v>4.19237568</v>
      </c>
      <c r="AT7" s="57">
        <v>4.39737568</v>
      </c>
      <c r="AU7" s="57">
        <v>4.38987568</v>
      </c>
      <c r="AV7" s="57">
        <v>4.37307568</v>
      </c>
      <c r="AW7" s="57">
        <v>4.42987568</v>
      </c>
      <c r="AX7" s="57">
        <v>4.49987568</v>
      </c>
      <c r="AY7" s="57">
        <v>4.61237568</v>
      </c>
      <c r="AZ7">
        <v>4.45987568</v>
      </c>
      <c r="BA7">
        <v>5.39737568</v>
      </c>
      <c r="BB7">
        <v>5.53487568</v>
      </c>
      <c r="BC7">
        <v>5.66487568</v>
      </c>
      <c r="BD7" s="57">
        <v>5.65487568</v>
      </c>
      <c r="BE7" s="57">
        <v>5.80987568</v>
      </c>
      <c r="BF7" s="57">
        <v>6.01237568</v>
      </c>
      <c r="BG7" s="57">
        <v>6.14487568</v>
      </c>
      <c r="BH7" s="57">
        <v>5.97487568</v>
      </c>
      <c r="BI7" s="57">
        <v>6.07737568</v>
      </c>
      <c r="BJ7" s="57">
        <v>6.06237568</v>
      </c>
      <c r="BK7" s="57">
        <v>6.09987568</v>
      </c>
      <c r="BL7" s="57">
        <v>5.77987568</v>
      </c>
      <c r="BM7" s="57">
        <v>5.93487568</v>
      </c>
      <c r="BN7" s="57">
        <v>6.11987568</v>
      </c>
      <c r="BO7" s="57">
        <v>5.90237568</v>
      </c>
      <c r="BP7" s="57">
        <v>6.01262568</v>
      </c>
      <c r="BQ7" s="57">
        <v>6.12987568</v>
      </c>
      <c r="BR7" s="57">
        <v>6.32827568</v>
      </c>
      <c r="BS7" s="57">
        <v>6.25987568</v>
      </c>
      <c r="BT7" s="57">
        <v>6.35737568</v>
      </c>
      <c r="BU7" s="57">
        <v>6.32987568</v>
      </c>
      <c r="BV7" s="57">
        <v>6.36737568</v>
      </c>
      <c r="BW7" s="57">
        <v>6.17987568</v>
      </c>
      <c r="BX7" s="57">
        <v>6.20737568</v>
      </c>
      <c r="BY7">
        <v>6.82237568</v>
      </c>
    </row>
    <row r="8" ht="15.95" customHeight="1" spans="1:77">
      <c r="A8" s="85" t="s">
        <v>57</v>
      </c>
      <c r="B8" s="46"/>
      <c r="C8" s="46"/>
      <c r="D8" s="14">
        <v>-4.06559068</v>
      </c>
      <c r="E8" s="14">
        <v>4.585</v>
      </c>
      <c r="F8" s="14">
        <v>4.35</v>
      </c>
      <c r="G8" s="14">
        <f t="shared" si="0"/>
        <v>-0.235</v>
      </c>
      <c r="H8" s="14">
        <f t="shared" si="1"/>
        <v>8.65059068</v>
      </c>
      <c r="I8" s="14">
        <f t="shared" si="2"/>
        <v>8.41559068</v>
      </c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6"/>
      <c r="V8" s="57"/>
      <c r="W8" s="57"/>
      <c r="X8" s="57"/>
      <c r="Y8" s="57"/>
      <c r="Z8" s="57"/>
      <c r="AA8" s="57">
        <v>4.18059068</v>
      </c>
      <c r="AB8" s="57">
        <v>4.27674426564</v>
      </c>
      <c r="AC8" s="57">
        <v>4.72462321228</v>
      </c>
      <c r="AD8" s="57">
        <v>4.32559068</v>
      </c>
      <c r="AE8" s="57">
        <v>4.28559068</v>
      </c>
      <c r="AF8" s="57">
        <v>4.36229068</v>
      </c>
      <c r="AG8" s="57">
        <v>4.56559068</v>
      </c>
      <c r="AH8" s="57">
        <v>4.53309068</v>
      </c>
      <c r="AI8" s="57">
        <v>4.59309068</v>
      </c>
      <c r="AJ8" s="57">
        <v>4.54809068</v>
      </c>
      <c r="AK8" s="57">
        <v>4.70309068</v>
      </c>
      <c r="AL8" s="57">
        <v>4.60059068</v>
      </c>
      <c r="AM8" s="57">
        <v>4.58309068</v>
      </c>
      <c r="AN8" s="57">
        <v>4.61559068</v>
      </c>
      <c r="AO8" s="57">
        <v>4.68559068</v>
      </c>
      <c r="AP8" s="57">
        <v>4.80309068</v>
      </c>
      <c r="AQ8" s="57">
        <v>4.78559068</v>
      </c>
      <c r="AR8" s="57">
        <v>5.02309068</v>
      </c>
      <c r="AS8" s="57">
        <v>5.34809068</v>
      </c>
      <c r="AT8" s="57">
        <v>5.57809068</v>
      </c>
      <c r="AU8" s="57">
        <v>5.56809068</v>
      </c>
      <c r="AV8" s="57">
        <v>5.56704068</v>
      </c>
      <c r="AW8" s="57">
        <v>5.63809068</v>
      </c>
      <c r="AX8" s="57">
        <v>5.71059068</v>
      </c>
      <c r="AY8" s="57">
        <v>5.82559068</v>
      </c>
      <c r="AZ8">
        <v>5.64809068</v>
      </c>
      <c r="BA8">
        <v>6.92059068</v>
      </c>
      <c r="BB8">
        <v>7.08309068</v>
      </c>
      <c r="BC8">
        <v>7.25809068</v>
      </c>
      <c r="BD8" s="57">
        <v>7.22559068</v>
      </c>
      <c r="BE8" s="57">
        <v>7.40809068</v>
      </c>
      <c r="BF8" s="57">
        <v>7.68309068</v>
      </c>
      <c r="BG8" s="57">
        <v>7.88809068</v>
      </c>
      <c r="BH8" s="57">
        <v>7.71059068</v>
      </c>
      <c r="BI8" s="57">
        <v>7.79309068</v>
      </c>
      <c r="BJ8" s="57">
        <v>7.78809068</v>
      </c>
      <c r="BK8" s="57">
        <v>7.84309068</v>
      </c>
      <c r="BL8" s="57">
        <v>7.49559068</v>
      </c>
      <c r="BM8" s="57">
        <v>7.60559068</v>
      </c>
      <c r="BN8" s="57">
        <v>7.80559068</v>
      </c>
      <c r="BO8" s="57">
        <v>7.65559068</v>
      </c>
      <c r="BP8" s="57">
        <v>7.73906568</v>
      </c>
      <c r="BQ8" s="57">
        <v>7.82809068</v>
      </c>
      <c r="BR8" s="57">
        <v>8.11484068</v>
      </c>
      <c r="BS8" s="57">
        <v>8.01059068</v>
      </c>
      <c r="BT8" s="57">
        <v>8.12559068</v>
      </c>
      <c r="BU8" s="57">
        <v>8.12059068</v>
      </c>
      <c r="BV8" s="57">
        <v>8.13559068</v>
      </c>
      <c r="BW8" s="57">
        <v>7.89059068</v>
      </c>
      <c r="BX8" s="57">
        <v>7.99059068</v>
      </c>
      <c r="BY8">
        <v>8.65059068</v>
      </c>
    </row>
    <row r="9" ht="15.95" customHeight="1" spans="1:77">
      <c r="A9" s="85" t="s">
        <v>58</v>
      </c>
      <c r="B9" s="46"/>
      <c r="C9" s="46"/>
      <c r="D9" s="14">
        <v>-3.71130568</v>
      </c>
      <c r="E9" s="14">
        <v>6.9025</v>
      </c>
      <c r="F9" s="14">
        <v>6.61</v>
      </c>
      <c r="G9" s="14">
        <f t="shared" si="0"/>
        <v>-0.2925</v>
      </c>
      <c r="H9" s="14">
        <f t="shared" si="1"/>
        <v>10.61380568</v>
      </c>
      <c r="I9" s="14">
        <f t="shared" si="2"/>
        <v>10.32130568</v>
      </c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6"/>
      <c r="V9" s="57"/>
      <c r="W9" s="57"/>
      <c r="X9" s="57"/>
      <c r="Y9" s="57"/>
      <c r="Z9" s="57"/>
      <c r="AA9" s="57">
        <v>5.10380568</v>
      </c>
      <c r="AB9" s="57">
        <v>5.22119321064</v>
      </c>
      <c r="AC9" s="57">
        <v>5.63533821228</v>
      </c>
      <c r="AD9" s="57">
        <v>5.29130568</v>
      </c>
      <c r="AE9" s="57">
        <v>5.24130568</v>
      </c>
      <c r="AF9" s="57">
        <v>5.34660568</v>
      </c>
      <c r="AG9" s="57">
        <v>5.59130568</v>
      </c>
      <c r="AH9" s="57">
        <v>5.54630568</v>
      </c>
      <c r="AI9" s="57">
        <v>5.62130568</v>
      </c>
      <c r="AJ9" s="57">
        <v>5.55130568</v>
      </c>
      <c r="AK9" s="57">
        <v>5.70880568</v>
      </c>
      <c r="AL9" s="57">
        <v>5.59880568</v>
      </c>
      <c r="AM9" s="57">
        <v>5.60380568</v>
      </c>
      <c r="AN9" s="57">
        <v>5.60380568</v>
      </c>
      <c r="AO9" s="57">
        <v>5.72130568</v>
      </c>
      <c r="AP9" s="57">
        <v>5.85630568</v>
      </c>
      <c r="AQ9" s="57">
        <v>5.84130568</v>
      </c>
      <c r="AR9" s="57">
        <v>6.12130568</v>
      </c>
      <c r="AS9" s="57">
        <v>6.50380568</v>
      </c>
      <c r="AT9" s="57">
        <v>6.74880568</v>
      </c>
      <c r="AU9" s="57">
        <v>6.90880568</v>
      </c>
      <c r="AV9" s="57">
        <v>6.85525568</v>
      </c>
      <c r="AW9" s="57">
        <v>6.81380568</v>
      </c>
      <c r="AX9" s="57">
        <v>6.94630568</v>
      </c>
      <c r="AY9" s="57">
        <v>7.05880568</v>
      </c>
      <c r="AZ9">
        <v>6.91130568</v>
      </c>
      <c r="BA9">
        <v>8.50630568</v>
      </c>
      <c r="BB9">
        <v>8.75630568</v>
      </c>
      <c r="BC9">
        <v>9.10380568</v>
      </c>
      <c r="BD9" s="57">
        <v>8.87880568</v>
      </c>
      <c r="BE9" s="57">
        <v>9.12380568</v>
      </c>
      <c r="BF9" s="57">
        <v>9.41630568</v>
      </c>
      <c r="BG9" s="57">
        <v>9.69630568</v>
      </c>
      <c r="BH9" s="57">
        <v>9.50630568</v>
      </c>
      <c r="BI9" s="57">
        <v>9.58880568</v>
      </c>
      <c r="BJ9" s="57">
        <v>9.62630568</v>
      </c>
      <c r="BK9" s="57">
        <v>9.67630568</v>
      </c>
      <c r="BL9" s="57">
        <v>9.24380568</v>
      </c>
      <c r="BM9" s="57">
        <v>9.34380568</v>
      </c>
      <c r="BN9" s="57">
        <v>9.58380568</v>
      </c>
      <c r="BO9" s="57">
        <v>9.47880568</v>
      </c>
      <c r="BP9" s="57">
        <v>9.54180568</v>
      </c>
      <c r="BQ9" s="57">
        <v>9.65630568</v>
      </c>
      <c r="BR9" s="57">
        <v>9.99110568</v>
      </c>
      <c r="BS9" s="57">
        <v>9.81130568</v>
      </c>
      <c r="BT9" s="57">
        <v>9.95880568</v>
      </c>
      <c r="BU9" s="57">
        <v>9.98380568</v>
      </c>
      <c r="BV9" s="57">
        <v>10.00130568</v>
      </c>
      <c r="BW9" s="57">
        <v>9.72880568</v>
      </c>
      <c r="BX9" s="57">
        <v>9.82630568</v>
      </c>
      <c r="BY9">
        <v>10.61380568</v>
      </c>
    </row>
    <row r="10" ht="15.95" customHeight="1" spans="1:77">
      <c r="A10" s="85" t="s">
        <v>59</v>
      </c>
      <c r="B10" s="46"/>
      <c r="C10" s="46"/>
      <c r="D10" s="14">
        <v>-0.875592080000001</v>
      </c>
      <c r="E10" s="14">
        <v>11.7525</v>
      </c>
      <c r="F10" s="14">
        <v>11.4325</v>
      </c>
      <c r="G10" s="14">
        <f t="shared" si="0"/>
        <v>-0.32</v>
      </c>
      <c r="H10" s="14">
        <f t="shared" si="1"/>
        <v>12.62809208</v>
      </c>
      <c r="I10" s="14">
        <f t="shared" si="2"/>
        <v>12.30809208</v>
      </c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6"/>
      <c r="V10" s="57"/>
      <c r="W10" s="57"/>
      <c r="X10" s="57"/>
      <c r="Y10" s="57"/>
      <c r="Z10" s="57"/>
      <c r="AA10" s="57">
        <v>5.98059208</v>
      </c>
      <c r="AB10" s="57">
        <v>6.11814569784</v>
      </c>
      <c r="AC10" s="57">
        <v>6.55712461228</v>
      </c>
      <c r="AD10" s="57">
        <v>6.26059208</v>
      </c>
      <c r="AE10" s="57">
        <v>6.22059208</v>
      </c>
      <c r="AF10" s="57">
        <v>6.33369208</v>
      </c>
      <c r="AG10" s="57">
        <v>6.61059208</v>
      </c>
      <c r="AH10" s="57">
        <v>6.55309208</v>
      </c>
      <c r="AI10" s="57">
        <v>6.66059208</v>
      </c>
      <c r="AJ10" s="57">
        <v>6.57309208</v>
      </c>
      <c r="AK10" s="57">
        <v>6.73559208</v>
      </c>
      <c r="AL10" s="57">
        <v>6.60059208</v>
      </c>
      <c r="AM10" s="57">
        <v>6.65559208</v>
      </c>
      <c r="AN10" s="57">
        <v>6.63809208</v>
      </c>
      <c r="AO10" s="57">
        <v>6.73559208</v>
      </c>
      <c r="AP10" s="57">
        <v>6.90559208</v>
      </c>
      <c r="AQ10" s="57">
        <v>6.91559208</v>
      </c>
      <c r="AR10" s="57">
        <v>7.23809208</v>
      </c>
      <c r="AS10" s="57">
        <v>7.70309208</v>
      </c>
      <c r="AT10" s="57">
        <v>7.98559208</v>
      </c>
      <c r="AU10" s="57">
        <v>8.09059208</v>
      </c>
      <c r="AV10" s="57">
        <v>8.06749208</v>
      </c>
      <c r="AW10" s="57">
        <v>8.01809208</v>
      </c>
      <c r="AX10" s="57">
        <v>8.24559208</v>
      </c>
      <c r="AY10" s="57">
        <v>8.30059208</v>
      </c>
      <c r="AZ10">
        <v>8.16309208</v>
      </c>
      <c r="BA10">
        <v>10.09309208</v>
      </c>
      <c r="BB10">
        <v>10.40059208</v>
      </c>
      <c r="BC10">
        <v>10.84059208</v>
      </c>
      <c r="BD10" s="57">
        <v>10.57059208</v>
      </c>
      <c r="BE10" s="57">
        <v>10.85809208</v>
      </c>
      <c r="BF10" s="57">
        <v>11.17559208</v>
      </c>
      <c r="BG10" s="57">
        <v>11.52059208</v>
      </c>
      <c r="BH10" s="57">
        <v>11.34809208</v>
      </c>
      <c r="BI10" s="57">
        <v>11.42559208</v>
      </c>
      <c r="BJ10" s="57">
        <v>11.43809208</v>
      </c>
      <c r="BK10" s="57">
        <v>11.49809208</v>
      </c>
      <c r="BL10" s="57">
        <v>11.04059208</v>
      </c>
      <c r="BM10" s="57">
        <v>11.18059208</v>
      </c>
      <c r="BN10" s="57">
        <v>11.46059208</v>
      </c>
      <c r="BO10" s="57">
        <v>11.29559208</v>
      </c>
      <c r="BP10" s="57">
        <v>11.38221708</v>
      </c>
      <c r="BQ10" s="57">
        <v>11.46809208</v>
      </c>
      <c r="BR10" s="57">
        <v>11.88659208</v>
      </c>
      <c r="BS10" s="57">
        <v>11.68809208</v>
      </c>
      <c r="BT10" s="57">
        <v>11.87059208</v>
      </c>
      <c r="BU10" s="57">
        <v>11.89309208</v>
      </c>
      <c r="BV10" s="57">
        <v>11.89059208</v>
      </c>
      <c r="BW10" s="57">
        <v>11.56309208</v>
      </c>
      <c r="BX10" s="57">
        <v>11.68559208</v>
      </c>
      <c r="BY10">
        <v>12.62809208</v>
      </c>
    </row>
    <row r="11" ht="15.95" customHeight="1" spans="1:77">
      <c r="A11" s="85" t="s">
        <v>60</v>
      </c>
      <c r="B11" s="46"/>
      <c r="C11" s="46"/>
      <c r="D11" s="14">
        <v>0.355550159999999</v>
      </c>
      <c r="E11" s="14">
        <v>14.855</v>
      </c>
      <c r="F11" s="14">
        <v>14.5625</v>
      </c>
      <c r="G11" s="14">
        <f t="shared" si="0"/>
        <v>-0.292500000000002</v>
      </c>
      <c r="H11" s="14">
        <f t="shared" si="1"/>
        <v>14.49944984</v>
      </c>
      <c r="I11" s="14">
        <f t="shared" si="2"/>
        <v>14.20694984</v>
      </c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6"/>
      <c r="V11" s="57"/>
      <c r="W11" s="57"/>
      <c r="X11" s="57"/>
      <c r="Y11" s="57"/>
      <c r="Z11" s="57"/>
      <c r="AA11" s="57">
        <v>6.75944984</v>
      </c>
      <c r="AB11" s="57">
        <v>6.91491718632</v>
      </c>
      <c r="AC11" s="57">
        <v>7.34848237228</v>
      </c>
      <c r="AD11" s="57">
        <v>7.14194984</v>
      </c>
      <c r="AE11" s="57">
        <v>7.13444984</v>
      </c>
      <c r="AF11" s="57">
        <v>7.20854984</v>
      </c>
      <c r="AG11" s="57">
        <v>7.47694984</v>
      </c>
      <c r="AH11" s="57">
        <v>7.41444984</v>
      </c>
      <c r="AI11" s="57">
        <v>7.57444984</v>
      </c>
      <c r="AJ11" s="57">
        <v>7.51444984</v>
      </c>
      <c r="AK11" s="57">
        <v>7.66694984</v>
      </c>
      <c r="AL11" s="57">
        <v>7.50944984</v>
      </c>
      <c r="AM11" s="57">
        <v>7.59694984</v>
      </c>
      <c r="AN11" s="57">
        <v>7.55444984</v>
      </c>
      <c r="AO11" s="57">
        <v>7.71444984</v>
      </c>
      <c r="AP11" s="57">
        <v>7.88194984</v>
      </c>
      <c r="AQ11" s="57">
        <v>7.96444984</v>
      </c>
      <c r="AR11" s="57">
        <v>8.33444984</v>
      </c>
      <c r="AS11" s="57">
        <v>8.82694984</v>
      </c>
      <c r="AT11" s="57">
        <v>9.11444984</v>
      </c>
      <c r="AU11" s="57">
        <v>9.23444984</v>
      </c>
      <c r="AV11" s="57">
        <v>9.21869984</v>
      </c>
      <c r="AW11" s="57">
        <v>9.13444984</v>
      </c>
      <c r="AX11" s="57">
        <v>9.45444984</v>
      </c>
      <c r="AY11" s="57">
        <v>9.42194984</v>
      </c>
      <c r="AZ11">
        <v>9.30694984</v>
      </c>
      <c r="BA11">
        <v>11.47444984</v>
      </c>
      <c r="BB11">
        <v>11.96444984</v>
      </c>
      <c r="BC11">
        <v>12.36694984</v>
      </c>
      <c r="BD11" s="57">
        <v>12.12444984</v>
      </c>
      <c r="BE11" s="57">
        <v>12.33444984</v>
      </c>
      <c r="BF11" s="57">
        <v>12.67194984</v>
      </c>
      <c r="BG11" s="57">
        <v>13.22944984</v>
      </c>
      <c r="BH11" s="57">
        <v>13.07694984</v>
      </c>
      <c r="BI11" s="57">
        <v>13.03194984</v>
      </c>
      <c r="BJ11" s="57">
        <v>13.09944984</v>
      </c>
      <c r="BK11" s="57">
        <v>13.19944984</v>
      </c>
      <c r="BL11" s="57">
        <v>12.77694984</v>
      </c>
      <c r="BM11" s="57">
        <v>12.81694984</v>
      </c>
      <c r="BN11" s="57">
        <v>13.13694984</v>
      </c>
      <c r="BO11" s="57">
        <v>13.04194984</v>
      </c>
      <c r="BP11" s="57">
        <v>13.13014984</v>
      </c>
      <c r="BQ11" s="57">
        <v>13.31944984</v>
      </c>
      <c r="BR11" s="57">
        <v>13.87899984</v>
      </c>
      <c r="BS11" s="57">
        <v>13.41444984</v>
      </c>
      <c r="BT11" s="57">
        <v>13.73444984</v>
      </c>
      <c r="BU11" s="57">
        <v>13.78944984</v>
      </c>
      <c r="BV11" s="57">
        <v>13.68444984</v>
      </c>
      <c r="BW11" s="57">
        <v>13.37194984</v>
      </c>
      <c r="BX11" s="57">
        <v>13.44944984</v>
      </c>
      <c r="BY11">
        <v>14.49944984</v>
      </c>
    </row>
    <row r="12" ht="15.95" customHeight="1" spans="1:77">
      <c r="A12" s="85" t="s">
        <v>61</v>
      </c>
      <c r="B12" s="46"/>
      <c r="C12" s="46"/>
      <c r="D12" s="14">
        <v>-3.36737888</v>
      </c>
      <c r="E12" s="14">
        <v>12.765</v>
      </c>
      <c r="F12" s="14">
        <v>12.495</v>
      </c>
      <c r="G12" s="14">
        <f t="shared" si="0"/>
        <v>-0.270000000000001</v>
      </c>
      <c r="H12" s="14">
        <f t="shared" si="1"/>
        <v>16.13237888</v>
      </c>
      <c r="I12" s="14">
        <f t="shared" si="2"/>
        <v>15.86237888</v>
      </c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6"/>
      <c r="V12" s="57"/>
      <c r="W12" s="57"/>
      <c r="X12" s="57"/>
      <c r="Y12" s="57"/>
      <c r="Z12" s="57"/>
      <c r="AA12" s="57">
        <v>7.40737888</v>
      </c>
      <c r="AB12" s="57">
        <v>7.57774859424</v>
      </c>
      <c r="AC12" s="57">
        <v>8.03641141228</v>
      </c>
      <c r="AD12" s="57">
        <v>7.77987888</v>
      </c>
      <c r="AE12" s="57">
        <v>7.79487888</v>
      </c>
      <c r="AF12" s="57">
        <v>7.87157888</v>
      </c>
      <c r="AG12" s="57">
        <v>8.21987888</v>
      </c>
      <c r="AH12" s="57">
        <v>8.12987888</v>
      </c>
      <c r="AI12" s="57">
        <v>8.23987888</v>
      </c>
      <c r="AJ12" s="57">
        <v>8.30987888</v>
      </c>
      <c r="AK12" s="57">
        <v>8.50237888</v>
      </c>
      <c r="AL12" s="57">
        <v>8.26487888</v>
      </c>
      <c r="AM12" s="57">
        <v>8.44237888</v>
      </c>
      <c r="AN12" s="57">
        <v>8.41987888</v>
      </c>
      <c r="AO12" s="57">
        <v>8.56737888</v>
      </c>
      <c r="AP12" s="57">
        <v>8.78237888</v>
      </c>
      <c r="AQ12" s="57">
        <v>8.81737888</v>
      </c>
      <c r="AR12" s="57">
        <v>9.16487888</v>
      </c>
      <c r="AS12" s="57">
        <v>9.79237888</v>
      </c>
      <c r="AT12" s="57">
        <v>10.13237888</v>
      </c>
      <c r="AU12" s="57">
        <v>10.28487888</v>
      </c>
      <c r="AV12" s="57">
        <v>10.04442888</v>
      </c>
      <c r="AW12" s="57">
        <v>9.99737888</v>
      </c>
      <c r="AX12" s="57">
        <v>10.56737888</v>
      </c>
      <c r="AY12" s="57">
        <v>10.43237888</v>
      </c>
      <c r="AZ12">
        <v>10.31487888</v>
      </c>
      <c r="BA12">
        <v>12.74737888</v>
      </c>
      <c r="BB12">
        <v>13.45737888</v>
      </c>
      <c r="BC12">
        <v>13.47487888</v>
      </c>
      <c r="BD12" s="57">
        <v>13.25737888</v>
      </c>
      <c r="BE12" s="57">
        <v>13.47237888</v>
      </c>
      <c r="BF12" s="57">
        <v>13.93987888</v>
      </c>
      <c r="BG12" s="57">
        <v>14.76737888</v>
      </c>
      <c r="BH12" s="57">
        <v>14.57987888</v>
      </c>
      <c r="BI12" s="57">
        <v>14.58237888</v>
      </c>
      <c r="BJ12" s="57">
        <v>14.61487888</v>
      </c>
      <c r="BK12" s="57">
        <v>14.78237888</v>
      </c>
      <c r="BL12" s="57">
        <v>14.30237888</v>
      </c>
      <c r="BM12" s="57">
        <v>14.30737888</v>
      </c>
      <c r="BN12" s="57">
        <v>14.66737888</v>
      </c>
      <c r="BO12" s="57">
        <v>14.61737888</v>
      </c>
      <c r="BP12" s="57">
        <v>14.74337888</v>
      </c>
      <c r="BQ12" s="57">
        <v>14.75487888</v>
      </c>
      <c r="BR12" s="57">
        <v>15.42602888</v>
      </c>
      <c r="BS12" s="57">
        <v>15.05487888</v>
      </c>
      <c r="BT12" s="57">
        <v>15.49487888</v>
      </c>
      <c r="BU12" s="57">
        <v>15.54237888</v>
      </c>
      <c r="BV12" s="57">
        <v>15.44737888</v>
      </c>
      <c r="BW12" s="57">
        <v>15.09737888</v>
      </c>
      <c r="BX12" s="57">
        <v>15.22987888</v>
      </c>
      <c r="BY12">
        <v>16.13237888</v>
      </c>
    </row>
    <row r="13" ht="15.95" customHeight="1" spans="1:77">
      <c r="A13" s="85" t="s">
        <v>62</v>
      </c>
      <c r="B13" s="46"/>
      <c r="C13" s="46"/>
      <c r="D13" s="14">
        <v>-10.96087944</v>
      </c>
      <c r="E13" s="14">
        <v>7.2575</v>
      </c>
      <c r="F13" s="14">
        <v>7.025</v>
      </c>
      <c r="G13" s="14">
        <f t="shared" si="0"/>
        <v>-0.232500000000001</v>
      </c>
      <c r="H13" s="14">
        <f t="shared" si="1"/>
        <v>18.21837944</v>
      </c>
      <c r="I13" s="14">
        <f t="shared" si="2"/>
        <v>17.98587944</v>
      </c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6"/>
      <c r="V13" s="57"/>
      <c r="W13" s="57"/>
      <c r="X13" s="57"/>
      <c r="Y13" s="57"/>
      <c r="Z13" s="57"/>
      <c r="AA13" s="57">
        <v>8.20587944</v>
      </c>
      <c r="AB13" s="57">
        <v>8.39461466712</v>
      </c>
      <c r="AC13" s="57">
        <v>8.83491197228</v>
      </c>
      <c r="AD13" s="57">
        <v>8.65837944</v>
      </c>
      <c r="AE13" s="57">
        <v>8.67587944</v>
      </c>
      <c r="AF13" s="57">
        <v>8.76947944</v>
      </c>
      <c r="AG13" s="57">
        <v>9.13337944</v>
      </c>
      <c r="AH13" s="57">
        <v>9.04837944</v>
      </c>
      <c r="AI13" s="57">
        <v>9.15837944</v>
      </c>
      <c r="AJ13" s="57">
        <v>9.11087944</v>
      </c>
      <c r="AK13" s="57">
        <v>9.47087944</v>
      </c>
      <c r="AL13" s="57">
        <v>9.31837944</v>
      </c>
      <c r="AM13" s="57">
        <v>9.43337944</v>
      </c>
      <c r="AN13" s="57">
        <v>9.42587944</v>
      </c>
      <c r="AO13" s="57">
        <v>9.57087944</v>
      </c>
      <c r="AP13" s="57">
        <v>9.81587944</v>
      </c>
      <c r="AQ13" s="57">
        <v>9.86087944</v>
      </c>
      <c r="AR13" s="57">
        <v>10.20587944</v>
      </c>
      <c r="AS13" s="57">
        <v>10.93587944</v>
      </c>
      <c r="AT13" s="57">
        <v>11.33837944</v>
      </c>
      <c r="AU13" s="57">
        <v>11.47087944</v>
      </c>
      <c r="AV13" s="57">
        <v>11.25877944</v>
      </c>
      <c r="AW13" s="57">
        <v>11.23337944</v>
      </c>
      <c r="AX13" s="57">
        <v>11.80837944</v>
      </c>
      <c r="AY13" s="57">
        <v>11.64837944</v>
      </c>
      <c r="AZ13">
        <v>11.56837944</v>
      </c>
      <c r="BA13">
        <v>14.32837944</v>
      </c>
      <c r="BB13">
        <v>15.12337944</v>
      </c>
      <c r="BC13">
        <v>15.17337944</v>
      </c>
      <c r="BD13" s="57">
        <v>14.91837944</v>
      </c>
      <c r="BE13" s="57">
        <v>15.20087944</v>
      </c>
      <c r="BF13" s="57">
        <v>15.65087944</v>
      </c>
      <c r="BG13" s="57">
        <v>16.55337944</v>
      </c>
      <c r="BH13" s="57">
        <v>16.42587944</v>
      </c>
      <c r="BI13" s="57">
        <v>16.32337944</v>
      </c>
      <c r="BJ13" s="57">
        <v>16.43587944</v>
      </c>
      <c r="BK13" s="57">
        <v>16.59837944</v>
      </c>
      <c r="BL13" s="57">
        <v>16.18087944</v>
      </c>
      <c r="BM13" s="57">
        <v>16.11087944</v>
      </c>
      <c r="BN13" s="57">
        <v>16.51087944</v>
      </c>
      <c r="BO13" s="57">
        <v>16.43337944</v>
      </c>
      <c r="BP13" s="57">
        <v>16.54677944</v>
      </c>
      <c r="BQ13" s="57">
        <v>16.57837944</v>
      </c>
      <c r="BR13" s="57">
        <v>17.37972944</v>
      </c>
      <c r="BS13" s="57">
        <v>16.94337944</v>
      </c>
      <c r="BT13" s="57">
        <v>17.48087944</v>
      </c>
      <c r="BU13" s="57">
        <v>17.51087944</v>
      </c>
      <c r="BV13" s="57">
        <v>17.46587944</v>
      </c>
      <c r="BW13" s="57">
        <v>16.99087944</v>
      </c>
      <c r="BX13" s="57">
        <v>17.24087944</v>
      </c>
      <c r="BY13">
        <v>18.21837944</v>
      </c>
    </row>
    <row r="14" ht="15.95" customHeight="1" spans="1:77">
      <c r="A14" s="85" t="s">
        <v>63</v>
      </c>
      <c r="B14" s="46"/>
      <c r="C14" s="46"/>
      <c r="D14" s="14">
        <v>-20.59209432</v>
      </c>
      <c r="E14" s="14">
        <v>0.00749999999999917</v>
      </c>
      <c r="F14" s="14">
        <v>-0.202500000000002</v>
      </c>
      <c r="G14" s="14">
        <f t="shared" si="0"/>
        <v>-0.210000000000001</v>
      </c>
      <c r="H14" s="14">
        <f t="shared" si="1"/>
        <v>20.59959432</v>
      </c>
      <c r="I14" s="14">
        <f t="shared" si="2"/>
        <v>20.38959432</v>
      </c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6"/>
      <c r="V14" s="57"/>
      <c r="W14" s="57"/>
      <c r="X14" s="57"/>
      <c r="Y14" s="57"/>
      <c r="Z14" s="57"/>
      <c r="AA14" s="57">
        <v>9.09459432</v>
      </c>
      <c r="AB14" s="57">
        <v>9.30376998936</v>
      </c>
      <c r="AC14" s="57">
        <v>9.72362685228</v>
      </c>
      <c r="AD14" s="57">
        <v>9.61459432</v>
      </c>
      <c r="AE14" s="57">
        <v>9.65459432</v>
      </c>
      <c r="AF14" s="57">
        <v>9.80019432</v>
      </c>
      <c r="AG14" s="57">
        <v>10.14459432</v>
      </c>
      <c r="AH14" s="57">
        <v>10.11209432</v>
      </c>
      <c r="AI14" s="57">
        <v>10.16959432</v>
      </c>
      <c r="AJ14" s="57">
        <v>10.18709432</v>
      </c>
      <c r="AK14" s="57">
        <v>10.58459432</v>
      </c>
      <c r="AL14" s="57">
        <v>10.39709432</v>
      </c>
      <c r="AM14" s="57">
        <v>10.55959432</v>
      </c>
      <c r="AN14" s="57">
        <v>10.55709432</v>
      </c>
      <c r="AO14" s="57">
        <v>10.68209432</v>
      </c>
      <c r="AP14" s="57">
        <v>10.96959432</v>
      </c>
      <c r="AQ14" s="57">
        <v>11.02209432</v>
      </c>
      <c r="AR14" s="57">
        <v>11.39709432</v>
      </c>
      <c r="AS14" s="57">
        <v>12.20959432</v>
      </c>
      <c r="AT14" s="57">
        <v>12.67959432</v>
      </c>
      <c r="AU14" s="57">
        <v>12.79209432</v>
      </c>
      <c r="AV14" s="57">
        <v>12.58314432</v>
      </c>
      <c r="AW14" s="57">
        <v>12.55209432</v>
      </c>
      <c r="AX14" s="57">
        <v>13.17459432</v>
      </c>
      <c r="AY14" s="57">
        <v>13.03209432</v>
      </c>
      <c r="AZ14">
        <v>12.97209432</v>
      </c>
      <c r="BA14">
        <v>16.11209432</v>
      </c>
      <c r="BB14">
        <v>16.92959432</v>
      </c>
      <c r="BC14">
        <v>17.00459432</v>
      </c>
      <c r="BD14" s="57">
        <v>16.71459432</v>
      </c>
      <c r="BE14" s="57">
        <v>17.00959432</v>
      </c>
      <c r="BF14" s="57">
        <v>17.48209432</v>
      </c>
      <c r="BG14" s="57">
        <v>18.61209432</v>
      </c>
      <c r="BH14" s="57">
        <v>18.45459432</v>
      </c>
      <c r="BI14" s="57">
        <v>18.38709432</v>
      </c>
      <c r="BJ14" s="57">
        <v>18.47209432</v>
      </c>
      <c r="BK14" s="57">
        <v>18.64709432</v>
      </c>
      <c r="BL14" s="57">
        <v>18.26709432</v>
      </c>
      <c r="BM14" s="57">
        <v>18.13209432</v>
      </c>
      <c r="BN14" s="57">
        <v>18.57209432</v>
      </c>
      <c r="BO14" s="57">
        <v>18.54459432</v>
      </c>
      <c r="BP14" s="57">
        <v>18.64696932</v>
      </c>
      <c r="BQ14" s="57">
        <v>18.73959432</v>
      </c>
      <c r="BR14" s="57">
        <v>19.59054432</v>
      </c>
      <c r="BS14" s="57">
        <v>19.13209432</v>
      </c>
      <c r="BT14" s="57">
        <v>19.71459432</v>
      </c>
      <c r="BU14" s="57">
        <v>19.76709432</v>
      </c>
      <c r="BV14" s="57">
        <v>19.63209432</v>
      </c>
      <c r="BW14" s="57">
        <v>19.23459432</v>
      </c>
      <c r="BX14" s="57">
        <v>19.51959432</v>
      </c>
      <c r="BY14">
        <v>20.59959432</v>
      </c>
    </row>
    <row r="15" ht="15.95" customHeight="1" spans="1:77">
      <c r="A15" s="85" t="s">
        <v>64</v>
      </c>
      <c r="B15" s="46"/>
      <c r="C15" s="46"/>
      <c r="D15" s="14">
        <v>-26.79445204</v>
      </c>
      <c r="E15" s="14">
        <v>-3.62</v>
      </c>
      <c r="F15" s="14">
        <v>-3.8525</v>
      </c>
      <c r="G15" s="14">
        <f t="shared" si="0"/>
        <v>-0.232500000000001</v>
      </c>
      <c r="H15" s="14">
        <f t="shared" si="1"/>
        <v>23.17445204</v>
      </c>
      <c r="I15" s="14">
        <f t="shared" si="2"/>
        <v>22.94195204</v>
      </c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6"/>
      <c r="V15" s="57"/>
      <c r="W15" s="57"/>
      <c r="X15" s="57"/>
      <c r="Y15" s="57"/>
      <c r="Z15" s="57"/>
      <c r="AA15" s="57">
        <v>9.95695204</v>
      </c>
      <c r="AB15" s="57">
        <v>10.18596193692</v>
      </c>
      <c r="AC15" s="57">
        <v>10.61598457228</v>
      </c>
      <c r="AD15" s="57">
        <v>10.50695204</v>
      </c>
      <c r="AE15" s="57">
        <v>10.63695204</v>
      </c>
      <c r="AF15" s="57">
        <v>10.84495204</v>
      </c>
      <c r="AG15" s="57">
        <v>11.17195204</v>
      </c>
      <c r="AH15" s="57">
        <v>11.21445204</v>
      </c>
      <c r="AI15" s="57">
        <v>11.13695204</v>
      </c>
      <c r="AJ15" s="57">
        <v>11.31195204</v>
      </c>
      <c r="AK15" s="57">
        <v>11.70195204</v>
      </c>
      <c r="AL15" s="57">
        <v>11.54445204</v>
      </c>
      <c r="AM15" s="57">
        <v>11.70445204</v>
      </c>
      <c r="AN15" s="57">
        <v>11.71195204</v>
      </c>
      <c r="AO15" s="57">
        <v>11.75445204</v>
      </c>
      <c r="AP15" s="57">
        <v>12.10445204</v>
      </c>
      <c r="AQ15" s="57">
        <v>12.18445204</v>
      </c>
      <c r="AR15" s="57">
        <v>12.55945204</v>
      </c>
      <c r="AS15" s="57">
        <v>13.48695204</v>
      </c>
      <c r="AT15" s="57">
        <v>14.00445204</v>
      </c>
      <c r="AU15" s="57">
        <v>14.05195204</v>
      </c>
      <c r="AV15" s="57">
        <v>13.85350204</v>
      </c>
      <c r="AW15" s="57">
        <v>13.90945204</v>
      </c>
      <c r="AX15" s="57">
        <v>14.51195204</v>
      </c>
      <c r="AY15" s="57">
        <v>14.47695204</v>
      </c>
      <c r="AZ15">
        <v>14.38445204</v>
      </c>
      <c r="BA15">
        <v>17.92195204</v>
      </c>
      <c r="BB15">
        <v>18.77445204</v>
      </c>
      <c r="BC15">
        <v>18.93945204</v>
      </c>
      <c r="BD15" s="57">
        <v>18.65195204</v>
      </c>
      <c r="BE15" s="57">
        <v>19.02445204</v>
      </c>
      <c r="BF15" s="57">
        <v>19.40945204</v>
      </c>
      <c r="BG15" s="57">
        <v>20.71945204</v>
      </c>
      <c r="BH15" s="57">
        <v>20.61445204</v>
      </c>
      <c r="BI15" s="57">
        <v>20.57445204</v>
      </c>
      <c r="BJ15" s="57">
        <v>20.61695204</v>
      </c>
      <c r="BK15" s="57">
        <v>20.81195204</v>
      </c>
      <c r="BL15" s="57">
        <v>20.31445204</v>
      </c>
      <c r="BM15" s="57">
        <v>20.20945204</v>
      </c>
      <c r="BN15" s="57">
        <v>20.68945204</v>
      </c>
      <c r="BO15" s="57">
        <v>20.77945204</v>
      </c>
      <c r="BP15" s="57">
        <v>20.86607704</v>
      </c>
      <c r="BQ15" s="57">
        <v>21.01445204</v>
      </c>
      <c r="BR15" s="57">
        <v>21.97545204</v>
      </c>
      <c r="BS15" s="57">
        <v>21.47695204</v>
      </c>
      <c r="BT15" s="57">
        <v>22.10945204</v>
      </c>
      <c r="BU15" s="57">
        <v>22.21695204</v>
      </c>
      <c r="BV15" s="57">
        <v>21.91945204</v>
      </c>
      <c r="BW15" s="57">
        <v>21.61445204</v>
      </c>
      <c r="BX15" s="57">
        <v>21.92695204</v>
      </c>
      <c r="BY15">
        <v>23.17445204</v>
      </c>
    </row>
    <row r="16" ht="15.95" customHeight="1" spans="1:77">
      <c r="A16" s="85" t="s">
        <v>65</v>
      </c>
      <c r="B16" s="46"/>
      <c r="C16" s="46"/>
      <c r="D16" s="14">
        <v>-30.37145256</v>
      </c>
      <c r="E16" s="14">
        <v>-5.01</v>
      </c>
      <c r="F16" s="14">
        <v>-5.245</v>
      </c>
      <c r="G16" s="14">
        <f t="shared" si="0"/>
        <v>-0.235000000000001</v>
      </c>
      <c r="H16" s="14">
        <f t="shared" si="1"/>
        <v>25.36145256</v>
      </c>
      <c r="I16" s="14">
        <f t="shared" si="2"/>
        <v>25.12645256</v>
      </c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6"/>
      <c r="V16" s="57"/>
      <c r="W16" s="57"/>
      <c r="X16" s="57"/>
      <c r="Y16" s="57"/>
      <c r="Z16" s="57"/>
      <c r="AA16" s="57">
        <v>10.72645256</v>
      </c>
      <c r="AB16" s="57">
        <v>10.97316096888</v>
      </c>
      <c r="AC16" s="57">
        <v>11.39048509228</v>
      </c>
      <c r="AD16" s="57">
        <v>11.32145256</v>
      </c>
      <c r="AE16" s="57">
        <v>11.46145256</v>
      </c>
      <c r="AF16" s="57">
        <v>11.72925256</v>
      </c>
      <c r="AG16" s="57">
        <v>12.05645256</v>
      </c>
      <c r="AH16" s="57">
        <v>12.15645256</v>
      </c>
      <c r="AI16" s="57">
        <v>12.04895256</v>
      </c>
      <c r="AJ16" s="57">
        <v>12.27645256</v>
      </c>
      <c r="AK16" s="57">
        <v>12.63145256</v>
      </c>
      <c r="AL16" s="57">
        <v>12.50145256</v>
      </c>
      <c r="AM16" s="57">
        <v>12.67395256</v>
      </c>
      <c r="AN16" s="57">
        <v>12.72395256</v>
      </c>
      <c r="AO16" s="57">
        <v>12.71145256</v>
      </c>
      <c r="AP16" s="57">
        <v>13.09395256</v>
      </c>
      <c r="AQ16" s="57">
        <v>13.24145256</v>
      </c>
      <c r="AR16" s="57">
        <v>13.65395256</v>
      </c>
      <c r="AS16" s="57">
        <v>14.59895256</v>
      </c>
      <c r="AT16" s="57">
        <v>15.16645256</v>
      </c>
      <c r="AU16" s="57">
        <v>15.13145256</v>
      </c>
      <c r="AV16" s="57">
        <v>14.95925256</v>
      </c>
      <c r="AW16" s="57">
        <v>15.01395256</v>
      </c>
      <c r="AX16" s="57">
        <v>15.65645256</v>
      </c>
      <c r="AY16" s="57">
        <v>15.70145256</v>
      </c>
      <c r="AZ16">
        <v>15.60895256</v>
      </c>
      <c r="BA16">
        <v>19.38895256</v>
      </c>
      <c r="BB16">
        <v>20.21145256</v>
      </c>
      <c r="BC16">
        <v>20.51895256</v>
      </c>
      <c r="BD16" s="57">
        <v>20.19395256</v>
      </c>
      <c r="BE16" s="57">
        <v>20.67895256</v>
      </c>
      <c r="BF16" s="57">
        <v>20.94895256</v>
      </c>
      <c r="BG16" s="57">
        <v>22.44645256</v>
      </c>
      <c r="BH16" s="57">
        <v>22.36395256</v>
      </c>
      <c r="BI16" s="57">
        <v>22.38895256</v>
      </c>
      <c r="BJ16" s="57">
        <v>22.40895256</v>
      </c>
      <c r="BK16" s="57">
        <v>22.65895256</v>
      </c>
      <c r="BL16" s="57">
        <v>22.02395256</v>
      </c>
      <c r="BM16" s="57">
        <v>21.96395256</v>
      </c>
      <c r="BN16" s="57">
        <v>22.48395256</v>
      </c>
      <c r="BO16" s="57">
        <v>22.64645256</v>
      </c>
      <c r="BP16" s="57">
        <v>22.70945256</v>
      </c>
      <c r="BQ16" s="57">
        <v>22.92645256</v>
      </c>
      <c r="BR16" s="57">
        <v>23.98045256</v>
      </c>
      <c r="BS16" s="57">
        <v>23.41145256</v>
      </c>
      <c r="BT16" s="57">
        <v>24.11895256</v>
      </c>
      <c r="BU16" s="57">
        <v>24.26145256</v>
      </c>
      <c r="BV16" s="57">
        <v>23.91145256</v>
      </c>
      <c r="BW16" s="57">
        <v>23.70145256</v>
      </c>
      <c r="BX16" s="57">
        <v>24.01645256</v>
      </c>
      <c r="BY16">
        <v>25.36145256</v>
      </c>
    </row>
    <row r="17" ht="15.95" customHeight="1" spans="1:77">
      <c r="A17" s="85" t="s">
        <v>66</v>
      </c>
      <c r="B17" s="46"/>
      <c r="C17" s="46"/>
      <c r="D17" s="14">
        <v>-33.64752436</v>
      </c>
      <c r="E17" s="14">
        <v>-6.59</v>
      </c>
      <c r="F17" s="14">
        <v>-6.81</v>
      </c>
      <c r="G17" s="14">
        <f t="shared" si="0"/>
        <v>-0.220000000000001</v>
      </c>
      <c r="H17" s="14">
        <f t="shared" si="1"/>
        <v>27.05752436</v>
      </c>
      <c r="I17" s="14">
        <f t="shared" si="2"/>
        <v>26.83752436</v>
      </c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6"/>
      <c r="V17" s="57"/>
      <c r="W17" s="57"/>
      <c r="X17" s="57"/>
      <c r="Y17" s="57"/>
      <c r="Z17" s="57"/>
      <c r="AA17" s="57">
        <v>11.32502436</v>
      </c>
      <c r="AB17" s="57">
        <v>11.58549992028</v>
      </c>
      <c r="AC17" s="57">
        <v>11.95155689228</v>
      </c>
      <c r="AD17" s="57">
        <v>11.93752436</v>
      </c>
      <c r="AE17" s="57">
        <v>12.05502436</v>
      </c>
      <c r="AF17" s="57">
        <v>12.35922436</v>
      </c>
      <c r="AG17" s="57">
        <v>12.68502436</v>
      </c>
      <c r="AH17" s="57">
        <v>12.75252436</v>
      </c>
      <c r="AI17" s="57">
        <v>12.65502436</v>
      </c>
      <c r="AJ17" s="57">
        <v>12.99002436</v>
      </c>
      <c r="AK17" s="57">
        <v>13.37252436</v>
      </c>
      <c r="AL17" s="57">
        <v>13.24252436</v>
      </c>
      <c r="AM17" s="57">
        <v>13.43752436</v>
      </c>
      <c r="AN17" s="57">
        <v>13.45002436</v>
      </c>
      <c r="AO17" s="57">
        <v>13.44752436</v>
      </c>
      <c r="AP17" s="57">
        <v>13.87002436</v>
      </c>
      <c r="AQ17" s="57">
        <v>14.02752436</v>
      </c>
      <c r="AR17" s="57">
        <v>14.48502436</v>
      </c>
      <c r="AS17" s="57">
        <v>15.42252436</v>
      </c>
      <c r="AT17" s="57">
        <v>16.07502436</v>
      </c>
      <c r="AU17" s="57">
        <v>16.02252436</v>
      </c>
      <c r="AV17" s="57">
        <v>15.87447436</v>
      </c>
      <c r="AW17" s="57">
        <v>15.94252436</v>
      </c>
      <c r="AX17" s="57">
        <v>16.57502436</v>
      </c>
      <c r="AY17" s="57">
        <v>16.65752436</v>
      </c>
      <c r="AZ17">
        <v>16.48002436</v>
      </c>
      <c r="BA17">
        <v>20.40252436</v>
      </c>
      <c r="BB17">
        <v>21.37002436</v>
      </c>
      <c r="BC17">
        <v>21.66252436</v>
      </c>
      <c r="BD17" s="57">
        <v>21.37752436</v>
      </c>
      <c r="BE17" s="57">
        <v>21.83502436</v>
      </c>
      <c r="BF17" s="57">
        <v>22.16752436</v>
      </c>
      <c r="BG17" s="57">
        <v>23.72252436</v>
      </c>
      <c r="BH17" s="57">
        <v>23.71252436</v>
      </c>
      <c r="BI17" s="57">
        <v>23.72002436</v>
      </c>
      <c r="BJ17" s="57">
        <v>23.77502436</v>
      </c>
      <c r="BK17" s="57">
        <v>24.07252436</v>
      </c>
      <c r="BL17" s="57">
        <v>23.50502436</v>
      </c>
      <c r="BM17" s="57">
        <v>23.38502436</v>
      </c>
      <c r="BN17" s="57">
        <v>23.94502436</v>
      </c>
      <c r="BO17" s="57">
        <v>24.09252436</v>
      </c>
      <c r="BP17" s="57">
        <v>24.15709936</v>
      </c>
      <c r="BQ17" s="57">
        <v>24.38252436</v>
      </c>
      <c r="BR17" s="57">
        <v>25.51712436</v>
      </c>
      <c r="BS17" s="57">
        <v>24.94252436</v>
      </c>
      <c r="BT17" s="57">
        <v>25.70252436</v>
      </c>
      <c r="BU17" s="57">
        <v>25.85502436</v>
      </c>
      <c r="BV17" s="57">
        <v>25.50752436</v>
      </c>
      <c r="BW17" s="57">
        <v>25.30502436</v>
      </c>
      <c r="BX17" s="57">
        <v>25.65252436</v>
      </c>
      <c r="BY17">
        <v>27.05752436</v>
      </c>
    </row>
    <row r="18" ht="15.95" customHeight="1" spans="1:77">
      <c r="A18" s="85" t="s">
        <v>67</v>
      </c>
      <c r="B18" s="46"/>
      <c r="C18" s="46"/>
      <c r="D18" s="14">
        <v>-39.5458104</v>
      </c>
      <c r="E18" s="14">
        <v>-11.05</v>
      </c>
      <c r="F18" s="14">
        <v>-11.185</v>
      </c>
      <c r="G18" s="14">
        <f t="shared" si="0"/>
        <v>-0.135</v>
      </c>
      <c r="H18" s="14">
        <f t="shared" si="1"/>
        <v>28.4958104</v>
      </c>
      <c r="I18" s="14">
        <f t="shared" si="2"/>
        <v>28.3608104</v>
      </c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6"/>
      <c r="V18" s="57"/>
      <c r="W18" s="57"/>
      <c r="X18" s="57"/>
      <c r="Y18" s="57"/>
      <c r="Z18" s="57"/>
      <c r="AA18" s="57">
        <v>11.7958104</v>
      </c>
      <c r="AB18" s="57">
        <v>12.0671140392</v>
      </c>
      <c r="AC18" s="57">
        <v>12.39484293228</v>
      </c>
      <c r="AD18" s="57">
        <v>12.4133104</v>
      </c>
      <c r="AE18" s="57">
        <v>12.5308104</v>
      </c>
      <c r="AF18" s="57">
        <v>12.8181104</v>
      </c>
      <c r="AG18" s="57">
        <v>13.1408104</v>
      </c>
      <c r="AH18" s="57">
        <v>13.2058104</v>
      </c>
      <c r="AI18" s="57">
        <v>13.1108104</v>
      </c>
      <c r="AJ18" s="57">
        <v>13.4733104</v>
      </c>
      <c r="AK18" s="57">
        <v>13.8983104</v>
      </c>
      <c r="AL18" s="57">
        <v>13.7683104</v>
      </c>
      <c r="AM18" s="57">
        <v>13.9583104</v>
      </c>
      <c r="AN18" s="57">
        <v>13.9883104</v>
      </c>
      <c r="AO18" s="57">
        <v>14.0958104</v>
      </c>
      <c r="AP18" s="57">
        <v>14.4708104</v>
      </c>
      <c r="AQ18" s="57">
        <v>14.7258104</v>
      </c>
      <c r="AR18" s="57">
        <v>15.0083104</v>
      </c>
      <c r="AS18" s="57">
        <v>16.1208104</v>
      </c>
      <c r="AT18" s="57">
        <v>16.7733104</v>
      </c>
      <c r="AU18" s="57">
        <v>16.6958104</v>
      </c>
      <c r="AV18" s="57">
        <v>16.5582604</v>
      </c>
      <c r="AW18" s="57">
        <v>16.7708104</v>
      </c>
      <c r="AX18" s="57">
        <v>17.2908104</v>
      </c>
      <c r="AY18" s="57">
        <v>17.3508104</v>
      </c>
      <c r="AZ18">
        <v>17.1258104</v>
      </c>
      <c r="BA18">
        <v>21.2033104</v>
      </c>
      <c r="BB18">
        <v>22.2633104</v>
      </c>
      <c r="BC18">
        <v>22.5458104</v>
      </c>
      <c r="BD18" s="57">
        <v>22.2483104</v>
      </c>
      <c r="BE18" s="57">
        <v>22.7908104</v>
      </c>
      <c r="BF18" s="57">
        <v>23.1158104</v>
      </c>
      <c r="BG18" s="57">
        <v>24.7708104</v>
      </c>
      <c r="BH18" s="57">
        <v>24.7958104</v>
      </c>
      <c r="BI18" s="57">
        <v>24.7683104</v>
      </c>
      <c r="BJ18" s="57">
        <v>24.8258104</v>
      </c>
      <c r="BK18" s="57">
        <v>25.2183104</v>
      </c>
      <c r="BL18" s="57">
        <v>24.8033104</v>
      </c>
      <c r="BM18" s="57">
        <v>24.5433104</v>
      </c>
      <c r="BN18" s="57">
        <v>25.1433104</v>
      </c>
      <c r="BO18" s="57">
        <v>25.3083104</v>
      </c>
      <c r="BP18" s="57">
        <v>25.3665854</v>
      </c>
      <c r="BQ18" s="57">
        <v>25.6008104</v>
      </c>
      <c r="BR18" s="57">
        <v>26.7633104</v>
      </c>
      <c r="BS18" s="57">
        <v>26.2258104</v>
      </c>
      <c r="BT18" s="57">
        <v>26.9708104</v>
      </c>
      <c r="BU18" s="57">
        <v>27.1308104</v>
      </c>
      <c r="BV18" s="57">
        <v>26.8483104</v>
      </c>
      <c r="BW18" s="57">
        <v>26.6483104</v>
      </c>
      <c r="BX18" s="57">
        <v>27.0433104</v>
      </c>
      <c r="BY18">
        <v>28.4958104</v>
      </c>
    </row>
    <row r="19" ht="15.95" customHeight="1" spans="1:77">
      <c r="A19" s="85" t="s">
        <v>68</v>
      </c>
      <c r="B19" s="46"/>
      <c r="C19" s="46"/>
      <c r="D19" s="14">
        <v>-47.37409644</v>
      </c>
      <c r="E19" s="14">
        <v>-17.4175</v>
      </c>
      <c r="F19" s="14">
        <v>-17.5525</v>
      </c>
      <c r="G19" s="14">
        <f t="shared" si="0"/>
        <v>-0.134999999999998</v>
      </c>
      <c r="H19" s="14">
        <f t="shared" si="1"/>
        <v>29.95659644</v>
      </c>
      <c r="I19" s="14">
        <f t="shared" si="2"/>
        <v>29.82159644</v>
      </c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6"/>
      <c r="V19" s="57"/>
      <c r="W19" s="57"/>
      <c r="X19" s="57"/>
      <c r="Y19" s="57"/>
      <c r="Z19" s="57"/>
      <c r="AA19" s="57">
        <v>12.24659644</v>
      </c>
      <c r="AB19" s="57">
        <v>12.52826815812</v>
      </c>
      <c r="AC19" s="57">
        <v>12.86062897228</v>
      </c>
      <c r="AD19" s="57">
        <v>12.91909644</v>
      </c>
      <c r="AE19" s="57">
        <v>13.02409644</v>
      </c>
      <c r="AF19" s="57">
        <v>13.33739644</v>
      </c>
      <c r="AG19" s="57">
        <v>13.65659644</v>
      </c>
      <c r="AH19" s="57">
        <v>13.73659644</v>
      </c>
      <c r="AI19" s="57">
        <v>13.64659644</v>
      </c>
      <c r="AJ19" s="57">
        <v>14.01909644</v>
      </c>
      <c r="AK19" s="57">
        <v>14.45659644</v>
      </c>
      <c r="AL19" s="57">
        <v>14.34409644</v>
      </c>
      <c r="AM19" s="57">
        <v>14.54409644</v>
      </c>
      <c r="AN19" s="57">
        <v>14.57659644</v>
      </c>
      <c r="AO19" s="57">
        <v>14.70409644</v>
      </c>
      <c r="AP19" s="57">
        <v>15.08909644</v>
      </c>
      <c r="AQ19" s="57">
        <v>15.33409644</v>
      </c>
      <c r="AR19" s="57">
        <v>15.55909644</v>
      </c>
      <c r="AS19" s="57">
        <v>16.80409644</v>
      </c>
      <c r="AT19" s="57">
        <v>17.47159644</v>
      </c>
      <c r="AU19" s="57">
        <v>17.40659644</v>
      </c>
      <c r="AV19" s="57">
        <v>17.33099644</v>
      </c>
      <c r="AW19" s="57">
        <v>17.46409644</v>
      </c>
      <c r="AX19" s="57">
        <v>17.99659644</v>
      </c>
      <c r="AY19" s="57">
        <v>18.06159644</v>
      </c>
      <c r="AZ19">
        <v>17.84909644</v>
      </c>
      <c r="BA19">
        <v>21.99409644</v>
      </c>
      <c r="BB19">
        <v>23.10659644</v>
      </c>
      <c r="BC19">
        <v>23.45909644</v>
      </c>
      <c r="BD19" s="57">
        <v>23.18409644</v>
      </c>
      <c r="BE19" s="57">
        <v>23.75909644</v>
      </c>
      <c r="BF19" s="57">
        <v>24.11659644</v>
      </c>
      <c r="BG19" s="57">
        <v>25.84159644</v>
      </c>
      <c r="BH19" s="57">
        <v>25.88409644</v>
      </c>
      <c r="BI19" s="57">
        <v>25.90159644</v>
      </c>
      <c r="BJ19" s="57">
        <v>25.93159644</v>
      </c>
      <c r="BK19" s="57">
        <v>26.39409644</v>
      </c>
      <c r="BL19" s="57">
        <v>26.00659644</v>
      </c>
      <c r="BM19" s="57">
        <v>25.67909644</v>
      </c>
      <c r="BN19" s="57">
        <v>26.31909644</v>
      </c>
      <c r="BO19" s="57">
        <v>26.47659644</v>
      </c>
      <c r="BP19" s="57">
        <v>26.55534644</v>
      </c>
      <c r="BQ19" s="57">
        <v>26.79409644</v>
      </c>
      <c r="BR19" s="57">
        <v>28.01394644</v>
      </c>
      <c r="BS19" s="57">
        <v>27.49909644</v>
      </c>
      <c r="BT19" s="57">
        <v>28.23159644</v>
      </c>
      <c r="BU19" s="57">
        <v>28.44159644</v>
      </c>
      <c r="BV19" s="57">
        <v>28.13159644</v>
      </c>
      <c r="BW19" s="57">
        <v>28.01909644</v>
      </c>
      <c r="BX19" s="57">
        <v>28.41659644</v>
      </c>
      <c r="BY19">
        <v>29.95659644</v>
      </c>
    </row>
    <row r="20" ht="15.95" customHeight="1" spans="1:77">
      <c r="A20" s="85" t="s">
        <v>69</v>
      </c>
      <c r="B20" s="46"/>
      <c r="C20" s="46"/>
      <c r="D20" s="14">
        <v>-54.34781112</v>
      </c>
      <c r="E20" s="14">
        <v>-22.7275</v>
      </c>
      <c r="F20" s="14">
        <v>-22.87</v>
      </c>
      <c r="G20" s="14">
        <f t="shared" si="0"/>
        <v>-0.142499999999998</v>
      </c>
      <c r="H20" s="14">
        <f t="shared" si="1"/>
        <v>31.62031112</v>
      </c>
      <c r="I20" s="14">
        <f t="shared" si="2"/>
        <v>31.47781112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6"/>
      <c r="V20" s="57"/>
      <c r="W20" s="57"/>
      <c r="X20" s="57"/>
      <c r="Y20" s="57"/>
      <c r="Z20" s="57"/>
      <c r="AA20" s="57">
        <v>12.80031112</v>
      </c>
      <c r="AB20" s="57">
        <v>13.09471827576</v>
      </c>
      <c r="AC20" s="57">
        <v>13.39434365228</v>
      </c>
      <c r="AD20" s="57">
        <v>13.55781112</v>
      </c>
      <c r="AE20" s="57">
        <v>13.69031112</v>
      </c>
      <c r="AF20" s="57">
        <v>14.03611112</v>
      </c>
      <c r="AG20" s="57">
        <v>14.34531112</v>
      </c>
      <c r="AH20" s="57">
        <v>14.43031112</v>
      </c>
      <c r="AI20" s="57">
        <v>14.35281112</v>
      </c>
      <c r="AJ20" s="57">
        <v>14.70281112</v>
      </c>
      <c r="AK20" s="57">
        <v>15.16281112</v>
      </c>
      <c r="AL20" s="57">
        <v>15.03281112</v>
      </c>
      <c r="AM20" s="57">
        <v>15.23281112</v>
      </c>
      <c r="AN20" s="57">
        <v>15.31031112</v>
      </c>
      <c r="AO20" s="57">
        <v>15.41781112</v>
      </c>
      <c r="AP20" s="57">
        <v>15.84031112</v>
      </c>
      <c r="AQ20" s="57">
        <v>16.10781112</v>
      </c>
      <c r="AR20" s="57">
        <v>16.33281112</v>
      </c>
      <c r="AS20" s="57">
        <v>17.60031112</v>
      </c>
      <c r="AT20" s="57">
        <v>18.29031112</v>
      </c>
      <c r="AU20" s="57">
        <v>18.18281112</v>
      </c>
      <c r="AV20" s="57">
        <v>18.12086112</v>
      </c>
      <c r="AW20" s="57">
        <v>18.26031112</v>
      </c>
      <c r="AX20" s="57">
        <v>18.73531112</v>
      </c>
      <c r="AY20" s="57">
        <v>18.90531112</v>
      </c>
      <c r="AZ20">
        <v>18.74531112</v>
      </c>
      <c r="BA20">
        <v>22.98031112</v>
      </c>
      <c r="BB20">
        <v>24.16531112</v>
      </c>
      <c r="BC20">
        <v>24.58281112</v>
      </c>
      <c r="BD20" s="57">
        <v>24.33781112</v>
      </c>
      <c r="BE20" s="57">
        <v>24.98031112</v>
      </c>
      <c r="BF20" s="57">
        <v>25.35281112</v>
      </c>
      <c r="BG20" s="57">
        <v>27.06781112</v>
      </c>
      <c r="BH20" s="57">
        <v>27.17781112</v>
      </c>
      <c r="BI20" s="57">
        <v>27.26531112</v>
      </c>
      <c r="BJ20" s="57">
        <v>27.39531112</v>
      </c>
      <c r="BK20" s="57">
        <v>27.74031112</v>
      </c>
      <c r="BL20" s="57">
        <v>27.36781112</v>
      </c>
      <c r="BM20" s="57">
        <v>27.03531112</v>
      </c>
      <c r="BN20" s="57">
        <v>27.71531112</v>
      </c>
      <c r="BO20" s="57">
        <v>27.79281112</v>
      </c>
      <c r="BP20" s="57">
        <v>27.91881112</v>
      </c>
      <c r="BQ20" s="57">
        <v>28.22531112</v>
      </c>
      <c r="BR20" s="57">
        <v>29.46686112</v>
      </c>
      <c r="BS20" s="57">
        <v>28.99531112</v>
      </c>
      <c r="BT20" s="57">
        <v>29.74781112</v>
      </c>
      <c r="BU20" s="57">
        <v>29.95031112</v>
      </c>
      <c r="BV20" s="57">
        <v>29.61281112</v>
      </c>
      <c r="BW20" s="57">
        <v>29.60031112</v>
      </c>
      <c r="BX20" s="57">
        <v>29.96531112</v>
      </c>
      <c r="BY20">
        <v>31.62031112</v>
      </c>
    </row>
    <row r="21" ht="15.95" customHeight="1" spans="1:77">
      <c r="A21" s="85" t="s">
        <v>70</v>
      </c>
      <c r="B21" s="46"/>
      <c r="C21" s="46"/>
      <c r="D21" s="14">
        <v>-60.15095428</v>
      </c>
      <c r="E21" s="14">
        <v>-27.295</v>
      </c>
      <c r="F21" s="14">
        <v>-27.4075</v>
      </c>
      <c r="G21" s="14">
        <f t="shared" si="0"/>
        <v>-0.112500000000001</v>
      </c>
      <c r="H21" s="14">
        <f t="shared" si="1"/>
        <v>32.85595428</v>
      </c>
      <c r="I21" s="14">
        <f t="shared" si="2"/>
        <v>32.74345428</v>
      </c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6"/>
      <c r="V21" s="57"/>
      <c r="W21" s="57"/>
      <c r="X21" s="57"/>
      <c r="Y21" s="57"/>
      <c r="Z21" s="57"/>
      <c r="AA21" s="57">
        <v>13.23845428</v>
      </c>
      <c r="AB21" s="57">
        <v>13.54293872844</v>
      </c>
      <c r="AC21" s="57">
        <v>13.82748681228</v>
      </c>
      <c r="AD21" s="57">
        <v>14.03595428</v>
      </c>
      <c r="AE21" s="57">
        <v>14.15345428</v>
      </c>
      <c r="AF21" s="57">
        <v>14.50835428</v>
      </c>
      <c r="AG21" s="57">
        <v>14.82345428</v>
      </c>
      <c r="AH21" s="57">
        <v>14.89595428</v>
      </c>
      <c r="AI21" s="57">
        <v>14.82595428</v>
      </c>
      <c r="AJ21" s="57">
        <v>15.19345428</v>
      </c>
      <c r="AK21" s="57">
        <v>15.69095428</v>
      </c>
      <c r="AL21" s="57">
        <v>15.54095428</v>
      </c>
      <c r="AM21" s="57">
        <v>15.76845428</v>
      </c>
      <c r="AN21" s="57">
        <v>15.83095428</v>
      </c>
      <c r="AO21" s="57">
        <v>15.96095428</v>
      </c>
      <c r="AP21" s="57">
        <v>16.39345428</v>
      </c>
      <c r="AQ21" s="57">
        <v>16.66095428</v>
      </c>
      <c r="AR21" s="57">
        <v>16.89345428</v>
      </c>
      <c r="AS21" s="57">
        <v>18.20345428</v>
      </c>
      <c r="AT21" s="57">
        <v>18.88595428</v>
      </c>
      <c r="AU21" s="57">
        <v>18.74845428</v>
      </c>
      <c r="AV21" s="57">
        <v>18.70855428</v>
      </c>
      <c r="AW21" s="57">
        <v>18.86845428</v>
      </c>
      <c r="AX21" s="57">
        <v>19.35595428</v>
      </c>
      <c r="AY21" s="57">
        <v>19.51095428</v>
      </c>
      <c r="AZ21">
        <v>19.36345428</v>
      </c>
      <c r="BA21">
        <v>23.59595428</v>
      </c>
      <c r="BB21">
        <v>24.83595428</v>
      </c>
      <c r="BC21">
        <v>25.30095428</v>
      </c>
      <c r="BD21" s="57">
        <v>25.08095428</v>
      </c>
      <c r="BE21" s="57">
        <v>25.76095428</v>
      </c>
      <c r="BF21" s="57">
        <v>26.20845428</v>
      </c>
      <c r="BG21" s="57">
        <v>27.96095428</v>
      </c>
      <c r="BH21" s="57">
        <v>28.10095428</v>
      </c>
      <c r="BI21" s="57">
        <v>28.22595428</v>
      </c>
      <c r="BJ21" s="57">
        <v>28.33095428</v>
      </c>
      <c r="BK21" s="57">
        <v>28.68845428</v>
      </c>
      <c r="BL21" s="57">
        <v>28.40595428</v>
      </c>
      <c r="BM21" s="57">
        <v>28.01095428</v>
      </c>
      <c r="BN21" s="57">
        <v>28.73095428</v>
      </c>
      <c r="BO21" s="57">
        <v>28.76095428</v>
      </c>
      <c r="BP21" s="57">
        <v>28.89797928</v>
      </c>
      <c r="BQ21" s="57">
        <v>29.21095428</v>
      </c>
      <c r="BR21" s="57">
        <v>30.48660428</v>
      </c>
      <c r="BS21" s="57">
        <v>30.07595428</v>
      </c>
      <c r="BT21" s="57">
        <v>30.84595428</v>
      </c>
      <c r="BU21" s="57">
        <v>31.02095428</v>
      </c>
      <c r="BV21" s="57">
        <v>30.70595428</v>
      </c>
      <c r="BW21" s="57">
        <v>30.77595428</v>
      </c>
      <c r="BX21" s="57">
        <v>31.10595428</v>
      </c>
      <c r="BY21">
        <v>32.85595428</v>
      </c>
    </row>
    <row r="22" ht="15.95" customHeight="1" spans="1:77">
      <c r="A22" s="85" t="s">
        <v>71</v>
      </c>
      <c r="B22" s="46"/>
      <c r="C22" s="46"/>
      <c r="D22" s="14">
        <v>-66.22624024</v>
      </c>
      <c r="E22" s="14">
        <v>-32.2375</v>
      </c>
      <c r="F22" s="14">
        <v>-32.33</v>
      </c>
      <c r="G22" s="14">
        <f t="shared" si="0"/>
        <v>-0.0925000000000011</v>
      </c>
      <c r="H22" s="14">
        <f t="shared" si="1"/>
        <v>33.98874024</v>
      </c>
      <c r="I22" s="14">
        <f t="shared" si="2"/>
        <v>33.89624024</v>
      </c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6"/>
      <c r="V22" s="57"/>
      <c r="W22" s="57"/>
      <c r="X22" s="57"/>
      <c r="Y22" s="57"/>
      <c r="Z22" s="57"/>
      <c r="AA22" s="57">
        <v>13.60124024</v>
      </c>
      <c r="AB22" s="57">
        <v>13.91406876552</v>
      </c>
      <c r="AC22" s="57">
        <v>14.16777277228</v>
      </c>
      <c r="AD22" s="57">
        <v>14.45624024</v>
      </c>
      <c r="AE22" s="57">
        <v>14.56874024</v>
      </c>
      <c r="AF22" s="57">
        <v>14.93404024</v>
      </c>
      <c r="AG22" s="57">
        <v>15.25624024</v>
      </c>
      <c r="AH22" s="57">
        <v>15.33124024</v>
      </c>
      <c r="AI22" s="57">
        <v>15.24624024</v>
      </c>
      <c r="AJ22" s="57">
        <v>15.62624024</v>
      </c>
      <c r="AK22" s="57">
        <v>16.15124024</v>
      </c>
      <c r="AL22" s="57">
        <v>15.98124024</v>
      </c>
      <c r="AM22" s="57">
        <v>16.23874024</v>
      </c>
      <c r="AN22" s="57">
        <v>16.29874024</v>
      </c>
      <c r="AO22" s="57">
        <v>16.43624024</v>
      </c>
      <c r="AP22" s="57">
        <v>16.88874024</v>
      </c>
      <c r="AQ22" s="57">
        <v>17.15624024</v>
      </c>
      <c r="AR22" s="57">
        <v>17.38624024</v>
      </c>
      <c r="AS22" s="57">
        <v>18.72874024</v>
      </c>
      <c r="AT22" s="57">
        <v>19.43874024</v>
      </c>
      <c r="AU22" s="57">
        <v>19.28124024</v>
      </c>
      <c r="AV22" s="57">
        <v>19.23084024</v>
      </c>
      <c r="AW22" s="57">
        <v>19.38874024</v>
      </c>
      <c r="AX22" s="57">
        <v>20.01874024</v>
      </c>
      <c r="AY22" s="57">
        <v>20.05124024</v>
      </c>
      <c r="AZ22">
        <v>19.92874024</v>
      </c>
      <c r="BA22">
        <v>24.11624024</v>
      </c>
      <c r="BB22">
        <v>25.37874024</v>
      </c>
      <c r="BC22">
        <v>25.93124024</v>
      </c>
      <c r="BD22" s="57">
        <v>25.74624024</v>
      </c>
      <c r="BE22" s="57">
        <v>26.49374024</v>
      </c>
      <c r="BF22" s="57">
        <v>26.97624024</v>
      </c>
      <c r="BG22" s="57">
        <v>28.76874024</v>
      </c>
      <c r="BH22" s="57">
        <v>28.93374024</v>
      </c>
      <c r="BI22" s="57">
        <v>29.10874024</v>
      </c>
      <c r="BJ22" s="57">
        <v>29.18874024</v>
      </c>
      <c r="BK22" s="57">
        <v>29.53124024</v>
      </c>
      <c r="BL22" s="57">
        <v>29.28624024</v>
      </c>
      <c r="BM22" s="57">
        <v>28.89874024</v>
      </c>
      <c r="BN22" s="57">
        <v>29.65874024</v>
      </c>
      <c r="BO22" s="57">
        <v>29.63374024</v>
      </c>
      <c r="BP22" s="57">
        <v>29.82589024</v>
      </c>
      <c r="BQ22" s="57">
        <v>30.11624024</v>
      </c>
      <c r="BR22" s="57">
        <v>31.45079024</v>
      </c>
      <c r="BS22" s="57">
        <v>31.06874024</v>
      </c>
      <c r="BT22" s="57">
        <v>31.83374024</v>
      </c>
      <c r="BU22" s="57">
        <v>32.01874024</v>
      </c>
      <c r="BV22" s="57">
        <v>31.72874024</v>
      </c>
      <c r="BW22" s="57">
        <v>31.84374024</v>
      </c>
      <c r="BX22" s="57">
        <v>32.15124024</v>
      </c>
      <c r="BY22">
        <v>33.98874024</v>
      </c>
    </row>
    <row r="23" ht="15.95" customHeight="1" spans="1:77">
      <c r="A23" s="85" t="s">
        <v>72</v>
      </c>
      <c r="B23" s="46"/>
      <c r="C23" s="46"/>
      <c r="D23" s="14">
        <v>-71.94631188</v>
      </c>
      <c r="E23" s="14">
        <v>-36.9675</v>
      </c>
      <c r="F23" s="14">
        <v>-37.04</v>
      </c>
      <c r="G23" s="14">
        <f t="shared" si="0"/>
        <v>-0.072499999999998</v>
      </c>
      <c r="H23" s="14">
        <f t="shared" si="1"/>
        <v>34.97881188</v>
      </c>
      <c r="I23" s="14">
        <f t="shared" si="2"/>
        <v>34.90631188</v>
      </c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6"/>
      <c r="V23" s="57"/>
      <c r="W23" s="57"/>
      <c r="X23" s="57"/>
      <c r="Y23" s="57"/>
      <c r="Z23" s="57"/>
      <c r="AA23" s="57">
        <v>13.92881188</v>
      </c>
      <c r="AB23" s="57">
        <v>14.24917455324</v>
      </c>
      <c r="AC23" s="57">
        <v>14.47534441228</v>
      </c>
      <c r="AD23" s="57">
        <v>14.82881188</v>
      </c>
      <c r="AE23" s="57">
        <v>14.94381188</v>
      </c>
      <c r="AF23" s="57">
        <v>15.31561188</v>
      </c>
      <c r="AG23" s="57">
        <v>15.63381188</v>
      </c>
      <c r="AH23" s="57">
        <v>15.70631188</v>
      </c>
      <c r="AI23" s="57">
        <v>15.61881188</v>
      </c>
      <c r="AJ23" s="57">
        <v>15.98881188</v>
      </c>
      <c r="AK23" s="57">
        <v>16.56131188</v>
      </c>
      <c r="AL23" s="57">
        <v>16.36881188</v>
      </c>
      <c r="AM23" s="57">
        <v>16.65881188</v>
      </c>
      <c r="AN23" s="57">
        <v>16.69131188</v>
      </c>
      <c r="AO23" s="57">
        <v>16.86631188</v>
      </c>
      <c r="AP23" s="57">
        <v>17.32131188</v>
      </c>
      <c r="AQ23" s="57">
        <v>17.59631188</v>
      </c>
      <c r="AR23" s="57">
        <v>17.86631188</v>
      </c>
      <c r="AS23" s="57">
        <v>19.19881188</v>
      </c>
      <c r="AT23" s="57">
        <v>19.92131188</v>
      </c>
      <c r="AU23" s="57">
        <v>19.75131188</v>
      </c>
      <c r="AV23" s="57">
        <v>19.70196188</v>
      </c>
      <c r="AW23" s="57">
        <v>19.83881188</v>
      </c>
      <c r="AX23" s="57">
        <v>20.49631188</v>
      </c>
      <c r="AY23" s="57">
        <v>20.53631188</v>
      </c>
      <c r="AZ23">
        <v>20.41381188</v>
      </c>
      <c r="BA23">
        <v>24.54631188</v>
      </c>
      <c r="BB23">
        <v>25.84631188</v>
      </c>
      <c r="BC23">
        <v>26.49381188</v>
      </c>
      <c r="BD23" s="57">
        <v>26.30381188</v>
      </c>
      <c r="BE23" s="57">
        <v>27.09631188</v>
      </c>
      <c r="BF23" s="57">
        <v>27.62631188</v>
      </c>
      <c r="BG23" s="57">
        <v>29.42631188</v>
      </c>
      <c r="BH23" s="57">
        <v>29.67131188</v>
      </c>
      <c r="BI23" s="57">
        <v>29.87381188</v>
      </c>
      <c r="BJ23" s="57">
        <v>29.99881188</v>
      </c>
      <c r="BK23" s="57">
        <v>30.28381188</v>
      </c>
      <c r="BL23" s="57">
        <v>30.08381188</v>
      </c>
      <c r="BM23" s="57">
        <v>29.72131188</v>
      </c>
      <c r="BN23" s="57">
        <v>30.52131188</v>
      </c>
      <c r="BO23" s="57">
        <v>30.39381188</v>
      </c>
      <c r="BP23" s="57">
        <v>30.62061188</v>
      </c>
      <c r="BQ23" s="57">
        <v>30.92131188</v>
      </c>
      <c r="BR23" s="57">
        <v>32.27756188</v>
      </c>
      <c r="BS23" s="57">
        <v>31.94131188</v>
      </c>
      <c r="BT23" s="57">
        <v>32.67881188</v>
      </c>
      <c r="BU23" s="57">
        <v>32.89881188</v>
      </c>
      <c r="BV23" s="57">
        <v>32.64131188</v>
      </c>
      <c r="BW23" s="57">
        <v>32.77381188</v>
      </c>
      <c r="BX23" s="57">
        <v>33.07881188</v>
      </c>
      <c r="BY23">
        <v>34.97881188</v>
      </c>
    </row>
    <row r="24" ht="15.95" customHeight="1" spans="1:77">
      <c r="A24" s="85" t="s">
        <v>73</v>
      </c>
      <c r="B24" s="46"/>
      <c r="C24" s="46"/>
      <c r="D24" s="14">
        <v>-77.37174072</v>
      </c>
      <c r="E24" s="14">
        <v>-41.26</v>
      </c>
      <c r="F24" s="14">
        <v>-41.315</v>
      </c>
      <c r="G24" s="14">
        <f t="shared" si="0"/>
        <v>-0.0549999999999926</v>
      </c>
      <c r="H24" s="14">
        <f t="shared" si="1"/>
        <v>36.11174072</v>
      </c>
      <c r="I24" s="14">
        <f t="shared" si="2"/>
        <v>36.05674072</v>
      </c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6"/>
      <c r="V24" s="57"/>
      <c r="W24" s="57"/>
      <c r="X24" s="57"/>
      <c r="Y24" s="57"/>
      <c r="Z24" s="57"/>
      <c r="AA24" s="57">
        <v>14.32674072</v>
      </c>
      <c r="AB24" s="57">
        <v>14.65625575656</v>
      </c>
      <c r="AC24" s="57">
        <v>14.91827325228</v>
      </c>
      <c r="AD24" s="57">
        <v>15.33924072</v>
      </c>
      <c r="AE24" s="57">
        <v>15.47424072</v>
      </c>
      <c r="AF24" s="57">
        <v>15.87464072</v>
      </c>
      <c r="AG24" s="57">
        <v>16.15924072</v>
      </c>
      <c r="AH24" s="57">
        <v>16.24924072</v>
      </c>
      <c r="AI24" s="57">
        <v>16.14674072</v>
      </c>
      <c r="AJ24" s="57">
        <v>16.47924072</v>
      </c>
      <c r="AK24" s="57">
        <v>17.11424072</v>
      </c>
      <c r="AL24" s="57">
        <v>16.98424072</v>
      </c>
      <c r="AM24" s="57">
        <v>17.21424072</v>
      </c>
      <c r="AN24" s="57">
        <v>17.24924072</v>
      </c>
      <c r="AO24" s="57">
        <v>17.42174072</v>
      </c>
      <c r="AP24" s="57">
        <v>17.89174072</v>
      </c>
      <c r="AQ24" s="57">
        <v>18.17174072</v>
      </c>
      <c r="AR24" s="57">
        <v>18.49424072</v>
      </c>
      <c r="AS24" s="57">
        <v>19.82424072</v>
      </c>
      <c r="AT24" s="57">
        <v>20.54424072</v>
      </c>
      <c r="AU24" s="57">
        <v>20.36174072</v>
      </c>
      <c r="AV24" s="57">
        <v>20.30294072</v>
      </c>
      <c r="AW24" s="57">
        <v>20.41674072</v>
      </c>
      <c r="AX24" s="57">
        <v>21.10674072</v>
      </c>
      <c r="AY24" s="57">
        <v>21.18424072</v>
      </c>
      <c r="AZ24">
        <v>21.09174072</v>
      </c>
      <c r="BA24">
        <v>25.16174072</v>
      </c>
      <c r="BB24">
        <v>26.46924072</v>
      </c>
      <c r="BC24">
        <v>27.14924072</v>
      </c>
      <c r="BD24" s="57">
        <v>27.06674072</v>
      </c>
      <c r="BE24" s="57">
        <v>27.90924072</v>
      </c>
      <c r="BF24" s="57">
        <v>28.46924072</v>
      </c>
      <c r="BG24" s="57">
        <v>30.33174072</v>
      </c>
      <c r="BH24" s="57">
        <v>30.58924072</v>
      </c>
      <c r="BI24" s="57">
        <v>30.86424072</v>
      </c>
      <c r="BJ24" s="57">
        <v>30.96924072</v>
      </c>
      <c r="BK24" s="57">
        <v>31.17174072</v>
      </c>
      <c r="BL24" s="57">
        <v>30.99174072</v>
      </c>
      <c r="BM24" s="57">
        <v>30.71924072</v>
      </c>
      <c r="BN24" s="57">
        <v>31.55924072</v>
      </c>
      <c r="BO24" s="57">
        <v>31.37424072</v>
      </c>
      <c r="BP24" s="57">
        <v>31.61049072</v>
      </c>
      <c r="BQ24" s="57">
        <v>31.95424072</v>
      </c>
      <c r="BR24" s="57">
        <v>33.33684072</v>
      </c>
      <c r="BS24" s="57">
        <v>33.03924072</v>
      </c>
      <c r="BT24" s="57">
        <v>33.78424072</v>
      </c>
      <c r="BU24" s="57">
        <v>33.98924072</v>
      </c>
      <c r="BV24" s="57">
        <v>33.72924072</v>
      </c>
      <c r="BW24" s="57">
        <v>33.89174072</v>
      </c>
      <c r="BX24" s="57">
        <v>34.15924072</v>
      </c>
      <c r="BY24">
        <v>36.11174072</v>
      </c>
    </row>
    <row r="25" ht="15.95" customHeight="1" spans="1:77">
      <c r="A25" s="85" t="s">
        <v>74</v>
      </c>
      <c r="B25" s="46"/>
      <c r="C25" s="46"/>
      <c r="D25" s="14">
        <v>-78.89288396</v>
      </c>
      <c r="E25" s="14">
        <v>-41.08</v>
      </c>
      <c r="F25" s="14">
        <v>-41.1175</v>
      </c>
      <c r="G25" s="14">
        <f t="shared" si="0"/>
        <v>-0.0374999999999872</v>
      </c>
      <c r="H25" s="14">
        <f t="shared" si="1"/>
        <v>37.81288396</v>
      </c>
      <c r="I25" s="14">
        <f t="shared" si="2"/>
        <v>37.77538396</v>
      </c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6"/>
      <c r="V25" s="57"/>
      <c r="W25" s="57"/>
      <c r="X25" s="57"/>
      <c r="Y25" s="57"/>
      <c r="Z25" s="57"/>
      <c r="AA25" s="57">
        <v>14.86288396</v>
      </c>
      <c r="AB25" s="57">
        <v>15.20473029108</v>
      </c>
      <c r="AC25" s="57">
        <v>15.65691649228</v>
      </c>
      <c r="AD25" s="57">
        <v>16.24288396</v>
      </c>
      <c r="AE25" s="57">
        <v>16.45038396</v>
      </c>
      <c r="AF25" s="57">
        <v>16.94438396</v>
      </c>
      <c r="AG25" s="57">
        <v>17.10038396</v>
      </c>
      <c r="AH25" s="57">
        <v>17.38538396</v>
      </c>
      <c r="AI25" s="57">
        <v>17.10538396</v>
      </c>
      <c r="AJ25" s="57">
        <v>17.40038396</v>
      </c>
      <c r="AK25" s="57">
        <v>18.08288396</v>
      </c>
      <c r="AL25" s="57">
        <v>17.94038396</v>
      </c>
      <c r="AM25" s="57">
        <v>18.01788396</v>
      </c>
      <c r="AN25" s="57">
        <v>18.27288396</v>
      </c>
      <c r="AO25" s="57">
        <v>18.31288396</v>
      </c>
      <c r="AP25" s="57">
        <v>18.74538396</v>
      </c>
      <c r="AQ25" s="57">
        <v>19.22288396</v>
      </c>
      <c r="AR25" s="57">
        <v>19.49038396</v>
      </c>
      <c r="AS25" s="57">
        <v>20.79538396</v>
      </c>
      <c r="AT25" s="57">
        <v>21.48038396</v>
      </c>
      <c r="AU25" s="57">
        <v>21.29538396</v>
      </c>
      <c r="AV25" s="57">
        <v>21.18093396</v>
      </c>
      <c r="AW25" s="57">
        <v>21.31038396</v>
      </c>
      <c r="AX25" s="57">
        <v>21.94788396</v>
      </c>
      <c r="AY25" s="57">
        <v>22.18788396</v>
      </c>
      <c r="AZ25">
        <v>22.20788396</v>
      </c>
      <c r="BA25">
        <v>26.41288396</v>
      </c>
      <c r="BB25">
        <v>27.48788396</v>
      </c>
      <c r="BC25">
        <v>28.47788396</v>
      </c>
      <c r="BD25" s="57">
        <v>28.44538396</v>
      </c>
      <c r="BE25" s="57">
        <v>29.30788396</v>
      </c>
      <c r="BF25" s="57">
        <v>29.84038396</v>
      </c>
      <c r="BG25" s="57">
        <v>31.81038396</v>
      </c>
      <c r="BH25" s="57">
        <v>32.11288396</v>
      </c>
      <c r="BI25" s="57">
        <v>32.55538396</v>
      </c>
      <c r="BJ25" s="57">
        <v>32.68038396</v>
      </c>
      <c r="BK25" s="57">
        <v>32.70788396</v>
      </c>
      <c r="BL25" s="57">
        <v>32.45038396</v>
      </c>
      <c r="BM25" s="57">
        <v>32.26788396</v>
      </c>
      <c r="BN25" s="57">
        <v>33.14788396</v>
      </c>
      <c r="BO25" s="57">
        <v>32.89788396</v>
      </c>
      <c r="BP25" s="57">
        <v>33.18295896</v>
      </c>
      <c r="BQ25" s="57">
        <v>33.66288396</v>
      </c>
      <c r="BR25" s="57">
        <v>35.01293396</v>
      </c>
      <c r="BS25" s="57">
        <v>34.77538396</v>
      </c>
      <c r="BT25" s="57">
        <v>35.46788396</v>
      </c>
      <c r="BU25" s="57">
        <v>35.67788396</v>
      </c>
      <c r="BV25" s="57">
        <v>35.36038396</v>
      </c>
      <c r="BW25" s="57">
        <v>35.57788396</v>
      </c>
      <c r="BX25" s="57">
        <v>35.79288396</v>
      </c>
      <c r="BY25">
        <v>37.81288396</v>
      </c>
    </row>
    <row r="26" ht="15.95" customHeight="1" spans="1:77">
      <c r="A26" s="85" t="s">
        <v>75</v>
      </c>
      <c r="B26" s="46"/>
      <c r="C26" s="46"/>
      <c r="D26" s="14">
        <v>-70.20559888</v>
      </c>
      <c r="E26" s="14">
        <v>-30.24</v>
      </c>
      <c r="F26" s="14">
        <v>-30.26</v>
      </c>
      <c r="G26" s="14">
        <f t="shared" si="0"/>
        <v>-0.0199999999999889</v>
      </c>
      <c r="H26" s="14">
        <f t="shared" si="1"/>
        <v>39.96559888</v>
      </c>
      <c r="I26" s="14">
        <f t="shared" si="2"/>
        <v>39.94559888</v>
      </c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6"/>
      <c r="V26" s="57"/>
      <c r="W26" s="57"/>
      <c r="X26" s="57"/>
      <c r="Y26" s="57"/>
      <c r="Z26" s="57"/>
      <c r="AA26" s="57">
        <v>15.84559888</v>
      </c>
      <c r="AB26" s="57">
        <v>16.21004765424</v>
      </c>
      <c r="AC26" s="57">
        <v>16.86463141228</v>
      </c>
      <c r="AD26" s="57">
        <v>17.58559888</v>
      </c>
      <c r="AE26" s="57">
        <v>17.95559888</v>
      </c>
      <c r="AF26" s="57">
        <v>18.62639888</v>
      </c>
      <c r="AG26" s="57">
        <v>18.58559888</v>
      </c>
      <c r="AH26" s="57">
        <v>19.04059888</v>
      </c>
      <c r="AI26" s="57">
        <v>18.67559888</v>
      </c>
      <c r="AJ26" s="57">
        <v>18.95559888</v>
      </c>
      <c r="AK26" s="57">
        <v>19.43809888</v>
      </c>
      <c r="AL26" s="57">
        <v>19.37809888</v>
      </c>
      <c r="AM26" s="57">
        <v>19.51309888</v>
      </c>
      <c r="AN26" s="57">
        <v>19.87559888</v>
      </c>
      <c r="AO26" s="57">
        <v>19.80559888</v>
      </c>
      <c r="AP26" s="57">
        <v>20.18059888</v>
      </c>
      <c r="AQ26" s="57">
        <v>20.71559888</v>
      </c>
      <c r="AR26" s="57">
        <v>21.05059888</v>
      </c>
      <c r="AS26" s="57">
        <v>22.33809888</v>
      </c>
      <c r="AT26" s="57">
        <v>22.68809888</v>
      </c>
      <c r="AU26" s="57">
        <v>22.38809888</v>
      </c>
      <c r="AV26" s="57">
        <v>22.34609888</v>
      </c>
      <c r="AW26" s="57">
        <v>22.57809888</v>
      </c>
      <c r="AX26" s="57">
        <v>23.25559888</v>
      </c>
      <c r="AY26" s="57">
        <v>23.66559888</v>
      </c>
      <c r="AZ26">
        <v>24.02309888</v>
      </c>
      <c r="BA26">
        <v>28.30059888</v>
      </c>
      <c r="BB26">
        <v>28.86309888</v>
      </c>
      <c r="BC26">
        <v>30.03309888</v>
      </c>
      <c r="BD26" s="57">
        <v>30.23559888</v>
      </c>
      <c r="BE26" s="57">
        <v>31.06559888</v>
      </c>
      <c r="BF26" s="57">
        <v>31.56309888</v>
      </c>
      <c r="BG26" s="57">
        <v>33.41559888</v>
      </c>
      <c r="BH26" s="57">
        <v>33.77559888</v>
      </c>
      <c r="BI26" s="57">
        <v>34.46309888</v>
      </c>
      <c r="BJ26" s="57">
        <v>34.22809888</v>
      </c>
      <c r="BK26" s="57">
        <v>34.74809888</v>
      </c>
      <c r="BL26" s="57">
        <v>34.31809888</v>
      </c>
      <c r="BM26" s="57">
        <v>34.29059888</v>
      </c>
      <c r="BN26" s="57">
        <v>35.21059888</v>
      </c>
      <c r="BO26" s="57">
        <v>34.85559888</v>
      </c>
      <c r="BP26" s="57">
        <v>35.30289888</v>
      </c>
      <c r="BQ26" s="57">
        <v>35.84809888</v>
      </c>
      <c r="BR26" s="57">
        <v>37.19504888</v>
      </c>
      <c r="BS26" s="57">
        <v>36.94309888</v>
      </c>
      <c r="BT26" s="57">
        <v>37.72059888</v>
      </c>
      <c r="BU26" s="57">
        <v>37.82309888</v>
      </c>
      <c r="BV26" s="57">
        <v>37.52059888</v>
      </c>
      <c r="BW26" s="57">
        <v>37.76559888</v>
      </c>
      <c r="BX26" s="57">
        <v>37.94809888</v>
      </c>
      <c r="BY26">
        <v>39.96559888</v>
      </c>
    </row>
    <row r="27" ht="15.95" customHeight="1" spans="1:77">
      <c r="A27" s="85" t="s">
        <v>76</v>
      </c>
      <c r="B27" s="46"/>
      <c r="C27" s="46"/>
      <c r="D27" s="14">
        <v>-53.28174192</v>
      </c>
      <c r="E27" s="14">
        <v>-12.54</v>
      </c>
      <c r="F27" s="14">
        <v>-12.5675</v>
      </c>
      <c r="G27" s="14">
        <f t="shared" si="0"/>
        <v>-0.0274999999999874</v>
      </c>
      <c r="H27" s="14">
        <f t="shared" si="1"/>
        <v>40.74174192</v>
      </c>
      <c r="I27" s="14">
        <f t="shared" si="2"/>
        <v>40.71424192</v>
      </c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6"/>
      <c r="V27" s="57"/>
      <c r="W27" s="57"/>
      <c r="X27" s="57"/>
      <c r="Y27" s="57"/>
      <c r="Z27" s="57"/>
      <c r="AA27" s="57">
        <v>16.13924192</v>
      </c>
      <c r="AB27" s="57">
        <v>16.51044448416</v>
      </c>
      <c r="AC27" s="57">
        <v>17.14577445228</v>
      </c>
      <c r="AD27" s="57">
        <v>17.93674192</v>
      </c>
      <c r="AE27" s="57">
        <v>18.30674192</v>
      </c>
      <c r="AF27" s="57">
        <v>19.01264192</v>
      </c>
      <c r="AG27" s="57">
        <v>18.94424192</v>
      </c>
      <c r="AH27" s="57">
        <v>19.39674192</v>
      </c>
      <c r="AI27" s="57">
        <v>19.01674192</v>
      </c>
      <c r="AJ27" s="57">
        <v>19.30924192</v>
      </c>
      <c r="AK27" s="57">
        <v>19.83424192</v>
      </c>
      <c r="AL27" s="57">
        <v>19.74924192</v>
      </c>
      <c r="AM27" s="57">
        <v>19.94924192</v>
      </c>
      <c r="AN27" s="57">
        <v>20.30924192</v>
      </c>
      <c r="AO27" s="57">
        <v>20.19174192</v>
      </c>
      <c r="AP27" s="57">
        <v>20.63424192</v>
      </c>
      <c r="AQ27" s="57">
        <v>21.14174192</v>
      </c>
      <c r="AR27" s="57">
        <v>21.50924192</v>
      </c>
      <c r="AS27" s="57">
        <v>22.78174192</v>
      </c>
      <c r="AT27" s="57">
        <v>23.11924192</v>
      </c>
      <c r="AU27" s="57">
        <v>23.35674192</v>
      </c>
      <c r="AV27" s="57">
        <v>23.07429192</v>
      </c>
      <c r="AW27" s="57">
        <v>22.97424192</v>
      </c>
      <c r="AX27" s="57">
        <v>23.68424192</v>
      </c>
      <c r="AY27" s="57">
        <v>24.08924192</v>
      </c>
      <c r="AZ27">
        <v>24.48924192</v>
      </c>
      <c r="BA27">
        <v>28.71424192</v>
      </c>
      <c r="BB27">
        <v>29.53674192</v>
      </c>
      <c r="BC27">
        <v>30.87674192</v>
      </c>
      <c r="BD27" s="57">
        <v>31.06174192</v>
      </c>
      <c r="BE27" s="57">
        <v>31.89924192</v>
      </c>
      <c r="BF27" s="57">
        <v>32.52674192</v>
      </c>
      <c r="BG27" s="57">
        <v>34.48424192</v>
      </c>
      <c r="BH27" s="57">
        <v>34.82674192</v>
      </c>
      <c r="BI27" s="57">
        <v>35.54674192</v>
      </c>
      <c r="BJ27" s="57">
        <v>35.48674192</v>
      </c>
      <c r="BK27" s="57">
        <v>35.44174192</v>
      </c>
      <c r="BL27" s="57">
        <v>34.91924192</v>
      </c>
      <c r="BM27" s="57">
        <v>34.87424192</v>
      </c>
      <c r="BN27" s="57">
        <v>35.83424192</v>
      </c>
      <c r="BO27" s="57">
        <v>35.42924192</v>
      </c>
      <c r="BP27" s="57">
        <v>35.97891692</v>
      </c>
      <c r="BQ27" s="57">
        <v>36.53924192</v>
      </c>
      <c r="BR27" s="57">
        <v>37.91874192</v>
      </c>
      <c r="BS27" s="57">
        <v>37.72424192</v>
      </c>
      <c r="BT27" s="57">
        <v>38.55674192</v>
      </c>
      <c r="BU27" s="57">
        <v>38.60174192</v>
      </c>
      <c r="BV27" s="57">
        <v>38.30674192</v>
      </c>
      <c r="BW27" s="57">
        <v>38.59174192</v>
      </c>
      <c r="BX27" s="57">
        <v>38.72424192</v>
      </c>
      <c r="BY27">
        <v>40.74174192</v>
      </c>
    </row>
    <row r="28" ht="15.95" customHeight="1" spans="1:77">
      <c r="A28" s="85" t="s">
        <v>77</v>
      </c>
      <c r="B28" s="46"/>
      <c r="C28" s="46"/>
      <c r="D28" s="14">
        <v>-38.2965276</v>
      </c>
      <c r="E28" s="14">
        <v>2.85749999999999</v>
      </c>
      <c r="F28" s="14">
        <v>2.84</v>
      </c>
      <c r="G28" s="14">
        <f t="shared" si="0"/>
        <v>-0.0174999999999885</v>
      </c>
      <c r="H28" s="14">
        <f t="shared" si="1"/>
        <v>41.1540276</v>
      </c>
      <c r="I28" s="14">
        <f t="shared" si="2"/>
        <v>41.1365276</v>
      </c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6"/>
      <c r="V28" s="57"/>
      <c r="W28" s="57"/>
      <c r="X28" s="57"/>
      <c r="Y28" s="57"/>
      <c r="Z28" s="57"/>
      <c r="AA28" s="57">
        <v>16.1565276</v>
      </c>
      <c r="AB28" s="57">
        <v>16.5281277348</v>
      </c>
      <c r="AC28" s="57">
        <v>17.15806013228</v>
      </c>
      <c r="AD28" s="57">
        <v>17.9915276</v>
      </c>
      <c r="AE28" s="57">
        <v>18.3715276</v>
      </c>
      <c r="AF28" s="57">
        <v>19.1203276</v>
      </c>
      <c r="AG28" s="57">
        <v>19.0190276</v>
      </c>
      <c r="AH28" s="57">
        <v>19.4890276</v>
      </c>
      <c r="AI28" s="57">
        <v>19.0615276</v>
      </c>
      <c r="AJ28" s="57">
        <v>19.3815276</v>
      </c>
      <c r="AK28" s="57">
        <v>19.9315276</v>
      </c>
      <c r="AL28" s="57">
        <v>19.8390276</v>
      </c>
      <c r="AM28" s="57">
        <v>20.0715276</v>
      </c>
      <c r="AN28" s="57">
        <v>20.4565276</v>
      </c>
      <c r="AO28" s="57">
        <v>20.3065276</v>
      </c>
      <c r="AP28" s="57">
        <v>20.8065276</v>
      </c>
      <c r="AQ28" s="57">
        <v>21.2665276</v>
      </c>
      <c r="AR28" s="57">
        <v>21.6365276</v>
      </c>
      <c r="AS28" s="57">
        <v>22.9565276</v>
      </c>
      <c r="AT28" s="57">
        <v>23.2515276</v>
      </c>
      <c r="AU28" s="57">
        <v>23.4665276</v>
      </c>
      <c r="AV28" s="57">
        <v>23.1872276</v>
      </c>
      <c r="AW28" s="57">
        <v>23.0665276</v>
      </c>
      <c r="AX28" s="57">
        <v>23.8140276</v>
      </c>
      <c r="AY28" s="57">
        <v>24.1790276</v>
      </c>
      <c r="AZ28">
        <v>24.6765276</v>
      </c>
      <c r="BA28">
        <v>28.7990276</v>
      </c>
      <c r="BB28">
        <v>29.6115276</v>
      </c>
      <c r="BC28">
        <v>30.9915276</v>
      </c>
      <c r="BD28" s="57">
        <v>31.2415276</v>
      </c>
      <c r="BE28" s="57">
        <v>32.1065276</v>
      </c>
      <c r="BF28" s="57">
        <v>32.6990276</v>
      </c>
      <c r="BG28" s="57">
        <v>34.7515276</v>
      </c>
      <c r="BH28" s="57">
        <v>35.1165276</v>
      </c>
      <c r="BI28" s="57">
        <v>35.9015276</v>
      </c>
      <c r="BJ28" s="57">
        <v>35.8015276</v>
      </c>
      <c r="BK28" s="57">
        <v>35.7865276</v>
      </c>
      <c r="BL28" s="57">
        <v>35.2115276</v>
      </c>
      <c r="BM28" s="57">
        <v>35.1615276</v>
      </c>
      <c r="BN28" s="57">
        <v>36.1115276</v>
      </c>
      <c r="BO28" s="57">
        <v>35.7215276</v>
      </c>
      <c r="BP28" s="57">
        <v>36.3090026</v>
      </c>
      <c r="BQ28" s="57">
        <v>36.9090276</v>
      </c>
      <c r="BR28" s="57">
        <v>38.3210776</v>
      </c>
      <c r="BS28" s="57">
        <v>38.1365276</v>
      </c>
      <c r="BT28" s="57">
        <v>38.9965276</v>
      </c>
      <c r="BU28" s="57">
        <v>38.9915276</v>
      </c>
      <c r="BV28" s="57">
        <v>38.6990276</v>
      </c>
      <c r="BW28" s="57">
        <v>39.0665276</v>
      </c>
      <c r="BX28" s="57">
        <v>39.1515276</v>
      </c>
      <c r="BY28">
        <v>41.1540276</v>
      </c>
    </row>
    <row r="29" ht="15.95" customHeight="1" spans="1:77">
      <c r="A29" s="85" t="s">
        <v>78</v>
      </c>
      <c r="B29" s="46"/>
      <c r="C29" s="46"/>
      <c r="D29" s="14">
        <v>-19.292242</v>
      </c>
      <c r="E29" s="14">
        <v>22.815</v>
      </c>
      <c r="F29" s="14">
        <v>22.7475</v>
      </c>
      <c r="G29" s="14">
        <f t="shared" si="0"/>
        <v>-0.0674999999999883</v>
      </c>
      <c r="H29" s="14">
        <f t="shared" si="1"/>
        <v>42.107242</v>
      </c>
      <c r="I29" s="14">
        <f t="shared" si="2"/>
        <v>42.039742</v>
      </c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6"/>
      <c r="V29" s="57"/>
      <c r="W29" s="57"/>
      <c r="X29" s="57"/>
      <c r="Y29" s="57"/>
      <c r="Z29" s="57"/>
      <c r="AA29" s="57">
        <v>16.359742</v>
      </c>
      <c r="AB29" s="57">
        <v>16.736016066</v>
      </c>
      <c r="AC29" s="57">
        <v>17.43377453228</v>
      </c>
      <c r="AD29" s="57">
        <v>18.469742</v>
      </c>
      <c r="AE29" s="57">
        <v>18.902242</v>
      </c>
      <c r="AF29" s="57">
        <v>19.726442</v>
      </c>
      <c r="AG29" s="57">
        <v>19.522242</v>
      </c>
      <c r="AH29" s="57">
        <v>20.164742</v>
      </c>
      <c r="AI29" s="57">
        <v>19.579742</v>
      </c>
      <c r="AJ29" s="57">
        <v>19.894742</v>
      </c>
      <c r="AK29" s="57">
        <v>20.534742</v>
      </c>
      <c r="AL29" s="57">
        <v>20.304742</v>
      </c>
      <c r="AM29" s="57">
        <v>20.687242</v>
      </c>
      <c r="AN29" s="57">
        <v>21.127242</v>
      </c>
      <c r="AO29" s="57">
        <v>20.842242</v>
      </c>
      <c r="AP29" s="57">
        <v>21.364742</v>
      </c>
      <c r="AQ29" s="57">
        <v>21.822242</v>
      </c>
      <c r="AR29" s="57">
        <v>22.249742</v>
      </c>
      <c r="AS29" s="57">
        <v>23.564742</v>
      </c>
      <c r="AT29" s="57">
        <v>23.789742</v>
      </c>
      <c r="AU29" s="57">
        <v>23.774742</v>
      </c>
      <c r="AV29" s="57">
        <v>23.573142</v>
      </c>
      <c r="AW29" s="57">
        <v>23.494742</v>
      </c>
      <c r="AX29" s="57">
        <v>24.222242</v>
      </c>
      <c r="AY29" s="57">
        <v>24.722242</v>
      </c>
      <c r="AZ29">
        <v>25.432242</v>
      </c>
      <c r="BA29">
        <v>29.502242</v>
      </c>
      <c r="BB29">
        <v>30.249742</v>
      </c>
      <c r="BC29">
        <v>31.699742</v>
      </c>
      <c r="BD29" s="57">
        <v>31.992242</v>
      </c>
      <c r="BE29" s="57">
        <v>32.924742</v>
      </c>
      <c r="BF29" s="57">
        <v>33.507242</v>
      </c>
      <c r="BG29" s="57">
        <v>35.567242</v>
      </c>
      <c r="BH29" s="57">
        <v>35.917242</v>
      </c>
      <c r="BI29" s="57">
        <v>36.824742</v>
      </c>
      <c r="BJ29" s="57">
        <v>36.719742</v>
      </c>
      <c r="BK29" s="57">
        <v>36.622242</v>
      </c>
      <c r="BL29" s="57">
        <v>35.947242</v>
      </c>
      <c r="BM29" s="57">
        <v>35.949742</v>
      </c>
      <c r="BN29" s="57">
        <v>36.892242</v>
      </c>
      <c r="BO29" s="57">
        <v>36.504742</v>
      </c>
      <c r="BP29" s="57">
        <v>37.145767</v>
      </c>
      <c r="BQ29" s="57">
        <v>37.844742</v>
      </c>
      <c r="BR29" s="57">
        <v>39.312592</v>
      </c>
      <c r="BS29" s="57">
        <v>39.137242</v>
      </c>
      <c r="BT29" s="57">
        <v>39.957242</v>
      </c>
      <c r="BU29" s="57">
        <v>39.962242</v>
      </c>
      <c r="BV29" s="57">
        <v>39.539742</v>
      </c>
      <c r="BW29" s="57">
        <v>39.997242</v>
      </c>
      <c r="BX29" s="57">
        <v>40.104742</v>
      </c>
      <c r="BY29">
        <v>42.107242</v>
      </c>
    </row>
    <row r="30" ht="15.95" customHeight="1" spans="1:77">
      <c r="A30" s="85" t="s">
        <v>79</v>
      </c>
      <c r="B30" s="46"/>
      <c r="C30" s="46"/>
      <c r="D30" s="14">
        <v>2.57947236000001</v>
      </c>
      <c r="E30" s="14">
        <v>45.0325</v>
      </c>
      <c r="F30" s="14">
        <v>44.895</v>
      </c>
      <c r="G30" s="14">
        <f t="shared" si="0"/>
        <v>-0.137499999999996</v>
      </c>
      <c r="H30" s="14">
        <f t="shared" si="1"/>
        <v>42.45302764</v>
      </c>
      <c r="I30" s="14">
        <f t="shared" si="2"/>
        <v>42.31552764</v>
      </c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6"/>
      <c r="V30" s="57"/>
      <c r="W30" s="57"/>
      <c r="X30" s="57"/>
      <c r="Y30" s="57"/>
      <c r="Z30" s="57"/>
      <c r="AA30" s="57">
        <v>16.36302764</v>
      </c>
      <c r="AB30" s="57">
        <v>16.73937727572</v>
      </c>
      <c r="AC30" s="57">
        <v>17.42206017228</v>
      </c>
      <c r="AD30" s="57">
        <v>18.57802764</v>
      </c>
      <c r="AE30" s="57">
        <v>18.98052764</v>
      </c>
      <c r="AF30" s="57">
        <v>19.86582764</v>
      </c>
      <c r="AG30" s="57">
        <v>19.59802764</v>
      </c>
      <c r="AH30" s="57">
        <v>20.33552764</v>
      </c>
      <c r="AI30" s="57">
        <v>19.65802764</v>
      </c>
      <c r="AJ30" s="57">
        <v>20.00802764</v>
      </c>
      <c r="AK30" s="57">
        <v>20.65052764</v>
      </c>
      <c r="AL30" s="57">
        <v>20.48552764</v>
      </c>
      <c r="AM30" s="57">
        <v>20.82802764</v>
      </c>
      <c r="AN30" s="57">
        <v>21.33302764</v>
      </c>
      <c r="AO30" s="57">
        <v>20.94052764</v>
      </c>
      <c r="AP30" s="57">
        <v>21.54802764</v>
      </c>
      <c r="AQ30" s="57">
        <v>21.98052764</v>
      </c>
      <c r="AR30" s="57">
        <v>22.42802764</v>
      </c>
      <c r="AS30" s="57">
        <v>23.69802764</v>
      </c>
      <c r="AT30" s="57">
        <v>23.85052764</v>
      </c>
      <c r="AU30" s="57">
        <v>23.80552764</v>
      </c>
      <c r="AV30" s="57">
        <v>23.61967764</v>
      </c>
      <c r="AW30" s="57">
        <v>23.53052764</v>
      </c>
      <c r="AX30" s="57">
        <v>24.27302764</v>
      </c>
      <c r="AY30" s="57">
        <v>24.85052764</v>
      </c>
      <c r="AZ30">
        <v>25.64552764</v>
      </c>
      <c r="BA30">
        <v>29.57302764</v>
      </c>
      <c r="BB30">
        <v>30.33552764</v>
      </c>
      <c r="BC30">
        <v>31.81552764</v>
      </c>
      <c r="BD30" s="57">
        <v>32.11302764</v>
      </c>
      <c r="BE30" s="57">
        <v>33.11052764</v>
      </c>
      <c r="BF30" s="57">
        <v>33.65552764</v>
      </c>
      <c r="BG30" s="57">
        <v>35.80052764</v>
      </c>
      <c r="BH30" s="57">
        <v>36.17302764</v>
      </c>
      <c r="BI30" s="57">
        <v>37.15052764</v>
      </c>
      <c r="BJ30" s="57">
        <v>37.00052764</v>
      </c>
      <c r="BK30" s="57">
        <v>36.91802764</v>
      </c>
      <c r="BL30" s="57">
        <v>36.16302764</v>
      </c>
      <c r="BM30" s="57">
        <v>36.14802764</v>
      </c>
      <c r="BN30" s="57">
        <v>36.95302764</v>
      </c>
      <c r="BO30" s="57">
        <v>36.76802764</v>
      </c>
      <c r="BP30" s="57">
        <v>37.43425264</v>
      </c>
      <c r="BQ30" s="57">
        <v>38.14552764</v>
      </c>
      <c r="BR30" s="57">
        <v>39.63197764</v>
      </c>
      <c r="BS30" s="57">
        <v>39.46802764</v>
      </c>
      <c r="BT30" s="57">
        <v>40.27802764</v>
      </c>
      <c r="BU30" s="57">
        <v>40.27552764</v>
      </c>
      <c r="BV30" s="57">
        <v>39.86052764</v>
      </c>
      <c r="BW30" s="57">
        <v>40.39302764</v>
      </c>
      <c r="BX30" s="57">
        <v>40.42052764</v>
      </c>
      <c r="BY30">
        <v>42.45302764</v>
      </c>
    </row>
    <row r="31" ht="15.95" customHeight="1" spans="1:77">
      <c r="A31" s="85" t="s">
        <v>80</v>
      </c>
      <c r="B31" s="46"/>
      <c r="C31" s="46"/>
      <c r="D31" s="14">
        <v>27.31018676</v>
      </c>
      <c r="E31" s="14">
        <v>70.215</v>
      </c>
      <c r="F31" s="14">
        <v>69.9575</v>
      </c>
      <c r="G31" s="14">
        <f t="shared" si="0"/>
        <v>-0.257500000000007</v>
      </c>
      <c r="H31" s="14">
        <f t="shared" si="1"/>
        <v>42.90481324</v>
      </c>
      <c r="I31" s="14">
        <f t="shared" si="2"/>
        <v>42.64731324</v>
      </c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6"/>
      <c r="V31" s="57"/>
      <c r="W31" s="57"/>
      <c r="X31" s="57"/>
      <c r="Y31" s="57"/>
      <c r="Z31" s="57"/>
      <c r="AA31" s="57">
        <v>16.31481324</v>
      </c>
      <c r="AB31" s="57">
        <v>16.69005394452</v>
      </c>
      <c r="AC31" s="57">
        <v>17.38134577228</v>
      </c>
      <c r="AD31" s="57">
        <v>18.72231324</v>
      </c>
      <c r="AE31" s="57">
        <v>19.14981324</v>
      </c>
      <c r="AF31" s="57">
        <v>20.07671324</v>
      </c>
      <c r="AG31" s="57">
        <v>19.72981324</v>
      </c>
      <c r="AH31" s="57">
        <v>20.53731324</v>
      </c>
      <c r="AI31" s="57">
        <v>19.80481324</v>
      </c>
      <c r="AJ31" s="57">
        <v>20.12481324</v>
      </c>
      <c r="AK31" s="57">
        <v>20.84481324</v>
      </c>
      <c r="AL31" s="57">
        <v>20.64731324</v>
      </c>
      <c r="AM31" s="57">
        <v>21.02981324</v>
      </c>
      <c r="AN31" s="57">
        <v>21.58731324</v>
      </c>
      <c r="AO31" s="57">
        <v>21.07981324</v>
      </c>
      <c r="AP31" s="57">
        <v>21.72731324</v>
      </c>
      <c r="AQ31" s="57">
        <v>22.14981324</v>
      </c>
      <c r="AR31" s="57">
        <v>22.69231324</v>
      </c>
      <c r="AS31" s="57">
        <v>23.84481324</v>
      </c>
      <c r="AT31" s="57">
        <v>23.97481324</v>
      </c>
      <c r="AU31" s="57">
        <v>23.83731324</v>
      </c>
      <c r="AV31" s="57">
        <v>23.67246324</v>
      </c>
      <c r="AW31" s="57">
        <v>23.60981324</v>
      </c>
      <c r="AX31" s="57">
        <v>24.35231324</v>
      </c>
      <c r="AY31" s="57">
        <v>25.02231324</v>
      </c>
      <c r="AZ31">
        <v>25.93231324</v>
      </c>
      <c r="BA31">
        <v>29.67481324</v>
      </c>
      <c r="BB31">
        <v>30.48231324</v>
      </c>
      <c r="BC31">
        <v>32.05231324</v>
      </c>
      <c r="BD31" s="57">
        <v>32.34981324</v>
      </c>
      <c r="BE31" s="57">
        <v>33.41731324</v>
      </c>
      <c r="BF31" s="57">
        <v>33.90231324</v>
      </c>
      <c r="BG31" s="57">
        <v>36.10481324</v>
      </c>
      <c r="BH31" s="57">
        <v>36.49231324</v>
      </c>
      <c r="BI31" s="57">
        <v>37.58231324</v>
      </c>
      <c r="BJ31" s="57">
        <v>37.42981324</v>
      </c>
      <c r="BK31" s="57">
        <v>37.27731324</v>
      </c>
      <c r="BL31" s="57">
        <v>36.44731324</v>
      </c>
      <c r="BM31" s="57">
        <v>36.44981324</v>
      </c>
      <c r="BN31" s="57">
        <v>37.15231324</v>
      </c>
      <c r="BO31" s="57">
        <v>37.02731324</v>
      </c>
      <c r="BP31" s="57">
        <v>37.78488824</v>
      </c>
      <c r="BQ31" s="57">
        <v>38.53231324</v>
      </c>
      <c r="BR31" s="57">
        <v>40.04046324</v>
      </c>
      <c r="BS31" s="57">
        <v>39.91981324</v>
      </c>
      <c r="BT31" s="57">
        <v>40.69731324</v>
      </c>
      <c r="BU31" s="57">
        <v>40.74481324</v>
      </c>
      <c r="BV31" s="57">
        <v>40.20981324</v>
      </c>
      <c r="BW31" s="57">
        <v>40.78481324</v>
      </c>
      <c r="BX31" s="57">
        <v>40.81231324</v>
      </c>
      <c r="BY31">
        <v>42.90481324</v>
      </c>
    </row>
    <row r="32" ht="15.95" customHeight="1" spans="1:77">
      <c r="A32" s="85" t="s">
        <v>81</v>
      </c>
      <c r="B32" s="46"/>
      <c r="C32" s="46"/>
      <c r="D32" s="14">
        <v>53.71825828</v>
      </c>
      <c r="E32" s="14">
        <v>96.565</v>
      </c>
      <c r="F32" s="14">
        <v>96.235</v>
      </c>
      <c r="G32" s="14">
        <f t="shared" si="0"/>
        <v>-0.329999999999998</v>
      </c>
      <c r="H32" s="14">
        <f t="shared" si="1"/>
        <v>42.84674172</v>
      </c>
      <c r="I32" s="14">
        <f t="shared" si="2"/>
        <v>42.51674172</v>
      </c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6"/>
      <c r="V32" s="57"/>
      <c r="W32" s="57"/>
      <c r="X32" s="57"/>
      <c r="Y32" s="57"/>
      <c r="Z32" s="57"/>
      <c r="AA32" s="57">
        <v>16.22424172</v>
      </c>
      <c r="AB32" s="57">
        <v>16.59739927956</v>
      </c>
      <c r="AC32" s="57">
        <v>17.24827425228</v>
      </c>
      <c r="AD32" s="57">
        <v>18.60674172</v>
      </c>
      <c r="AE32" s="57">
        <v>18.98674172</v>
      </c>
      <c r="AF32" s="57">
        <v>19.93184172</v>
      </c>
      <c r="AG32" s="57">
        <v>19.60174172</v>
      </c>
      <c r="AH32" s="57">
        <v>20.38924172</v>
      </c>
      <c r="AI32" s="57">
        <v>19.62674172</v>
      </c>
      <c r="AJ32" s="57">
        <v>20.00174172</v>
      </c>
      <c r="AK32" s="57">
        <v>20.74674172</v>
      </c>
      <c r="AL32" s="57">
        <v>20.54674172</v>
      </c>
      <c r="AM32" s="57">
        <v>20.94424172</v>
      </c>
      <c r="AN32" s="57">
        <v>21.48924172</v>
      </c>
      <c r="AO32" s="57">
        <v>21.02174172</v>
      </c>
      <c r="AP32" s="57">
        <v>21.65924172</v>
      </c>
      <c r="AQ32" s="57">
        <v>22.03174172</v>
      </c>
      <c r="AR32" s="57">
        <v>22.60674172</v>
      </c>
      <c r="AS32" s="57">
        <v>23.83174172</v>
      </c>
      <c r="AT32" s="57">
        <v>23.89924172</v>
      </c>
      <c r="AU32" s="57">
        <v>23.70674172</v>
      </c>
      <c r="AV32" s="57">
        <v>23.54399172</v>
      </c>
      <c r="AW32" s="57">
        <v>23.47924172</v>
      </c>
      <c r="AX32" s="57">
        <v>24.23924172</v>
      </c>
      <c r="AY32" s="57">
        <v>24.90674172</v>
      </c>
      <c r="AZ32">
        <v>25.81424172</v>
      </c>
      <c r="BA32">
        <v>29.41924172</v>
      </c>
      <c r="BB32">
        <v>30.23174172</v>
      </c>
      <c r="BC32">
        <v>31.78924172</v>
      </c>
      <c r="BD32" s="57">
        <v>32.02924172</v>
      </c>
      <c r="BE32" s="57">
        <v>33.17424172</v>
      </c>
      <c r="BF32" s="57">
        <v>33.60674172</v>
      </c>
      <c r="BG32" s="57">
        <v>35.90424172</v>
      </c>
      <c r="BH32" s="57">
        <v>36.30174172</v>
      </c>
      <c r="BI32" s="57">
        <v>37.40674172</v>
      </c>
      <c r="BJ32" s="57">
        <v>37.20424172</v>
      </c>
      <c r="BK32" s="57">
        <v>37.04924172</v>
      </c>
      <c r="BL32" s="57">
        <v>36.34424172</v>
      </c>
      <c r="BM32" s="57">
        <v>36.24424172</v>
      </c>
      <c r="BN32" s="57">
        <v>36.97174172</v>
      </c>
      <c r="BO32" s="57">
        <v>36.88674172</v>
      </c>
      <c r="BP32" s="57">
        <v>37.68369172</v>
      </c>
      <c r="BQ32" s="57">
        <v>38.35924172</v>
      </c>
      <c r="BR32" s="57">
        <v>39.91234172</v>
      </c>
      <c r="BS32" s="57">
        <v>39.84174172</v>
      </c>
      <c r="BT32" s="57">
        <v>40.59424172</v>
      </c>
      <c r="BU32" s="57">
        <v>40.68424172</v>
      </c>
      <c r="BV32" s="57">
        <v>40.16424172</v>
      </c>
      <c r="BW32" s="57">
        <v>40.74174172</v>
      </c>
      <c r="BX32" s="57">
        <v>40.70174172</v>
      </c>
      <c r="BY32">
        <v>42.84674172</v>
      </c>
    </row>
    <row r="33" ht="15.95" customHeight="1" spans="1:77">
      <c r="A33" s="85" t="s">
        <v>82</v>
      </c>
      <c r="B33" s="46"/>
      <c r="C33" s="46"/>
      <c r="D33" s="14">
        <v>78.50718708</v>
      </c>
      <c r="E33" s="14">
        <v>120.795</v>
      </c>
      <c r="F33" s="14">
        <v>120.5</v>
      </c>
      <c r="G33" s="14">
        <f t="shared" si="0"/>
        <v>-0.295000000000002</v>
      </c>
      <c r="H33" s="14">
        <f t="shared" si="1"/>
        <v>42.28781292</v>
      </c>
      <c r="I33" s="14">
        <f t="shared" si="2"/>
        <v>41.99281292</v>
      </c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6"/>
      <c r="V33" s="57"/>
      <c r="W33" s="57"/>
      <c r="X33" s="57"/>
      <c r="Y33" s="57"/>
      <c r="Z33" s="57"/>
      <c r="AA33" s="57">
        <v>15.97781292</v>
      </c>
      <c r="AB33" s="57">
        <v>16.34530261716</v>
      </c>
      <c r="AC33" s="57">
        <v>16.94184545228</v>
      </c>
      <c r="AD33" s="57">
        <v>18.23781292</v>
      </c>
      <c r="AE33" s="57">
        <v>18.56031292</v>
      </c>
      <c r="AF33" s="57">
        <v>19.48461292</v>
      </c>
      <c r="AG33" s="57">
        <v>19.20281292</v>
      </c>
      <c r="AH33" s="57">
        <v>19.91281292</v>
      </c>
      <c r="AI33" s="57">
        <v>19.13281292</v>
      </c>
      <c r="AJ33" s="57">
        <v>19.57531292</v>
      </c>
      <c r="AK33" s="57">
        <v>20.31781292</v>
      </c>
      <c r="AL33" s="57">
        <v>20.22781292</v>
      </c>
      <c r="AM33" s="57">
        <v>20.56781292</v>
      </c>
      <c r="AN33" s="57">
        <v>21.07031292</v>
      </c>
      <c r="AO33" s="57">
        <v>20.74281292</v>
      </c>
      <c r="AP33" s="57">
        <v>21.32031292</v>
      </c>
      <c r="AQ33" s="57">
        <v>21.68281292</v>
      </c>
      <c r="AR33" s="57">
        <v>22.21281292</v>
      </c>
      <c r="AS33" s="57">
        <v>23.44031292</v>
      </c>
      <c r="AT33" s="57">
        <v>23.55781292</v>
      </c>
      <c r="AU33" s="57">
        <v>23.41781292</v>
      </c>
      <c r="AV33" s="57">
        <v>23.23826292</v>
      </c>
      <c r="AW33" s="57">
        <v>23.17031292</v>
      </c>
      <c r="AX33" s="57">
        <v>23.87531292</v>
      </c>
      <c r="AY33" s="57">
        <v>24.52781292</v>
      </c>
      <c r="AZ33">
        <v>25.36281292</v>
      </c>
      <c r="BA33">
        <v>28.77781292</v>
      </c>
      <c r="BB33">
        <v>29.63031292</v>
      </c>
      <c r="BC33">
        <v>31.08531292</v>
      </c>
      <c r="BD33" s="57">
        <v>31.29531292</v>
      </c>
      <c r="BE33" s="57">
        <v>32.45281292</v>
      </c>
      <c r="BF33" s="57">
        <v>32.90031292</v>
      </c>
      <c r="BG33" s="57">
        <v>35.28281292</v>
      </c>
      <c r="BH33" s="57">
        <v>35.65781292</v>
      </c>
      <c r="BI33" s="57">
        <v>36.67281292</v>
      </c>
      <c r="BJ33" s="57">
        <v>36.58781292</v>
      </c>
      <c r="BK33" s="57">
        <v>36.46781292</v>
      </c>
      <c r="BL33" s="57">
        <v>35.89281292</v>
      </c>
      <c r="BM33" s="57">
        <v>35.67281292</v>
      </c>
      <c r="BN33" s="57">
        <v>36.51531292</v>
      </c>
      <c r="BO33" s="57">
        <v>36.37281292</v>
      </c>
      <c r="BP33" s="57">
        <v>37.15086292</v>
      </c>
      <c r="BQ33" s="57">
        <v>37.78531292</v>
      </c>
      <c r="BR33" s="57">
        <v>39.36941292</v>
      </c>
      <c r="BS33" s="57">
        <v>39.26031292</v>
      </c>
      <c r="BT33" s="57">
        <v>40.01281292</v>
      </c>
      <c r="BU33" s="57">
        <v>40.18281292</v>
      </c>
      <c r="BV33" s="57">
        <v>39.65031292</v>
      </c>
      <c r="BW33" s="57">
        <v>40.27781292</v>
      </c>
      <c r="BX33" s="57">
        <v>40.17531292</v>
      </c>
      <c r="BY33">
        <v>42.28781292</v>
      </c>
    </row>
    <row r="34" ht="15.95" customHeight="1" spans="1:77">
      <c r="A34" s="85" t="s">
        <v>83</v>
      </c>
      <c r="B34" s="46"/>
      <c r="C34" s="46"/>
      <c r="D34" s="14">
        <v>100.63390164</v>
      </c>
      <c r="E34" s="14">
        <v>142.6425</v>
      </c>
      <c r="F34" s="14">
        <v>142.3275</v>
      </c>
      <c r="G34" s="14">
        <f t="shared" si="0"/>
        <v>-0.315000000000026</v>
      </c>
      <c r="H34" s="14">
        <f t="shared" si="1"/>
        <v>42.00859836</v>
      </c>
      <c r="I34" s="14">
        <f t="shared" si="2"/>
        <v>41.69359836</v>
      </c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6"/>
      <c r="V34" s="57"/>
      <c r="W34" s="57"/>
      <c r="X34" s="57"/>
      <c r="Y34" s="57"/>
      <c r="Z34" s="57"/>
      <c r="AA34" s="57">
        <v>15.66859836</v>
      </c>
      <c r="AB34" s="57">
        <v>16.02897612228</v>
      </c>
      <c r="AC34" s="57">
        <v>16.58263089228</v>
      </c>
      <c r="AD34" s="57">
        <v>17.93109836</v>
      </c>
      <c r="AE34" s="57">
        <v>18.23109836</v>
      </c>
      <c r="AF34" s="57">
        <v>19.18789836</v>
      </c>
      <c r="AG34" s="57">
        <v>18.87609836</v>
      </c>
      <c r="AH34" s="57">
        <v>19.66359836</v>
      </c>
      <c r="AI34" s="57">
        <v>18.75359836</v>
      </c>
      <c r="AJ34" s="57">
        <v>19.26109836</v>
      </c>
      <c r="AK34" s="57">
        <v>20.04359836</v>
      </c>
      <c r="AL34" s="57">
        <v>19.94609836</v>
      </c>
      <c r="AM34" s="57">
        <v>20.26609836</v>
      </c>
      <c r="AN34" s="57">
        <v>20.78109836</v>
      </c>
      <c r="AO34" s="57">
        <v>20.40609836</v>
      </c>
      <c r="AP34" s="57">
        <v>21.03359836</v>
      </c>
      <c r="AQ34" s="57">
        <v>21.39609836</v>
      </c>
      <c r="AR34" s="57">
        <v>21.96609836</v>
      </c>
      <c r="AS34" s="57">
        <v>23.12359836</v>
      </c>
      <c r="AT34" s="57">
        <v>23.24859836</v>
      </c>
      <c r="AU34" s="57">
        <v>22.87359836</v>
      </c>
      <c r="AV34" s="57">
        <v>22.78644836</v>
      </c>
      <c r="AW34" s="57">
        <v>22.86359836</v>
      </c>
      <c r="AX34" s="57">
        <v>23.52859836</v>
      </c>
      <c r="AY34" s="57">
        <v>24.20609836</v>
      </c>
      <c r="AZ34">
        <v>25.06859836</v>
      </c>
      <c r="BA34">
        <v>28.37359836</v>
      </c>
      <c r="BB34">
        <v>29.21109836</v>
      </c>
      <c r="BC34">
        <v>30.65859836</v>
      </c>
      <c r="BD34" s="57">
        <v>30.88859836</v>
      </c>
      <c r="BE34" s="57">
        <v>32.10109836</v>
      </c>
      <c r="BF34" s="57">
        <v>32.49609836</v>
      </c>
      <c r="BG34" s="57">
        <v>34.95609836</v>
      </c>
      <c r="BH34" s="57">
        <v>35.32109836</v>
      </c>
      <c r="BI34" s="57">
        <v>36.39609836</v>
      </c>
      <c r="BJ34" s="57">
        <v>36.27109836</v>
      </c>
      <c r="BK34" s="57">
        <v>36.17109836</v>
      </c>
      <c r="BL34" s="57">
        <v>35.50109836</v>
      </c>
      <c r="BM34" s="57">
        <v>35.33859836</v>
      </c>
      <c r="BN34" s="57">
        <v>36.10359836</v>
      </c>
      <c r="BO34" s="57">
        <v>36.02109836</v>
      </c>
      <c r="BP34" s="57">
        <v>36.83694836</v>
      </c>
      <c r="BQ34" s="57">
        <v>37.43609836</v>
      </c>
      <c r="BR34" s="57">
        <v>39.09149836</v>
      </c>
      <c r="BS34" s="57">
        <v>39.01359836</v>
      </c>
      <c r="BT34" s="57">
        <v>39.72109836</v>
      </c>
      <c r="BU34" s="57">
        <v>39.91109836</v>
      </c>
      <c r="BV34" s="57">
        <v>39.36859836</v>
      </c>
      <c r="BW34" s="57">
        <v>40.02609836</v>
      </c>
      <c r="BX34" s="57">
        <v>39.88359836</v>
      </c>
      <c r="BY34">
        <v>42.00859836</v>
      </c>
    </row>
    <row r="35" ht="15.95" customHeight="1" spans="1:77">
      <c r="A35" s="85" t="s">
        <v>84</v>
      </c>
      <c r="B35" s="46"/>
      <c r="C35" s="46"/>
      <c r="D35" s="14">
        <v>125.06225892</v>
      </c>
      <c r="E35" s="14">
        <v>166.755</v>
      </c>
      <c r="F35" s="14">
        <v>166.42</v>
      </c>
      <c r="G35" s="14">
        <f t="shared" si="0"/>
        <v>-0.335000000000008</v>
      </c>
      <c r="H35" s="14">
        <f t="shared" si="1"/>
        <v>41.69274108</v>
      </c>
      <c r="I35" s="14">
        <f t="shared" si="2"/>
        <v>41.35774108</v>
      </c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6"/>
      <c r="V35" s="57"/>
      <c r="W35" s="57"/>
      <c r="X35" s="57"/>
      <c r="Y35" s="57"/>
      <c r="Z35" s="57"/>
      <c r="AA35" s="57">
        <v>15.48024108</v>
      </c>
      <c r="AB35" s="57">
        <v>15.83628662484</v>
      </c>
      <c r="AC35" s="57">
        <v>16.39927361228</v>
      </c>
      <c r="AD35" s="57">
        <v>17.79774108</v>
      </c>
      <c r="AE35" s="57">
        <v>18.08524108</v>
      </c>
      <c r="AF35" s="57">
        <v>19.03164108</v>
      </c>
      <c r="AG35" s="57">
        <v>18.73274108</v>
      </c>
      <c r="AH35" s="57">
        <v>19.50524108</v>
      </c>
      <c r="AI35" s="57">
        <v>18.56774108</v>
      </c>
      <c r="AJ35" s="57">
        <v>19.09024108</v>
      </c>
      <c r="AK35" s="57">
        <v>19.93274108</v>
      </c>
      <c r="AL35" s="57">
        <v>19.76524108</v>
      </c>
      <c r="AM35" s="57">
        <v>20.12024108</v>
      </c>
      <c r="AN35" s="57">
        <v>20.66024108</v>
      </c>
      <c r="AO35" s="57">
        <v>20.25774108</v>
      </c>
      <c r="AP35" s="57">
        <v>20.87274108</v>
      </c>
      <c r="AQ35" s="57">
        <v>21.21774108</v>
      </c>
      <c r="AR35" s="57">
        <v>21.85774108</v>
      </c>
      <c r="AS35" s="57">
        <v>22.94774108</v>
      </c>
      <c r="AT35" s="57">
        <v>23.06024108</v>
      </c>
      <c r="AU35" s="57">
        <v>22.65274108</v>
      </c>
      <c r="AV35" s="57">
        <v>22.53724108</v>
      </c>
      <c r="AW35" s="57">
        <v>22.62024108</v>
      </c>
      <c r="AX35" s="57">
        <v>23.28774108</v>
      </c>
      <c r="AY35" s="57">
        <v>23.98524108</v>
      </c>
      <c r="AZ35">
        <v>24.89024108</v>
      </c>
      <c r="BA35">
        <v>27.99274108</v>
      </c>
      <c r="BB35">
        <v>28.83024108</v>
      </c>
      <c r="BC35">
        <v>30.29024108</v>
      </c>
      <c r="BD35" s="57">
        <v>30.45274108</v>
      </c>
      <c r="BE35" s="57">
        <v>31.7202410799999</v>
      </c>
      <c r="BF35" s="57">
        <v>32.12274108</v>
      </c>
      <c r="BG35" s="57">
        <v>34.62024108</v>
      </c>
      <c r="BH35" s="57">
        <v>34.97274108</v>
      </c>
      <c r="BI35" s="57">
        <v>36.00774108</v>
      </c>
      <c r="BJ35" s="57">
        <v>35.87274108</v>
      </c>
      <c r="BK35" s="57">
        <v>35.80774108</v>
      </c>
      <c r="BL35" s="57">
        <v>35.21024108</v>
      </c>
      <c r="BM35" s="57">
        <v>35.07274108</v>
      </c>
      <c r="BN35" s="57">
        <v>35.86274108</v>
      </c>
      <c r="BO35" s="57">
        <v>35.65024108</v>
      </c>
      <c r="BP35" s="57">
        <v>36.50231608</v>
      </c>
      <c r="BQ35" s="57">
        <v>37.06774108</v>
      </c>
      <c r="BR35" s="57">
        <v>38.75879108</v>
      </c>
      <c r="BS35" s="57">
        <v>38.71774108</v>
      </c>
      <c r="BT35" s="57">
        <v>39.41524108</v>
      </c>
      <c r="BU35" s="57">
        <v>39.59524108</v>
      </c>
      <c r="BV35" s="57">
        <v>39.07274108</v>
      </c>
      <c r="BW35" s="57">
        <v>39.78274108</v>
      </c>
      <c r="BX35" s="57">
        <v>39.56524108</v>
      </c>
      <c r="BY35">
        <v>41.69274108</v>
      </c>
    </row>
    <row r="36" ht="15.95" customHeight="1" spans="1:77">
      <c r="A36" s="85" t="s">
        <v>85</v>
      </c>
      <c r="B36" s="46"/>
      <c r="C36" s="46"/>
      <c r="D36" s="14">
        <v>147.7506164</v>
      </c>
      <c r="E36" s="14">
        <v>188.315</v>
      </c>
      <c r="F36" s="14">
        <v>187.965</v>
      </c>
      <c r="G36" s="14">
        <f t="shared" si="0"/>
        <v>-0.350000000000023</v>
      </c>
      <c r="H36" s="14">
        <f t="shared" si="1"/>
        <v>40.5643836</v>
      </c>
      <c r="I36" s="14">
        <f t="shared" si="2"/>
        <v>40.2143836</v>
      </c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6"/>
      <c r="V36" s="57"/>
      <c r="W36" s="57"/>
      <c r="X36" s="57"/>
      <c r="Y36" s="57"/>
      <c r="Z36" s="57"/>
      <c r="AA36" s="57">
        <v>15.0318836</v>
      </c>
      <c r="AB36" s="57">
        <v>15.3776169228</v>
      </c>
      <c r="AC36" s="57">
        <v>15.79341613228</v>
      </c>
      <c r="AD36" s="57">
        <v>17.1793836</v>
      </c>
      <c r="AE36" s="57">
        <v>17.3918836</v>
      </c>
      <c r="AF36" s="57">
        <v>18.3031836</v>
      </c>
      <c r="AG36" s="57">
        <v>18.0768836</v>
      </c>
      <c r="AH36" s="57">
        <v>18.7193836</v>
      </c>
      <c r="AI36" s="57">
        <v>17.8418836</v>
      </c>
      <c r="AJ36" s="57">
        <v>18.3868836</v>
      </c>
      <c r="AK36" s="57">
        <v>19.2243836</v>
      </c>
      <c r="AL36" s="57">
        <v>19.0843836</v>
      </c>
      <c r="AM36" s="57">
        <v>19.4368836</v>
      </c>
      <c r="AN36" s="57">
        <v>19.9093836</v>
      </c>
      <c r="AO36" s="57">
        <v>19.6093836</v>
      </c>
      <c r="AP36" s="57">
        <v>20.2218836</v>
      </c>
      <c r="AQ36" s="57">
        <v>20.5793836</v>
      </c>
      <c r="AR36" s="57">
        <v>21.1718836</v>
      </c>
      <c r="AS36" s="57">
        <v>22.2368836</v>
      </c>
      <c r="AT36" s="57">
        <v>22.3193836</v>
      </c>
      <c r="AU36" s="57">
        <v>22.1568836</v>
      </c>
      <c r="AV36" s="57">
        <v>21.9710336</v>
      </c>
      <c r="AW36" s="57">
        <v>21.9418836</v>
      </c>
      <c r="AX36" s="57">
        <v>22.6193836</v>
      </c>
      <c r="AY36" s="57">
        <v>23.2893836</v>
      </c>
      <c r="AZ36">
        <v>24.0918836</v>
      </c>
      <c r="BA36">
        <v>26.8893836</v>
      </c>
      <c r="BB36">
        <v>27.7943836</v>
      </c>
      <c r="BC36">
        <v>29.1568836</v>
      </c>
      <c r="BD36" s="57">
        <v>29.2443836</v>
      </c>
      <c r="BE36" s="57">
        <v>30.5168835999999</v>
      </c>
      <c r="BF36" s="57">
        <v>30.9093836</v>
      </c>
      <c r="BG36" s="57">
        <v>33.4968836</v>
      </c>
      <c r="BH36" s="57">
        <v>33.8193836</v>
      </c>
      <c r="BI36" s="57">
        <v>34.8893836</v>
      </c>
      <c r="BJ36" s="57">
        <v>34.6618836</v>
      </c>
      <c r="BK36" s="57">
        <v>34.6643836</v>
      </c>
      <c r="BL36" s="57">
        <v>34.1493836</v>
      </c>
      <c r="BM36" s="57">
        <v>33.9118836</v>
      </c>
      <c r="BN36" s="57">
        <v>34.8043836</v>
      </c>
      <c r="BO36" s="57">
        <v>34.5218836</v>
      </c>
      <c r="BP36" s="57">
        <v>35.3660836</v>
      </c>
      <c r="BQ36" s="57">
        <v>35.8418836</v>
      </c>
      <c r="BR36" s="57">
        <v>37.6212836</v>
      </c>
      <c r="BS36" s="57">
        <v>37.5793836</v>
      </c>
      <c r="BT36" s="57">
        <v>38.2793836</v>
      </c>
      <c r="BU36" s="57">
        <v>38.4268836</v>
      </c>
      <c r="BV36" s="57">
        <v>38.0043836</v>
      </c>
      <c r="BW36" s="57">
        <v>38.6318836</v>
      </c>
      <c r="BX36" s="57">
        <v>38.4293836</v>
      </c>
      <c r="BY36">
        <v>40.5643836</v>
      </c>
    </row>
    <row r="37" ht="15.95" customHeight="1" spans="1:77">
      <c r="A37" s="85" t="s">
        <v>86</v>
      </c>
      <c r="B37" s="46"/>
      <c r="C37" s="46"/>
      <c r="D37" s="14">
        <v>166.23911676</v>
      </c>
      <c r="E37" s="14">
        <v>205.1975</v>
      </c>
      <c r="F37" s="14">
        <v>204.8975</v>
      </c>
      <c r="G37" s="14">
        <f t="shared" si="0"/>
        <v>-0.30000000000004</v>
      </c>
      <c r="H37" s="14">
        <f t="shared" si="1"/>
        <v>38.95838324</v>
      </c>
      <c r="I37" s="14">
        <f t="shared" si="2"/>
        <v>38.6583832399999</v>
      </c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6"/>
      <c r="V37" s="57"/>
      <c r="W37" s="57"/>
      <c r="X37" s="57"/>
      <c r="Y37" s="57"/>
      <c r="Z37" s="57"/>
      <c r="AA37" s="57">
        <v>14.51838324</v>
      </c>
      <c r="AB37" s="57">
        <v>14.85230605452</v>
      </c>
      <c r="AC37" s="57">
        <v>15.22741577228</v>
      </c>
      <c r="AD37" s="57">
        <v>16.30838324</v>
      </c>
      <c r="AE37" s="57">
        <v>16.43338324</v>
      </c>
      <c r="AF37" s="57">
        <v>17.28748324</v>
      </c>
      <c r="AG37" s="57">
        <v>17.21338324</v>
      </c>
      <c r="AH37" s="57">
        <v>17.56088324</v>
      </c>
      <c r="AI37" s="57">
        <v>16.81838324</v>
      </c>
      <c r="AJ37" s="57">
        <v>17.42588324</v>
      </c>
      <c r="AK37" s="57">
        <v>18.25588324</v>
      </c>
      <c r="AL37" s="57">
        <v>18.30338324</v>
      </c>
      <c r="AM37" s="57">
        <v>18.38338324</v>
      </c>
      <c r="AN37" s="57">
        <v>18.86088324</v>
      </c>
      <c r="AO37" s="57">
        <v>18.72088324</v>
      </c>
      <c r="AP37" s="57">
        <v>19.36588324</v>
      </c>
      <c r="AQ37" s="57">
        <v>19.68088324</v>
      </c>
      <c r="AR37" s="57">
        <v>20.24838324</v>
      </c>
      <c r="AS37" s="57">
        <v>21.34838324</v>
      </c>
      <c r="AT37" s="57">
        <v>21.42338324</v>
      </c>
      <c r="AU37" s="57">
        <v>21.44338324</v>
      </c>
      <c r="AV37" s="57">
        <v>21.19558324</v>
      </c>
      <c r="AW37" s="57">
        <v>21.08088324</v>
      </c>
      <c r="AX37" s="57">
        <v>21.80588324</v>
      </c>
      <c r="AY37" s="57">
        <v>22.37088324</v>
      </c>
      <c r="AZ37">
        <v>23.15088324</v>
      </c>
      <c r="BA37">
        <v>25.57338324</v>
      </c>
      <c r="BB37">
        <v>26.37088324</v>
      </c>
      <c r="BC37">
        <v>27.85838324</v>
      </c>
      <c r="BD37" s="57">
        <v>27.82838324</v>
      </c>
      <c r="BE37" s="57">
        <v>29.10838324</v>
      </c>
      <c r="BF37" s="57">
        <v>29.25588324</v>
      </c>
      <c r="BG37" s="57">
        <v>31.98088324</v>
      </c>
      <c r="BH37" s="57">
        <v>32.12088324</v>
      </c>
      <c r="BI37" s="57">
        <v>33.22088324</v>
      </c>
      <c r="BJ37" s="57">
        <v>32.94588324</v>
      </c>
      <c r="BK37" s="57">
        <v>33.01088324</v>
      </c>
      <c r="BL37" s="57">
        <v>32.85088324</v>
      </c>
      <c r="BM37" s="57">
        <v>32.37088324</v>
      </c>
      <c r="BN37" s="57">
        <v>33.41338324</v>
      </c>
      <c r="BO37" s="57">
        <v>33.04088324</v>
      </c>
      <c r="BP37" s="57">
        <v>33.81263324</v>
      </c>
      <c r="BQ37" s="57">
        <v>34.20838324</v>
      </c>
      <c r="BR37" s="57">
        <v>35.97073324</v>
      </c>
      <c r="BS37" s="57">
        <v>35.96838324</v>
      </c>
      <c r="BT37" s="57">
        <v>36.79838324</v>
      </c>
      <c r="BU37" s="57">
        <v>36.91588324</v>
      </c>
      <c r="BV37" s="57">
        <v>36.57088324</v>
      </c>
      <c r="BW37" s="57">
        <v>37.21338324</v>
      </c>
      <c r="BX37" s="57">
        <v>36.95588324</v>
      </c>
      <c r="BY37">
        <v>38.95838324</v>
      </c>
    </row>
    <row r="38" ht="15.95" customHeight="1" spans="1:77">
      <c r="A38" s="85" t="s">
        <v>87</v>
      </c>
      <c r="B38" s="46"/>
      <c r="C38" s="46"/>
      <c r="D38" s="14">
        <v>178.3749028</v>
      </c>
      <c r="E38" s="14">
        <v>215.8675</v>
      </c>
      <c r="F38" s="14">
        <v>215.5575</v>
      </c>
      <c r="G38" s="14">
        <f t="shared" si="0"/>
        <v>-0.310000000000002</v>
      </c>
      <c r="H38" s="14">
        <f t="shared" si="1"/>
        <v>37.4925972</v>
      </c>
      <c r="I38" s="14">
        <f t="shared" si="2"/>
        <v>37.1825972</v>
      </c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6"/>
      <c r="V38" s="57"/>
      <c r="W38" s="57"/>
      <c r="X38" s="57"/>
      <c r="Y38" s="57"/>
      <c r="Z38" s="57"/>
      <c r="AA38" s="57">
        <v>14.0400972</v>
      </c>
      <c r="AB38" s="57">
        <v>14.3630194356</v>
      </c>
      <c r="AC38" s="57">
        <v>14.69162973228</v>
      </c>
      <c r="AD38" s="57">
        <v>15.4625972</v>
      </c>
      <c r="AE38" s="57">
        <v>15.5150972</v>
      </c>
      <c r="AF38" s="57">
        <v>16.3028972</v>
      </c>
      <c r="AG38" s="57">
        <v>16.3900972</v>
      </c>
      <c r="AH38" s="57">
        <v>16.4575972</v>
      </c>
      <c r="AI38" s="57">
        <v>15.8875972</v>
      </c>
      <c r="AJ38" s="57">
        <v>16.5025972</v>
      </c>
      <c r="AK38" s="57">
        <v>17.3350972</v>
      </c>
      <c r="AL38" s="57">
        <v>17.3900972</v>
      </c>
      <c r="AM38" s="57">
        <v>17.4300972</v>
      </c>
      <c r="AN38" s="57">
        <v>17.9675972000001</v>
      </c>
      <c r="AO38" s="57">
        <v>17.8350972</v>
      </c>
      <c r="AP38" s="57">
        <v>18.5100972</v>
      </c>
      <c r="AQ38" s="57">
        <v>18.8850972</v>
      </c>
      <c r="AR38" s="57">
        <v>19.3700972000001</v>
      </c>
      <c r="AS38" s="57">
        <v>20.4825972</v>
      </c>
      <c r="AT38" s="57">
        <v>20.6200972</v>
      </c>
      <c r="AU38" s="57">
        <v>20.7725972</v>
      </c>
      <c r="AV38" s="57">
        <v>20.5069472</v>
      </c>
      <c r="AW38" s="57">
        <v>20.2375972</v>
      </c>
      <c r="AX38" s="57">
        <v>21.0700972</v>
      </c>
      <c r="AY38" s="57">
        <v>21.5200972</v>
      </c>
      <c r="AZ38">
        <v>22.2900972</v>
      </c>
      <c r="BA38">
        <v>24.4325972</v>
      </c>
      <c r="BB38">
        <v>25.0275972</v>
      </c>
      <c r="BC38">
        <v>26.4175972</v>
      </c>
      <c r="BD38" s="57">
        <v>26.1900972</v>
      </c>
      <c r="BE38" s="57">
        <v>27.4750972</v>
      </c>
      <c r="BF38" s="57">
        <v>27.6625972</v>
      </c>
      <c r="BG38" s="57">
        <v>30.4600972</v>
      </c>
      <c r="BH38" s="57">
        <v>30.5175972</v>
      </c>
      <c r="BI38" s="57">
        <v>31.6375972</v>
      </c>
      <c r="BJ38" s="57">
        <v>31.2775972</v>
      </c>
      <c r="BK38" s="57">
        <v>31.4575972</v>
      </c>
      <c r="BL38" s="57">
        <v>31.5150972</v>
      </c>
      <c r="BM38" s="57">
        <v>30.9150972</v>
      </c>
      <c r="BN38" s="57">
        <v>32.1600972</v>
      </c>
      <c r="BO38" s="57">
        <v>31.6050972</v>
      </c>
      <c r="BP38" s="57">
        <v>32.3862972</v>
      </c>
      <c r="BQ38" s="57">
        <v>32.6150972</v>
      </c>
      <c r="BR38" s="57">
        <v>34.4363472</v>
      </c>
      <c r="BS38" s="57">
        <v>34.4800972</v>
      </c>
      <c r="BT38" s="57">
        <v>35.3175972</v>
      </c>
      <c r="BU38" s="57">
        <v>35.5150972</v>
      </c>
      <c r="BV38" s="57">
        <v>35.1200972</v>
      </c>
      <c r="BW38" s="57">
        <v>35.8325972</v>
      </c>
      <c r="BX38" s="57">
        <v>35.5400972</v>
      </c>
      <c r="BY38">
        <v>37.4925972</v>
      </c>
    </row>
    <row r="39" ht="15.95" customHeight="1" spans="1:77">
      <c r="A39" s="85" t="s">
        <v>88</v>
      </c>
      <c r="B39" s="46"/>
      <c r="C39" s="46"/>
      <c r="D39" s="14">
        <v>184.84140324</v>
      </c>
      <c r="E39" s="14">
        <v>220.5375</v>
      </c>
      <c r="F39" s="14">
        <v>220.3275</v>
      </c>
      <c r="G39" s="14">
        <f t="shared" si="0"/>
        <v>-0.210000000000008</v>
      </c>
      <c r="H39" s="14">
        <f t="shared" si="1"/>
        <v>35.69609676</v>
      </c>
      <c r="I39" s="14">
        <f t="shared" si="2"/>
        <v>35.48609676</v>
      </c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6"/>
      <c r="V39" s="57"/>
      <c r="W39" s="57"/>
      <c r="X39" s="57"/>
      <c r="Y39" s="57"/>
      <c r="Z39" s="57"/>
      <c r="AA39" s="57">
        <v>13.45359676</v>
      </c>
      <c r="AB39" s="57">
        <v>13.76302948548</v>
      </c>
      <c r="AC39" s="57">
        <v>13.9401292922799</v>
      </c>
      <c r="AD39" s="57">
        <v>14.39859676</v>
      </c>
      <c r="AE39" s="57">
        <v>14.35109676</v>
      </c>
      <c r="AF39" s="57">
        <v>15.07259676</v>
      </c>
      <c r="AG39" s="57">
        <v>15.33859676</v>
      </c>
      <c r="AH39" s="57">
        <v>15.13609676</v>
      </c>
      <c r="AI39" s="57">
        <v>14.69359676</v>
      </c>
      <c r="AJ39" s="57">
        <v>15.40109676</v>
      </c>
      <c r="AK39" s="57">
        <v>16.19859676</v>
      </c>
      <c r="AL39" s="57">
        <v>16.35359676</v>
      </c>
      <c r="AM39" s="57">
        <v>16.26359676</v>
      </c>
      <c r="AN39" s="57">
        <v>16.79859676</v>
      </c>
      <c r="AO39" s="57">
        <v>16.73859676</v>
      </c>
      <c r="AP39" s="57">
        <v>17.46859676</v>
      </c>
      <c r="AQ39" s="57">
        <v>17.78859676</v>
      </c>
      <c r="AR39" s="57">
        <v>19.13109676</v>
      </c>
      <c r="AS39" s="57">
        <v>20.21109676</v>
      </c>
      <c r="AT39" s="57">
        <v>20.37109676</v>
      </c>
      <c r="AU39" s="57">
        <v>20.66609676</v>
      </c>
      <c r="AV39" s="57">
        <v>20.04869676</v>
      </c>
      <c r="AW39" s="57">
        <v>19.18859676</v>
      </c>
      <c r="AX39" s="57">
        <v>20.11609676</v>
      </c>
      <c r="AY39" s="57">
        <v>20.40109676</v>
      </c>
      <c r="AZ39">
        <v>21.16109676</v>
      </c>
      <c r="BA39">
        <v>23.75109676</v>
      </c>
      <c r="BB39">
        <v>24.41359676</v>
      </c>
      <c r="BC39">
        <v>25.66859676</v>
      </c>
      <c r="BD39" s="57">
        <v>25.43109676</v>
      </c>
      <c r="BE39" s="57">
        <v>26.57609676</v>
      </c>
      <c r="BF39" s="57">
        <v>26.92609676</v>
      </c>
      <c r="BG39" s="57">
        <v>29.63359676</v>
      </c>
      <c r="BH39" s="57">
        <v>29.69359676</v>
      </c>
      <c r="BI39" s="57">
        <v>30.83359676</v>
      </c>
      <c r="BJ39" s="57">
        <v>30.47609676</v>
      </c>
      <c r="BK39" s="57">
        <v>30.64109676</v>
      </c>
      <c r="BL39" s="57">
        <v>29.94609676</v>
      </c>
      <c r="BM39" s="57">
        <v>29.13609676</v>
      </c>
      <c r="BN39" s="57">
        <v>30.58609676</v>
      </c>
      <c r="BO39" s="57">
        <v>30.05109676</v>
      </c>
      <c r="BP39" s="57">
        <v>30.81182176</v>
      </c>
      <c r="BQ39" s="57">
        <v>30.94859676</v>
      </c>
      <c r="BR39" s="57">
        <v>32.64584676</v>
      </c>
      <c r="BS39" s="57">
        <v>32.67359676</v>
      </c>
      <c r="BT39" s="57">
        <v>33.62359676</v>
      </c>
      <c r="BU39" s="57">
        <v>33.82359676</v>
      </c>
      <c r="BV39" s="57">
        <v>33.43109676</v>
      </c>
      <c r="BW39" s="57">
        <v>34.09359676</v>
      </c>
      <c r="BX39" s="57">
        <v>33.79359676</v>
      </c>
      <c r="BY39">
        <v>35.69609676</v>
      </c>
    </row>
    <row r="40" ht="15.95" customHeight="1" spans="1:77">
      <c r="A40" s="85" t="s">
        <v>89</v>
      </c>
      <c r="B40" s="46"/>
      <c r="C40" s="46"/>
      <c r="D40" s="14">
        <v>184.423475</v>
      </c>
      <c r="E40" s="14">
        <v>218.6525</v>
      </c>
      <c r="F40" s="14">
        <v>218.59</v>
      </c>
      <c r="G40" s="14">
        <f t="shared" si="0"/>
        <v>-0.0625000000000284</v>
      </c>
      <c r="H40" s="14">
        <f t="shared" si="1"/>
        <v>34.229025</v>
      </c>
      <c r="I40" s="14">
        <f t="shared" si="2"/>
        <v>34.166525</v>
      </c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6"/>
      <c r="V40" s="57"/>
      <c r="W40" s="57"/>
      <c r="X40" s="57"/>
      <c r="Y40" s="57"/>
      <c r="Z40" s="57"/>
      <c r="AA40" s="57">
        <v>13.004025</v>
      </c>
      <c r="AB40" s="57">
        <v>13.303117575</v>
      </c>
      <c r="AC40" s="57">
        <v>13.1955575322799</v>
      </c>
      <c r="AD40" s="57">
        <v>13.409025</v>
      </c>
      <c r="AE40" s="57">
        <v>13.201525</v>
      </c>
      <c r="AF40" s="57">
        <v>13.834625</v>
      </c>
      <c r="AG40" s="57">
        <v>14.284025</v>
      </c>
      <c r="AH40" s="57">
        <v>13.769025</v>
      </c>
      <c r="AI40" s="57">
        <v>13.484025</v>
      </c>
      <c r="AJ40" s="57">
        <v>14.169025</v>
      </c>
      <c r="AK40" s="57">
        <v>15.079025</v>
      </c>
      <c r="AL40" s="57">
        <v>15.421525</v>
      </c>
      <c r="AM40" s="57">
        <v>15.209025</v>
      </c>
      <c r="AN40" s="57">
        <v>15.551525</v>
      </c>
      <c r="AO40" s="57">
        <v>16.496525</v>
      </c>
      <c r="AP40" s="57">
        <v>16.481525</v>
      </c>
      <c r="AQ40" s="57">
        <v>16.806525</v>
      </c>
      <c r="AR40" s="57">
        <v>18.006525</v>
      </c>
      <c r="AS40" s="57">
        <v>19.066525</v>
      </c>
      <c r="AT40" s="57">
        <v>19.189025</v>
      </c>
      <c r="AU40" s="57">
        <v>19.759025</v>
      </c>
      <c r="AV40" s="57">
        <v>19.134275</v>
      </c>
      <c r="AW40" s="57">
        <v>18.209025</v>
      </c>
      <c r="AX40" s="57">
        <v>19.336525</v>
      </c>
      <c r="AY40" s="57">
        <v>19.409025</v>
      </c>
      <c r="AZ40">
        <v>20.159025</v>
      </c>
      <c r="BA40">
        <v>22.564025</v>
      </c>
      <c r="BB40">
        <v>22.814025</v>
      </c>
      <c r="BC40">
        <v>23.934025</v>
      </c>
      <c r="BD40" s="57">
        <v>23.534025</v>
      </c>
      <c r="BE40" s="57">
        <v>24.621525</v>
      </c>
      <c r="BF40" s="57">
        <v>24.806525</v>
      </c>
      <c r="BG40" s="57">
        <v>27.816525</v>
      </c>
      <c r="BH40" s="57">
        <v>27.866525</v>
      </c>
      <c r="BI40" s="57">
        <v>29.026525</v>
      </c>
      <c r="BJ40" s="57">
        <v>28.529025</v>
      </c>
      <c r="BK40" s="57">
        <v>28.816525</v>
      </c>
      <c r="BL40" s="57">
        <v>28.311525</v>
      </c>
      <c r="BM40" s="57">
        <v>27.364025</v>
      </c>
      <c r="BN40" s="57">
        <v>29.421525</v>
      </c>
      <c r="BO40" s="57">
        <v>29.159025</v>
      </c>
      <c r="BP40" s="57">
        <v>30.053625</v>
      </c>
      <c r="BQ40" s="57">
        <v>30.096525</v>
      </c>
      <c r="BR40" s="57">
        <v>31.818575</v>
      </c>
      <c r="BS40" s="57">
        <v>31.878575</v>
      </c>
      <c r="BT40" s="57">
        <v>32.461525</v>
      </c>
      <c r="BU40" s="57">
        <v>32.516525</v>
      </c>
      <c r="BV40" s="57">
        <v>32.2115250000001</v>
      </c>
      <c r="BW40" s="57">
        <v>32.899025</v>
      </c>
      <c r="BX40" s="57">
        <v>32.529025</v>
      </c>
      <c r="BY40">
        <v>34.229025</v>
      </c>
    </row>
    <row r="41" ht="15.95" customHeight="1" spans="1:77">
      <c r="A41" s="85" t="s">
        <v>90</v>
      </c>
      <c r="B41" s="46"/>
      <c r="C41" s="46"/>
      <c r="D41" s="14">
        <v>176.53047532</v>
      </c>
      <c r="E41" s="14">
        <v>210.25</v>
      </c>
      <c r="F41" s="14">
        <v>210.3425</v>
      </c>
      <c r="G41" s="14">
        <f t="shared" si="0"/>
        <v>0.0924999999999727</v>
      </c>
      <c r="H41" s="14">
        <f t="shared" si="1"/>
        <v>33.71952468</v>
      </c>
      <c r="I41" s="14">
        <f t="shared" si="2"/>
        <v>33.81202468</v>
      </c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6"/>
      <c r="V41" s="57"/>
      <c r="W41" s="57"/>
      <c r="X41" s="57"/>
      <c r="Y41" s="57"/>
      <c r="Z41" s="57"/>
      <c r="AA41" s="57">
        <v>12.52702468</v>
      </c>
      <c r="AB41" s="57">
        <v>12.81514624764</v>
      </c>
      <c r="AC41" s="57">
        <v>12.41105721228</v>
      </c>
      <c r="AD41" s="57">
        <v>12.37202468</v>
      </c>
      <c r="AE41" s="57">
        <v>12.04452468</v>
      </c>
      <c r="AF41" s="57">
        <v>12.60482468</v>
      </c>
      <c r="AG41" s="57">
        <v>13.28202468</v>
      </c>
      <c r="AH41" s="57">
        <v>12.39202468</v>
      </c>
      <c r="AI41" s="57">
        <v>12.26452468</v>
      </c>
      <c r="AJ41" s="57">
        <v>13.02452468</v>
      </c>
      <c r="AK41" s="57">
        <v>13.89702468</v>
      </c>
      <c r="AL41" s="57">
        <v>14.53702468</v>
      </c>
      <c r="AM41" s="57">
        <v>14.02202468</v>
      </c>
      <c r="AN41" s="57">
        <v>14.36702468</v>
      </c>
      <c r="AO41" s="57">
        <v>15.45952468</v>
      </c>
      <c r="AP41" s="57">
        <v>15.41202468</v>
      </c>
      <c r="AQ41" s="57">
        <v>15.77952468</v>
      </c>
      <c r="AR41" s="57">
        <v>16.90952468</v>
      </c>
      <c r="AS41" s="57">
        <v>17.94952468</v>
      </c>
      <c r="AT41" s="57">
        <v>18.07452468</v>
      </c>
      <c r="AU41" s="57">
        <v>18.91702468</v>
      </c>
      <c r="AV41" s="57">
        <v>18.25552468</v>
      </c>
      <c r="AW41" s="57">
        <v>17.08952468</v>
      </c>
      <c r="AX41" s="57">
        <v>18.56452468</v>
      </c>
      <c r="AY41" s="57">
        <v>18.26702468</v>
      </c>
      <c r="AZ41">
        <v>19.00702468</v>
      </c>
      <c r="BA41">
        <v>21.24452468</v>
      </c>
      <c r="BB41">
        <v>22.11702468</v>
      </c>
      <c r="BC41">
        <v>23.05952468</v>
      </c>
      <c r="BD41" s="57">
        <v>22.62952468</v>
      </c>
      <c r="BE41" s="57">
        <v>23.69452468</v>
      </c>
      <c r="BF41" s="57">
        <v>23.75702468</v>
      </c>
      <c r="BG41" s="57">
        <v>27.00702468</v>
      </c>
      <c r="BH41" s="57">
        <v>26.97702468</v>
      </c>
      <c r="BI41" s="57">
        <v>28.15702468</v>
      </c>
      <c r="BJ41" s="57">
        <v>27.73452468</v>
      </c>
      <c r="BK41" s="57">
        <v>27.95452468</v>
      </c>
      <c r="BL41" s="57">
        <v>27.71702468</v>
      </c>
      <c r="BM41" s="57">
        <v>27.04702468</v>
      </c>
      <c r="BN41" s="57">
        <v>29.00452468</v>
      </c>
      <c r="BO41" s="57">
        <v>28.41202468</v>
      </c>
      <c r="BP41" s="57">
        <v>29.32867468</v>
      </c>
      <c r="BQ41" s="57">
        <v>29.75952468</v>
      </c>
      <c r="BR41" s="57">
        <v>31.52652468</v>
      </c>
      <c r="BS41" s="57">
        <v>31.61652468</v>
      </c>
      <c r="BT41" s="57">
        <v>32.11702468</v>
      </c>
      <c r="BU41" s="57">
        <v>32.40702468</v>
      </c>
      <c r="BV41" s="57">
        <v>32.1645246800001</v>
      </c>
      <c r="BW41" s="57">
        <v>32.69452468</v>
      </c>
      <c r="BX41" s="57">
        <v>32.25952468</v>
      </c>
      <c r="BY41">
        <v>33.71952468</v>
      </c>
    </row>
    <row r="42" ht="15.95" customHeight="1" spans="1:77">
      <c r="A42" s="85" t="s">
        <v>91</v>
      </c>
      <c r="B42" s="46"/>
      <c r="C42" s="46"/>
      <c r="D42" s="14">
        <v>163.3659756</v>
      </c>
      <c r="E42" s="14">
        <v>196.355</v>
      </c>
      <c r="F42" s="14">
        <v>196.4325</v>
      </c>
      <c r="G42" s="14">
        <f t="shared" si="0"/>
        <v>0.0774999999999864</v>
      </c>
      <c r="H42" s="14">
        <f t="shared" si="1"/>
        <v>32.9890244</v>
      </c>
      <c r="I42" s="14">
        <f t="shared" si="2"/>
        <v>33.0665244</v>
      </c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6"/>
      <c r="V42" s="57"/>
      <c r="W42" s="57"/>
      <c r="X42" s="57"/>
      <c r="Y42" s="57"/>
      <c r="Z42" s="57"/>
      <c r="AA42" s="57">
        <v>12.1765243999999</v>
      </c>
      <c r="AB42" s="57">
        <v>12.4565844612</v>
      </c>
      <c r="AC42" s="57">
        <v>11.9255569322799</v>
      </c>
      <c r="AD42" s="57">
        <v>11.9040244</v>
      </c>
      <c r="AE42" s="57">
        <v>11.5165244</v>
      </c>
      <c r="AF42" s="57">
        <v>12.0534244</v>
      </c>
      <c r="AG42" s="57">
        <v>12.7790244</v>
      </c>
      <c r="AH42" s="57">
        <v>12.2840244</v>
      </c>
      <c r="AI42" s="57">
        <v>11.6490244</v>
      </c>
      <c r="AJ42" s="57">
        <v>12.4165244</v>
      </c>
      <c r="AK42" s="57">
        <v>13.2790244</v>
      </c>
      <c r="AL42" s="57">
        <v>13.9890243999999</v>
      </c>
      <c r="AM42" s="57">
        <v>13.4090244</v>
      </c>
      <c r="AN42" s="57">
        <v>13.7340244</v>
      </c>
      <c r="AO42" s="57">
        <v>14.6140244</v>
      </c>
      <c r="AP42" s="57">
        <v>14.8365244</v>
      </c>
      <c r="AQ42" s="57">
        <v>15.2140244</v>
      </c>
      <c r="AR42" s="57">
        <v>16.5765244</v>
      </c>
      <c r="AS42" s="57">
        <v>17.8965244</v>
      </c>
      <c r="AT42" s="57">
        <v>18.0065244</v>
      </c>
      <c r="AU42" s="57">
        <v>18.8515244</v>
      </c>
      <c r="AV42" s="57">
        <v>17.9831744</v>
      </c>
      <c r="AW42" s="57">
        <v>16.4815244</v>
      </c>
      <c r="AX42" s="57">
        <v>17.9590244</v>
      </c>
      <c r="AY42" s="57">
        <v>17.5815244</v>
      </c>
      <c r="AZ42">
        <v>18.3115244</v>
      </c>
      <c r="BA42">
        <v>20.4265244</v>
      </c>
      <c r="BB42">
        <v>21.2815244</v>
      </c>
      <c r="BC42">
        <v>22.3140244</v>
      </c>
      <c r="BD42" s="57">
        <v>21.6740244</v>
      </c>
      <c r="BE42" s="57">
        <v>22.7665244</v>
      </c>
      <c r="BF42" s="57">
        <v>22.7990244</v>
      </c>
      <c r="BG42" s="57">
        <v>26.0490244</v>
      </c>
      <c r="BH42" s="57">
        <v>25.9690244</v>
      </c>
      <c r="BI42" s="57">
        <v>27.1190244</v>
      </c>
      <c r="BJ42" s="57">
        <v>26.5815244</v>
      </c>
      <c r="BK42" s="57">
        <v>27.0240244</v>
      </c>
      <c r="BL42" s="57">
        <v>26.5190244</v>
      </c>
      <c r="BM42" s="57">
        <v>25.6490244</v>
      </c>
      <c r="BN42" s="57">
        <v>27.5690244</v>
      </c>
      <c r="BO42" s="57">
        <v>27.4065244</v>
      </c>
      <c r="BP42" s="57">
        <v>28.3782994</v>
      </c>
      <c r="BQ42" s="57">
        <v>28.8665244</v>
      </c>
      <c r="BR42" s="57">
        <v>30.6660744</v>
      </c>
      <c r="BS42" s="57">
        <v>30.7860744</v>
      </c>
      <c r="BT42" s="57">
        <v>31.2140244</v>
      </c>
      <c r="BU42" s="57">
        <v>31.5390244</v>
      </c>
      <c r="BV42" s="57">
        <v>31.2615244</v>
      </c>
      <c r="BW42" s="57">
        <v>31.7840244</v>
      </c>
      <c r="BX42" s="57">
        <v>31.5390244</v>
      </c>
      <c r="BY42">
        <v>32.9890244</v>
      </c>
    </row>
    <row r="43" ht="15.95" customHeight="1" spans="1:77">
      <c r="A43" s="85" t="s">
        <v>92</v>
      </c>
      <c r="B43" s="46"/>
      <c r="C43" s="46"/>
      <c r="D43" s="14">
        <v>151.85747584</v>
      </c>
      <c r="E43" s="14">
        <v>183.725</v>
      </c>
      <c r="F43" s="14">
        <v>183.7425</v>
      </c>
      <c r="G43" s="14">
        <f t="shared" si="0"/>
        <v>0.0174999999999841</v>
      </c>
      <c r="H43" s="14">
        <f t="shared" si="1"/>
        <v>31.86752416</v>
      </c>
      <c r="I43" s="14">
        <f t="shared" si="2"/>
        <v>31.88502416</v>
      </c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6"/>
      <c r="V43" s="57"/>
      <c r="W43" s="57"/>
      <c r="X43" s="57"/>
      <c r="Y43" s="57"/>
      <c r="Z43" s="57"/>
      <c r="AA43" s="57">
        <v>11.83002416</v>
      </c>
      <c r="AB43" s="57">
        <v>12.10211471568</v>
      </c>
      <c r="AC43" s="57">
        <v>11.82155669228</v>
      </c>
      <c r="AD43" s="57">
        <v>11.95002416</v>
      </c>
      <c r="AE43" s="57">
        <v>11.64002416</v>
      </c>
      <c r="AF43" s="57">
        <v>12.28872416</v>
      </c>
      <c r="AG43" s="57">
        <v>12.80002416</v>
      </c>
      <c r="AH43" s="57">
        <v>12.05002416</v>
      </c>
      <c r="AI43" s="57">
        <v>11.72752416</v>
      </c>
      <c r="AJ43" s="57">
        <v>12.5700241600001</v>
      </c>
      <c r="AK43" s="57">
        <v>13.37252416</v>
      </c>
      <c r="AL43" s="57">
        <v>13.89252416</v>
      </c>
      <c r="AM43" s="57">
        <v>13.55752416</v>
      </c>
      <c r="AN43" s="57">
        <v>13.90252416</v>
      </c>
      <c r="AO43" s="57">
        <v>14.75252416</v>
      </c>
      <c r="AP43" s="57">
        <v>14.83752416</v>
      </c>
      <c r="AQ43" s="57">
        <v>15.18252416</v>
      </c>
      <c r="AR43" s="57">
        <v>17.00252416</v>
      </c>
      <c r="AS43" s="57">
        <v>18.00252416</v>
      </c>
      <c r="AT43" s="57">
        <v>18.14752416</v>
      </c>
      <c r="AU43" s="57">
        <v>18.76252416</v>
      </c>
      <c r="AV43" s="57">
        <v>17.83852416</v>
      </c>
      <c r="AW43" s="57">
        <v>16.31502416</v>
      </c>
      <c r="AX43" s="57">
        <v>17.70752416</v>
      </c>
      <c r="AY43" s="57">
        <v>17.43752416</v>
      </c>
      <c r="AZ43">
        <v>18.15752416</v>
      </c>
      <c r="BA43">
        <v>20.21752416</v>
      </c>
      <c r="BB43">
        <v>20.46752416</v>
      </c>
      <c r="BC43">
        <v>21.41752416</v>
      </c>
      <c r="BD43" s="57">
        <v>20.84252416</v>
      </c>
      <c r="BE43" s="57">
        <v>22.02002416</v>
      </c>
      <c r="BF43" s="57">
        <v>22.41752416</v>
      </c>
      <c r="BG43" s="57">
        <v>25.54502416</v>
      </c>
      <c r="BH43" s="57">
        <v>25.38502416</v>
      </c>
      <c r="BI43" s="57">
        <v>26.50502416</v>
      </c>
      <c r="BJ43" s="57">
        <v>25.86752416</v>
      </c>
      <c r="BK43" s="57">
        <v>26.17252416</v>
      </c>
      <c r="BL43" s="57">
        <v>25.70752416</v>
      </c>
      <c r="BM43" s="57">
        <v>25.16502416</v>
      </c>
      <c r="BN43" s="57">
        <v>26.85252416</v>
      </c>
      <c r="BO43" s="57">
        <v>26.33002416</v>
      </c>
      <c r="BP43" s="57">
        <v>27.33802416</v>
      </c>
      <c r="BQ43" s="57">
        <v>27.97252416</v>
      </c>
      <c r="BR43" s="57">
        <v>29.7581241600001</v>
      </c>
      <c r="BS43" s="57">
        <v>29.90812416</v>
      </c>
      <c r="BT43" s="57">
        <v>30.25502416</v>
      </c>
      <c r="BU43" s="57">
        <v>30.49252416</v>
      </c>
      <c r="BV43" s="57">
        <v>30.18002416</v>
      </c>
      <c r="BW43" s="57">
        <v>30.78502416</v>
      </c>
      <c r="BX43" s="57">
        <v>30.46752416</v>
      </c>
      <c r="BY43">
        <v>31.86752416</v>
      </c>
    </row>
    <row r="44" ht="15.95" customHeight="1" spans="1:77">
      <c r="A44" s="85" t="s">
        <v>93</v>
      </c>
      <c r="B44" s="46"/>
      <c r="C44" s="46"/>
      <c r="D44" s="14">
        <v>146.3599046</v>
      </c>
      <c r="E44" s="14">
        <v>177.3325</v>
      </c>
      <c r="F44" s="14">
        <v>177.12</v>
      </c>
      <c r="G44" s="14">
        <f t="shared" si="0"/>
        <v>-0.212500000000006</v>
      </c>
      <c r="H44" s="14">
        <f t="shared" si="1"/>
        <v>30.9725954</v>
      </c>
      <c r="I44" s="14">
        <f t="shared" si="2"/>
        <v>30.7600954</v>
      </c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6"/>
      <c r="V44" s="57"/>
      <c r="W44" s="57"/>
      <c r="X44" s="57"/>
      <c r="Y44" s="57"/>
      <c r="Z44" s="57"/>
      <c r="AA44" s="57">
        <v>11.6550954</v>
      </c>
      <c r="AB44" s="57">
        <v>11.9231625942</v>
      </c>
      <c r="AC44" s="57">
        <v>11.9366279322799</v>
      </c>
      <c r="AD44" s="57">
        <v>12.2550954</v>
      </c>
      <c r="AE44" s="57">
        <v>12.0050954</v>
      </c>
      <c r="AF44" s="57">
        <v>12.8201954</v>
      </c>
      <c r="AG44" s="57">
        <v>13.1150954</v>
      </c>
      <c r="AH44" s="57">
        <v>12.6225954</v>
      </c>
      <c r="AI44" s="57">
        <v>12.0675954</v>
      </c>
      <c r="AJ44" s="57">
        <v>12.9375954000001</v>
      </c>
      <c r="AK44" s="57">
        <v>13.6400954</v>
      </c>
      <c r="AL44" s="57">
        <v>14.1625954</v>
      </c>
      <c r="AM44" s="57">
        <v>13.9625954</v>
      </c>
      <c r="AN44" s="57">
        <v>14.3400954000001</v>
      </c>
      <c r="AO44" s="57">
        <v>14.3800954</v>
      </c>
      <c r="AP44" s="57">
        <v>15.1475954</v>
      </c>
      <c r="AQ44" s="57">
        <v>15.3600954</v>
      </c>
      <c r="AR44" s="57">
        <v>17.2700954</v>
      </c>
      <c r="AS44" s="57">
        <v>18.2500954</v>
      </c>
      <c r="AT44" s="57">
        <v>18.4500954</v>
      </c>
      <c r="AU44" s="57">
        <v>18.7600954000001</v>
      </c>
      <c r="AV44" s="57">
        <v>17.8245454</v>
      </c>
      <c r="AW44" s="57">
        <v>16.2250954</v>
      </c>
      <c r="AX44" s="57">
        <v>17.6175954</v>
      </c>
      <c r="AY44" s="57">
        <v>17.5425954</v>
      </c>
      <c r="AZ44">
        <v>18.2525954</v>
      </c>
      <c r="BA44">
        <v>20.2325954</v>
      </c>
      <c r="BB44">
        <v>19.8875954</v>
      </c>
      <c r="BC44">
        <v>20.8350954</v>
      </c>
      <c r="BD44" s="57">
        <v>20.3125954</v>
      </c>
      <c r="BE44" s="57">
        <v>21.5525954</v>
      </c>
      <c r="BF44" s="57">
        <v>21.5400954</v>
      </c>
      <c r="BG44" s="57">
        <v>24.7700954</v>
      </c>
      <c r="BH44" s="57">
        <v>24.5425953999999</v>
      </c>
      <c r="BI44" s="57">
        <v>25.6225954</v>
      </c>
      <c r="BJ44" s="57">
        <v>25.2725954</v>
      </c>
      <c r="BK44" s="57">
        <v>25.6825954</v>
      </c>
      <c r="BL44" s="57">
        <v>25.5000954</v>
      </c>
      <c r="BM44" s="57">
        <v>24.8675954</v>
      </c>
      <c r="BN44" s="57">
        <v>26.2300954</v>
      </c>
      <c r="BO44" s="57">
        <v>25.4825954</v>
      </c>
      <c r="BP44" s="57">
        <v>26.4811454</v>
      </c>
      <c r="BQ44" s="57">
        <v>27.1475954</v>
      </c>
      <c r="BR44" s="57">
        <v>28.9075954</v>
      </c>
      <c r="BS44" s="57">
        <v>29.0875954</v>
      </c>
      <c r="BT44" s="57">
        <v>29.6375954</v>
      </c>
      <c r="BU44" s="57">
        <v>29.6900954</v>
      </c>
      <c r="BV44" s="57">
        <v>29.3200954000001</v>
      </c>
      <c r="BW44" s="57">
        <v>29.9950954</v>
      </c>
      <c r="BX44" s="57">
        <v>29.6225954</v>
      </c>
      <c r="BY44">
        <v>30.9725954</v>
      </c>
    </row>
    <row r="45" ht="15.95" customHeight="1" spans="1:77">
      <c r="A45" s="85" t="s">
        <v>94</v>
      </c>
      <c r="B45" s="46"/>
      <c r="C45" s="46"/>
      <c r="D45" s="14">
        <v>147.29476192</v>
      </c>
      <c r="E45" s="14">
        <v>178.27</v>
      </c>
      <c r="F45" s="14">
        <v>177.95</v>
      </c>
      <c r="G45" s="14">
        <f t="shared" si="0"/>
        <v>-0.320000000000022</v>
      </c>
      <c r="H45" s="14">
        <f t="shared" si="1"/>
        <v>30.97523808</v>
      </c>
      <c r="I45" s="14">
        <f t="shared" si="2"/>
        <v>30.65523808</v>
      </c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6"/>
      <c r="V45" s="57"/>
      <c r="W45" s="57"/>
      <c r="X45" s="57"/>
      <c r="Y45" s="57"/>
      <c r="Z45" s="57"/>
      <c r="AA45" s="57">
        <v>11.43023808</v>
      </c>
      <c r="AB45" s="57">
        <v>11.69313355584</v>
      </c>
      <c r="AC45" s="57">
        <v>11.9592706122799</v>
      </c>
      <c r="AD45" s="57">
        <v>12.54273808</v>
      </c>
      <c r="AE45" s="57">
        <v>12.3152380799999</v>
      </c>
      <c r="AF45" s="57">
        <v>13.24213808</v>
      </c>
      <c r="AG45" s="57">
        <v>13.38023808</v>
      </c>
      <c r="AH45" s="57">
        <v>13.10273808</v>
      </c>
      <c r="AI45" s="57">
        <v>12.37523808</v>
      </c>
      <c r="AJ45" s="57">
        <v>13.20523808</v>
      </c>
      <c r="AK45" s="57">
        <v>13.88523808</v>
      </c>
      <c r="AL45" s="57">
        <v>14.33523808</v>
      </c>
      <c r="AM45" s="57">
        <v>14.21273808</v>
      </c>
      <c r="AN45" s="57">
        <v>14.62023808</v>
      </c>
      <c r="AO45" s="57">
        <v>14.55523808</v>
      </c>
      <c r="AP45" s="57">
        <v>15.27773808</v>
      </c>
      <c r="AQ45" s="57">
        <v>15.45523808</v>
      </c>
      <c r="AR45" s="57">
        <v>16.84023808</v>
      </c>
      <c r="AS45" s="57">
        <v>17.80023808</v>
      </c>
      <c r="AT45" s="57">
        <v>18.04023808</v>
      </c>
      <c r="AU45" s="57">
        <v>18.0702380800001</v>
      </c>
      <c r="AV45" s="57">
        <v>17.38563808</v>
      </c>
      <c r="AW45" s="57">
        <v>16.2277380799999</v>
      </c>
      <c r="AX45" s="57">
        <v>17.50773808</v>
      </c>
      <c r="AY45" s="57">
        <v>17.59023808</v>
      </c>
      <c r="AZ45">
        <v>18.29023808</v>
      </c>
      <c r="BA45">
        <v>20.19023808</v>
      </c>
      <c r="BB45">
        <v>20.06523808</v>
      </c>
      <c r="BC45">
        <v>21.16773808</v>
      </c>
      <c r="BD45" s="57">
        <v>20.68773808</v>
      </c>
      <c r="BE45" s="57">
        <v>21.9752380799999</v>
      </c>
      <c r="BF45" s="57">
        <v>21.92773808</v>
      </c>
      <c r="BG45" s="57">
        <v>25.1252380799999</v>
      </c>
      <c r="BH45" s="57">
        <v>24.8352380799999</v>
      </c>
      <c r="BI45" s="57">
        <v>25.87523808</v>
      </c>
      <c r="BJ45" s="57">
        <v>25.71773808</v>
      </c>
      <c r="BK45" s="57">
        <v>25.95273808</v>
      </c>
      <c r="BL45" s="57">
        <v>25.86023808</v>
      </c>
      <c r="BM45" s="57">
        <v>24.99023808</v>
      </c>
      <c r="BN45" s="57">
        <v>26.03773808</v>
      </c>
      <c r="BO45" s="57">
        <v>25.49773808</v>
      </c>
      <c r="BP45" s="57">
        <v>26.53881308</v>
      </c>
      <c r="BQ45" s="57">
        <v>26.9377380799999</v>
      </c>
      <c r="BR45" s="57">
        <v>28.63773808</v>
      </c>
      <c r="BS45" s="57">
        <v>28.82773808</v>
      </c>
      <c r="BT45" s="57">
        <v>29.83273808</v>
      </c>
      <c r="BU45" s="57">
        <v>29.81773808</v>
      </c>
      <c r="BV45" s="57">
        <v>29.4052380800001</v>
      </c>
      <c r="BW45" s="57">
        <v>30.10023808</v>
      </c>
      <c r="BX45" s="57">
        <v>29.67523808</v>
      </c>
      <c r="BY45">
        <v>30.97523808</v>
      </c>
    </row>
    <row r="46" ht="15.95" customHeight="1" spans="1:77">
      <c r="A46" s="85" t="s">
        <v>95</v>
      </c>
      <c r="B46" s="46"/>
      <c r="C46" s="46"/>
      <c r="D46" s="14">
        <v>152.91076208</v>
      </c>
      <c r="E46" s="14">
        <v>183.2925</v>
      </c>
      <c r="F46" s="14">
        <v>182.915</v>
      </c>
      <c r="G46" s="14">
        <f t="shared" si="0"/>
        <v>-0.377499999999998</v>
      </c>
      <c r="H46" s="14">
        <f t="shared" si="1"/>
        <v>30.38173792</v>
      </c>
      <c r="I46" s="14">
        <f t="shared" si="2"/>
        <v>30.00423792</v>
      </c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6"/>
      <c r="V46" s="57"/>
      <c r="W46" s="57"/>
      <c r="X46" s="57"/>
      <c r="Y46" s="57"/>
      <c r="Z46" s="57"/>
      <c r="AA46" s="57">
        <v>11.1942379199999</v>
      </c>
      <c r="AB46" s="57">
        <v>11.45170539216</v>
      </c>
      <c r="AC46" s="57">
        <v>11.8207704522799</v>
      </c>
      <c r="AD46" s="57">
        <v>12.48923792</v>
      </c>
      <c r="AE46" s="57">
        <v>12.25423792</v>
      </c>
      <c r="AF46" s="57">
        <v>13.20323792</v>
      </c>
      <c r="AG46" s="57">
        <v>13.29173792</v>
      </c>
      <c r="AH46" s="57">
        <v>13.04673792</v>
      </c>
      <c r="AI46" s="57">
        <v>12.22923792</v>
      </c>
      <c r="AJ46" s="57">
        <v>13.09923792</v>
      </c>
      <c r="AK46" s="57">
        <v>13.78923792</v>
      </c>
      <c r="AL46" s="57">
        <v>14.21423792</v>
      </c>
      <c r="AM46" s="57">
        <v>14.09173792</v>
      </c>
      <c r="AN46" s="57">
        <v>14.52173792</v>
      </c>
      <c r="AO46" s="57">
        <v>14.39923792</v>
      </c>
      <c r="AP46" s="57">
        <v>15.12673792</v>
      </c>
      <c r="AQ46" s="57">
        <v>15.27923792</v>
      </c>
      <c r="AR46" s="57">
        <v>16.71423792</v>
      </c>
      <c r="AS46" s="57">
        <v>17.65423792</v>
      </c>
      <c r="AT46" s="57">
        <v>17.90173792</v>
      </c>
      <c r="AU46" s="57">
        <v>17.79173792</v>
      </c>
      <c r="AV46" s="57">
        <v>17.11868792</v>
      </c>
      <c r="AW46" s="57">
        <v>15.9342379199999</v>
      </c>
      <c r="AX46" s="57">
        <v>17.18923792</v>
      </c>
      <c r="AY46" s="57">
        <v>17.35923792</v>
      </c>
      <c r="AZ46">
        <v>18.04923792</v>
      </c>
      <c r="BA46">
        <v>19.86923792</v>
      </c>
      <c r="BB46">
        <v>19.75923792</v>
      </c>
      <c r="BC46">
        <v>20.86173792</v>
      </c>
      <c r="BD46" s="57">
        <v>20.33423792</v>
      </c>
      <c r="BE46" s="57">
        <v>21.64173792</v>
      </c>
      <c r="BF46" s="57">
        <v>21.58173792</v>
      </c>
      <c r="BG46" s="57">
        <v>24.78423792</v>
      </c>
      <c r="BH46" s="57">
        <v>24.4717379199999</v>
      </c>
      <c r="BI46" s="57">
        <v>25.47173792</v>
      </c>
      <c r="BJ46" s="57">
        <v>25.37923792</v>
      </c>
      <c r="BK46" s="57">
        <v>25.53173792</v>
      </c>
      <c r="BL46" s="57">
        <v>25.37923792</v>
      </c>
      <c r="BM46" s="57">
        <v>24.54923792</v>
      </c>
      <c r="BN46" s="57">
        <v>25.45173792</v>
      </c>
      <c r="BO46" s="57">
        <v>24.96923792</v>
      </c>
      <c r="BP46" s="57">
        <v>26.01976292</v>
      </c>
      <c r="BQ46" s="57">
        <v>26.4517379199999</v>
      </c>
      <c r="BR46" s="57">
        <v>28.09173792</v>
      </c>
      <c r="BS46" s="57">
        <v>28.37673792</v>
      </c>
      <c r="BT46" s="57">
        <v>29.37673792</v>
      </c>
      <c r="BU46" s="57">
        <v>29.30673792</v>
      </c>
      <c r="BV46" s="57">
        <v>28.8992379200001</v>
      </c>
      <c r="BW46" s="57">
        <v>29.57923792</v>
      </c>
      <c r="BX46" s="57">
        <v>29.1317379199999</v>
      </c>
      <c r="BY46">
        <v>30.38173792</v>
      </c>
    </row>
    <row r="47" ht="15.95" customHeight="1" spans="1:77">
      <c r="A47" s="85" t="s">
        <v>96</v>
      </c>
      <c r="B47" s="46"/>
      <c r="C47" s="46"/>
      <c r="D47" s="14">
        <v>159.82254808</v>
      </c>
      <c r="E47" s="14">
        <v>189.535</v>
      </c>
      <c r="F47" s="14">
        <v>189.1375</v>
      </c>
      <c r="G47" s="14">
        <f t="shared" si="0"/>
        <v>-0.397500000000008</v>
      </c>
      <c r="H47" s="14">
        <f t="shared" si="1"/>
        <v>29.71245192</v>
      </c>
      <c r="I47" s="14">
        <f t="shared" si="2"/>
        <v>29.31495192</v>
      </c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6"/>
      <c r="V47" s="57"/>
      <c r="W47" s="57"/>
      <c r="X47" s="57"/>
      <c r="Y47" s="57"/>
      <c r="Z47" s="57"/>
      <c r="AA47" s="57">
        <v>10.76995192</v>
      </c>
      <c r="AB47" s="57">
        <v>11.01766081416</v>
      </c>
      <c r="AC47" s="57">
        <v>11.6989844522799</v>
      </c>
      <c r="AD47" s="57">
        <v>12.33245192</v>
      </c>
      <c r="AE47" s="57">
        <v>12.10745192</v>
      </c>
      <c r="AF47" s="57">
        <v>13.10065192</v>
      </c>
      <c r="AG47" s="57">
        <v>13.06995192</v>
      </c>
      <c r="AH47" s="57">
        <v>12.95495192</v>
      </c>
      <c r="AI47" s="57">
        <v>12.01495192</v>
      </c>
      <c r="AJ47" s="57">
        <v>12.92245192</v>
      </c>
      <c r="AK47" s="57">
        <v>13.5324519200001</v>
      </c>
      <c r="AL47" s="57">
        <v>13.96995192</v>
      </c>
      <c r="AM47" s="57">
        <v>13.88245192</v>
      </c>
      <c r="AN47" s="57">
        <v>14.31245192</v>
      </c>
      <c r="AO47" s="57">
        <v>14.10745192</v>
      </c>
      <c r="AP47" s="57">
        <v>14.84995192</v>
      </c>
      <c r="AQ47" s="57">
        <v>14.96745192</v>
      </c>
      <c r="AR47" s="57">
        <v>16.42995192</v>
      </c>
      <c r="AS47" s="57">
        <v>17.34995192</v>
      </c>
      <c r="AT47" s="57">
        <v>17.58745192</v>
      </c>
      <c r="AU47" s="57">
        <v>17.32245192</v>
      </c>
      <c r="AV47" s="57">
        <v>16.66200192</v>
      </c>
      <c r="AW47" s="57">
        <v>15.4949519199999</v>
      </c>
      <c r="AX47" s="57">
        <v>16.71745192</v>
      </c>
      <c r="AY47" s="57">
        <v>16.94745192</v>
      </c>
      <c r="AZ47">
        <v>17.62745192</v>
      </c>
      <c r="BA47">
        <v>19.36745192</v>
      </c>
      <c r="BB47">
        <v>19.47245192</v>
      </c>
      <c r="BC47">
        <v>20.57495192</v>
      </c>
      <c r="BD47" s="57">
        <v>19.99245192</v>
      </c>
      <c r="BE47" s="57">
        <v>21.34495192</v>
      </c>
      <c r="BF47" s="57">
        <v>21.30745192</v>
      </c>
      <c r="BG47" s="57">
        <v>24.44245192</v>
      </c>
      <c r="BH47" s="57">
        <v>24.1124519199999</v>
      </c>
      <c r="BI47" s="57">
        <v>25.1424519200001</v>
      </c>
      <c r="BJ47" s="57">
        <v>25.01495192</v>
      </c>
      <c r="BK47" s="57">
        <v>25.14745192</v>
      </c>
      <c r="BL47" s="57">
        <v>24.81495192</v>
      </c>
      <c r="BM47" s="57">
        <v>24.0624519200001</v>
      </c>
      <c r="BN47" s="57">
        <v>24.71995192</v>
      </c>
      <c r="BO47" s="57">
        <v>24.37495192</v>
      </c>
      <c r="BP47" s="57">
        <v>25.45067692</v>
      </c>
      <c r="BQ47" s="57">
        <v>25.95495192</v>
      </c>
      <c r="BR47" s="57">
        <v>27.53495192</v>
      </c>
      <c r="BS47" s="57">
        <v>27.88495192</v>
      </c>
      <c r="BT47" s="57">
        <v>28.87245192</v>
      </c>
      <c r="BU47" s="57">
        <v>28.74245192</v>
      </c>
      <c r="BV47" s="57">
        <v>28.3024519200001</v>
      </c>
      <c r="BW47" s="57">
        <v>28.98495192</v>
      </c>
      <c r="BX47" s="57">
        <v>28.51245192</v>
      </c>
      <c r="BY47">
        <v>29.71245192</v>
      </c>
    </row>
    <row r="48" ht="15.95" customHeight="1" spans="1:77">
      <c r="A48" s="85" t="s">
        <v>97</v>
      </c>
      <c r="B48" s="46"/>
      <c r="C48" s="46"/>
      <c r="D48" s="14">
        <v>171.14733396</v>
      </c>
      <c r="E48" s="14">
        <v>200.565</v>
      </c>
      <c r="F48" s="14">
        <v>200.15</v>
      </c>
      <c r="G48" s="14">
        <f t="shared" si="0"/>
        <v>-0.41500000000002</v>
      </c>
      <c r="H48" s="14">
        <f t="shared" si="1"/>
        <v>29.41766604</v>
      </c>
      <c r="I48" s="14">
        <f t="shared" si="2"/>
        <v>29.00266604</v>
      </c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6"/>
      <c r="V48" s="57"/>
      <c r="W48" s="57"/>
      <c r="X48" s="57"/>
      <c r="Y48" s="57"/>
      <c r="Z48" s="57"/>
      <c r="AA48" s="57">
        <v>10.51016604</v>
      </c>
      <c r="AB48" s="57">
        <v>10.75189985892</v>
      </c>
      <c r="AC48" s="57">
        <v>11.7141985722799</v>
      </c>
      <c r="AD48" s="57">
        <v>12.54266604</v>
      </c>
      <c r="AE48" s="57">
        <v>12.32766604</v>
      </c>
      <c r="AF48" s="57">
        <v>13.37156604</v>
      </c>
      <c r="AG48" s="57">
        <v>13.21016604</v>
      </c>
      <c r="AH48" s="57">
        <v>13.23016604</v>
      </c>
      <c r="AI48" s="57">
        <v>12.28016604</v>
      </c>
      <c r="AJ48" s="57">
        <v>13.23766604</v>
      </c>
      <c r="AK48" s="57">
        <v>13.6626660400001</v>
      </c>
      <c r="AL48" s="57">
        <v>14.15516604</v>
      </c>
      <c r="AM48" s="57">
        <v>14.03516604</v>
      </c>
      <c r="AN48" s="57">
        <v>14.49766604</v>
      </c>
      <c r="AO48" s="57">
        <v>14.13266604</v>
      </c>
      <c r="AP48" s="57">
        <v>14.91016604</v>
      </c>
      <c r="AQ48" s="57">
        <v>15.01266604</v>
      </c>
      <c r="AR48" s="57">
        <v>16.52016604</v>
      </c>
      <c r="AS48" s="57">
        <v>17.42016604</v>
      </c>
      <c r="AT48" s="57">
        <v>17.63016604</v>
      </c>
      <c r="AU48" s="57">
        <v>17.1101660400001</v>
      </c>
      <c r="AV48" s="57">
        <v>16.46861604</v>
      </c>
      <c r="AW48" s="57">
        <v>15.3026660399999</v>
      </c>
      <c r="AX48" s="57">
        <v>16.55766604</v>
      </c>
      <c r="AY48" s="57">
        <v>16.88516604</v>
      </c>
      <c r="AZ48">
        <v>17.50016604</v>
      </c>
      <c r="BA48">
        <v>19.16016604</v>
      </c>
      <c r="BB48">
        <v>19.57266604</v>
      </c>
      <c r="BC48">
        <v>20.64266604</v>
      </c>
      <c r="BD48" s="57">
        <v>20.03266604</v>
      </c>
      <c r="BE48" s="57">
        <v>21.39766604</v>
      </c>
      <c r="BF48" s="57">
        <v>21.37516604</v>
      </c>
      <c r="BG48" s="57">
        <v>24.48266604</v>
      </c>
      <c r="BH48" s="57">
        <v>24.1151660399999</v>
      </c>
      <c r="BI48" s="57">
        <v>25.2276660400001</v>
      </c>
      <c r="BJ48" s="57">
        <v>25.04266604</v>
      </c>
      <c r="BK48" s="57">
        <v>25.11266604</v>
      </c>
      <c r="BL48" s="57">
        <v>24.55016604</v>
      </c>
      <c r="BM48" s="57">
        <v>23.8551660400001</v>
      </c>
      <c r="BN48" s="57">
        <v>24.32016604</v>
      </c>
      <c r="BO48" s="57">
        <v>24.12516604</v>
      </c>
      <c r="BP48" s="57">
        <v>25.21821604</v>
      </c>
      <c r="BQ48" s="57">
        <v>25.84016604</v>
      </c>
      <c r="BR48" s="57">
        <v>27.36016604</v>
      </c>
      <c r="BS48" s="57">
        <v>27.7301660399999</v>
      </c>
      <c r="BT48" s="57">
        <v>28.68016604</v>
      </c>
      <c r="BU48" s="57">
        <v>28.52266604</v>
      </c>
      <c r="BV48" s="57">
        <v>28.0351660400001</v>
      </c>
      <c r="BW48" s="57">
        <v>28.74766604</v>
      </c>
      <c r="BX48" s="57">
        <v>28.26766604</v>
      </c>
      <c r="BY48">
        <v>29.41766604</v>
      </c>
    </row>
    <row r="49" ht="15.95" customHeight="1" spans="1:77">
      <c r="A49" s="85" t="s">
        <v>136</v>
      </c>
      <c r="B49" s="46"/>
      <c r="C49" s="46"/>
      <c r="D49" s="14">
        <v>184.95147708</v>
      </c>
      <c r="E49" s="14">
        <v>213.1675</v>
      </c>
      <c r="F49" s="14">
        <v>212.76</v>
      </c>
      <c r="G49" s="14">
        <f t="shared" si="0"/>
        <v>-0.407499999999999</v>
      </c>
      <c r="H49" s="14">
        <f t="shared" si="1"/>
        <v>28.21602292</v>
      </c>
      <c r="I49" s="14">
        <f t="shared" si="2"/>
        <v>27.80852292</v>
      </c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6"/>
      <c r="V49" s="57"/>
      <c r="W49" s="57"/>
      <c r="X49" s="57"/>
      <c r="Y49" s="57"/>
      <c r="Z49" s="57"/>
      <c r="AA49" s="57">
        <v>10.12602292</v>
      </c>
      <c r="AB49" s="57">
        <v>10.35892144716</v>
      </c>
      <c r="AC49" s="57">
        <v>11.2800554522799</v>
      </c>
      <c r="AD49" s="57">
        <v>12.14852292</v>
      </c>
      <c r="AE49" s="57">
        <v>11.88852292</v>
      </c>
      <c r="AF49" s="57">
        <v>12.91162292</v>
      </c>
      <c r="AG49" s="57">
        <v>12.75352292</v>
      </c>
      <c r="AH49" s="57">
        <v>12.73352292</v>
      </c>
      <c r="AI49" s="57">
        <v>11.83352292</v>
      </c>
      <c r="AJ49" s="57">
        <v>12.78102292</v>
      </c>
      <c r="AK49" s="57">
        <v>13.1485229200001</v>
      </c>
      <c r="AL49" s="57">
        <v>13.62602292</v>
      </c>
      <c r="AM49" s="57">
        <v>13.51602292</v>
      </c>
      <c r="AN49" s="57">
        <v>13.97602292</v>
      </c>
      <c r="AO49" s="57">
        <v>13.59852292</v>
      </c>
      <c r="AP49" s="57">
        <v>14.36852292</v>
      </c>
      <c r="AQ49" s="57">
        <v>14.46852292</v>
      </c>
      <c r="AR49" s="57">
        <v>15.97852292</v>
      </c>
      <c r="AS49" s="57">
        <v>16.85852292</v>
      </c>
      <c r="AT49" s="57">
        <v>17.14602292</v>
      </c>
      <c r="AU49" s="57">
        <v>16.45352292</v>
      </c>
      <c r="AV49" s="57">
        <v>15.82667292</v>
      </c>
      <c r="AW49" s="57">
        <v>14.6485229199999</v>
      </c>
      <c r="AX49" s="57">
        <v>15.89102292</v>
      </c>
      <c r="AY49" s="57">
        <v>16.20852292</v>
      </c>
      <c r="AZ49">
        <v>16.82102292</v>
      </c>
      <c r="BA49">
        <v>18.40102292</v>
      </c>
      <c r="BB49">
        <v>18.73102292</v>
      </c>
      <c r="BC49">
        <v>19.74602292</v>
      </c>
      <c r="BD49" s="57">
        <v>19.06852292</v>
      </c>
      <c r="BE49" s="57">
        <v>20.39102292</v>
      </c>
      <c r="BF49" s="57">
        <v>20.38102292</v>
      </c>
      <c r="BG49" s="57">
        <v>23.48602292</v>
      </c>
      <c r="BH49" s="57">
        <v>23.0760229199999</v>
      </c>
      <c r="BI49" s="57">
        <v>24.1660229200001</v>
      </c>
      <c r="BJ49" s="57">
        <v>23.98102292</v>
      </c>
      <c r="BK49" s="57">
        <v>23.99352292</v>
      </c>
      <c r="BL49" s="57">
        <v>23.53352292</v>
      </c>
      <c r="BM49" s="57">
        <v>22.7585229200001</v>
      </c>
      <c r="BN49" s="57">
        <v>23.19102292</v>
      </c>
      <c r="BO49" s="57">
        <v>23.01602292</v>
      </c>
      <c r="BP49" s="57">
        <v>24.09962292</v>
      </c>
      <c r="BQ49" s="57">
        <v>24.67352292</v>
      </c>
      <c r="BR49" s="57">
        <v>26.13352292</v>
      </c>
      <c r="BS49" s="57">
        <v>26.58102292</v>
      </c>
      <c r="BT49" s="57">
        <v>27.54352292</v>
      </c>
      <c r="BU49" s="57">
        <v>27.38602292</v>
      </c>
      <c r="BV49" s="57">
        <v>26.9060229200001</v>
      </c>
      <c r="BW49" s="57">
        <v>27.57852292</v>
      </c>
      <c r="BX49" s="57">
        <v>27.11602292</v>
      </c>
      <c r="BY49">
        <v>28.21602292</v>
      </c>
    </row>
    <row r="50" ht="15.95" customHeight="1" spans="1:77">
      <c r="A50" s="85" t="s">
        <v>137</v>
      </c>
      <c r="B50" s="46"/>
      <c r="C50" s="46"/>
      <c r="D50" s="14">
        <v>197.66933448</v>
      </c>
      <c r="E50" s="14">
        <v>225.135</v>
      </c>
      <c r="F50" s="14">
        <v>224.6125</v>
      </c>
      <c r="G50" s="14">
        <f t="shared" si="0"/>
        <v>-0.522500000000008</v>
      </c>
      <c r="H50" s="14">
        <f t="shared" si="1"/>
        <v>27.46566552</v>
      </c>
      <c r="I50" s="14">
        <f t="shared" si="2"/>
        <v>26.94316552</v>
      </c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6"/>
      <c r="V50" s="57"/>
      <c r="W50" s="57"/>
      <c r="X50" s="57"/>
      <c r="Y50" s="57"/>
      <c r="Z50" s="57"/>
      <c r="AA50" s="57">
        <v>9.74316551999996</v>
      </c>
      <c r="AB50" s="57">
        <v>9.96725832695998</v>
      </c>
      <c r="AC50" s="57">
        <v>10.9421980522799</v>
      </c>
      <c r="AD50" s="57">
        <v>12.03816552</v>
      </c>
      <c r="AE50" s="57">
        <v>11.78566552</v>
      </c>
      <c r="AF50" s="57">
        <v>12.84386552</v>
      </c>
      <c r="AG50" s="57">
        <v>12.50566552</v>
      </c>
      <c r="AH50" s="57">
        <v>12.62316552</v>
      </c>
      <c r="AI50" s="57">
        <v>11.75316552</v>
      </c>
      <c r="AJ50" s="57">
        <v>12.61816552</v>
      </c>
      <c r="AK50" s="57">
        <v>12.97066552</v>
      </c>
      <c r="AL50" s="57">
        <v>13.38816552</v>
      </c>
      <c r="AM50" s="57">
        <v>13.29566552</v>
      </c>
      <c r="AN50" s="57">
        <v>13.79316552</v>
      </c>
      <c r="AO50" s="57">
        <v>13.26066552</v>
      </c>
      <c r="AP50" s="57">
        <v>14.05066552</v>
      </c>
      <c r="AQ50" s="57">
        <v>14.14066552</v>
      </c>
      <c r="AR50" s="57">
        <v>15.68816552</v>
      </c>
      <c r="AS50" s="57">
        <v>16.54816552</v>
      </c>
      <c r="AT50" s="57">
        <v>16.76816552</v>
      </c>
      <c r="AU50" s="57">
        <v>15.89816552</v>
      </c>
      <c r="AV50" s="57">
        <v>15.28286552</v>
      </c>
      <c r="AW50" s="57">
        <v>14.1056655199999</v>
      </c>
      <c r="AX50" s="57">
        <v>15.31816552</v>
      </c>
      <c r="AY50" s="57">
        <v>15.97066552</v>
      </c>
      <c r="AZ50">
        <v>16.53816552</v>
      </c>
      <c r="BA50">
        <v>18.03816552</v>
      </c>
      <c r="BB50">
        <v>18.41316552</v>
      </c>
      <c r="BC50">
        <v>19.41816552</v>
      </c>
      <c r="BD50" s="57">
        <v>18.69316552</v>
      </c>
      <c r="BE50" s="57">
        <v>20.04316552</v>
      </c>
      <c r="BF50" s="57">
        <v>20.07066552</v>
      </c>
      <c r="BG50" s="57">
        <v>23.07566552</v>
      </c>
      <c r="BH50" s="57">
        <v>22.6756655199999</v>
      </c>
      <c r="BI50" s="57">
        <v>23.8381655200001</v>
      </c>
      <c r="BJ50" s="57">
        <v>23.56566552</v>
      </c>
      <c r="BK50" s="57">
        <v>23.57816552</v>
      </c>
      <c r="BL50" s="57">
        <v>22.92066552</v>
      </c>
      <c r="BM50" s="57">
        <v>22.14816552</v>
      </c>
      <c r="BN50" s="57">
        <v>22.28816552</v>
      </c>
      <c r="BO50" s="57">
        <v>22.32816552</v>
      </c>
      <c r="BP50" s="57">
        <v>23.43381552</v>
      </c>
      <c r="BQ50" s="57">
        <v>24.1081655199999</v>
      </c>
      <c r="BR50" s="57">
        <v>25.50816552</v>
      </c>
      <c r="BS50" s="57">
        <v>26.0081655199999</v>
      </c>
      <c r="BT50" s="57">
        <v>26.9281655199999</v>
      </c>
      <c r="BU50" s="57">
        <v>26.7131655199999</v>
      </c>
      <c r="BV50" s="57">
        <v>26.2031655200001</v>
      </c>
      <c r="BW50" s="57">
        <v>26.86816552</v>
      </c>
      <c r="BX50" s="57">
        <v>26.41566552</v>
      </c>
      <c r="BY50">
        <v>27.46566552</v>
      </c>
    </row>
    <row r="51" ht="15.95" customHeight="1" spans="1:77">
      <c r="A51" s="85" t="s">
        <v>138</v>
      </c>
      <c r="B51" s="46"/>
      <c r="C51" s="46"/>
      <c r="D51" s="14">
        <v>214.05233456</v>
      </c>
      <c r="E51" s="14">
        <v>240.4775</v>
      </c>
      <c r="F51" s="14">
        <v>239.935</v>
      </c>
      <c r="G51" s="14">
        <f t="shared" si="0"/>
        <v>-0.542500000000018</v>
      </c>
      <c r="H51" s="14">
        <f t="shared" si="1"/>
        <v>26.42516544</v>
      </c>
      <c r="I51" s="14">
        <f t="shared" si="2"/>
        <v>25.88266544</v>
      </c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6"/>
      <c r="V51" s="57"/>
      <c r="W51" s="57"/>
      <c r="X51" s="57"/>
      <c r="Y51" s="57"/>
      <c r="Z51" s="57"/>
      <c r="AA51" s="57">
        <v>9.64016543999998</v>
      </c>
      <c r="AB51" s="57">
        <v>9.86188924512001</v>
      </c>
      <c r="AC51" s="57">
        <v>10.8541979722799</v>
      </c>
      <c r="AD51" s="57">
        <v>11.88516544</v>
      </c>
      <c r="AE51" s="57">
        <v>11.60516544</v>
      </c>
      <c r="AF51" s="57">
        <v>12.65686544</v>
      </c>
      <c r="AG51" s="57">
        <v>12.30766544</v>
      </c>
      <c r="AH51" s="57">
        <v>12.38266544</v>
      </c>
      <c r="AI51" s="57">
        <v>11.54266544</v>
      </c>
      <c r="AJ51" s="57">
        <v>12.39266544</v>
      </c>
      <c r="AK51" s="57">
        <v>12.7101654400001</v>
      </c>
      <c r="AL51" s="57">
        <v>13.08266544</v>
      </c>
      <c r="AM51" s="57">
        <v>12.99516544</v>
      </c>
      <c r="AN51" s="57">
        <v>13.4751654400001</v>
      </c>
      <c r="AO51" s="57">
        <v>12.94766544</v>
      </c>
      <c r="AP51" s="57">
        <v>13.77266544</v>
      </c>
      <c r="AQ51" s="57">
        <v>13.93766544</v>
      </c>
      <c r="AR51" s="57">
        <v>14.85516544</v>
      </c>
      <c r="AS51" s="57">
        <v>15.69516544</v>
      </c>
      <c r="AT51" s="57">
        <v>15.97766544</v>
      </c>
      <c r="AU51" s="57">
        <v>15.06266544</v>
      </c>
      <c r="AV51" s="57">
        <v>14.67206544</v>
      </c>
      <c r="AW51" s="57">
        <v>13.79016544</v>
      </c>
      <c r="AX51" s="57">
        <v>14.97516544</v>
      </c>
      <c r="AY51" s="57">
        <v>15.59266544</v>
      </c>
      <c r="AZ51">
        <v>16.09266544</v>
      </c>
      <c r="BA51">
        <v>17.51266544</v>
      </c>
      <c r="BB51">
        <v>17.80516544</v>
      </c>
      <c r="BC51">
        <v>18.78766544</v>
      </c>
      <c r="BD51" s="57">
        <v>18.10766544</v>
      </c>
      <c r="BE51" s="57">
        <v>19.42766544</v>
      </c>
      <c r="BF51" s="57">
        <v>19.31266544</v>
      </c>
      <c r="BG51" s="57">
        <v>22.31266544</v>
      </c>
      <c r="BH51" s="57">
        <v>21.8551654399999</v>
      </c>
      <c r="BI51" s="57">
        <v>23.0101654400001</v>
      </c>
      <c r="BJ51" s="57">
        <v>22.72516544</v>
      </c>
      <c r="BK51" s="57">
        <v>22.7101654400001</v>
      </c>
      <c r="BL51" s="57">
        <v>22.07016544</v>
      </c>
      <c r="BM51" s="57">
        <v>21.2326654400001</v>
      </c>
      <c r="BN51" s="57">
        <v>21.33766544</v>
      </c>
      <c r="BO51" s="57">
        <v>21.45266544</v>
      </c>
      <c r="BP51" s="57">
        <v>22.54099044</v>
      </c>
      <c r="BQ51" s="57">
        <v>23.1451654399999</v>
      </c>
      <c r="BR51" s="57">
        <v>24.48516544</v>
      </c>
      <c r="BS51" s="57">
        <v>25.0451654399999</v>
      </c>
      <c r="BT51" s="57">
        <v>25.97766544</v>
      </c>
      <c r="BU51" s="57">
        <v>25.7726654399999</v>
      </c>
      <c r="BV51" s="57">
        <v>25.2601654400001</v>
      </c>
      <c r="BW51" s="57">
        <v>25.92266544</v>
      </c>
      <c r="BX51" s="57">
        <v>25.42516544</v>
      </c>
      <c r="BY51">
        <v>26.42516544</v>
      </c>
    </row>
    <row r="52" ht="15.95" customHeight="1" spans="1:77">
      <c r="A52" s="85" t="s">
        <v>139</v>
      </c>
      <c r="B52" s="46"/>
      <c r="C52" s="46"/>
      <c r="D52" s="14">
        <v>228.52326328</v>
      </c>
      <c r="E52" s="14">
        <v>253.1525</v>
      </c>
      <c r="F52" s="14">
        <v>252.5825</v>
      </c>
      <c r="G52" s="14">
        <f t="shared" si="0"/>
        <v>-0.570000000000022</v>
      </c>
      <c r="H52" s="14">
        <f t="shared" si="1"/>
        <v>24.62923672</v>
      </c>
      <c r="I52" s="14">
        <f t="shared" si="2"/>
        <v>24.05923672</v>
      </c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6"/>
      <c r="V52" s="57"/>
      <c r="W52" s="57"/>
      <c r="X52" s="57"/>
      <c r="Y52" s="57"/>
      <c r="Z52" s="57"/>
      <c r="AA52" s="57">
        <v>9.25923671999996</v>
      </c>
      <c r="AB52" s="57">
        <v>9.47219916455998</v>
      </c>
      <c r="AC52" s="57">
        <v>10.2007692522799</v>
      </c>
      <c r="AD52" s="57">
        <v>11.16923672</v>
      </c>
      <c r="AE52" s="57">
        <v>10.77173672</v>
      </c>
      <c r="AF52" s="57">
        <v>11.75323672</v>
      </c>
      <c r="AG52" s="57">
        <v>11.48173672</v>
      </c>
      <c r="AH52" s="57">
        <v>11.3642367199999</v>
      </c>
      <c r="AI52" s="57">
        <v>10.48423672</v>
      </c>
      <c r="AJ52" s="57">
        <v>11.30673672</v>
      </c>
      <c r="AK52" s="57">
        <v>11.73923672</v>
      </c>
      <c r="AL52" s="57">
        <v>12.23173672</v>
      </c>
      <c r="AM52" s="57">
        <v>12.06173672</v>
      </c>
      <c r="AN52" s="57">
        <v>12.54173672</v>
      </c>
      <c r="AO52" s="57">
        <v>12.09673672</v>
      </c>
      <c r="AP52" s="57">
        <v>12.90673672</v>
      </c>
      <c r="AQ52" s="57">
        <v>13.12673672</v>
      </c>
      <c r="AR52" s="57">
        <v>13.46173672</v>
      </c>
      <c r="AS52" s="57">
        <v>14.19923672</v>
      </c>
      <c r="AT52" s="57">
        <v>14.47423672</v>
      </c>
      <c r="AU52" s="57">
        <v>13.60423672</v>
      </c>
      <c r="AV52" s="57">
        <v>13.46563672</v>
      </c>
      <c r="AW52" s="57">
        <v>12.9917367199999</v>
      </c>
      <c r="AX52" s="57">
        <v>14.11673672</v>
      </c>
      <c r="AY52" s="57">
        <v>14.61923672</v>
      </c>
      <c r="AZ52">
        <v>14.95423672</v>
      </c>
      <c r="BA52">
        <v>16.29423672</v>
      </c>
      <c r="BB52">
        <v>16.40923672</v>
      </c>
      <c r="BC52">
        <v>17.27173672</v>
      </c>
      <c r="BD52" s="57">
        <v>16.65173672</v>
      </c>
      <c r="BE52" s="57">
        <v>17.91923672</v>
      </c>
      <c r="BF52" s="57">
        <v>17.57673672</v>
      </c>
      <c r="BG52" s="57">
        <v>20.6017367199999</v>
      </c>
      <c r="BH52" s="57">
        <v>20.1517367199999</v>
      </c>
      <c r="BI52" s="57">
        <v>21.2492367200001</v>
      </c>
      <c r="BJ52" s="57">
        <v>21.04673672</v>
      </c>
      <c r="BK52" s="57">
        <v>20.94173672</v>
      </c>
      <c r="BL52" s="57">
        <v>20.46423672</v>
      </c>
      <c r="BM52" s="57">
        <v>19.5042367200001</v>
      </c>
      <c r="BN52" s="57">
        <v>19.64423672</v>
      </c>
      <c r="BO52" s="57">
        <v>19.80173672</v>
      </c>
      <c r="BP52" s="57">
        <v>20.83336172</v>
      </c>
      <c r="BQ52" s="57">
        <v>21.3542367199999</v>
      </c>
      <c r="BR52" s="57">
        <v>22.63423672</v>
      </c>
      <c r="BS52" s="57">
        <v>23.2742367199999</v>
      </c>
      <c r="BT52" s="57">
        <v>24.2117367199999</v>
      </c>
      <c r="BU52" s="57">
        <v>24.0467367199999</v>
      </c>
      <c r="BV52" s="57">
        <v>23.5442367200001</v>
      </c>
      <c r="BW52" s="57">
        <v>24.16173672</v>
      </c>
      <c r="BX52" s="57">
        <v>23.67923672</v>
      </c>
      <c r="BY52">
        <v>24.62923672</v>
      </c>
    </row>
    <row r="53" ht="15.95" customHeight="1" spans="1:77">
      <c r="A53" s="85" t="s">
        <v>140</v>
      </c>
      <c r="B53" s="46"/>
      <c r="C53" s="46"/>
      <c r="D53" s="14">
        <v>239.7388346</v>
      </c>
      <c r="E53" s="14">
        <v>262.925</v>
      </c>
      <c r="F53" s="14">
        <v>262.3375</v>
      </c>
      <c r="G53" s="14">
        <f t="shared" si="0"/>
        <v>-0.587500000000034</v>
      </c>
      <c r="H53" s="14">
        <f t="shared" si="1"/>
        <v>23.1861654</v>
      </c>
      <c r="I53" s="14">
        <f t="shared" si="2"/>
        <v>22.5986654</v>
      </c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6"/>
      <c r="V53" s="57"/>
      <c r="W53" s="57"/>
      <c r="X53" s="57"/>
      <c r="Y53" s="57"/>
      <c r="Z53" s="57"/>
      <c r="AA53" s="57">
        <v>9.19616539999998</v>
      </c>
      <c r="AB53" s="57">
        <v>9.40767720420001</v>
      </c>
      <c r="AC53" s="57">
        <v>9.91269793227994</v>
      </c>
      <c r="AD53" s="57">
        <v>10.7861654</v>
      </c>
      <c r="AE53" s="57">
        <v>10.3561654</v>
      </c>
      <c r="AF53" s="57">
        <v>11.2791654</v>
      </c>
      <c r="AG53" s="57">
        <v>11.0186654</v>
      </c>
      <c r="AH53" s="57">
        <v>10.7761653999999</v>
      </c>
      <c r="AI53" s="57">
        <v>9.79366540000004</v>
      </c>
      <c r="AJ53" s="57">
        <v>10.6211654</v>
      </c>
      <c r="AK53" s="57">
        <v>11.2161654000001</v>
      </c>
      <c r="AL53" s="57">
        <v>11.7136654</v>
      </c>
      <c r="AM53" s="57">
        <v>11.5286654</v>
      </c>
      <c r="AN53" s="57">
        <v>11.9961654000001</v>
      </c>
      <c r="AO53" s="57">
        <v>11.6111654</v>
      </c>
      <c r="AP53" s="57">
        <v>12.3936654</v>
      </c>
      <c r="AQ53" s="57">
        <v>12.6211654</v>
      </c>
      <c r="AR53" s="57">
        <v>12.9586654</v>
      </c>
      <c r="AS53" s="57">
        <v>13.6411654</v>
      </c>
      <c r="AT53" s="57">
        <v>13.9361654</v>
      </c>
      <c r="AU53" s="57">
        <v>13.1836654</v>
      </c>
      <c r="AV53" s="57">
        <v>13.0167154</v>
      </c>
      <c r="AW53" s="57">
        <v>12.4111653999999</v>
      </c>
      <c r="AX53" s="57">
        <v>13.5511654</v>
      </c>
      <c r="AY53" s="57">
        <v>13.9761654</v>
      </c>
      <c r="AZ53">
        <v>14.2186654</v>
      </c>
      <c r="BA53">
        <v>15.4786654</v>
      </c>
      <c r="BB53">
        <v>15.4311654</v>
      </c>
      <c r="BC53">
        <v>16.2011654</v>
      </c>
      <c r="BD53" s="57">
        <v>15.6411654</v>
      </c>
      <c r="BE53" s="57">
        <v>16.8611654</v>
      </c>
      <c r="BF53" s="57">
        <v>16.3936654000001</v>
      </c>
      <c r="BG53" s="57">
        <v>19.4011653999999</v>
      </c>
      <c r="BH53" s="57">
        <v>18.9111653999999</v>
      </c>
      <c r="BI53" s="57">
        <v>19.9336654000001</v>
      </c>
      <c r="BJ53" s="57">
        <v>19.7186654</v>
      </c>
      <c r="BK53" s="57">
        <v>19.6136654</v>
      </c>
      <c r="BL53" s="57">
        <v>19.2911654</v>
      </c>
      <c r="BM53" s="57">
        <v>18.2686654000001</v>
      </c>
      <c r="BN53" s="57">
        <v>18.4861654</v>
      </c>
      <c r="BO53" s="57">
        <v>18.5586654</v>
      </c>
      <c r="BP53" s="57">
        <v>19.5871404</v>
      </c>
      <c r="BQ53" s="57">
        <v>20.0086654</v>
      </c>
      <c r="BR53" s="57">
        <v>21.2286654</v>
      </c>
      <c r="BS53" s="57">
        <v>21.9236653999999</v>
      </c>
      <c r="BT53" s="57">
        <v>22.8411654</v>
      </c>
      <c r="BU53" s="57">
        <v>22.7036653999999</v>
      </c>
      <c r="BV53" s="57">
        <v>22.2361654000001</v>
      </c>
      <c r="BW53" s="57">
        <v>22.8211654</v>
      </c>
      <c r="BX53" s="57">
        <v>22.2861654</v>
      </c>
      <c r="BY53">
        <v>23.1861654</v>
      </c>
    </row>
    <row r="54" ht="15.95" customHeight="1" spans="1:77">
      <c r="A54" s="85" t="s">
        <v>141</v>
      </c>
      <c r="B54" s="46"/>
      <c r="C54" s="46"/>
      <c r="D54" s="14">
        <v>248.08176324</v>
      </c>
      <c r="E54" s="14">
        <v>269.5725</v>
      </c>
      <c r="F54" s="14">
        <v>269.0425</v>
      </c>
      <c r="G54" s="14">
        <f t="shared" si="0"/>
        <v>-0.53000000000003</v>
      </c>
      <c r="H54" s="14">
        <f t="shared" si="1"/>
        <v>21.49073676</v>
      </c>
      <c r="I54" s="14">
        <f t="shared" si="2"/>
        <v>20.96073676</v>
      </c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6"/>
      <c r="V54" s="57"/>
      <c r="W54" s="57"/>
      <c r="X54" s="57"/>
      <c r="Y54" s="57"/>
      <c r="Z54" s="57"/>
      <c r="AA54" s="57">
        <v>8.93073676</v>
      </c>
      <c r="AB54" s="57">
        <v>9.13614370547998</v>
      </c>
      <c r="AC54" s="57">
        <v>9.34976929227997</v>
      </c>
      <c r="AD54" s="57">
        <v>10.14573676</v>
      </c>
      <c r="AE54" s="57">
        <v>9.61323676000001</v>
      </c>
      <c r="AF54" s="57">
        <v>10.49983676</v>
      </c>
      <c r="AG54" s="57">
        <v>10.28323676</v>
      </c>
      <c r="AH54" s="57">
        <v>9.89323675999992</v>
      </c>
      <c r="AI54" s="57">
        <v>9.02073676000003</v>
      </c>
      <c r="AJ54" s="57">
        <v>9.81073676000005</v>
      </c>
      <c r="AK54" s="57">
        <v>10.37823676</v>
      </c>
      <c r="AL54" s="57">
        <v>11.00823676</v>
      </c>
      <c r="AM54" s="57">
        <v>10.8107367600001</v>
      </c>
      <c r="AN54" s="57">
        <v>11.1357367600001</v>
      </c>
      <c r="AO54" s="57">
        <v>10.87823676</v>
      </c>
      <c r="AP54" s="57">
        <v>11.62073676</v>
      </c>
      <c r="AQ54" s="57">
        <v>11.82823676</v>
      </c>
      <c r="AR54" s="57">
        <v>12.08823676</v>
      </c>
      <c r="AS54" s="57">
        <v>12.86573676</v>
      </c>
      <c r="AT54" s="57">
        <v>13.14073676</v>
      </c>
      <c r="AU54" s="57">
        <v>12.49073676</v>
      </c>
      <c r="AV54" s="57">
        <v>12.28913676</v>
      </c>
      <c r="AW54" s="57">
        <v>12.11073676</v>
      </c>
      <c r="AX54" s="57">
        <v>12.7407367600001</v>
      </c>
      <c r="AY54" s="57">
        <v>13.07573676</v>
      </c>
      <c r="AZ54">
        <v>13.16573676</v>
      </c>
      <c r="BA54">
        <v>14.34573676</v>
      </c>
      <c r="BB54">
        <v>14.21573676</v>
      </c>
      <c r="BC54">
        <v>14.78823676</v>
      </c>
      <c r="BD54" s="57">
        <v>14.28823676</v>
      </c>
      <c r="BE54" s="57">
        <v>15.4282367600001</v>
      </c>
      <c r="BF54" s="57">
        <v>14.8682367600001</v>
      </c>
      <c r="BG54" s="57">
        <v>17.90573676</v>
      </c>
      <c r="BH54" s="57">
        <v>17.4007367599999</v>
      </c>
      <c r="BI54" s="57">
        <v>18.3007367600001</v>
      </c>
      <c r="BJ54" s="57">
        <v>18.04573676</v>
      </c>
      <c r="BK54" s="57">
        <v>18.00823676</v>
      </c>
      <c r="BL54" s="57">
        <v>17.77073676</v>
      </c>
      <c r="BM54" s="57">
        <v>16.7232367600001</v>
      </c>
      <c r="BN54" s="57">
        <v>16.9907367600001</v>
      </c>
      <c r="BO54" s="57">
        <v>17.02823676</v>
      </c>
      <c r="BP54" s="57">
        <v>18.04568676</v>
      </c>
      <c r="BQ54" s="57">
        <v>18.3182367599999</v>
      </c>
      <c r="BR54" s="57">
        <v>19.47823676</v>
      </c>
      <c r="BS54" s="57">
        <v>20.2107367599999</v>
      </c>
      <c r="BT54" s="57">
        <v>21.18073676</v>
      </c>
      <c r="BU54" s="57">
        <v>21.09573676</v>
      </c>
      <c r="BV54" s="57">
        <v>20.6107367600001</v>
      </c>
      <c r="BW54" s="57">
        <v>21.1782367599999</v>
      </c>
      <c r="BX54" s="57">
        <v>20.64073676</v>
      </c>
      <c r="BY54">
        <v>21.4907367600001</v>
      </c>
    </row>
    <row r="55" ht="15.95" customHeight="1" spans="1:77">
      <c r="A55" s="85" t="s">
        <v>142</v>
      </c>
      <c r="B55" s="46"/>
      <c r="C55" s="46"/>
      <c r="D55" s="14">
        <v>254.81590616</v>
      </c>
      <c r="E55" s="14">
        <v>275.005</v>
      </c>
      <c r="F55" s="14">
        <v>274.4475</v>
      </c>
      <c r="G55" s="14">
        <f t="shared" si="0"/>
        <v>-0.557500000000061</v>
      </c>
      <c r="H55" s="14">
        <f t="shared" si="1"/>
        <v>20.18909384</v>
      </c>
      <c r="I55" s="14">
        <f t="shared" si="2"/>
        <v>19.6315938399999</v>
      </c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6"/>
      <c r="V55" s="57"/>
      <c r="W55" s="57"/>
      <c r="X55" s="57"/>
      <c r="Y55" s="57"/>
      <c r="Z55" s="57"/>
      <c r="AA55" s="57">
        <v>8.73159384000002</v>
      </c>
      <c r="AB55" s="57">
        <v>8.93242049832003</v>
      </c>
      <c r="AC55" s="57">
        <v>9.05312637227996</v>
      </c>
      <c r="AD55" s="57">
        <v>9.87909384</v>
      </c>
      <c r="AE55" s="57">
        <v>9.29909383999995</v>
      </c>
      <c r="AF55" s="57">
        <v>10.15579384</v>
      </c>
      <c r="AG55" s="57">
        <v>9.92409384000001</v>
      </c>
      <c r="AH55" s="57">
        <v>9.45909383999992</v>
      </c>
      <c r="AI55" s="57">
        <v>8.63159384000005</v>
      </c>
      <c r="AJ55" s="57">
        <v>9.42659384000001</v>
      </c>
      <c r="AK55" s="57">
        <v>9.96909384000003</v>
      </c>
      <c r="AL55" s="57">
        <v>10.58909384</v>
      </c>
      <c r="AM55" s="57">
        <v>10.41659384</v>
      </c>
      <c r="AN55" s="57">
        <v>10.6890938400001</v>
      </c>
      <c r="AO55" s="57">
        <v>10.48409384</v>
      </c>
      <c r="AP55" s="57">
        <v>11.21409384</v>
      </c>
      <c r="AQ55" s="57">
        <v>11.43409384</v>
      </c>
      <c r="AR55" s="57">
        <v>11.69159384</v>
      </c>
      <c r="AS55" s="57">
        <v>12.41659384</v>
      </c>
      <c r="AT55" s="57">
        <v>12.6890938400001</v>
      </c>
      <c r="AU55" s="57">
        <v>12.0340938399999</v>
      </c>
      <c r="AV55" s="57">
        <v>11.8188438400001</v>
      </c>
      <c r="AW55" s="57">
        <v>11.61409384</v>
      </c>
      <c r="AX55" s="57">
        <v>12.20409384</v>
      </c>
      <c r="AY55" s="57">
        <v>12.5415938400001</v>
      </c>
      <c r="AZ55">
        <v>12.55409384</v>
      </c>
      <c r="BA55">
        <v>13.65409384</v>
      </c>
      <c r="BB55">
        <v>13.49659384</v>
      </c>
      <c r="BC55">
        <v>14.0715938399999</v>
      </c>
      <c r="BD55" s="57">
        <v>13.63159384</v>
      </c>
      <c r="BE55" s="57">
        <v>14.69659384</v>
      </c>
      <c r="BF55" s="57">
        <v>13.89659384</v>
      </c>
      <c r="BG55" s="57">
        <v>16.9965938399999</v>
      </c>
      <c r="BH55" s="57">
        <v>16.4265938399999</v>
      </c>
      <c r="BI55" s="57">
        <v>17.2490938400001</v>
      </c>
      <c r="BJ55" s="57">
        <v>17.03159384</v>
      </c>
      <c r="BK55" s="57">
        <v>16.9440938400001</v>
      </c>
      <c r="BL55" s="57">
        <v>16.74909384</v>
      </c>
      <c r="BM55" s="57">
        <v>15.6290938400001</v>
      </c>
      <c r="BN55" s="57">
        <v>15.89659384</v>
      </c>
      <c r="BO55" s="57">
        <v>15.9990938399999</v>
      </c>
      <c r="BP55" s="57">
        <v>16.98819384</v>
      </c>
      <c r="BQ55" s="57">
        <v>17.1865938399999</v>
      </c>
      <c r="BR55" s="57">
        <v>18.28659384</v>
      </c>
      <c r="BS55" s="57">
        <v>19.0740938399999</v>
      </c>
      <c r="BT55" s="57">
        <v>20.01659384</v>
      </c>
      <c r="BU55" s="57">
        <v>19.9490938399999</v>
      </c>
      <c r="BV55" s="57">
        <v>19.36159384</v>
      </c>
      <c r="BW55" s="57">
        <v>20.0215938399999</v>
      </c>
      <c r="BX55" s="57">
        <v>19.38909384</v>
      </c>
      <c r="BY55">
        <v>20.18909384</v>
      </c>
    </row>
    <row r="56" ht="15.95" customHeight="1" spans="1:77">
      <c r="A56" s="85" t="s">
        <v>143</v>
      </c>
      <c r="B56" s="46"/>
      <c r="C56" s="46"/>
      <c r="D56" s="14">
        <v>260.04447776</v>
      </c>
      <c r="E56" s="14">
        <v>278.635</v>
      </c>
      <c r="F56" s="14">
        <v>278.0625</v>
      </c>
      <c r="G56" s="14">
        <f t="shared" si="0"/>
        <v>-0.572500000000105</v>
      </c>
      <c r="H56" s="14">
        <f t="shared" si="1"/>
        <v>18.59052224</v>
      </c>
      <c r="I56" s="14">
        <f t="shared" si="2"/>
        <v>18.0180222399999</v>
      </c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6"/>
      <c r="V56" s="57"/>
      <c r="W56" s="57"/>
      <c r="X56" s="57"/>
      <c r="Y56" s="57"/>
      <c r="Z56" s="57"/>
      <c r="AA56" s="57">
        <v>8.39302223999999</v>
      </c>
      <c r="AB56" s="57">
        <v>8.58606175151999</v>
      </c>
      <c r="AC56" s="57">
        <v>8.50955477227996</v>
      </c>
      <c r="AD56" s="57">
        <v>9.34302223999998</v>
      </c>
      <c r="AE56" s="57">
        <v>8.70302224</v>
      </c>
      <c r="AF56" s="57">
        <v>9.54152224000001</v>
      </c>
      <c r="AG56" s="57">
        <v>9.28302223999998</v>
      </c>
      <c r="AH56" s="57">
        <v>8.7455222399999</v>
      </c>
      <c r="AI56" s="57">
        <v>7.94302224000006</v>
      </c>
      <c r="AJ56" s="57">
        <v>8.73302223999997</v>
      </c>
      <c r="AK56" s="57">
        <v>9.26552224</v>
      </c>
      <c r="AL56" s="57">
        <v>9.88052224</v>
      </c>
      <c r="AM56" s="57">
        <v>9.71302223999999</v>
      </c>
      <c r="AN56" s="57">
        <v>9.96552224000004</v>
      </c>
      <c r="AO56" s="57">
        <v>9.79552223999997</v>
      </c>
      <c r="AP56" s="57">
        <v>10.49802224</v>
      </c>
      <c r="AQ56" s="57">
        <v>10.75552224</v>
      </c>
      <c r="AR56" s="57">
        <v>10.98052224</v>
      </c>
      <c r="AS56" s="57">
        <v>11.71552224</v>
      </c>
      <c r="AT56" s="57">
        <v>11.9480222400001</v>
      </c>
      <c r="AU56" s="57">
        <v>11.3730222399999</v>
      </c>
      <c r="AV56" s="57">
        <v>11.13257224</v>
      </c>
      <c r="AW56" s="57">
        <v>10.80302224</v>
      </c>
      <c r="AX56" s="57">
        <v>11.40052224</v>
      </c>
      <c r="AY56" s="57">
        <v>11.67052224</v>
      </c>
      <c r="AZ56">
        <v>11.67802224</v>
      </c>
      <c r="BA56">
        <v>12.69802224</v>
      </c>
      <c r="BB56">
        <v>12.46552224</v>
      </c>
      <c r="BC56">
        <v>13.03052224</v>
      </c>
      <c r="BD56" s="57">
        <v>12.65052224</v>
      </c>
      <c r="BE56" s="57">
        <v>13.67302224</v>
      </c>
      <c r="BF56" s="57">
        <v>12.68302224</v>
      </c>
      <c r="BG56" s="57">
        <v>15.75802224</v>
      </c>
      <c r="BH56" s="57">
        <v>15.1730222399999</v>
      </c>
      <c r="BI56" s="57">
        <v>15.96052224</v>
      </c>
      <c r="BJ56" s="57">
        <v>15.71802224</v>
      </c>
      <c r="BK56" s="57">
        <v>15.64802224</v>
      </c>
      <c r="BL56" s="57">
        <v>15.43302224</v>
      </c>
      <c r="BM56" s="57">
        <v>14.29552224</v>
      </c>
      <c r="BN56" s="57">
        <v>14.48302224</v>
      </c>
      <c r="BO56" s="57">
        <v>14.61802224</v>
      </c>
      <c r="BP56" s="57">
        <v>15.61184724</v>
      </c>
      <c r="BQ56" s="57">
        <v>15.7355222399999</v>
      </c>
      <c r="BR56" s="57">
        <v>16.77552224</v>
      </c>
      <c r="BS56" s="57">
        <v>17.5880222399999</v>
      </c>
      <c r="BT56" s="57">
        <v>18.57052224</v>
      </c>
      <c r="BU56" s="57">
        <v>18.44052224</v>
      </c>
      <c r="BV56" s="57">
        <v>17.86052224</v>
      </c>
      <c r="BW56" s="57">
        <v>18.5780222399999</v>
      </c>
      <c r="BX56" s="57">
        <v>17.84052224</v>
      </c>
      <c r="BY56">
        <v>18.59052224</v>
      </c>
    </row>
    <row r="57" ht="15.95" customHeight="1" spans="1:77">
      <c r="A57" s="85" t="s">
        <v>144</v>
      </c>
      <c r="B57" s="46"/>
      <c r="C57" s="46"/>
      <c r="D57" s="14">
        <v>265.52269236</v>
      </c>
      <c r="E57" s="14">
        <v>282.4775</v>
      </c>
      <c r="F57" s="14">
        <v>281.9425</v>
      </c>
      <c r="G57" s="14">
        <f t="shared" si="0"/>
        <v>-0.535000000000082</v>
      </c>
      <c r="H57" s="14">
        <f t="shared" si="1"/>
        <v>16.95480764</v>
      </c>
      <c r="I57" s="14">
        <f t="shared" si="2"/>
        <v>16.4198076399999</v>
      </c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6"/>
      <c r="V57" s="57"/>
      <c r="W57" s="57"/>
      <c r="X57" s="57"/>
      <c r="Y57" s="57"/>
      <c r="Z57" s="57"/>
      <c r="AA57" s="57">
        <v>7.84980763999999</v>
      </c>
      <c r="AB57" s="57">
        <v>8.03035321571997</v>
      </c>
      <c r="AC57" s="57">
        <v>7.92884017227993</v>
      </c>
      <c r="AD57" s="57">
        <v>8.84730764</v>
      </c>
      <c r="AE57" s="57">
        <v>8.14980763999995</v>
      </c>
      <c r="AF57" s="57">
        <v>8.98050764000004</v>
      </c>
      <c r="AG57" s="57">
        <v>8.68230763999998</v>
      </c>
      <c r="AH57" s="57">
        <v>8.10480763999988</v>
      </c>
      <c r="AI57" s="57">
        <v>7.30480764000004</v>
      </c>
      <c r="AJ57" s="57">
        <v>8.08230764000001</v>
      </c>
      <c r="AK57" s="57">
        <v>8.63230764000002</v>
      </c>
      <c r="AL57" s="57">
        <v>9.19980764000002</v>
      </c>
      <c r="AM57" s="57">
        <v>9.02480764000001</v>
      </c>
      <c r="AN57" s="57">
        <v>9.24480764000009</v>
      </c>
      <c r="AO57" s="57">
        <v>9.10730763999999</v>
      </c>
      <c r="AP57" s="57">
        <v>9.77730764</v>
      </c>
      <c r="AQ57" s="57">
        <v>10.08730764</v>
      </c>
      <c r="AR57" s="57">
        <v>10.25980764</v>
      </c>
      <c r="AS57" s="57">
        <v>10.89730764</v>
      </c>
      <c r="AT57" s="57">
        <v>11.1423076400001</v>
      </c>
      <c r="AU57" s="57">
        <v>10.6723076399999</v>
      </c>
      <c r="AV57" s="57">
        <v>10.37095764</v>
      </c>
      <c r="AW57" s="57">
        <v>9.90230763999995</v>
      </c>
      <c r="AX57" s="57">
        <v>10.43980764</v>
      </c>
      <c r="AY57" s="57">
        <v>10.75980764</v>
      </c>
      <c r="AZ57">
        <v>10.81230764</v>
      </c>
      <c r="BA57">
        <v>11.75230764</v>
      </c>
      <c r="BB57">
        <v>11.39730764</v>
      </c>
      <c r="BC57">
        <v>11.91980764</v>
      </c>
      <c r="BD57" s="57">
        <v>11.59980764</v>
      </c>
      <c r="BE57" s="57">
        <v>12.56480764</v>
      </c>
      <c r="BF57" s="57">
        <v>11.53480764</v>
      </c>
      <c r="BG57" s="57">
        <v>14.58980764</v>
      </c>
      <c r="BH57" s="57">
        <v>13.9948076399999</v>
      </c>
      <c r="BI57" s="57">
        <v>14.66480764</v>
      </c>
      <c r="BJ57" s="57">
        <v>14.4648076400001</v>
      </c>
      <c r="BK57" s="57">
        <v>14.3498076400001</v>
      </c>
      <c r="BL57" s="57">
        <v>14.07730764</v>
      </c>
      <c r="BM57" s="57">
        <v>12.91980764</v>
      </c>
      <c r="BN57" s="57">
        <v>13.06230764</v>
      </c>
      <c r="BO57" s="57">
        <v>13.2848076399999</v>
      </c>
      <c r="BP57" s="57">
        <v>14.2471326400001</v>
      </c>
      <c r="BQ57" s="57">
        <v>14.2698076399999</v>
      </c>
      <c r="BR57" s="57">
        <v>15.24980764</v>
      </c>
      <c r="BS57" s="57">
        <v>16.1198076399999</v>
      </c>
      <c r="BT57" s="57">
        <v>17.03980764</v>
      </c>
      <c r="BU57" s="57">
        <v>16.86980764</v>
      </c>
      <c r="BV57" s="57">
        <v>16.26730764</v>
      </c>
      <c r="BW57" s="57">
        <v>17.00980764</v>
      </c>
      <c r="BX57" s="57">
        <v>16.25480764</v>
      </c>
      <c r="BY57">
        <v>16.95480764</v>
      </c>
    </row>
    <row r="58" ht="15.95" customHeight="1" spans="1:77">
      <c r="A58" s="85" t="s">
        <v>145</v>
      </c>
      <c r="B58" s="46"/>
      <c r="C58" s="46"/>
      <c r="D58" s="14">
        <v>270.96462124</v>
      </c>
      <c r="E58" s="14">
        <v>286.3175</v>
      </c>
      <c r="F58" s="14">
        <v>285.7325</v>
      </c>
      <c r="G58" s="14">
        <f t="shared" si="0"/>
        <v>-0.585000000000093</v>
      </c>
      <c r="H58" s="14">
        <f t="shared" si="1"/>
        <v>15.35287876</v>
      </c>
      <c r="I58" s="14">
        <f t="shared" si="2"/>
        <v>14.7678787599999</v>
      </c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6"/>
      <c r="V58" s="57"/>
      <c r="W58" s="57"/>
      <c r="X58" s="57"/>
      <c r="Y58" s="57"/>
      <c r="Z58" s="57"/>
      <c r="AA58" s="57">
        <v>7.34037876000002</v>
      </c>
      <c r="AB58" s="57">
        <v>7.50920747148001</v>
      </c>
      <c r="AC58" s="57">
        <v>7.34441129227997</v>
      </c>
      <c r="AD58" s="57">
        <v>8.24537875999999</v>
      </c>
      <c r="AE58" s="57">
        <v>7.49787875999994</v>
      </c>
      <c r="AF58" s="57">
        <v>8.36237876000001</v>
      </c>
      <c r="AG58" s="57">
        <v>7.98037876000001</v>
      </c>
      <c r="AH58" s="57">
        <v>7.37287875999988</v>
      </c>
      <c r="AI58" s="57">
        <v>6.62787876000004</v>
      </c>
      <c r="AJ58" s="57">
        <v>7.32037875999998</v>
      </c>
      <c r="AK58" s="57">
        <v>7.87037876000005</v>
      </c>
      <c r="AL58" s="57">
        <v>8.41037876000007</v>
      </c>
      <c r="AM58" s="57">
        <v>8.29287876000001</v>
      </c>
      <c r="AN58" s="57">
        <v>8.35037876000013</v>
      </c>
      <c r="AO58" s="57">
        <v>8.33537876000003</v>
      </c>
      <c r="AP58" s="57">
        <v>8.96287876000002</v>
      </c>
      <c r="AQ58" s="57">
        <v>9.29537876000001</v>
      </c>
      <c r="AR58" s="57">
        <v>9.46787876000002</v>
      </c>
      <c r="AS58" s="57">
        <v>10.03537876</v>
      </c>
      <c r="AT58" s="57">
        <v>10.2953787600001</v>
      </c>
      <c r="AU58" s="57">
        <v>9.87287875999982</v>
      </c>
      <c r="AV58" s="57">
        <v>9.55367876000003</v>
      </c>
      <c r="AW58" s="57">
        <v>8.97287875999996</v>
      </c>
      <c r="AX58" s="57">
        <v>9.48287876000006</v>
      </c>
      <c r="AY58" s="57">
        <v>9.72537876000007</v>
      </c>
      <c r="AZ58">
        <v>9.78787876000001</v>
      </c>
      <c r="BA58">
        <v>10.64787876</v>
      </c>
      <c r="BB58">
        <v>10.33287876</v>
      </c>
      <c r="BC58">
        <v>10.79537876</v>
      </c>
      <c r="BD58" s="57">
        <v>10.53537876</v>
      </c>
      <c r="BE58" s="57">
        <v>11.46787876</v>
      </c>
      <c r="BF58" s="57">
        <v>10.50787876</v>
      </c>
      <c r="BG58" s="57">
        <v>13.52287876</v>
      </c>
      <c r="BH58" s="57">
        <v>12.84287876</v>
      </c>
      <c r="BI58" s="57">
        <v>13.5128787600001</v>
      </c>
      <c r="BJ58" s="57">
        <v>13.2903787600001</v>
      </c>
      <c r="BK58" s="57">
        <v>13.06037876</v>
      </c>
      <c r="BL58" s="57">
        <v>12.69037876</v>
      </c>
      <c r="BM58" s="57">
        <v>11.56287876</v>
      </c>
      <c r="BN58" s="57">
        <v>11.58537876</v>
      </c>
      <c r="BO58" s="57">
        <v>11.8628787599999</v>
      </c>
      <c r="BP58" s="57">
        <v>12.8472537600001</v>
      </c>
      <c r="BQ58" s="57">
        <v>13.31037876</v>
      </c>
      <c r="BR58" s="57">
        <v>14.23037876</v>
      </c>
      <c r="BS58" s="57">
        <v>14.64787876</v>
      </c>
      <c r="BT58" s="57">
        <v>15.52787876</v>
      </c>
      <c r="BU58" s="57">
        <v>15.28287876</v>
      </c>
      <c r="BV58" s="57">
        <v>14.60787876</v>
      </c>
      <c r="BW58" s="57">
        <v>15.49537876</v>
      </c>
      <c r="BX58" s="57">
        <v>14.70287876</v>
      </c>
      <c r="BY58">
        <v>15.35287876</v>
      </c>
    </row>
    <row r="59" ht="15.95" customHeight="1" spans="1:77">
      <c r="A59" s="85" t="s">
        <v>146</v>
      </c>
      <c r="B59" s="46"/>
      <c r="C59" s="46"/>
      <c r="D59" s="14">
        <v>279.05619292</v>
      </c>
      <c r="E59" s="14">
        <v>293.265</v>
      </c>
      <c r="F59" s="14">
        <v>292.5075</v>
      </c>
      <c r="G59" s="14">
        <f t="shared" si="0"/>
        <v>-0.757500000000107</v>
      </c>
      <c r="H59" s="14">
        <f t="shared" si="1"/>
        <v>14.20880708</v>
      </c>
      <c r="I59" s="14">
        <f t="shared" si="2"/>
        <v>13.4513070799999</v>
      </c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6"/>
      <c r="V59" s="57"/>
      <c r="W59" s="61"/>
      <c r="X59" s="57"/>
      <c r="Y59" s="57"/>
      <c r="Z59" s="57"/>
      <c r="AA59" s="57">
        <v>6.87630708</v>
      </c>
      <c r="AB59" s="57">
        <v>7.03446214284003</v>
      </c>
      <c r="AC59" s="57">
        <v>7.02783961227999</v>
      </c>
      <c r="AD59" s="57">
        <v>7.97216195984197</v>
      </c>
      <c r="AE59" s="57">
        <v>7.40880707999997</v>
      </c>
      <c r="AF59" s="57">
        <v>8.29410708</v>
      </c>
      <c r="AG59" s="57">
        <v>7.75630708</v>
      </c>
      <c r="AH59" s="57">
        <v>7.23880707999984</v>
      </c>
      <c r="AI59">
        <v>6.38130708000006</v>
      </c>
      <c r="AJ59">
        <v>6.77880707999998</v>
      </c>
      <c r="AK59" s="57">
        <v>7.56380708000006</v>
      </c>
      <c r="AL59" s="57">
        <v>8.09630708000003</v>
      </c>
      <c r="AM59" s="57">
        <v>7.89630707999999</v>
      </c>
      <c r="AN59" s="57">
        <v>8.0863070800001</v>
      </c>
      <c r="AO59">
        <v>7.99380708000001</v>
      </c>
      <c r="AP59">
        <v>8.66130707999997</v>
      </c>
      <c r="AQ59">
        <v>8.88380708</v>
      </c>
      <c r="AR59">
        <v>9.32630707999999</v>
      </c>
      <c r="AS59">
        <v>9.55630708000001</v>
      </c>
      <c r="AT59">
        <v>9.69380708000011</v>
      </c>
      <c r="AU59">
        <v>9.14880707999981</v>
      </c>
      <c r="AV59">
        <v>8.84745708000003</v>
      </c>
      <c r="AW59">
        <v>8.37380707999995</v>
      </c>
      <c r="AX59" s="57">
        <v>8.77880708000004</v>
      </c>
      <c r="AY59" s="57">
        <v>9.07880707999999</v>
      </c>
      <c r="AZ59">
        <v>9.26380707999999</v>
      </c>
      <c r="BA59">
        <v>10.04380708</v>
      </c>
      <c r="BB59">
        <v>9.83130707999999</v>
      </c>
      <c r="BC59">
        <v>10.23380708</v>
      </c>
      <c r="BD59" s="57">
        <v>10.03380708</v>
      </c>
      <c r="BE59" s="57">
        <v>10.98880708</v>
      </c>
      <c r="BF59" s="57">
        <v>9.99630708000001</v>
      </c>
      <c r="BG59" s="57">
        <v>12.91630708</v>
      </c>
      <c r="BH59" s="57">
        <v>12.22380708</v>
      </c>
      <c r="BI59" s="57">
        <v>12.82630708</v>
      </c>
      <c r="BJ59" s="57">
        <v>12.66630708</v>
      </c>
      <c r="BK59" s="57">
        <v>12.18630708</v>
      </c>
      <c r="BL59" s="57">
        <v>11.74630708</v>
      </c>
      <c r="BM59" s="57">
        <v>10.62130708</v>
      </c>
      <c r="BN59" s="57">
        <v>10.5088070800001</v>
      </c>
      <c r="BO59" s="57">
        <v>10.8863070799999</v>
      </c>
      <c r="BP59" s="57">
        <v>11.83445708</v>
      </c>
      <c r="BQ59" s="57">
        <v>11.8813070799999</v>
      </c>
      <c r="BR59" s="57">
        <v>12.74130708</v>
      </c>
      <c r="BS59" s="57">
        <v>13.65630708</v>
      </c>
      <c r="BT59" s="57">
        <v>14.42130708</v>
      </c>
      <c r="BU59" s="57">
        <v>14.11880708</v>
      </c>
      <c r="BV59" s="57">
        <v>13.43380708</v>
      </c>
      <c r="BW59" s="57">
        <v>14.39880708</v>
      </c>
      <c r="BX59" s="57">
        <v>13.60880708</v>
      </c>
      <c r="BY59">
        <v>14.20880708</v>
      </c>
    </row>
    <row r="60" ht="15.95" customHeight="1" spans="1:77">
      <c r="A60" s="85" t="s">
        <v>147</v>
      </c>
      <c r="B60" s="46"/>
      <c r="C60" s="46"/>
      <c r="D60" s="14">
        <v>288.37369312</v>
      </c>
      <c r="E60" s="14">
        <v>300.975</v>
      </c>
      <c r="F60" s="14">
        <v>300.0775</v>
      </c>
      <c r="G60" s="14">
        <f t="shared" si="0"/>
        <v>-0.897500000000036</v>
      </c>
      <c r="H60" s="14">
        <f t="shared" si="1"/>
        <v>12.60130688</v>
      </c>
      <c r="I60" s="14">
        <f t="shared" si="2"/>
        <v>11.70380688</v>
      </c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6"/>
      <c r="V60" s="57"/>
      <c r="W60" s="61"/>
      <c r="X60" s="57"/>
      <c r="Y60" s="57"/>
      <c r="Z60" s="57"/>
      <c r="AA60" s="57">
        <v>6.47880688000004</v>
      </c>
      <c r="AB60" s="57">
        <v>6.62781943824001</v>
      </c>
      <c r="AC60" s="57">
        <v>6.68033941227998</v>
      </c>
      <c r="AD60" s="57">
        <v>7.60033941228005</v>
      </c>
      <c r="AE60" s="57">
        <v>7.06380687999996</v>
      </c>
      <c r="AF60" s="57">
        <v>7.94910688000004</v>
      </c>
      <c r="AG60" s="57">
        <v>7.37130688000002</v>
      </c>
      <c r="AH60" s="57">
        <v>6.76880687999989</v>
      </c>
      <c r="AI60">
        <v>5.96130688000005</v>
      </c>
      <c r="AJ60">
        <v>6.18630687999996</v>
      </c>
      <c r="AK60" s="57">
        <v>7.06880688000007</v>
      </c>
      <c r="AL60" s="57">
        <v>7.55630688000008</v>
      </c>
      <c r="AM60" s="57">
        <v>7.29880688000003</v>
      </c>
      <c r="AN60" s="57">
        <v>7.5288068800001</v>
      </c>
      <c r="AO60">
        <v>7.56630688000001</v>
      </c>
      <c r="AP60">
        <v>8.10880688000003</v>
      </c>
      <c r="AQ60">
        <v>8.20630688</v>
      </c>
      <c r="AR60">
        <v>8.68880688000002</v>
      </c>
      <c r="AS60">
        <v>8.92880688000002</v>
      </c>
      <c r="AT60">
        <v>8.94380688000012</v>
      </c>
      <c r="AU60">
        <v>8.36880687999985</v>
      </c>
      <c r="AV60">
        <v>8.09475688000003</v>
      </c>
      <c r="AW60">
        <v>7.70630687999994</v>
      </c>
      <c r="AX60" s="57">
        <v>7.90630688000005</v>
      </c>
      <c r="AY60" s="57">
        <v>8.34380688000005</v>
      </c>
      <c r="AZ60">
        <v>8.52380688</v>
      </c>
      <c r="BA60">
        <v>9.22380687999998</v>
      </c>
      <c r="BB60">
        <v>9.09880687999998</v>
      </c>
      <c r="BC60">
        <v>9.37880688000007</v>
      </c>
      <c r="BD60" s="57">
        <v>9.23880688000003</v>
      </c>
      <c r="BE60" s="57">
        <v>10.15630688</v>
      </c>
      <c r="BF60" s="57">
        <v>9.09630688000004</v>
      </c>
      <c r="BG60" s="57">
        <v>11.96380688</v>
      </c>
      <c r="BH60" s="57">
        <v>11.26380688</v>
      </c>
      <c r="BI60" s="57">
        <v>11.74380688</v>
      </c>
      <c r="BJ60" s="57">
        <v>11.59630688</v>
      </c>
      <c r="BK60" s="57">
        <v>10.97380688</v>
      </c>
      <c r="BL60" s="57">
        <v>10.36630688</v>
      </c>
      <c r="BM60" s="57">
        <v>9.40380688000005</v>
      </c>
      <c r="BN60" s="57">
        <v>9.21380688000005</v>
      </c>
      <c r="BO60" s="57">
        <v>9.67880687999997</v>
      </c>
      <c r="BP60" s="57">
        <v>10.5497818800001</v>
      </c>
      <c r="BQ60" s="57">
        <v>10.53380688</v>
      </c>
      <c r="BR60" s="57">
        <v>11.3338068800001</v>
      </c>
      <c r="BS60" s="57">
        <v>12.29630688</v>
      </c>
      <c r="BT60" s="57">
        <v>12.9613068800001</v>
      </c>
      <c r="BU60" s="57">
        <v>12.62630688</v>
      </c>
      <c r="BV60" s="57">
        <v>11.86130688</v>
      </c>
      <c r="BW60" s="57">
        <v>12.92130688</v>
      </c>
      <c r="BX60" s="57">
        <v>12.05130688</v>
      </c>
      <c r="BY60">
        <v>12.60130688</v>
      </c>
    </row>
    <row r="61" ht="15.95" customHeight="1" spans="1:77">
      <c r="A61" s="85" t="s">
        <v>148</v>
      </c>
      <c r="B61" s="46"/>
      <c r="C61" s="46"/>
      <c r="D61" s="14">
        <v>298.31783624</v>
      </c>
      <c r="E61" s="14">
        <v>309.235</v>
      </c>
      <c r="F61" s="14">
        <v>308.27</v>
      </c>
      <c r="G61" s="14">
        <f t="shared" si="0"/>
        <v>-0.965000000000032</v>
      </c>
      <c r="H61" s="14">
        <f t="shared" si="1"/>
        <v>10.91716376</v>
      </c>
      <c r="I61" s="14">
        <f t="shared" si="2"/>
        <v>9.95216375999996</v>
      </c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6"/>
      <c r="V61" s="57"/>
      <c r="W61" s="61"/>
      <c r="X61" s="57"/>
      <c r="Y61" s="57"/>
      <c r="Z61" s="57"/>
      <c r="AA61" s="57">
        <v>6.04466375999999</v>
      </c>
      <c r="AB61" s="57">
        <v>6.18369102648001</v>
      </c>
      <c r="AC61" s="57">
        <v>6.14869629227991</v>
      </c>
      <c r="AD61" s="57">
        <v>6.99869629227999</v>
      </c>
      <c r="AE61" s="57">
        <v>6.53466375999989</v>
      </c>
      <c r="AF61" s="57">
        <v>7.39006376000003</v>
      </c>
      <c r="AG61" s="57">
        <v>6.84466376</v>
      </c>
      <c r="AH61" s="57">
        <v>6.01966375999984</v>
      </c>
      <c r="AI61">
        <v>5.30216376000004</v>
      </c>
      <c r="AJ61">
        <v>5.37216375999998</v>
      </c>
      <c r="AK61" s="57">
        <v>6.36716376000004</v>
      </c>
      <c r="AL61" s="57">
        <v>6.85716376000005</v>
      </c>
      <c r="AM61" s="57">
        <v>6.41466376</v>
      </c>
      <c r="AN61" s="57">
        <v>6.67216376000005</v>
      </c>
      <c r="AO61">
        <v>6.79216375999999</v>
      </c>
      <c r="AP61">
        <v>7.31466375999997</v>
      </c>
      <c r="AQ61">
        <v>7.43216375999998</v>
      </c>
      <c r="AR61">
        <v>7.92466375999999</v>
      </c>
      <c r="AS61">
        <v>8.09466376</v>
      </c>
      <c r="AT61">
        <v>8.16466376000011</v>
      </c>
      <c r="AU61">
        <v>7.50966375999985</v>
      </c>
      <c r="AV61">
        <v>7.22301376000001</v>
      </c>
      <c r="AW61">
        <v>6.74966375999992</v>
      </c>
      <c r="AX61" s="57">
        <v>7.03716376</v>
      </c>
      <c r="AY61" s="57">
        <v>7.40216376000006</v>
      </c>
      <c r="AZ61">
        <v>7.45466375999996</v>
      </c>
      <c r="BA61">
        <v>8.07466375999996</v>
      </c>
      <c r="BB61">
        <v>7.88966375999996</v>
      </c>
      <c r="BC61">
        <v>8.37466376000003</v>
      </c>
      <c r="BD61" s="57">
        <v>8.29466375999999</v>
      </c>
      <c r="BE61" s="57">
        <v>9.24966375999998</v>
      </c>
      <c r="BF61" s="57">
        <v>7.86716375999998</v>
      </c>
      <c r="BG61" s="57">
        <v>10.66966376</v>
      </c>
      <c r="BH61" s="57">
        <v>9.91966375999999</v>
      </c>
      <c r="BI61" s="57">
        <v>10.36466376</v>
      </c>
      <c r="BJ61" s="57">
        <v>10.29716376</v>
      </c>
      <c r="BK61" s="57">
        <v>9.54716375999999</v>
      </c>
      <c r="BL61" s="57">
        <v>8.65466375999995</v>
      </c>
      <c r="BM61" s="57">
        <v>7.90716376</v>
      </c>
      <c r="BN61" s="57">
        <v>7.60466376000005</v>
      </c>
      <c r="BO61" s="57">
        <v>8.13966375999991</v>
      </c>
      <c r="BP61" s="57">
        <v>9.06103876000003</v>
      </c>
      <c r="BQ61" s="57">
        <v>8.96716375999995</v>
      </c>
      <c r="BR61" s="57">
        <v>9.70716376000001</v>
      </c>
      <c r="BS61" s="57">
        <v>10.7196637599999</v>
      </c>
      <c r="BT61" s="57">
        <v>11.31716376</v>
      </c>
      <c r="BU61" s="57">
        <v>10.98216376</v>
      </c>
      <c r="BV61" s="57">
        <v>10.0921637599999</v>
      </c>
      <c r="BW61" s="57">
        <v>11.20216376</v>
      </c>
      <c r="BX61" s="57">
        <v>10.4171637599999</v>
      </c>
      <c r="BY61">
        <v>10.91716376</v>
      </c>
    </row>
    <row r="62" ht="15.95" customHeight="1" spans="1:77">
      <c r="A62" s="85" t="s">
        <v>149</v>
      </c>
      <c r="B62" s="46"/>
      <c r="C62" s="46"/>
      <c r="D62" s="14">
        <v>308.56555076</v>
      </c>
      <c r="E62" s="14">
        <v>317.505</v>
      </c>
      <c r="F62" s="14">
        <v>316.6675</v>
      </c>
      <c r="G62" s="14">
        <f t="shared" si="0"/>
        <v>-0.837500000000034</v>
      </c>
      <c r="H62" s="14">
        <f t="shared" si="1"/>
        <v>8.93944923999999</v>
      </c>
      <c r="I62" s="14">
        <f t="shared" si="2"/>
        <v>8.10194923999995</v>
      </c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6"/>
      <c r="V62" s="57"/>
      <c r="W62" s="61"/>
      <c r="X62" s="57"/>
      <c r="Y62" s="57"/>
      <c r="Z62" s="57"/>
      <c r="AA62" s="57">
        <v>5.59444924000002</v>
      </c>
      <c r="AB62" s="57">
        <v>5.72312157252003</v>
      </c>
      <c r="AC62" s="57">
        <v>5.69598177227994</v>
      </c>
      <c r="AD62" s="57">
        <v>6.47598177227997</v>
      </c>
      <c r="AE62" s="57">
        <v>6.12444923999993</v>
      </c>
      <c r="AF62" s="57">
        <v>6.92134924000004</v>
      </c>
      <c r="AG62" s="57">
        <v>6.34444924000002</v>
      </c>
      <c r="AH62" s="57">
        <v>5.64444923999997</v>
      </c>
      <c r="AI62">
        <v>4.67694924000006</v>
      </c>
      <c r="AJ62">
        <v>4.71944923999996</v>
      </c>
      <c r="AK62" s="57">
        <v>5.66944924000006</v>
      </c>
      <c r="AL62" s="57">
        <v>6.21444924000008</v>
      </c>
      <c r="AM62" s="57">
        <v>5.78944924000001</v>
      </c>
      <c r="AN62" s="57">
        <v>5.85194924000012</v>
      </c>
      <c r="AO62">
        <v>6.05444924</v>
      </c>
      <c r="AP62">
        <v>6.60694924000001</v>
      </c>
      <c r="AQ62">
        <v>6.83444923999997</v>
      </c>
      <c r="AR62">
        <v>7.45444924000003</v>
      </c>
      <c r="AS62">
        <v>7.27194924000003</v>
      </c>
      <c r="AT62">
        <v>7.48444924000006</v>
      </c>
      <c r="AU62">
        <v>6.61694923999988</v>
      </c>
      <c r="AV62">
        <v>6.32189924000005</v>
      </c>
      <c r="AW62">
        <v>5.73194923999995</v>
      </c>
      <c r="AX62" s="57">
        <v>5.83944924000002</v>
      </c>
      <c r="AY62" s="57">
        <v>6.50944923999998</v>
      </c>
      <c r="AZ62">
        <v>6.64194923999997</v>
      </c>
      <c r="BA62">
        <v>7.18194923999999</v>
      </c>
      <c r="BB62">
        <v>6.99694923999999</v>
      </c>
      <c r="BC62">
        <v>7.36444924</v>
      </c>
      <c r="BD62" s="57">
        <v>7.34444924000002</v>
      </c>
      <c r="BE62" s="57">
        <v>8.20444924000003</v>
      </c>
      <c r="BF62" s="57">
        <v>6.88194923999998</v>
      </c>
      <c r="BG62" s="57">
        <v>9.47944924000001</v>
      </c>
      <c r="BH62" s="57">
        <v>8.78944924000001</v>
      </c>
      <c r="BI62" s="57">
        <v>9.12194923999999</v>
      </c>
      <c r="BJ62" s="57">
        <v>9.17194924</v>
      </c>
      <c r="BK62" s="57">
        <v>8.23194924000001</v>
      </c>
      <c r="BL62" s="57">
        <v>7.39194923999997</v>
      </c>
      <c r="BM62" s="57">
        <v>6.57444924000004</v>
      </c>
      <c r="BN62" s="57">
        <v>6.18444924000005</v>
      </c>
      <c r="BO62" s="57">
        <v>6.7894492399999</v>
      </c>
      <c r="BP62" s="57">
        <v>7.6541242400001</v>
      </c>
      <c r="BQ62" s="57">
        <v>7.47944923999995</v>
      </c>
      <c r="BR62" s="57">
        <v>8.15944924000001</v>
      </c>
      <c r="BS62" s="57">
        <v>9.26944923999997</v>
      </c>
      <c r="BT62" s="57">
        <v>9.72694924000007</v>
      </c>
      <c r="BU62" s="57">
        <v>9.44194923999999</v>
      </c>
      <c r="BV62" s="57">
        <v>8.62194923999999</v>
      </c>
      <c r="BW62" s="57">
        <v>9.54694923999995</v>
      </c>
      <c r="BX62" s="57">
        <v>8.48944923999994</v>
      </c>
      <c r="BY62">
        <v>8.93944923999999</v>
      </c>
    </row>
    <row r="63" spans="16:73">
      <c r="P63" s="55"/>
      <c r="Q63" s="56"/>
      <c r="R63" s="56"/>
      <c r="S63" s="56"/>
      <c r="T63" s="56"/>
      <c r="U63" s="56"/>
      <c r="Z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</row>
    <row r="64" spans="16:73">
      <c r="P64" s="55"/>
      <c r="Q64" s="56"/>
      <c r="R64" s="56"/>
      <c r="S64" s="56"/>
      <c r="T64" s="56"/>
      <c r="Z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</row>
    <row r="65" spans="59:73"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</row>
    <row r="66" spans="59:73"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</row>
    <row r="67" spans="59:73"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</row>
    <row r="68" spans="59:73"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</row>
    <row r="69" spans="59:73"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</row>
    <row r="70" spans="59:73"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</row>
    <row r="71" spans="59:73"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</row>
    <row r="72" spans="59:73"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</row>
    <row r="73" spans="59:73"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</row>
    <row r="74" spans="59:73"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</row>
    <row r="75" spans="59:73"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</row>
    <row r="76" spans="59:73"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F62"/>
  <sheetViews>
    <sheetView topLeftCell="A37" workbookViewId="0">
      <pane xSplit="23" topLeftCell="BE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3" width="11.75" customWidth="1"/>
    <col min="14" max="17" width="9" hidden="1" customWidth="1"/>
    <col min="18" max="18" width="11.875" hidden="1" customWidth="1"/>
    <col min="19" max="20" width="12.625" hidden="1" customWidth="1"/>
    <col min="21" max="21" width="12.25" hidden="1" customWidth="1"/>
    <col min="22" max="22" width="13.375" hidden="1" customWidth="1"/>
    <col min="23" max="23" width="13.375" customWidth="1"/>
    <col min="24" max="24" width="12.25" customWidth="1"/>
    <col min="25" max="25" width="12.125" customWidth="1"/>
    <col min="26" max="26" width="11.375" customWidth="1"/>
    <col min="27" max="27" width="12.5" customWidth="1"/>
    <col min="28" max="28" width="13.25" customWidth="1"/>
    <col min="29" max="29" width="13.375" customWidth="1"/>
    <col min="30" max="30" width="12.75" customWidth="1"/>
    <col min="31" max="31" width="11.75" customWidth="1"/>
    <col min="32" max="32" width="12.375" customWidth="1"/>
    <col min="33" max="33" width="12.5" customWidth="1"/>
    <col min="34" max="34" width="12.125" customWidth="1"/>
    <col min="35" max="35" width="12.375" customWidth="1"/>
    <col min="36" max="36" width="11.5" customWidth="1"/>
    <col min="37" max="37" width="13.5" customWidth="1"/>
    <col min="38" max="38" width="12" customWidth="1"/>
    <col min="39" max="39" width="13" customWidth="1"/>
    <col min="40" max="41" width="12.75" customWidth="1"/>
    <col min="42" max="42" width="13.125" customWidth="1"/>
    <col min="43" max="43" width="12" customWidth="1"/>
    <col min="44" max="44" width="12.625" customWidth="1"/>
    <col min="45" max="47" width="11.75" customWidth="1"/>
    <col min="48" max="48" width="12.25" customWidth="1"/>
    <col min="49" max="50" width="12" customWidth="1"/>
    <col min="51" max="51" width="12.625" customWidth="1"/>
    <col min="52" max="52" width="12.125" customWidth="1"/>
    <col min="53" max="53" width="12.375" customWidth="1"/>
    <col min="54" max="54" width="12.25" customWidth="1"/>
    <col min="55" max="55" width="13" customWidth="1"/>
    <col min="56" max="56" width="12.5" customWidth="1"/>
    <col min="57" max="57" width="12.125" customWidth="1"/>
    <col min="58" max="58" width="12.375" customWidth="1"/>
  </cols>
  <sheetData>
    <row r="1" ht="15.95" customHeight="1" spans="1:13">
      <c r="A1" s="45" t="s">
        <v>179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</row>
    <row r="2" ht="15.95" customHeight="1" spans="1:13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</row>
    <row r="3" ht="15.95" customHeight="1" spans="1:13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</row>
    <row r="4" ht="15.95" customHeight="1" spans="1:58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2"/>
      <c r="S4" s="54" t="s">
        <v>41</v>
      </c>
      <c r="T4" s="54" t="s">
        <v>42</v>
      </c>
      <c r="U4" s="54" t="s">
        <v>43</v>
      </c>
      <c r="V4" s="54" t="s">
        <v>45</v>
      </c>
      <c r="W4" s="54"/>
      <c r="X4" s="54" t="s">
        <v>47</v>
      </c>
      <c r="Y4" s="54" t="s">
        <v>14</v>
      </c>
      <c r="Z4" s="54" t="s">
        <v>20</v>
      </c>
      <c r="AA4" s="54" t="s">
        <v>21</v>
      </c>
      <c r="AB4" s="54" t="s">
        <v>22</v>
      </c>
      <c r="AC4" s="54" t="s">
        <v>51</v>
      </c>
      <c r="AD4" s="54" t="s">
        <v>24</v>
      </c>
      <c r="AE4" s="54" t="s">
        <v>52</v>
      </c>
      <c r="AF4" s="54" t="s">
        <v>119</v>
      </c>
      <c r="AG4" s="54" t="s">
        <v>27</v>
      </c>
      <c r="AH4" s="54" t="s">
        <v>134</v>
      </c>
      <c r="AI4" s="54" t="s">
        <v>29</v>
      </c>
      <c r="AJ4" s="54" t="s">
        <v>120</v>
      </c>
      <c r="AK4" s="54" t="s">
        <v>30</v>
      </c>
      <c r="AL4" s="54" t="s">
        <v>121</v>
      </c>
      <c r="AM4" s="54" t="s">
        <v>31</v>
      </c>
      <c r="AN4" s="54" t="s">
        <v>122</v>
      </c>
      <c r="AO4" s="54" t="s">
        <v>32</v>
      </c>
      <c r="AP4" s="54" t="s">
        <v>123</v>
      </c>
      <c r="AQ4" s="54" t="s">
        <v>33</v>
      </c>
      <c r="AR4" s="54" t="s">
        <v>109</v>
      </c>
      <c r="AS4" s="54" t="s">
        <v>34</v>
      </c>
      <c r="AT4" s="54" t="s">
        <v>124</v>
      </c>
      <c r="AU4" s="54" t="s">
        <v>35</v>
      </c>
      <c r="AV4" s="54" t="s">
        <v>117</v>
      </c>
      <c r="AW4" s="54" t="s">
        <v>36</v>
      </c>
      <c r="AX4" s="54" t="s">
        <v>113</v>
      </c>
      <c r="AY4" s="54" t="s">
        <v>37</v>
      </c>
      <c r="AZ4" s="54" t="s">
        <v>125</v>
      </c>
      <c r="BA4" s="54" t="s">
        <v>126</v>
      </c>
      <c r="BB4" s="54" t="s">
        <v>127</v>
      </c>
      <c r="BC4" s="54" t="s">
        <v>128</v>
      </c>
      <c r="BD4" s="54" t="s">
        <v>129</v>
      </c>
      <c r="BE4" s="54" t="s">
        <v>130</v>
      </c>
      <c r="BF4" s="54" t="s">
        <v>135</v>
      </c>
    </row>
    <row r="5" ht="15.95" customHeight="1" spans="1:58">
      <c r="A5" s="85" t="s">
        <v>54</v>
      </c>
      <c r="B5" s="14">
        <v>-3.9025</v>
      </c>
      <c r="C5" s="14">
        <v>-2.8925</v>
      </c>
      <c r="D5" s="14">
        <f>(B5+C5)/2</f>
        <v>-3.3975</v>
      </c>
      <c r="E5" s="14">
        <v>-2.915</v>
      </c>
      <c r="F5" s="14">
        <v>-2.9125</v>
      </c>
      <c r="G5" s="14">
        <f t="shared" ref="G5:G62" si="0">F5-E5</f>
        <v>0.00249999999999995</v>
      </c>
      <c r="H5" s="14">
        <f t="shared" ref="H5:H62" si="1">E5-D5</f>
        <v>0.4825</v>
      </c>
      <c r="I5" s="14">
        <f t="shared" ref="I5:I62" si="2">F5-D5</f>
        <v>0.485</v>
      </c>
      <c r="J5" s="55"/>
      <c r="K5" s="55"/>
      <c r="L5" s="55"/>
      <c r="M5" s="55"/>
      <c r="N5" s="57"/>
      <c r="O5" s="57"/>
      <c r="P5" s="57"/>
      <c r="Q5" s="57"/>
      <c r="R5" s="57"/>
      <c r="S5" s="57">
        <v>0.8325</v>
      </c>
      <c r="T5" s="57">
        <v>0.4925</v>
      </c>
      <c r="U5" s="57">
        <v>0.69935</v>
      </c>
      <c r="V5" s="57">
        <v>-0.405</v>
      </c>
      <c r="W5" s="57"/>
      <c r="X5" s="57">
        <v>-0.341199999999998</v>
      </c>
      <c r="Y5" s="57">
        <v>-0.4375</v>
      </c>
      <c r="Z5" s="57">
        <v>-0.3125</v>
      </c>
      <c r="AA5" s="57">
        <v>0.5375</v>
      </c>
      <c r="AB5">
        <v>0.7175</v>
      </c>
      <c r="AC5" s="57">
        <v>0.00749999999999984</v>
      </c>
      <c r="AD5" s="57">
        <v>0.8575</v>
      </c>
      <c r="AE5" s="57">
        <v>0.705</v>
      </c>
      <c r="AF5" s="57">
        <v>0.8975</v>
      </c>
      <c r="AG5" s="57">
        <v>0.885</v>
      </c>
      <c r="AH5">
        <v>0.695</v>
      </c>
      <c r="AI5">
        <v>0.8175</v>
      </c>
      <c r="AJ5">
        <v>0.56</v>
      </c>
      <c r="AK5" s="57">
        <v>0.1075</v>
      </c>
      <c r="AL5" s="57">
        <v>0.1275</v>
      </c>
      <c r="AM5" s="57">
        <v>0.1525</v>
      </c>
      <c r="AN5">
        <v>0.3325</v>
      </c>
      <c r="AO5">
        <v>0.1675</v>
      </c>
      <c r="AP5">
        <v>0.1525</v>
      </c>
      <c r="AQ5" s="57">
        <v>0.305</v>
      </c>
      <c r="AR5" s="57">
        <v>0.27</v>
      </c>
      <c r="AS5">
        <v>0.26</v>
      </c>
      <c r="AT5">
        <v>0.29</v>
      </c>
      <c r="AU5" s="57">
        <v>-0.0474999999999999</v>
      </c>
      <c r="AV5" s="57">
        <v>-0.109999999999999</v>
      </c>
      <c r="AW5" s="57">
        <v>-0.1025</v>
      </c>
      <c r="AX5" s="57">
        <v>-0.27</v>
      </c>
      <c r="AY5" s="57">
        <v>-0.2826</v>
      </c>
      <c r="AZ5" s="57">
        <v>-0.2726</v>
      </c>
      <c r="BA5">
        <v>-0.0382070000000003</v>
      </c>
      <c r="BB5">
        <v>0.315</v>
      </c>
      <c r="BC5" s="57">
        <v>0.3625</v>
      </c>
      <c r="BD5" s="57">
        <v>0.27</v>
      </c>
      <c r="BE5">
        <v>0.41</v>
      </c>
      <c r="BF5">
        <v>0.4825</v>
      </c>
    </row>
    <row r="6" ht="15.95" customHeight="1" spans="1:58">
      <c r="A6" s="85" t="s">
        <v>55</v>
      </c>
      <c r="B6" s="14">
        <v>-4.6725</v>
      </c>
      <c r="C6" s="14">
        <v>-3.615</v>
      </c>
      <c r="D6" s="14">
        <f t="shared" ref="D6:D37" si="3">(B6+C6)/2</f>
        <v>-4.14375</v>
      </c>
      <c r="E6" s="14">
        <v>-2.61</v>
      </c>
      <c r="F6" s="14">
        <v>-2.6125</v>
      </c>
      <c r="G6" s="14">
        <f t="shared" si="0"/>
        <v>-0.00250000000000039</v>
      </c>
      <c r="H6" s="14">
        <f t="shared" si="1"/>
        <v>1.53375</v>
      </c>
      <c r="I6" s="14">
        <f t="shared" si="2"/>
        <v>1.53125</v>
      </c>
      <c r="J6" s="55"/>
      <c r="K6" s="55"/>
      <c r="L6" s="55"/>
      <c r="M6" s="55"/>
      <c r="N6" s="57"/>
      <c r="O6" s="57"/>
      <c r="P6" s="57"/>
      <c r="Q6" s="57"/>
      <c r="R6" s="57"/>
      <c r="S6" s="57">
        <v>0.844062500000001</v>
      </c>
      <c r="T6" s="57">
        <v>0.51375</v>
      </c>
      <c r="U6" s="57">
        <v>0.729525</v>
      </c>
      <c r="V6" s="57">
        <v>-0.331250000000001</v>
      </c>
      <c r="W6" s="57"/>
      <c r="X6" s="57">
        <v>-0.294450000000001</v>
      </c>
      <c r="Y6" s="57">
        <v>-0.40125</v>
      </c>
      <c r="Z6" s="57">
        <v>-0.148750000000001</v>
      </c>
      <c r="AA6" s="57">
        <v>0.711249999999999</v>
      </c>
      <c r="AB6">
        <v>0.90375</v>
      </c>
      <c r="AC6" s="57">
        <v>0.21125</v>
      </c>
      <c r="AD6" s="57">
        <v>1.01125</v>
      </c>
      <c r="AE6" s="57">
        <v>0.92625</v>
      </c>
      <c r="AF6" s="57">
        <v>1.16625</v>
      </c>
      <c r="AG6" s="57">
        <v>1.30125</v>
      </c>
      <c r="AH6">
        <v>1.20625</v>
      </c>
      <c r="AI6">
        <v>1.33125</v>
      </c>
      <c r="AJ6">
        <v>1.11875</v>
      </c>
      <c r="AK6" s="57">
        <v>0.73625</v>
      </c>
      <c r="AL6" s="57">
        <v>0.77875</v>
      </c>
      <c r="AM6" s="57">
        <v>0.80375</v>
      </c>
      <c r="AN6">
        <v>1.07125</v>
      </c>
      <c r="AO6">
        <v>0.90625</v>
      </c>
      <c r="AP6">
        <v>0.85625</v>
      </c>
      <c r="AQ6" s="57">
        <v>1.09875</v>
      </c>
      <c r="AR6" s="57">
        <v>1.02125</v>
      </c>
      <c r="AS6">
        <v>0.99125</v>
      </c>
      <c r="AT6">
        <v>1.14375</v>
      </c>
      <c r="AU6" s="57">
        <v>0.71625</v>
      </c>
      <c r="AV6" s="57">
        <v>0.69125</v>
      </c>
      <c r="AW6" s="57">
        <v>0.716249999999999</v>
      </c>
      <c r="AX6" s="57">
        <v>0.81125</v>
      </c>
      <c r="AY6" s="57">
        <v>0.78605</v>
      </c>
      <c r="AZ6" s="57">
        <v>0.78355</v>
      </c>
      <c r="BA6">
        <v>0.900811</v>
      </c>
      <c r="BB6">
        <v>1.15875</v>
      </c>
      <c r="BC6" s="57">
        <v>1.18375</v>
      </c>
      <c r="BD6" s="57">
        <v>1.10125</v>
      </c>
      <c r="BE6">
        <v>1.39875</v>
      </c>
      <c r="BF6">
        <v>1.53375</v>
      </c>
    </row>
    <row r="7" ht="15.95" customHeight="1" spans="1:58">
      <c r="A7" s="85" t="s">
        <v>56</v>
      </c>
      <c r="B7" s="14">
        <v>-2.3175</v>
      </c>
      <c r="C7" s="14">
        <v>-1.215</v>
      </c>
      <c r="D7" s="14">
        <f t="shared" si="3"/>
        <v>-1.76625</v>
      </c>
      <c r="E7" s="14">
        <v>0.8675</v>
      </c>
      <c r="F7" s="14">
        <v>0.834999999999999</v>
      </c>
      <c r="G7" s="14">
        <f t="shared" si="0"/>
        <v>-0.0325000000000006</v>
      </c>
      <c r="H7" s="14">
        <f t="shared" si="1"/>
        <v>2.63375</v>
      </c>
      <c r="I7" s="14">
        <f t="shared" si="2"/>
        <v>2.60125</v>
      </c>
      <c r="J7" s="55"/>
      <c r="K7" s="55"/>
      <c r="L7" s="55"/>
      <c r="M7" s="55"/>
      <c r="N7" s="57"/>
      <c r="O7" s="57"/>
      <c r="P7" s="57"/>
      <c r="Q7" s="57"/>
      <c r="R7" s="57"/>
      <c r="S7" s="57">
        <v>0.9134375</v>
      </c>
      <c r="T7" s="57">
        <v>0.55875</v>
      </c>
      <c r="U7" s="57">
        <v>0.793425</v>
      </c>
      <c r="V7" s="57">
        <v>-0.226250000000001</v>
      </c>
      <c r="W7" s="57"/>
      <c r="X7" s="57">
        <v>-0.198450000000004</v>
      </c>
      <c r="Y7" s="57">
        <v>-0.33375</v>
      </c>
      <c r="Z7" s="57">
        <v>0.00625000000000009</v>
      </c>
      <c r="AA7" s="57">
        <v>0.87625</v>
      </c>
      <c r="AB7">
        <v>1.01625</v>
      </c>
      <c r="AC7" s="57">
        <v>0.45375</v>
      </c>
      <c r="AD7" s="57">
        <v>1.21875</v>
      </c>
      <c r="AE7" s="57">
        <v>1.14875</v>
      </c>
      <c r="AF7" s="57">
        <v>1.44125</v>
      </c>
      <c r="AG7" s="57">
        <v>1.75375</v>
      </c>
      <c r="AH7">
        <v>1.72875</v>
      </c>
      <c r="AI7">
        <v>1.89125</v>
      </c>
      <c r="AJ7">
        <v>1.60875</v>
      </c>
      <c r="AK7" s="57">
        <v>1.38875</v>
      </c>
      <c r="AL7" s="57">
        <v>1.47125</v>
      </c>
      <c r="AM7" s="57">
        <v>1.55875</v>
      </c>
      <c r="AN7">
        <v>1.81875</v>
      </c>
      <c r="AO7">
        <v>1.63625</v>
      </c>
      <c r="AP7">
        <v>1.60625</v>
      </c>
      <c r="AQ7" s="57">
        <v>1.90875</v>
      </c>
      <c r="AR7" s="57">
        <v>1.76125</v>
      </c>
      <c r="AS7">
        <v>1.75625</v>
      </c>
      <c r="AT7">
        <v>1.95125</v>
      </c>
      <c r="AU7" s="57">
        <v>1.56375</v>
      </c>
      <c r="AV7" s="57">
        <v>1.52875</v>
      </c>
      <c r="AW7" s="57">
        <v>1.54125</v>
      </c>
      <c r="AX7" s="57">
        <v>1.67625</v>
      </c>
      <c r="AY7" s="57">
        <v>1.630575</v>
      </c>
      <c r="AZ7" s="57">
        <v>1.688075</v>
      </c>
      <c r="BA7">
        <v>1.77651525</v>
      </c>
      <c r="BB7">
        <v>2.04125</v>
      </c>
      <c r="BC7" s="57">
        <v>2.09375</v>
      </c>
      <c r="BD7" s="57">
        <v>2.01875</v>
      </c>
      <c r="BE7">
        <v>2.45875</v>
      </c>
      <c r="BF7">
        <v>2.63375</v>
      </c>
    </row>
    <row r="8" ht="15.95" customHeight="1" spans="1:58">
      <c r="A8" s="85" t="s">
        <v>57</v>
      </c>
      <c r="B8" s="14">
        <v>3.5075</v>
      </c>
      <c r="C8" s="14">
        <v>4.6575</v>
      </c>
      <c r="D8" s="14">
        <f t="shared" si="3"/>
        <v>4.0825</v>
      </c>
      <c r="E8" s="14">
        <v>7.9</v>
      </c>
      <c r="F8" s="14">
        <v>7.87</v>
      </c>
      <c r="G8" s="14">
        <f t="shared" si="0"/>
        <v>-0.0300000000000011</v>
      </c>
      <c r="H8" s="14">
        <f t="shared" si="1"/>
        <v>3.8175</v>
      </c>
      <c r="I8" s="14">
        <f t="shared" si="2"/>
        <v>3.7875</v>
      </c>
      <c r="J8" s="55"/>
      <c r="K8" s="55"/>
      <c r="L8" s="55"/>
      <c r="M8" s="55"/>
      <c r="N8" s="57"/>
      <c r="O8" s="57"/>
      <c r="P8" s="57"/>
      <c r="Q8" s="57"/>
      <c r="R8" s="57"/>
      <c r="S8" s="57">
        <v>0.9805</v>
      </c>
      <c r="T8" s="57">
        <v>0.585000000000001</v>
      </c>
      <c r="U8" s="57">
        <v>0.830700000000001</v>
      </c>
      <c r="V8" s="57">
        <v>-0.162500000000001</v>
      </c>
      <c r="W8" s="57"/>
      <c r="X8" s="57">
        <v>-0.113099999999998</v>
      </c>
      <c r="Y8" s="57">
        <v>-0.2075</v>
      </c>
      <c r="Z8" s="57">
        <v>0.165</v>
      </c>
      <c r="AA8" s="57">
        <v>1.045</v>
      </c>
      <c r="AB8">
        <v>1.2675</v>
      </c>
      <c r="AC8" s="57">
        <v>0.742500000000001</v>
      </c>
      <c r="AD8" s="57">
        <v>1.485</v>
      </c>
      <c r="AE8" s="57">
        <v>1.4825</v>
      </c>
      <c r="AF8" s="57">
        <v>1.7175</v>
      </c>
      <c r="AG8" s="57">
        <v>2.29</v>
      </c>
      <c r="AH8">
        <v>2.33</v>
      </c>
      <c r="AI8">
        <v>2.56</v>
      </c>
      <c r="AJ8">
        <v>2.2475</v>
      </c>
      <c r="AK8" s="57">
        <v>2.14</v>
      </c>
      <c r="AL8" s="57">
        <v>2.245</v>
      </c>
      <c r="AM8" s="57">
        <v>2.3175</v>
      </c>
      <c r="AN8">
        <v>2.6525</v>
      </c>
      <c r="AO8">
        <v>2.4875</v>
      </c>
      <c r="AP8">
        <v>2.475</v>
      </c>
      <c r="AQ8" s="57">
        <v>2.9</v>
      </c>
      <c r="AR8" s="57">
        <v>2.6125</v>
      </c>
      <c r="AS8">
        <v>2.645</v>
      </c>
      <c r="AT8">
        <v>2.8775</v>
      </c>
      <c r="AU8" s="57">
        <v>2.5325</v>
      </c>
      <c r="AV8" s="57">
        <v>2.4725</v>
      </c>
      <c r="AW8" s="57">
        <v>2.5</v>
      </c>
      <c r="AX8" s="57">
        <v>2.65</v>
      </c>
      <c r="AY8" s="57">
        <v>2.623225</v>
      </c>
      <c r="AZ8" s="57">
        <v>2.660725</v>
      </c>
      <c r="BA8">
        <v>2.74856325</v>
      </c>
      <c r="BB8">
        <v>2.995</v>
      </c>
      <c r="BC8" s="57">
        <v>3.1125</v>
      </c>
      <c r="BD8" s="57">
        <v>3.0375</v>
      </c>
      <c r="BE8">
        <v>3.595</v>
      </c>
      <c r="BF8">
        <v>3.8175</v>
      </c>
    </row>
    <row r="9" ht="15.95" customHeight="1" spans="1:58">
      <c r="A9" s="85" t="s">
        <v>58</v>
      </c>
      <c r="B9" s="14">
        <v>14.8675</v>
      </c>
      <c r="C9" s="14">
        <v>16.0425</v>
      </c>
      <c r="D9" s="14">
        <f t="shared" si="3"/>
        <v>15.455</v>
      </c>
      <c r="E9" s="14">
        <v>20.545</v>
      </c>
      <c r="F9" s="14">
        <v>20.5775</v>
      </c>
      <c r="G9" s="14">
        <f t="shared" si="0"/>
        <v>0.0324999999999989</v>
      </c>
      <c r="H9" s="14">
        <f t="shared" si="1"/>
        <v>5.09</v>
      </c>
      <c r="I9" s="14">
        <f t="shared" si="2"/>
        <v>5.1225</v>
      </c>
      <c r="J9" s="55"/>
      <c r="K9" s="55"/>
      <c r="L9" s="55"/>
      <c r="M9" s="55"/>
      <c r="N9" s="57"/>
      <c r="O9" s="57"/>
      <c r="P9" s="57"/>
      <c r="Q9" s="57"/>
      <c r="R9" s="57"/>
      <c r="S9" s="57">
        <v>1.073</v>
      </c>
      <c r="T9" s="57">
        <v>0.625000000000002</v>
      </c>
      <c r="U9" s="57">
        <v>0.887499999999998</v>
      </c>
      <c r="V9" s="57">
        <v>-0.0475000000000012</v>
      </c>
      <c r="W9" s="57"/>
      <c r="X9" s="57">
        <v>0.0199000000000016</v>
      </c>
      <c r="Y9" s="57">
        <v>-0.00750000000000028</v>
      </c>
      <c r="Z9" s="57">
        <v>0.3725</v>
      </c>
      <c r="AA9" s="57">
        <v>1.2625</v>
      </c>
      <c r="AB9">
        <v>1.565</v>
      </c>
      <c r="AC9" s="57">
        <v>1.0125</v>
      </c>
      <c r="AD9" s="57">
        <v>1.8275</v>
      </c>
      <c r="AE9" s="57">
        <v>1.7875</v>
      </c>
      <c r="AF9" s="57">
        <v>2.0525</v>
      </c>
      <c r="AG9" s="57">
        <v>2.855</v>
      </c>
      <c r="AH9">
        <v>3.0225</v>
      </c>
      <c r="AI9">
        <v>3.355</v>
      </c>
      <c r="AJ9">
        <v>2.855</v>
      </c>
      <c r="AK9" s="57">
        <v>2.9625</v>
      </c>
      <c r="AL9" s="57">
        <v>3.075</v>
      </c>
      <c r="AM9" s="57">
        <v>3.13</v>
      </c>
      <c r="AN9">
        <v>3.53</v>
      </c>
      <c r="AO9">
        <v>3.405</v>
      </c>
      <c r="AP9">
        <v>3.3925</v>
      </c>
      <c r="AQ9" s="57">
        <v>3.8675</v>
      </c>
      <c r="AR9" s="57">
        <v>3.5125</v>
      </c>
      <c r="AS9">
        <v>3.57</v>
      </c>
      <c r="AT9">
        <v>3.88</v>
      </c>
      <c r="AU9" s="57">
        <v>3.565</v>
      </c>
      <c r="AV9" s="57">
        <v>3.465</v>
      </c>
      <c r="AW9" s="57">
        <v>3.475</v>
      </c>
      <c r="AX9" s="57">
        <v>3.75</v>
      </c>
      <c r="AY9" s="57">
        <v>3.675975</v>
      </c>
      <c r="AZ9" s="57">
        <v>3.768475</v>
      </c>
      <c r="BA9">
        <v>3.84115575</v>
      </c>
      <c r="BB9">
        <v>4.0825</v>
      </c>
      <c r="BC9" s="57">
        <v>4.3</v>
      </c>
      <c r="BD9" s="57">
        <v>4.1425</v>
      </c>
      <c r="BE9">
        <v>4.8575</v>
      </c>
      <c r="BF9">
        <v>5.09</v>
      </c>
    </row>
    <row r="10" ht="15.95" customHeight="1" spans="1:58">
      <c r="A10" s="85" t="s">
        <v>59</v>
      </c>
      <c r="B10" s="14">
        <v>27.08</v>
      </c>
      <c r="C10" s="14">
        <v>28.2925</v>
      </c>
      <c r="D10" s="14">
        <f t="shared" si="3"/>
        <v>27.68625</v>
      </c>
      <c r="E10" s="14">
        <v>33.6575</v>
      </c>
      <c r="F10" s="14">
        <v>33.7125</v>
      </c>
      <c r="G10" s="14">
        <f t="shared" si="0"/>
        <v>0.0549999999999997</v>
      </c>
      <c r="H10" s="14">
        <f t="shared" si="1"/>
        <v>5.97125</v>
      </c>
      <c r="I10" s="14">
        <f t="shared" si="2"/>
        <v>6.02625</v>
      </c>
      <c r="J10" s="55"/>
      <c r="K10" s="55"/>
      <c r="L10" s="55"/>
      <c r="M10" s="55"/>
      <c r="N10" s="57"/>
      <c r="O10" s="57"/>
      <c r="P10" s="57"/>
      <c r="Q10" s="57"/>
      <c r="R10" s="57"/>
      <c r="S10" s="57">
        <v>1.1816875</v>
      </c>
      <c r="T10" s="57">
        <v>0.69875</v>
      </c>
      <c r="U10" s="57">
        <v>0.992225000000001</v>
      </c>
      <c r="V10" s="57">
        <v>0.0362499999999955</v>
      </c>
      <c r="W10" s="57"/>
      <c r="X10" s="57">
        <v>0.0514499999999991</v>
      </c>
      <c r="Y10" s="57">
        <v>-0.021250000000002</v>
      </c>
      <c r="Z10" s="57">
        <v>0.48875</v>
      </c>
      <c r="AA10" s="57">
        <v>1.38875</v>
      </c>
      <c r="AB10">
        <v>1.63375</v>
      </c>
      <c r="AC10" s="57">
        <v>1.09625</v>
      </c>
      <c r="AD10" s="57">
        <v>1.99375</v>
      </c>
      <c r="AE10" s="57">
        <v>1.97875</v>
      </c>
      <c r="AF10" s="57">
        <v>2.32875</v>
      </c>
      <c r="AG10" s="57">
        <v>3.15374999999999</v>
      </c>
      <c r="AH10">
        <v>3.32375</v>
      </c>
      <c r="AI10">
        <v>3.70375</v>
      </c>
      <c r="AJ10">
        <v>3.27375</v>
      </c>
      <c r="AK10" s="57">
        <v>3.40875</v>
      </c>
      <c r="AL10" s="57">
        <v>3.52875</v>
      </c>
      <c r="AM10" s="57">
        <v>3.46624999999999</v>
      </c>
      <c r="AN10">
        <v>4.09875</v>
      </c>
      <c r="AO10">
        <v>3.90625</v>
      </c>
      <c r="AP10">
        <v>3.83875</v>
      </c>
      <c r="AQ10" s="57">
        <v>4.32375</v>
      </c>
      <c r="AR10" s="57">
        <v>3.78875</v>
      </c>
      <c r="AS10">
        <v>4.03625</v>
      </c>
      <c r="AT10">
        <v>4.34875000000001</v>
      </c>
      <c r="AU10" s="57">
        <v>4.04624999999999</v>
      </c>
      <c r="AV10" s="57">
        <v>3.98625000000001</v>
      </c>
      <c r="AW10" s="57">
        <v>3.97875</v>
      </c>
      <c r="AX10" s="57">
        <v>4.26374999999999</v>
      </c>
      <c r="AY10" s="57">
        <v>4.16925</v>
      </c>
      <c r="AZ10" s="57">
        <v>4.24675</v>
      </c>
      <c r="BA10">
        <v>4.36801</v>
      </c>
      <c r="BB10">
        <v>4.75375</v>
      </c>
      <c r="BC10" s="57">
        <v>4.99375</v>
      </c>
      <c r="BD10" s="57">
        <v>4.80125</v>
      </c>
      <c r="BE10">
        <v>5.72125</v>
      </c>
      <c r="BF10">
        <v>5.97125</v>
      </c>
    </row>
    <row r="11" ht="15.95" customHeight="1" spans="1:58">
      <c r="A11" s="85" t="s">
        <v>60</v>
      </c>
      <c r="B11" s="14">
        <v>18.7875</v>
      </c>
      <c r="C11" s="14">
        <v>20.0325</v>
      </c>
      <c r="D11" s="14">
        <f t="shared" si="3"/>
        <v>19.41</v>
      </c>
      <c r="E11" s="14">
        <v>25.8375</v>
      </c>
      <c r="F11" s="14">
        <v>25.88</v>
      </c>
      <c r="G11" s="14">
        <f t="shared" si="0"/>
        <v>0.0425000000000004</v>
      </c>
      <c r="H11" s="14">
        <f t="shared" si="1"/>
        <v>6.4275</v>
      </c>
      <c r="I11" s="14">
        <f t="shared" si="2"/>
        <v>6.47</v>
      </c>
      <c r="J11" s="55"/>
      <c r="K11" s="55"/>
      <c r="L11" s="55"/>
      <c r="M11" s="55"/>
      <c r="N11" s="57"/>
      <c r="O11" s="57"/>
      <c r="P11" s="57"/>
      <c r="Q11" s="57"/>
      <c r="R11" s="57"/>
      <c r="S11" s="57">
        <v>1.3135</v>
      </c>
      <c r="T11" s="57">
        <v>0.945</v>
      </c>
      <c r="U11" s="57">
        <v>1.3419</v>
      </c>
      <c r="V11" s="57">
        <v>0.194999999999997</v>
      </c>
      <c r="W11" s="57"/>
      <c r="X11" s="57">
        <v>0.239000000000008</v>
      </c>
      <c r="Y11" s="57">
        <v>0.0299999999999976</v>
      </c>
      <c r="Z11" s="57">
        <v>0.2575</v>
      </c>
      <c r="AA11" s="57">
        <v>1.1325</v>
      </c>
      <c r="AB11">
        <v>1.43</v>
      </c>
      <c r="AC11" s="57">
        <v>1.075</v>
      </c>
      <c r="AD11" s="57">
        <v>1.9325</v>
      </c>
      <c r="AE11" s="57">
        <v>2.075</v>
      </c>
      <c r="AF11" s="57">
        <v>2.4575</v>
      </c>
      <c r="AG11" s="57">
        <v>2.97</v>
      </c>
      <c r="AH11">
        <v>3.3325</v>
      </c>
      <c r="AI11">
        <v>3.705</v>
      </c>
      <c r="AJ11">
        <v>3.3375</v>
      </c>
      <c r="AK11" s="57">
        <v>3.235</v>
      </c>
      <c r="AL11" s="57">
        <v>3.3075</v>
      </c>
      <c r="AM11" s="57">
        <v>3.4275</v>
      </c>
      <c r="AN11">
        <v>4.0275</v>
      </c>
      <c r="AO11">
        <v>4.0225</v>
      </c>
      <c r="AP11">
        <v>3.8725</v>
      </c>
      <c r="AQ11" s="57">
        <v>4.2425</v>
      </c>
      <c r="AR11" s="57">
        <v>4.18500000000001</v>
      </c>
      <c r="AS11">
        <v>4.35499999999999</v>
      </c>
      <c r="AT11">
        <v>4.15250000000001</v>
      </c>
      <c r="AU11" s="57">
        <v>3.87499999999999</v>
      </c>
      <c r="AV11" s="57">
        <v>3.875</v>
      </c>
      <c r="AW11" s="57">
        <v>3.8325</v>
      </c>
      <c r="AX11" s="57">
        <v>3.99749999999999</v>
      </c>
      <c r="AY11" s="57">
        <v>3.9345</v>
      </c>
      <c r="AZ11" s="57">
        <v>4.0145</v>
      </c>
      <c r="BA11">
        <v>4.26519</v>
      </c>
      <c r="BB11">
        <v>4.8775</v>
      </c>
      <c r="BC11" s="57">
        <v>5.2225</v>
      </c>
      <c r="BD11" s="57">
        <v>4.91</v>
      </c>
      <c r="BE11">
        <v>5.965</v>
      </c>
      <c r="BF11">
        <v>6.4275</v>
      </c>
    </row>
    <row r="12" ht="15.95" customHeight="1" spans="1:58">
      <c r="A12" s="85" t="s">
        <v>61</v>
      </c>
      <c r="B12" s="14">
        <v>-0.887500000000003</v>
      </c>
      <c r="C12" s="14">
        <v>0.399999999999999</v>
      </c>
      <c r="D12" s="14">
        <f t="shared" si="3"/>
        <v>-0.243750000000002</v>
      </c>
      <c r="E12" s="14">
        <v>6.865</v>
      </c>
      <c r="F12" s="14">
        <v>6.875</v>
      </c>
      <c r="G12" s="14">
        <f t="shared" si="0"/>
        <v>0.0100000000000016</v>
      </c>
      <c r="H12" s="14">
        <f t="shared" si="1"/>
        <v>7.10875</v>
      </c>
      <c r="I12" s="14">
        <f t="shared" si="2"/>
        <v>7.11875</v>
      </c>
      <c r="J12" s="55"/>
      <c r="K12" s="55"/>
      <c r="L12" s="55"/>
      <c r="M12" s="55"/>
      <c r="N12" s="57"/>
      <c r="O12" s="57"/>
      <c r="P12" s="57"/>
      <c r="Q12" s="57"/>
      <c r="R12" s="57"/>
      <c r="S12" s="57">
        <v>1.3343125</v>
      </c>
      <c r="T12" s="57">
        <v>1.04125</v>
      </c>
      <c r="U12" s="57">
        <v>1.478575</v>
      </c>
      <c r="V12" s="57">
        <v>0.313749999999999</v>
      </c>
      <c r="W12" s="57"/>
      <c r="X12" s="57">
        <v>0.413550000000004</v>
      </c>
      <c r="Y12" s="57">
        <v>-0.00874999999999929</v>
      </c>
      <c r="Z12" s="57">
        <v>0.386250000000004</v>
      </c>
      <c r="AA12" s="57">
        <v>1.15375</v>
      </c>
      <c r="AB12">
        <v>1.47375</v>
      </c>
      <c r="AC12" s="57">
        <v>1.18625</v>
      </c>
      <c r="AD12" s="57">
        <v>2.04875</v>
      </c>
      <c r="AE12" s="57">
        <v>2.17875</v>
      </c>
      <c r="AF12" s="57">
        <v>2.50875</v>
      </c>
      <c r="AG12" s="57">
        <v>3.14625</v>
      </c>
      <c r="AH12">
        <v>3.54125</v>
      </c>
      <c r="AI12">
        <v>4.01625</v>
      </c>
      <c r="AJ12">
        <v>3.66875</v>
      </c>
      <c r="AK12" s="57">
        <v>3.50625</v>
      </c>
      <c r="AL12" s="57">
        <v>3.55625</v>
      </c>
      <c r="AM12" s="57">
        <v>3.69625</v>
      </c>
      <c r="AN12">
        <v>4.37375</v>
      </c>
      <c r="AO12">
        <v>4.40625</v>
      </c>
      <c r="AP12">
        <v>4.18875</v>
      </c>
      <c r="AQ12" s="57">
        <v>4.64125</v>
      </c>
      <c r="AR12" s="57">
        <v>4.65625000000001</v>
      </c>
      <c r="AS12">
        <v>4.72125</v>
      </c>
      <c r="AT12">
        <v>4.55375</v>
      </c>
      <c r="AU12" s="57">
        <v>4.28875</v>
      </c>
      <c r="AV12" s="57">
        <v>4.27125</v>
      </c>
      <c r="AW12" s="57">
        <v>4.19625</v>
      </c>
      <c r="AX12" s="57">
        <v>4.35125</v>
      </c>
      <c r="AY12" s="57">
        <v>4.30084999999999</v>
      </c>
      <c r="AZ12" s="57">
        <v>4.37584999999999</v>
      </c>
      <c r="BA12">
        <v>4.64154699999999</v>
      </c>
      <c r="BB12">
        <v>5.33375</v>
      </c>
      <c r="BC12" s="57">
        <v>5.64625</v>
      </c>
      <c r="BD12" s="57">
        <v>5.34375000000001</v>
      </c>
      <c r="BE12">
        <v>6.53375</v>
      </c>
      <c r="BF12">
        <v>7.10875</v>
      </c>
    </row>
    <row r="13" ht="15.95" customHeight="1" spans="1:58">
      <c r="A13" s="85" t="s">
        <v>62</v>
      </c>
      <c r="B13" s="14">
        <v>-19.045</v>
      </c>
      <c r="C13" s="14">
        <v>-17.7775</v>
      </c>
      <c r="D13" s="14">
        <f t="shared" si="3"/>
        <v>-18.41125</v>
      </c>
      <c r="E13" s="14">
        <v>-10.2475</v>
      </c>
      <c r="F13" s="14">
        <v>-10.2775</v>
      </c>
      <c r="G13" s="14">
        <f t="shared" si="0"/>
        <v>-0.0299999999999976</v>
      </c>
      <c r="H13" s="14">
        <f t="shared" si="1"/>
        <v>8.16375</v>
      </c>
      <c r="I13" s="14">
        <f t="shared" si="2"/>
        <v>8.13375</v>
      </c>
      <c r="J13" s="55"/>
      <c r="K13" s="55"/>
      <c r="L13" s="55"/>
      <c r="M13" s="55"/>
      <c r="N13" s="57"/>
      <c r="O13" s="57"/>
      <c r="P13" s="57"/>
      <c r="Q13" s="57"/>
      <c r="R13" s="57"/>
      <c r="S13" s="57">
        <v>1.2418125</v>
      </c>
      <c r="T13" s="57">
        <v>0.983750000000001</v>
      </c>
      <c r="U13" s="57">
        <v>1.396925</v>
      </c>
      <c r="V13" s="57">
        <v>0.396249999999995</v>
      </c>
      <c r="W13" s="57"/>
      <c r="X13" s="57">
        <v>0.505050000000001</v>
      </c>
      <c r="Y13" s="57">
        <v>0.136249999999997</v>
      </c>
      <c r="Z13" s="57">
        <v>0.681249999999999</v>
      </c>
      <c r="AA13" s="57">
        <v>1.47875</v>
      </c>
      <c r="AB13">
        <v>1.85125</v>
      </c>
      <c r="AC13" s="57">
        <v>1.62625</v>
      </c>
      <c r="AD13" s="57">
        <v>2.30125</v>
      </c>
      <c r="AE13" s="57">
        <v>2.49625</v>
      </c>
      <c r="AF13" s="57">
        <v>2.74125</v>
      </c>
      <c r="AG13" s="57">
        <v>3.65624999999999</v>
      </c>
      <c r="AH13">
        <v>4.20875</v>
      </c>
      <c r="AI13">
        <v>4.17625</v>
      </c>
      <c r="AJ13">
        <v>4.70625</v>
      </c>
      <c r="AK13" s="57">
        <v>4.68125</v>
      </c>
      <c r="AL13" s="57">
        <v>4.71125</v>
      </c>
      <c r="AM13" s="57">
        <v>4.79124999999999</v>
      </c>
      <c r="AN13">
        <v>5.49625</v>
      </c>
      <c r="AO13">
        <v>5.11375</v>
      </c>
      <c r="AP13">
        <v>4.95125</v>
      </c>
      <c r="AQ13" s="57">
        <v>5.43625</v>
      </c>
      <c r="AR13" s="57">
        <v>5.35875</v>
      </c>
      <c r="AS13">
        <v>5.09874999999999</v>
      </c>
      <c r="AT13">
        <v>5.31125</v>
      </c>
      <c r="AU13" s="57">
        <v>5.05874999999999</v>
      </c>
      <c r="AV13" s="57">
        <v>4.94625</v>
      </c>
      <c r="AW13" s="57">
        <v>4.96375</v>
      </c>
      <c r="AX13" s="57">
        <v>5.15624999999999</v>
      </c>
      <c r="AY13" s="57">
        <v>5.053875</v>
      </c>
      <c r="AZ13" s="57">
        <v>5.158875</v>
      </c>
      <c r="BA13">
        <v>5.40284625</v>
      </c>
      <c r="BB13">
        <v>6.09624999999999</v>
      </c>
      <c r="BC13" s="57">
        <v>6.41625</v>
      </c>
      <c r="BD13" s="57">
        <v>6.16375000000001</v>
      </c>
      <c r="BE13">
        <v>7.35125</v>
      </c>
      <c r="BF13">
        <v>8.16375</v>
      </c>
    </row>
    <row r="14" ht="15.95" customHeight="1" spans="1:58">
      <c r="A14" s="85" t="s">
        <v>63</v>
      </c>
      <c r="B14" s="14">
        <v>-29.435</v>
      </c>
      <c r="C14" s="14">
        <v>-28.1975</v>
      </c>
      <c r="D14" s="14">
        <f t="shared" si="3"/>
        <v>-28.81625</v>
      </c>
      <c r="E14" s="14">
        <v>-19.5975</v>
      </c>
      <c r="F14" s="14">
        <v>-19.6325</v>
      </c>
      <c r="G14" s="14">
        <f t="shared" si="0"/>
        <v>-0.0349999999999966</v>
      </c>
      <c r="H14" s="14">
        <f t="shared" si="1"/>
        <v>9.21875</v>
      </c>
      <c r="I14" s="14">
        <f t="shared" si="2"/>
        <v>9.18375</v>
      </c>
      <c r="J14" s="55"/>
      <c r="K14" s="55"/>
      <c r="L14" s="55"/>
      <c r="M14" s="55"/>
      <c r="N14" s="57"/>
      <c r="O14" s="57"/>
      <c r="P14" s="57"/>
      <c r="Q14" s="57"/>
      <c r="R14" s="57"/>
      <c r="S14" s="57">
        <v>1.1863125</v>
      </c>
      <c r="T14" s="57">
        <v>0.93375</v>
      </c>
      <c r="U14" s="57">
        <v>1.325925</v>
      </c>
      <c r="V14" s="57">
        <v>0.468749999999996</v>
      </c>
      <c r="W14" s="57"/>
      <c r="X14" s="57">
        <v>0.579350000000002</v>
      </c>
      <c r="Y14" s="57">
        <v>0.313749999999999</v>
      </c>
      <c r="Z14" s="57">
        <v>0.93375</v>
      </c>
      <c r="AA14" s="57">
        <v>1.76875</v>
      </c>
      <c r="AB14">
        <v>2.18625</v>
      </c>
      <c r="AC14" s="57">
        <v>1.94625</v>
      </c>
      <c r="AD14" s="57">
        <v>2.66125</v>
      </c>
      <c r="AE14" s="57">
        <v>2.81125</v>
      </c>
      <c r="AF14" s="57">
        <v>3.11625000000001</v>
      </c>
      <c r="AG14" s="57">
        <v>4.16374999999999</v>
      </c>
      <c r="AH14">
        <v>4.82625</v>
      </c>
      <c r="AI14">
        <v>4.82625</v>
      </c>
      <c r="AJ14">
        <v>5.22625000000001</v>
      </c>
      <c r="AK14" s="57">
        <v>5.28375</v>
      </c>
      <c r="AL14" s="57">
        <v>5.27125</v>
      </c>
      <c r="AM14" s="57">
        <v>5.42124999999999</v>
      </c>
      <c r="AN14">
        <v>6.14125000000001</v>
      </c>
      <c r="AO14">
        <v>5.83875</v>
      </c>
      <c r="AP14">
        <v>5.64375</v>
      </c>
      <c r="AQ14" s="57">
        <v>6.20375</v>
      </c>
      <c r="AR14" s="57">
        <v>5.96875</v>
      </c>
      <c r="AS14">
        <v>5.67374999999999</v>
      </c>
      <c r="AT14">
        <v>6.11375000000001</v>
      </c>
      <c r="AU14" s="57">
        <v>5.81624999999999</v>
      </c>
      <c r="AV14" s="57">
        <v>6.11625</v>
      </c>
      <c r="AW14" s="57">
        <v>6.17625</v>
      </c>
      <c r="AX14" s="57">
        <v>6.43125</v>
      </c>
      <c r="AY14" s="57">
        <v>6.297375</v>
      </c>
      <c r="AZ14" s="57">
        <v>6.422375</v>
      </c>
      <c r="BA14">
        <v>6.43371625</v>
      </c>
      <c r="BB14">
        <v>6.85625</v>
      </c>
      <c r="BC14" s="57">
        <v>7.19375</v>
      </c>
      <c r="BD14" s="57">
        <v>6.93625000000001</v>
      </c>
      <c r="BE14">
        <v>8.22125</v>
      </c>
      <c r="BF14">
        <v>9.21875</v>
      </c>
    </row>
    <row r="15" ht="15.95" customHeight="1" spans="1:58">
      <c r="A15" s="85" t="s">
        <v>64</v>
      </c>
      <c r="B15" s="14">
        <v>-34.8075</v>
      </c>
      <c r="C15" s="14">
        <v>-33.5475</v>
      </c>
      <c r="D15" s="14">
        <f t="shared" si="3"/>
        <v>-34.1775</v>
      </c>
      <c r="E15" s="14">
        <v>-24.105</v>
      </c>
      <c r="F15" s="14">
        <v>-24.08</v>
      </c>
      <c r="G15" s="14">
        <f t="shared" si="0"/>
        <v>0.0250000000000057</v>
      </c>
      <c r="H15" s="14">
        <f t="shared" si="1"/>
        <v>10.0725</v>
      </c>
      <c r="I15" s="14">
        <f t="shared" si="2"/>
        <v>10.0975</v>
      </c>
      <c r="J15" s="55"/>
      <c r="K15" s="55"/>
      <c r="L15" s="55"/>
      <c r="M15" s="55"/>
      <c r="N15" s="57"/>
      <c r="O15" s="57"/>
      <c r="P15" s="57"/>
      <c r="Q15" s="57"/>
      <c r="R15" s="57"/>
      <c r="S15" s="57">
        <v>1.10074999999999</v>
      </c>
      <c r="T15" s="57">
        <v>0.914999999999999</v>
      </c>
      <c r="U15" s="57">
        <v>1.2993</v>
      </c>
      <c r="V15" s="57">
        <v>0.532499999999999</v>
      </c>
      <c r="W15" s="57"/>
      <c r="X15" s="57">
        <v>0.6539</v>
      </c>
      <c r="Y15" s="57">
        <v>0.497500000000002</v>
      </c>
      <c r="Z15" s="57">
        <v>1.215</v>
      </c>
      <c r="AA15" s="57">
        <v>2.0925</v>
      </c>
      <c r="AB15">
        <v>2.5375</v>
      </c>
      <c r="AC15" s="57">
        <v>2.2725</v>
      </c>
      <c r="AD15" s="57">
        <v>2.955</v>
      </c>
      <c r="AE15" s="57">
        <v>3.1325</v>
      </c>
      <c r="AF15" s="57">
        <v>3.42750000000001</v>
      </c>
      <c r="AG15" s="57">
        <v>4.6525</v>
      </c>
      <c r="AH15">
        <v>5.38</v>
      </c>
      <c r="AI15">
        <v>5.37</v>
      </c>
      <c r="AJ15">
        <v>5.7175</v>
      </c>
      <c r="AK15" s="57">
        <v>5.835</v>
      </c>
      <c r="AL15" s="57">
        <v>5.8025</v>
      </c>
      <c r="AM15" s="57">
        <v>5.95499999999999</v>
      </c>
      <c r="AN15">
        <v>6.70000000000001</v>
      </c>
      <c r="AO15">
        <v>6.435</v>
      </c>
      <c r="AP15">
        <v>6.215</v>
      </c>
      <c r="AQ15" s="57">
        <v>6.81</v>
      </c>
      <c r="AR15" s="57">
        <v>6.54500000000001</v>
      </c>
      <c r="AS15">
        <v>6.06999999999999</v>
      </c>
      <c r="AT15">
        <v>6.66750000000001</v>
      </c>
      <c r="AU15" s="57">
        <v>6.40249999999999</v>
      </c>
      <c r="AV15" s="57">
        <v>6.69000000000001</v>
      </c>
      <c r="AW15" s="57">
        <v>6.735</v>
      </c>
      <c r="AX15" s="57">
        <v>7.0625</v>
      </c>
      <c r="AY15" s="57">
        <v>6.91445</v>
      </c>
      <c r="AZ15" s="57">
        <v>7.01945</v>
      </c>
      <c r="BA15">
        <v>7.0218365</v>
      </c>
      <c r="BB15">
        <v>7.4225</v>
      </c>
      <c r="BC15" s="57">
        <v>7.8275</v>
      </c>
      <c r="BD15" s="57">
        <v>7.54500000000001</v>
      </c>
      <c r="BE15">
        <v>8.875</v>
      </c>
      <c r="BF15">
        <v>10.0725</v>
      </c>
    </row>
    <row r="16" ht="15.95" customHeight="1" spans="1:58">
      <c r="A16" s="85" t="s">
        <v>65</v>
      </c>
      <c r="B16" s="14">
        <v>-35.6375</v>
      </c>
      <c r="C16" s="14">
        <v>-34.375</v>
      </c>
      <c r="D16" s="14">
        <f t="shared" si="3"/>
        <v>-35.00625</v>
      </c>
      <c r="E16" s="14">
        <v>-24.1325</v>
      </c>
      <c r="F16" s="14">
        <v>-24.075</v>
      </c>
      <c r="G16" s="14">
        <f t="shared" si="0"/>
        <v>0.0575000000000045</v>
      </c>
      <c r="H16" s="14">
        <f t="shared" si="1"/>
        <v>10.87375</v>
      </c>
      <c r="I16" s="14">
        <f t="shared" si="2"/>
        <v>10.93125</v>
      </c>
      <c r="J16" s="55"/>
      <c r="K16" s="55"/>
      <c r="L16" s="55"/>
      <c r="M16" s="55"/>
      <c r="N16" s="57"/>
      <c r="O16" s="57"/>
      <c r="P16" s="57"/>
      <c r="Q16" s="57"/>
      <c r="R16" s="57"/>
      <c r="S16" s="57">
        <v>1.0984375</v>
      </c>
      <c r="T16" s="57">
        <v>0.89875</v>
      </c>
      <c r="U16" s="57">
        <v>1.276225</v>
      </c>
      <c r="V16" s="57">
        <v>0.638750000000002</v>
      </c>
      <c r="W16" s="57"/>
      <c r="X16" s="57">
        <v>0.756549999999997</v>
      </c>
      <c r="Y16" s="57">
        <v>0.661250000000003</v>
      </c>
      <c r="Z16" s="57">
        <v>1.46875</v>
      </c>
      <c r="AA16" s="57">
        <v>2.32625</v>
      </c>
      <c r="AB16">
        <v>2.84625</v>
      </c>
      <c r="AC16" s="57">
        <v>2.59375</v>
      </c>
      <c r="AD16" s="57">
        <v>3.21625</v>
      </c>
      <c r="AE16" s="57">
        <v>3.46875</v>
      </c>
      <c r="AF16" s="57">
        <v>3.71625</v>
      </c>
      <c r="AG16" s="57">
        <v>5.09125</v>
      </c>
      <c r="AH16">
        <v>5.86125</v>
      </c>
      <c r="AI16">
        <v>5.82875</v>
      </c>
      <c r="AJ16">
        <v>6.11375000000001</v>
      </c>
      <c r="AK16" s="57">
        <v>6.33375000000001</v>
      </c>
      <c r="AL16" s="57">
        <v>6.34375</v>
      </c>
      <c r="AM16" s="57">
        <v>6.45374999999999</v>
      </c>
      <c r="AN16">
        <v>7.19375000000001</v>
      </c>
      <c r="AO16">
        <v>6.95875</v>
      </c>
      <c r="AP16">
        <v>6.75875</v>
      </c>
      <c r="AQ16" s="57">
        <v>7.42125</v>
      </c>
      <c r="AR16" s="57">
        <v>7.02875000000001</v>
      </c>
      <c r="AS16">
        <v>6.50374999999999</v>
      </c>
      <c r="AT16">
        <v>7.19375000000001</v>
      </c>
      <c r="AU16" s="57">
        <v>6.94374999999999</v>
      </c>
      <c r="AV16" s="57">
        <v>7.18125000000001</v>
      </c>
      <c r="AW16" s="57">
        <v>7.26625</v>
      </c>
      <c r="AX16" s="57">
        <v>7.63375</v>
      </c>
      <c r="AY16" s="57">
        <v>7.46365</v>
      </c>
      <c r="AZ16" s="57">
        <v>7.54365</v>
      </c>
      <c r="BA16">
        <v>7.537243</v>
      </c>
      <c r="BB16">
        <v>7.95625</v>
      </c>
      <c r="BC16" s="57">
        <v>8.37125</v>
      </c>
      <c r="BD16" s="57">
        <v>8.08375000000001</v>
      </c>
      <c r="BE16">
        <v>9.46875</v>
      </c>
      <c r="BF16">
        <v>10.87375</v>
      </c>
    </row>
    <row r="17" ht="15.95" customHeight="1" spans="1:58">
      <c r="A17" s="85" t="s">
        <v>66</v>
      </c>
      <c r="B17" s="14">
        <v>-34.57</v>
      </c>
      <c r="C17" s="14">
        <v>-33.295</v>
      </c>
      <c r="D17" s="14">
        <f t="shared" si="3"/>
        <v>-33.9325</v>
      </c>
      <c r="E17" s="14">
        <v>-22.54</v>
      </c>
      <c r="F17" s="14">
        <v>-22.405</v>
      </c>
      <c r="G17" s="14">
        <f t="shared" si="0"/>
        <v>0.135000000000002</v>
      </c>
      <c r="H17" s="14">
        <f t="shared" si="1"/>
        <v>11.3925</v>
      </c>
      <c r="I17" s="14">
        <f t="shared" si="2"/>
        <v>11.5275</v>
      </c>
      <c r="J17" s="55"/>
      <c r="K17" s="55"/>
      <c r="L17" s="55"/>
      <c r="M17" s="55"/>
      <c r="N17" s="57"/>
      <c r="O17" s="57"/>
      <c r="P17" s="57"/>
      <c r="Q17" s="57"/>
      <c r="R17" s="57"/>
      <c r="S17" s="57">
        <v>1.123875</v>
      </c>
      <c r="T17" s="57">
        <v>0.909999999999997</v>
      </c>
      <c r="U17" s="57">
        <v>1.29219999999999</v>
      </c>
      <c r="V17" s="57">
        <v>0.727499999999999</v>
      </c>
      <c r="W17" s="57"/>
      <c r="X17" s="57">
        <v>0.829099999999997</v>
      </c>
      <c r="Y17" s="57">
        <v>0.767499999999998</v>
      </c>
      <c r="Z17" s="57">
        <v>1.6575</v>
      </c>
      <c r="AA17" s="57">
        <v>2.525</v>
      </c>
      <c r="AB17">
        <v>3.0925</v>
      </c>
      <c r="AC17" s="57">
        <v>2.87</v>
      </c>
      <c r="AD17" s="57">
        <v>3.4325</v>
      </c>
      <c r="AE17" s="57">
        <v>3.75</v>
      </c>
      <c r="AF17" s="57">
        <v>3.92</v>
      </c>
      <c r="AG17" s="57">
        <v>5.38499999999999</v>
      </c>
      <c r="AH17">
        <v>6.185</v>
      </c>
      <c r="AI17">
        <v>6.1925</v>
      </c>
      <c r="AJ17">
        <v>6.425</v>
      </c>
      <c r="AK17" s="57">
        <v>6.68</v>
      </c>
      <c r="AL17" s="57">
        <v>6.68249999999999</v>
      </c>
      <c r="AM17" s="57">
        <v>6.79999999999999</v>
      </c>
      <c r="AN17">
        <v>7.63500000000001</v>
      </c>
      <c r="AO17">
        <v>7.345</v>
      </c>
      <c r="AP17">
        <v>7.1425</v>
      </c>
      <c r="AQ17" s="57">
        <v>7.84</v>
      </c>
      <c r="AR17" s="57">
        <v>7.46</v>
      </c>
      <c r="AS17">
        <v>6.83499999999999</v>
      </c>
      <c r="AT17">
        <v>7.53</v>
      </c>
      <c r="AU17" s="57">
        <v>7.35499999999999</v>
      </c>
      <c r="AV17" s="57">
        <v>7.55250000000001</v>
      </c>
      <c r="AW17" s="57">
        <v>7.65249999999999</v>
      </c>
      <c r="AX17" s="57">
        <v>8.01999999999999</v>
      </c>
      <c r="AY17" s="57">
        <v>7.84045</v>
      </c>
      <c r="AZ17" s="57">
        <v>7.92795</v>
      </c>
      <c r="BA17">
        <v>7.9041065</v>
      </c>
      <c r="BB17">
        <v>8.35999999999999</v>
      </c>
      <c r="BC17" s="57">
        <v>8.74249999999999</v>
      </c>
      <c r="BD17" s="57">
        <v>8.495</v>
      </c>
      <c r="BE17">
        <v>9.9025</v>
      </c>
      <c r="BF17">
        <v>11.3925</v>
      </c>
    </row>
    <row r="18" ht="15.95" customHeight="1" spans="1:58">
      <c r="A18" s="85" t="s">
        <v>67</v>
      </c>
      <c r="B18" s="14">
        <v>-34.76</v>
      </c>
      <c r="C18" s="14">
        <v>-33.4675</v>
      </c>
      <c r="D18" s="14">
        <f t="shared" si="3"/>
        <v>-34.11375</v>
      </c>
      <c r="E18" s="14">
        <v>-22.53</v>
      </c>
      <c r="F18" s="14">
        <v>-22.32</v>
      </c>
      <c r="G18" s="14">
        <f t="shared" si="0"/>
        <v>0.210000000000001</v>
      </c>
      <c r="H18" s="14">
        <f t="shared" si="1"/>
        <v>11.58375</v>
      </c>
      <c r="I18" s="14">
        <f t="shared" si="2"/>
        <v>11.79375</v>
      </c>
      <c r="J18" s="55"/>
      <c r="K18" s="55"/>
      <c r="L18" s="55"/>
      <c r="M18" s="55"/>
      <c r="N18" s="57"/>
      <c r="O18" s="57"/>
      <c r="P18" s="57"/>
      <c r="Q18" s="57"/>
      <c r="R18" s="57"/>
      <c r="S18" s="57">
        <v>1.2325625</v>
      </c>
      <c r="T18" s="57">
        <v>1.00875</v>
      </c>
      <c r="U18" s="57">
        <v>1.43242500000001</v>
      </c>
      <c r="V18" s="57">
        <v>0.788750000000007</v>
      </c>
      <c r="W18" s="57"/>
      <c r="X18" s="57">
        <v>0.884949999999996</v>
      </c>
      <c r="Y18" s="57">
        <v>0.738750000000003</v>
      </c>
      <c r="Z18" s="57">
        <v>1.75375</v>
      </c>
      <c r="AA18" s="57">
        <v>2.54625</v>
      </c>
      <c r="AB18">
        <v>3.24375</v>
      </c>
      <c r="AC18" s="57">
        <v>2.94875</v>
      </c>
      <c r="AD18" s="57">
        <v>3.51125</v>
      </c>
      <c r="AE18" s="57">
        <v>3.89125</v>
      </c>
      <c r="AF18" s="57">
        <v>4.04875000000001</v>
      </c>
      <c r="AG18" s="57">
        <v>5.39125</v>
      </c>
      <c r="AH18">
        <v>6.23625000000001</v>
      </c>
      <c r="AI18">
        <v>6.22875</v>
      </c>
      <c r="AJ18">
        <v>6.47625000000001</v>
      </c>
      <c r="AK18" s="57">
        <v>6.73375</v>
      </c>
      <c r="AL18" s="57">
        <v>6.68875</v>
      </c>
      <c r="AM18" s="57">
        <v>6.85125</v>
      </c>
      <c r="AN18">
        <v>7.54875000000001</v>
      </c>
      <c r="AO18">
        <v>7.40625</v>
      </c>
      <c r="AP18">
        <v>7.19875</v>
      </c>
      <c r="AQ18" s="57">
        <v>7.69375</v>
      </c>
      <c r="AR18" s="57">
        <v>7.57375000000001</v>
      </c>
      <c r="AS18">
        <v>6.90625</v>
      </c>
      <c r="AT18">
        <v>7.54375000000001</v>
      </c>
      <c r="AU18" s="57">
        <v>7.44874999999999</v>
      </c>
      <c r="AV18" s="57">
        <v>7.64625000000002</v>
      </c>
      <c r="AW18" s="57">
        <v>7.69374999999999</v>
      </c>
      <c r="AX18" s="57">
        <v>8.05625</v>
      </c>
      <c r="AY18" s="57">
        <v>7.859375</v>
      </c>
      <c r="AZ18" s="57">
        <v>7.949375</v>
      </c>
      <c r="BA18">
        <v>7.92330625</v>
      </c>
      <c r="BB18">
        <v>8.43625</v>
      </c>
      <c r="BC18" s="57">
        <v>8.79875</v>
      </c>
      <c r="BD18" s="57">
        <v>8.54375000000001</v>
      </c>
      <c r="BE18">
        <v>9.97625</v>
      </c>
      <c r="BF18">
        <v>11.58375</v>
      </c>
    </row>
    <row r="19" ht="15.95" customHeight="1" spans="1:58">
      <c r="A19" s="85" t="s">
        <v>68</v>
      </c>
      <c r="B19" s="14">
        <v>-33.9775</v>
      </c>
      <c r="C19" s="14">
        <v>-32.6725</v>
      </c>
      <c r="D19" s="14">
        <f t="shared" si="3"/>
        <v>-33.325</v>
      </c>
      <c r="E19" s="14">
        <v>-21.2625</v>
      </c>
      <c r="F19" s="14">
        <v>-20.9725</v>
      </c>
      <c r="G19" s="14">
        <f t="shared" si="0"/>
        <v>0.290000000000003</v>
      </c>
      <c r="H19" s="14">
        <f t="shared" si="1"/>
        <v>12.0625</v>
      </c>
      <c r="I19" s="14">
        <f t="shared" si="2"/>
        <v>12.3525</v>
      </c>
      <c r="J19" s="55"/>
      <c r="K19" s="55"/>
      <c r="L19" s="55"/>
      <c r="M19" s="55"/>
      <c r="N19" s="57"/>
      <c r="O19" s="57"/>
      <c r="P19" s="57"/>
      <c r="Q19" s="57"/>
      <c r="R19" s="57"/>
      <c r="S19" s="57">
        <v>1.188625</v>
      </c>
      <c r="T19" s="57">
        <v>0.980000000000004</v>
      </c>
      <c r="U19" s="57">
        <v>1.3916</v>
      </c>
      <c r="V19" s="57">
        <v>0.845000000000006</v>
      </c>
      <c r="W19" s="57"/>
      <c r="X19" s="57">
        <v>0.914200000000008</v>
      </c>
      <c r="Y19" s="57">
        <v>0.942500000000003</v>
      </c>
      <c r="Z19" s="57">
        <v>1.9975</v>
      </c>
      <c r="AA19" s="57">
        <v>2.85</v>
      </c>
      <c r="AB19">
        <v>3.455</v>
      </c>
      <c r="AC19" s="57">
        <v>3.29</v>
      </c>
      <c r="AD19" s="57">
        <v>3.8</v>
      </c>
      <c r="AE19" s="57">
        <v>4.1275</v>
      </c>
      <c r="AF19" s="57">
        <v>4.2775</v>
      </c>
      <c r="AG19" s="57">
        <v>5.725</v>
      </c>
      <c r="AH19">
        <v>6.58000000000001</v>
      </c>
      <c r="AI19">
        <v>6.63</v>
      </c>
      <c r="AJ19">
        <v>6.79000000000001</v>
      </c>
      <c r="AK19" s="57">
        <v>7.155</v>
      </c>
      <c r="AL19" s="57">
        <v>7.085</v>
      </c>
      <c r="AM19" s="57">
        <v>7.235</v>
      </c>
      <c r="AN19">
        <v>7.92500000000001</v>
      </c>
      <c r="AO19">
        <v>7.82</v>
      </c>
      <c r="AP19">
        <v>7.6275</v>
      </c>
      <c r="AQ19" s="57">
        <v>8.205</v>
      </c>
      <c r="AR19" s="57">
        <v>7.95000000000001</v>
      </c>
      <c r="AS19">
        <v>7.2575</v>
      </c>
      <c r="AT19">
        <v>7.89750000000001</v>
      </c>
      <c r="AU19" s="57">
        <v>7.83249999999999</v>
      </c>
      <c r="AV19" s="57">
        <v>7.99500000000002</v>
      </c>
      <c r="AW19" s="57">
        <v>8.0375</v>
      </c>
      <c r="AX19" s="57">
        <v>8.4775</v>
      </c>
      <c r="AY19" s="57">
        <v>8.26645</v>
      </c>
      <c r="AZ19" s="57">
        <v>8.31895</v>
      </c>
      <c r="BA19">
        <v>8.2903765</v>
      </c>
      <c r="BB19">
        <v>8.84</v>
      </c>
      <c r="BC19" s="57">
        <v>9.2</v>
      </c>
      <c r="BD19" s="57">
        <v>8.96000000000001</v>
      </c>
      <c r="BE19">
        <v>10.37</v>
      </c>
      <c r="BF19">
        <v>12.0625</v>
      </c>
    </row>
    <row r="20" ht="15.95" customHeight="1" spans="1:58">
      <c r="A20" s="85" t="s">
        <v>69</v>
      </c>
      <c r="B20" s="14">
        <v>-31.275</v>
      </c>
      <c r="C20" s="14">
        <v>-29.95</v>
      </c>
      <c r="D20" s="14">
        <f t="shared" si="3"/>
        <v>-30.6125</v>
      </c>
      <c r="E20" s="14">
        <v>-18.265</v>
      </c>
      <c r="F20" s="14">
        <v>-17.94</v>
      </c>
      <c r="G20" s="14">
        <f t="shared" si="0"/>
        <v>0.325000000000003</v>
      </c>
      <c r="H20" s="14">
        <f t="shared" si="1"/>
        <v>12.3475</v>
      </c>
      <c r="I20" s="14">
        <f t="shared" si="2"/>
        <v>12.6725</v>
      </c>
      <c r="J20" s="55"/>
      <c r="K20" s="55"/>
      <c r="L20" s="55"/>
      <c r="M20" s="55"/>
      <c r="N20" s="57"/>
      <c r="O20" s="57"/>
      <c r="P20" s="57"/>
      <c r="Q20" s="57"/>
      <c r="R20" s="57"/>
      <c r="S20" s="57">
        <v>1.2765</v>
      </c>
      <c r="T20" s="57">
        <v>1.0275</v>
      </c>
      <c r="U20" s="57">
        <v>1.45905</v>
      </c>
      <c r="V20" s="57">
        <v>0.905000000000005</v>
      </c>
      <c r="W20" s="57"/>
      <c r="X20" s="57">
        <v>0.967000000000002</v>
      </c>
      <c r="Y20" s="57">
        <v>0.984999999999999</v>
      </c>
      <c r="Z20" s="57">
        <v>2.14</v>
      </c>
      <c r="AA20" s="57">
        <v>2.9925</v>
      </c>
      <c r="AB20">
        <v>3.6525</v>
      </c>
      <c r="AC20" s="57">
        <v>3.495</v>
      </c>
      <c r="AD20" s="57">
        <v>3.94</v>
      </c>
      <c r="AE20" s="57">
        <v>4.3075</v>
      </c>
      <c r="AF20" s="57">
        <v>4.4575</v>
      </c>
      <c r="AG20" s="57">
        <v>5.8875</v>
      </c>
      <c r="AH20">
        <v>6.735</v>
      </c>
      <c r="AI20">
        <v>6.82</v>
      </c>
      <c r="AJ20">
        <v>6.9325</v>
      </c>
      <c r="AK20" s="57">
        <v>7.3575</v>
      </c>
      <c r="AL20" s="57">
        <v>7.245</v>
      </c>
      <c r="AM20" s="57">
        <v>7.3625</v>
      </c>
      <c r="AN20">
        <v>8.08750000000001</v>
      </c>
      <c r="AO20">
        <v>8.0225</v>
      </c>
      <c r="AP20">
        <v>7.8</v>
      </c>
      <c r="AQ20" s="57">
        <v>8.555</v>
      </c>
      <c r="AR20" s="57">
        <v>8.17750000000001</v>
      </c>
      <c r="AS20">
        <v>7.44749999999999</v>
      </c>
      <c r="AT20">
        <v>8.08000000000001</v>
      </c>
      <c r="AU20" s="57">
        <v>7.99749999999999</v>
      </c>
      <c r="AV20" s="57">
        <v>8.14750000000001</v>
      </c>
      <c r="AW20" s="57">
        <v>8.25</v>
      </c>
      <c r="AX20" s="57">
        <v>8.68</v>
      </c>
      <c r="AY20" s="57">
        <v>8.4406</v>
      </c>
      <c r="AZ20" s="57">
        <v>8.5006</v>
      </c>
      <c r="BA20">
        <v>8.465942</v>
      </c>
      <c r="BB20">
        <v>9.02249999999999</v>
      </c>
      <c r="BC20" s="57">
        <v>9.385</v>
      </c>
      <c r="BD20" s="57">
        <v>9.17250000000001</v>
      </c>
      <c r="BE20">
        <v>10.5425</v>
      </c>
      <c r="BF20">
        <v>12.3475</v>
      </c>
    </row>
    <row r="21" ht="15.95" customHeight="1" spans="1:58">
      <c r="A21" s="85" t="s">
        <v>70</v>
      </c>
      <c r="B21" s="14">
        <v>-29.1225</v>
      </c>
      <c r="C21" s="14">
        <v>-27.75</v>
      </c>
      <c r="D21" s="14">
        <f t="shared" si="3"/>
        <v>-28.43625</v>
      </c>
      <c r="E21" s="14">
        <v>-16.0025</v>
      </c>
      <c r="F21" s="14">
        <v>-15.6625</v>
      </c>
      <c r="G21" s="14">
        <f t="shared" si="0"/>
        <v>0.340000000000003</v>
      </c>
      <c r="H21" s="14">
        <f t="shared" si="1"/>
        <v>12.43375</v>
      </c>
      <c r="I21" s="14">
        <f t="shared" si="2"/>
        <v>12.77375</v>
      </c>
      <c r="J21" s="55"/>
      <c r="K21" s="55"/>
      <c r="L21" s="55"/>
      <c r="M21" s="55"/>
      <c r="N21" s="57"/>
      <c r="O21" s="57"/>
      <c r="P21" s="57"/>
      <c r="Q21" s="57"/>
      <c r="R21" s="57"/>
      <c r="S21" s="57">
        <v>1.37131249999999</v>
      </c>
      <c r="T21" s="57">
        <v>1.07625</v>
      </c>
      <c r="U21" s="57">
        <v>1.528275</v>
      </c>
      <c r="V21" s="57">
        <v>0.943750000000005</v>
      </c>
      <c r="W21" s="57"/>
      <c r="X21" s="57">
        <v>0.978750000000002</v>
      </c>
      <c r="Y21" s="57">
        <v>0.998750000000001</v>
      </c>
      <c r="Z21" s="57">
        <v>2.26125</v>
      </c>
      <c r="AA21" s="57">
        <v>3.07125</v>
      </c>
      <c r="AB21">
        <v>3.81625</v>
      </c>
      <c r="AC21" s="57">
        <v>3.63125</v>
      </c>
      <c r="AD21" s="57">
        <v>4.08125</v>
      </c>
      <c r="AE21" s="57">
        <v>4.45375</v>
      </c>
      <c r="AF21" s="57">
        <v>4.60375</v>
      </c>
      <c r="AG21" s="57">
        <v>5.93625</v>
      </c>
      <c r="AH21">
        <v>6.75375</v>
      </c>
      <c r="AI21">
        <v>6.87625</v>
      </c>
      <c r="AJ21">
        <v>7.04125000000001</v>
      </c>
      <c r="AK21" s="57">
        <v>7.40875</v>
      </c>
      <c r="AL21" s="57">
        <v>7.27375</v>
      </c>
      <c r="AM21" s="57">
        <v>7.38874999999999</v>
      </c>
      <c r="AN21">
        <v>8.34625000000001</v>
      </c>
      <c r="AO21">
        <v>8.09125</v>
      </c>
      <c r="AP21">
        <v>7.81375</v>
      </c>
      <c r="AQ21" s="57">
        <v>8.64625</v>
      </c>
      <c r="AR21" s="57">
        <v>8.25375000000001</v>
      </c>
      <c r="AS21">
        <v>7.51374999999999</v>
      </c>
      <c r="AT21">
        <v>8.14375000000001</v>
      </c>
      <c r="AU21" s="57">
        <v>8.04874999999999</v>
      </c>
      <c r="AV21" s="57">
        <v>8.18875000000001</v>
      </c>
      <c r="AW21" s="57">
        <v>8.29875</v>
      </c>
      <c r="AX21" s="57">
        <v>8.70124999999999</v>
      </c>
      <c r="AY21" s="57">
        <v>8.44925</v>
      </c>
      <c r="AZ21" s="57">
        <v>8.52925</v>
      </c>
      <c r="BA21">
        <v>8.48926</v>
      </c>
      <c r="BB21">
        <v>9.06624999999999</v>
      </c>
      <c r="BC21" s="57">
        <v>9.45375</v>
      </c>
      <c r="BD21" s="57">
        <v>9.23875</v>
      </c>
      <c r="BE21">
        <v>10.57375</v>
      </c>
      <c r="BF21">
        <v>12.43375</v>
      </c>
    </row>
    <row r="22" ht="15.95" customHeight="1" spans="1:58">
      <c r="A22" s="85" t="s">
        <v>71</v>
      </c>
      <c r="B22" s="14">
        <v>-28.86</v>
      </c>
      <c r="C22" s="14">
        <v>-27.4625</v>
      </c>
      <c r="D22" s="14">
        <f t="shared" si="3"/>
        <v>-28.16125</v>
      </c>
      <c r="E22" s="14">
        <v>-15.7575</v>
      </c>
      <c r="F22" s="14">
        <v>-15.37</v>
      </c>
      <c r="G22" s="14">
        <f t="shared" si="0"/>
        <v>0.387500000000005</v>
      </c>
      <c r="H22" s="14">
        <f t="shared" si="1"/>
        <v>12.40375</v>
      </c>
      <c r="I22" s="14">
        <f t="shared" si="2"/>
        <v>12.79125</v>
      </c>
      <c r="J22" s="55"/>
      <c r="K22" s="55"/>
      <c r="L22" s="55"/>
      <c r="M22" s="55"/>
      <c r="N22" s="57"/>
      <c r="O22" s="57"/>
      <c r="P22" s="57"/>
      <c r="Q22" s="57"/>
      <c r="R22" s="57"/>
      <c r="S22" s="57">
        <v>1.45456249999999</v>
      </c>
      <c r="T22" s="57">
        <v>1.15875</v>
      </c>
      <c r="U22" s="57">
        <v>1.645425</v>
      </c>
      <c r="V22" s="57">
        <v>0.971250000000001</v>
      </c>
      <c r="W22" s="57"/>
      <c r="X22" s="57">
        <v>0.997249999999994</v>
      </c>
      <c r="Y22" s="57">
        <v>0.963749999999997</v>
      </c>
      <c r="Z22" s="57">
        <v>2.33125</v>
      </c>
      <c r="AA22" s="57">
        <v>3.11625</v>
      </c>
      <c r="AB22">
        <v>3.92125</v>
      </c>
      <c r="AC22" s="57">
        <v>3.70625</v>
      </c>
      <c r="AD22" s="57">
        <v>4.13875</v>
      </c>
      <c r="AE22" s="57">
        <v>4.52875</v>
      </c>
      <c r="AF22" s="57">
        <v>4.72625</v>
      </c>
      <c r="AG22" s="57">
        <v>5.92375</v>
      </c>
      <c r="AH22">
        <v>6.70375</v>
      </c>
      <c r="AI22">
        <v>6.87125</v>
      </c>
      <c r="AJ22">
        <v>6.99375000000001</v>
      </c>
      <c r="AK22" s="57">
        <v>7.36625</v>
      </c>
      <c r="AL22" s="57">
        <v>7.21124999999999</v>
      </c>
      <c r="AM22" s="57">
        <v>7.32875</v>
      </c>
      <c r="AN22">
        <v>8.33875</v>
      </c>
      <c r="AO22">
        <v>8.02125</v>
      </c>
      <c r="AP22">
        <v>7.77625</v>
      </c>
      <c r="AQ22" s="57">
        <v>8.58374999999999</v>
      </c>
      <c r="AR22" s="57">
        <v>8.25875000000001</v>
      </c>
      <c r="AS22">
        <v>7.46374999999999</v>
      </c>
      <c r="AT22">
        <v>8.11375</v>
      </c>
      <c r="AU22" s="57">
        <v>8.02374999999999</v>
      </c>
      <c r="AV22" s="57">
        <v>8.15375000000001</v>
      </c>
      <c r="AW22" s="57">
        <v>8.28125</v>
      </c>
      <c r="AX22" s="57">
        <v>8.65124999999999</v>
      </c>
      <c r="AY22" s="57">
        <v>8.38665</v>
      </c>
      <c r="AZ22" s="57">
        <v>8.44915</v>
      </c>
      <c r="BA22">
        <v>8.392003</v>
      </c>
      <c r="BB22">
        <v>9.01374999999999</v>
      </c>
      <c r="BC22" s="57">
        <v>9.46625</v>
      </c>
      <c r="BD22" s="57">
        <v>9.20625</v>
      </c>
      <c r="BE22">
        <v>10.46375</v>
      </c>
      <c r="BF22">
        <v>12.40375</v>
      </c>
    </row>
    <row r="23" ht="15.95" customHeight="1" spans="1:58">
      <c r="A23" s="85" t="s">
        <v>72</v>
      </c>
      <c r="B23" s="14">
        <v>-28.745</v>
      </c>
      <c r="C23" s="14">
        <v>-27.32</v>
      </c>
      <c r="D23" s="14">
        <f t="shared" si="3"/>
        <v>-28.0325</v>
      </c>
      <c r="E23" s="14">
        <v>-15.5875</v>
      </c>
      <c r="F23" s="14">
        <v>-15.1775</v>
      </c>
      <c r="G23" s="14">
        <f t="shared" si="0"/>
        <v>0.410000000000005</v>
      </c>
      <c r="H23" s="14">
        <f t="shared" si="1"/>
        <v>12.445</v>
      </c>
      <c r="I23" s="14">
        <f t="shared" si="2"/>
        <v>12.855</v>
      </c>
      <c r="J23" s="55"/>
      <c r="K23" s="55"/>
      <c r="L23" s="55"/>
      <c r="M23" s="55"/>
      <c r="N23" s="57"/>
      <c r="O23" s="57"/>
      <c r="P23" s="57"/>
      <c r="Q23" s="57"/>
      <c r="R23" s="57"/>
      <c r="S23" s="57">
        <v>1.51237499999999</v>
      </c>
      <c r="T23" s="57">
        <v>1.2025</v>
      </c>
      <c r="U23" s="57">
        <v>1.70755</v>
      </c>
      <c r="V23" s="57">
        <v>1.0275</v>
      </c>
      <c r="W23" s="57"/>
      <c r="X23" s="57">
        <v>1.0409</v>
      </c>
      <c r="Y23" s="57">
        <v>1.0075</v>
      </c>
      <c r="Z23" s="57">
        <v>2.465</v>
      </c>
      <c r="AA23" s="57">
        <v>3.23</v>
      </c>
      <c r="AB23">
        <v>4.1025</v>
      </c>
      <c r="AC23" s="57">
        <v>3.8875</v>
      </c>
      <c r="AD23" s="57">
        <v>4.2675</v>
      </c>
      <c r="AE23" s="57">
        <v>4.6825</v>
      </c>
      <c r="AF23" s="57">
        <v>4.8275</v>
      </c>
      <c r="AG23" s="57">
        <v>6</v>
      </c>
      <c r="AH23">
        <v>6.75000000000001</v>
      </c>
      <c r="AI23">
        <v>6.9575</v>
      </c>
      <c r="AJ23">
        <v>7.01750000000001</v>
      </c>
      <c r="AK23" s="57">
        <v>7.44</v>
      </c>
      <c r="AL23" s="57">
        <v>7.33999999999999</v>
      </c>
      <c r="AM23" s="57">
        <v>7.3875</v>
      </c>
      <c r="AN23">
        <v>8.3825</v>
      </c>
      <c r="AO23">
        <v>8.1175</v>
      </c>
      <c r="AP23">
        <v>7.8675</v>
      </c>
      <c r="AQ23" s="57">
        <v>8.7075</v>
      </c>
      <c r="AR23" s="57">
        <v>8.34000000000001</v>
      </c>
      <c r="AS23">
        <v>8.0075</v>
      </c>
      <c r="AT23">
        <v>8.68500000000001</v>
      </c>
      <c r="AU23" s="57">
        <v>8.57999999999999</v>
      </c>
      <c r="AV23" s="57">
        <v>8.70750000000001</v>
      </c>
      <c r="AW23" s="57">
        <v>8.835</v>
      </c>
      <c r="AX23" s="57">
        <v>9.23749999999999</v>
      </c>
      <c r="AY23" s="57">
        <v>8.92565</v>
      </c>
      <c r="AZ23" s="57">
        <v>9.01815</v>
      </c>
      <c r="BA23">
        <v>8.7136455</v>
      </c>
      <c r="BB23">
        <v>9.03499999999999</v>
      </c>
      <c r="BC23" s="57">
        <v>9.54250000000001</v>
      </c>
      <c r="BD23" s="57">
        <v>9.28</v>
      </c>
      <c r="BE23">
        <v>10.425</v>
      </c>
      <c r="BF23">
        <v>12.445</v>
      </c>
    </row>
    <row r="24" ht="15.95" customHeight="1" spans="1:58">
      <c r="A24" s="85" t="s">
        <v>73</v>
      </c>
      <c r="B24" s="14">
        <v>-28.6125</v>
      </c>
      <c r="C24" s="14">
        <v>-27.1525</v>
      </c>
      <c r="D24" s="14">
        <f t="shared" si="3"/>
        <v>-27.8825</v>
      </c>
      <c r="E24" s="14">
        <v>-15.375</v>
      </c>
      <c r="F24" s="14">
        <v>-14.9225</v>
      </c>
      <c r="G24" s="14">
        <f t="shared" si="0"/>
        <v>0.452500000000006</v>
      </c>
      <c r="H24" s="14">
        <f t="shared" si="1"/>
        <v>12.5075</v>
      </c>
      <c r="I24" s="14">
        <f t="shared" si="2"/>
        <v>12.96</v>
      </c>
      <c r="J24" s="55"/>
      <c r="K24" s="55"/>
      <c r="L24" s="55"/>
      <c r="M24" s="55"/>
      <c r="N24" s="57"/>
      <c r="O24" s="57"/>
      <c r="P24" s="57"/>
      <c r="Q24" s="57"/>
      <c r="R24" s="57"/>
      <c r="S24" s="57">
        <v>1.54475</v>
      </c>
      <c r="T24" s="57">
        <v>1.2275</v>
      </c>
      <c r="U24" s="57">
        <v>1.74305</v>
      </c>
      <c r="V24" s="57">
        <v>1.08</v>
      </c>
      <c r="W24" s="57"/>
      <c r="X24" s="57">
        <v>1.1384</v>
      </c>
      <c r="Y24" s="57">
        <v>1.03</v>
      </c>
      <c r="Z24" s="57">
        <v>2.595</v>
      </c>
      <c r="AA24" s="57">
        <v>3.355</v>
      </c>
      <c r="AB24">
        <v>4.2825</v>
      </c>
      <c r="AC24" s="57">
        <v>4.0575</v>
      </c>
      <c r="AD24" s="57">
        <v>4.3875</v>
      </c>
      <c r="AE24" s="57">
        <v>4.84</v>
      </c>
      <c r="AF24" s="57">
        <v>4.9675</v>
      </c>
      <c r="AG24" s="57">
        <v>6.0925</v>
      </c>
      <c r="AH24">
        <v>6.84500000000001</v>
      </c>
      <c r="AI24">
        <v>7.0675</v>
      </c>
      <c r="AJ24">
        <v>7.0425</v>
      </c>
      <c r="AK24" s="57">
        <v>7.5575</v>
      </c>
      <c r="AL24" s="57">
        <v>7.4375</v>
      </c>
      <c r="AM24" s="57">
        <v>7.4375</v>
      </c>
      <c r="AN24">
        <v>8.48</v>
      </c>
      <c r="AO24">
        <v>8.2225</v>
      </c>
      <c r="AP24">
        <v>7.98</v>
      </c>
      <c r="AQ24" s="57">
        <v>8.8675</v>
      </c>
      <c r="AR24" s="57">
        <v>8.23000000000001</v>
      </c>
      <c r="AS24">
        <v>8.44</v>
      </c>
      <c r="AT24">
        <v>9.14000000000001</v>
      </c>
      <c r="AU24" s="57">
        <v>9.05499999999999</v>
      </c>
      <c r="AV24" s="57">
        <v>9.17500000000001</v>
      </c>
      <c r="AW24" s="57">
        <v>9.295</v>
      </c>
      <c r="AX24" s="57">
        <v>9.7075</v>
      </c>
      <c r="AY24" s="57">
        <v>9.37045</v>
      </c>
      <c r="AZ24" s="57">
        <v>9.50045000000001</v>
      </c>
      <c r="BA24">
        <v>8.9971565</v>
      </c>
      <c r="BB24">
        <v>9.09749999999999</v>
      </c>
      <c r="BC24" s="57">
        <v>9.61750000000001</v>
      </c>
      <c r="BD24" s="57">
        <v>9.3775</v>
      </c>
      <c r="BE24">
        <v>10.41</v>
      </c>
      <c r="BF24">
        <v>12.5075</v>
      </c>
    </row>
    <row r="25" ht="15.95" customHeight="1" spans="1:58">
      <c r="A25" s="85" t="s">
        <v>74</v>
      </c>
      <c r="B25" s="14">
        <v>-26.75</v>
      </c>
      <c r="C25" s="14">
        <v>-25.2775</v>
      </c>
      <c r="D25" s="14">
        <f t="shared" si="3"/>
        <v>-26.01375</v>
      </c>
      <c r="E25" s="14">
        <v>-12.92</v>
      </c>
      <c r="F25" s="14">
        <v>-12.3775</v>
      </c>
      <c r="G25" s="14">
        <f t="shared" si="0"/>
        <v>0.542500000000006</v>
      </c>
      <c r="H25" s="14">
        <f t="shared" si="1"/>
        <v>13.09375</v>
      </c>
      <c r="I25" s="14">
        <f t="shared" si="2"/>
        <v>13.63625</v>
      </c>
      <c r="J25" s="55"/>
      <c r="K25" s="55"/>
      <c r="L25" s="55"/>
      <c r="M25" s="55"/>
      <c r="N25" s="57"/>
      <c r="O25" s="57"/>
      <c r="P25" s="57"/>
      <c r="Q25" s="57"/>
      <c r="R25" s="57"/>
      <c r="S25" s="57">
        <v>1.5886875</v>
      </c>
      <c r="T25" s="57">
        <v>1.17875</v>
      </c>
      <c r="U25" s="57">
        <v>1.673825</v>
      </c>
      <c r="V25" s="57">
        <v>1.16125</v>
      </c>
      <c r="W25" s="57"/>
      <c r="X25" s="57">
        <v>1.22505</v>
      </c>
      <c r="Y25" s="57">
        <v>1.17875</v>
      </c>
      <c r="Z25" s="57">
        <v>2.80875</v>
      </c>
      <c r="AA25" s="57">
        <v>3.57875</v>
      </c>
      <c r="AB25">
        <v>4.53375</v>
      </c>
      <c r="AC25" s="57">
        <v>4.32125</v>
      </c>
      <c r="AD25" s="57">
        <v>4.61375</v>
      </c>
      <c r="AE25" s="57">
        <v>5.09625</v>
      </c>
      <c r="AF25" s="57">
        <v>5.14625</v>
      </c>
      <c r="AG25" s="57">
        <v>6.32625</v>
      </c>
      <c r="AH25">
        <v>7.06125000000001</v>
      </c>
      <c r="AI25">
        <v>7.30875</v>
      </c>
      <c r="AJ25">
        <v>7.20875000000001</v>
      </c>
      <c r="AK25" s="57">
        <v>7.80125</v>
      </c>
      <c r="AL25" s="57">
        <v>7.64375</v>
      </c>
      <c r="AM25" s="57">
        <v>7.66625</v>
      </c>
      <c r="AN25">
        <v>8.71125</v>
      </c>
      <c r="AO25">
        <v>8.39125</v>
      </c>
      <c r="AP25">
        <v>8.22625</v>
      </c>
      <c r="AQ25" s="57">
        <v>9.15625</v>
      </c>
      <c r="AR25" s="57">
        <v>8.49375000000001</v>
      </c>
      <c r="AS25">
        <v>8.87625</v>
      </c>
      <c r="AT25">
        <v>9.63125000000001</v>
      </c>
      <c r="AU25" s="57">
        <v>9.58874999999999</v>
      </c>
      <c r="AV25" s="57">
        <v>9.66875000000001</v>
      </c>
      <c r="AW25" s="57">
        <v>9.79875</v>
      </c>
      <c r="AX25" s="57">
        <v>10.21375</v>
      </c>
      <c r="AY25" s="57">
        <v>9.8515</v>
      </c>
      <c r="AZ25" s="57">
        <v>10.0415</v>
      </c>
      <c r="BA25">
        <v>9.3931675</v>
      </c>
      <c r="BB25">
        <v>9.70625</v>
      </c>
      <c r="BC25" s="57">
        <v>10.22125</v>
      </c>
      <c r="BD25" s="57">
        <v>10.02875</v>
      </c>
      <c r="BE25">
        <v>10.98875</v>
      </c>
      <c r="BF25">
        <v>13.09375</v>
      </c>
    </row>
    <row r="26" ht="15.95" customHeight="1" spans="1:58">
      <c r="A26" s="85" t="s">
        <v>75</v>
      </c>
      <c r="B26" s="14">
        <v>-25.475</v>
      </c>
      <c r="C26" s="14">
        <v>-23.9625</v>
      </c>
      <c r="D26" s="14">
        <f t="shared" si="3"/>
        <v>-24.71875</v>
      </c>
      <c r="E26" s="14">
        <v>-12.3025</v>
      </c>
      <c r="F26" s="14">
        <v>-11.72</v>
      </c>
      <c r="G26" s="14">
        <f t="shared" si="0"/>
        <v>0.582500000000007</v>
      </c>
      <c r="H26" s="14">
        <f t="shared" si="1"/>
        <v>12.41625</v>
      </c>
      <c r="I26" s="14">
        <f t="shared" si="2"/>
        <v>12.99875</v>
      </c>
      <c r="J26" s="55"/>
      <c r="K26" s="55"/>
      <c r="L26" s="55"/>
      <c r="M26" s="55"/>
      <c r="N26" s="57"/>
      <c r="O26" s="57"/>
      <c r="P26" s="57"/>
      <c r="Q26" s="57"/>
      <c r="R26" s="57"/>
      <c r="S26" s="57">
        <v>1.70893749999999</v>
      </c>
      <c r="T26" s="57">
        <v>1.26875</v>
      </c>
      <c r="U26" s="57">
        <v>1.801625</v>
      </c>
      <c r="V26" s="57">
        <v>1.19625</v>
      </c>
      <c r="W26" s="57"/>
      <c r="X26" s="57">
        <v>1.28885</v>
      </c>
      <c r="Y26" s="57">
        <v>1.08625</v>
      </c>
      <c r="Z26" s="57">
        <v>2.84625</v>
      </c>
      <c r="AA26" s="57">
        <v>3.55125</v>
      </c>
      <c r="AB26">
        <v>4.59875</v>
      </c>
      <c r="AC26" s="57">
        <v>4.34875</v>
      </c>
      <c r="AD26" s="57">
        <v>4.66125</v>
      </c>
      <c r="AE26" s="57">
        <v>5.17125</v>
      </c>
      <c r="AF26" s="57">
        <v>5.25125</v>
      </c>
      <c r="AG26" s="57">
        <v>6.19625</v>
      </c>
      <c r="AH26">
        <v>6.86625000000001</v>
      </c>
      <c r="AI26">
        <v>7.15625</v>
      </c>
      <c r="AJ26">
        <v>7.02625</v>
      </c>
      <c r="AK26" s="57">
        <v>7.56375</v>
      </c>
      <c r="AL26" s="57">
        <v>7.42374999999999</v>
      </c>
      <c r="AM26" s="57">
        <v>7.47125</v>
      </c>
      <c r="AN26">
        <v>8.57625000000001</v>
      </c>
      <c r="AO26">
        <v>8.13375</v>
      </c>
      <c r="AP26">
        <v>8.03625</v>
      </c>
      <c r="AQ26" s="57">
        <v>9.06625</v>
      </c>
      <c r="AR26" s="57">
        <v>8.13625000000001</v>
      </c>
      <c r="AS26">
        <v>8.40625</v>
      </c>
      <c r="AT26">
        <v>9.03875000000001</v>
      </c>
      <c r="AU26" s="57">
        <v>8.98124999999999</v>
      </c>
      <c r="AV26" s="57">
        <v>9.12625000000001</v>
      </c>
      <c r="AW26" s="57">
        <v>9.27875</v>
      </c>
      <c r="AX26" s="57">
        <v>9.59874999999999</v>
      </c>
      <c r="AY26" s="57">
        <v>9.212875</v>
      </c>
      <c r="AZ26" s="57">
        <v>9.47037500000001</v>
      </c>
      <c r="BA26">
        <v>8.96550125</v>
      </c>
      <c r="BB26">
        <v>9.14124999999999</v>
      </c>
      <c r="BC26" s="57">
        <v>9.64625000000001</v>
      </c>
      <c r="BD26" s="57">
        <v>9.49125</v>
      </c>
      <c r="BE26">
        <v>10.28125</v>
      </c>
      <c r="BF26">
        <v>12.41625</v>
      </c>
    </row>
    <row r="27" ht="15.95" customHeight="1" spans="1:58">
      <c r="A27" s="85" t="s">
        <v>76</v>
      </c>
      <c r="B27" s="14">
        <v>-25.8425</v>
      </c>
      <c r="C27" s="14">
        <v>-24.315</v>
      </c>
      <c r="D27" s="14">
        <f t="shared" si="3"/>
        <v>-25.07875</v>
      </c>
      <c r="E27" s="14">
        <v>-12.64</v>
      </c>
      <c r="F27" s="14">
        <v>-12.0425</v>
      </c>
      <c r="G27" s="14">
        <f t="shared" si="0"/>
        <v>0.597500000000007</v>
      </c>
      <c r="H27" s="14">
        <f t="shared" si="1"/>
        <v>12.43875</v>
      </c>
      <c r="I27" s="14">
        <f t="shared" si="2"/>
        <v>13.03625</v>
      </c>
      <c r="J27" s="55"/>
      <c r="K27" s="55"/>
      <c r="L27" s="55"/>
      <c r="M27" s="55"/>
      <c r="N27" s="57"/>
      <c r="O27" s="57"/>
      <c r="P27" s="57"/>
      <c r="Q27" s="57"/>
      <c r="R27" s="57"/>
      <c r="S27" s="57">
        <v>1.73668749999999</v>
      </c>
      <c r="T27" s="57">
        <v>1.28125</v>
      </c>
      <c r="U27" s="57">
        <v>1.819375</v>
      </c>
      <c r="V27" s="57">
        <v>1.24875</v>
      </c>
      <c r="W27" s="57"/>
      <c r="X27" s="57">
        <v>1.38275</v>
      </c>
      <c r="Y27" s="57">
        <v>1.17125</v>
      </c>
      <c r="Z27" s="57">
        <v>3.01375</v>
      </c>
      <c r="AA27" s="57">
        <v>3.69625</v>
      </c>
      <c r="AB27">
        <v>4.79875</v>
      </c>
      <c r="AC27" s="57">
        <v>4.54125</v>
      </c>
      <c r="AD27" s="57">
        <v>4.82625</v>
      </c>
      <c r="AE27" s="57">
        <v>5.34125</v>
      </c>
      <c r="AF27" s="57">
        <v>5.39125</v>
      </c>
      <c r="AG27" s="57">
        <v>6.32624999999999</v>
      </c>
      <c r="AH27">
        <v>6.98125000000001</v>
      </c>
      <c r="AI27">
        <v>7.28125</v>
      </c>
      <c r="AJ27">
        <v>7.08125</v>
      </c>
      <c r="AK27" s="57">
        <v>7.69375</v>
      </c>
      <c r="AL27" s="57">
        <v>7.57124999999999</v>
      </c>
      <c r="AM27" s="57">
        <v>7.56625</v>
      </c>
      <c r="AN27">
        <v>8.70375</v>
      </c>
      <c r="AO27">
        <v>8.26875</v>
      </c>
      <c r="AP27">
        <v>8.19375</v>
      </c>
      <c r="AQ27" s="57">
        <v>9.16625</v>
      </c>
      <c r="AR27" s="57">
        <v>8.27875000000001</v>
      </c>
      <c r="AS27">
        <v>8.47125</v>
      </c>
      <c r="AT27">
        <v>9.16875</v>
      </c>
      <c r="AU27" s="57">
        <v>9.09374999999999</v>
      </c>
      <c r="AV27" s="57">
        <v>9.18625000000001</v>
      </c>
      <c r="AW27" s="57">
        <v>9.36875</v>
      </c>
      <c r="AX27" s="57">
        <v>9.74624999999999</v>
      </c>
      <c r="AY27" s="57">
        <v>9.287925</v>
      </c>
      <c r="AZ27" s="57">
        <v>9.580425</v>
      </c>
      <c r="BA27">
        <v>9.06907975</v>
      </c>
      <c r="BB27">
        <v>9.22624999999999</v>
      </c>
      <c r="BC27" s="57">
        <v>9.71375000000001</v>
      </c>
      <c r="BD27" s="57">
        <v>9.63875</v>
      </c>
      <c r="BE27">
        <v>10.26375</v>
      </c>
      <c r="BF27">
        <v>12.43875</v>
      </c>
    </row>
    <row r="28" ht="15.95" customHeight="1" spans="1:58">
      <c r="A28" s="85" t="s">
        <v>77</v>
      </c>
      <c r="B28" s="14">
        <v>-23.6725</v>
      </c>
      <c r="C28" s="14">
        <v>-22.13</v>
      </c>
      <c r="D28" s="14">
        <f t="shared" si="3"/>
        <v>-22.90125</v>
      </c>
      <c r="E28" s="14">
        <v>-10.555</v>
      </c>
      <c r="F28" s="14">
        <v>-9.90249999999999</v>
      </c>
      <c r="G28" s="14">
        <f t="shared" si="0"/>
        <v>0.652500000000009</v>
      </c>
      <c r="H28" s="14">
        <f t="shared" si="1"/>
        <v>12.34625</v>
      </c>
      <c r="I28" s="14">
        <f t="shared" si="2"/>
        <v>12.99875</v>
      </c>
      <c r="J28" s="55"/>
      <c r="K28" s="55"/>
      <c r="L28" s="55"/>
      <c r="M28" s="55"/>
      <c r="N28" s="57"/>
      <c r="O28" s="57"/>
      <c r="P28" s="57"/>
      <c r="Q28" s="57"/>
      <c r="R28" s="57"/>
      <c r="S28" s="57">
        <v>1.74131249999999</v>
      </c>
      <c r="T28" s="57">
        <v>1.27875</v>
      </c>
      <c r="U28" s="57">
        <v>1.815825</v>
      </c>
      <c r="V28" s="57">
        <v>1.27875</v>
      </c>
      <c r="W28" s="57"/>
      <c r="X28" s="57">
        <v>1.39115000000001</v>
      </c>
      <c r="Y28" s="57">
        <v>1.25375</v>
      </c>
      <c r="Z28" s="57">
        <v>3.17125</v>
      </c>
      <c r="AA28" s="57">
        <v>3.81375</v>
      </c>
      <c r="AB28">
        <v>4.98125</v>
      </c>
      <c r="AC28" s="57">
        <v>4.71625</v>
      </c>
      <c r="AD28" s="57">
        <v>4.95875</v>
      </c>
      <c r="AE28" s="57">
        <v>5.46375</v>
      </c>
      <c r="AF28" s="57">
        <v>5.55125</v>
      </c>
      <c r="AG28" s="57">
        <v>6.40375</v>
      </c>
      <c r="AH28">
        <v>7.01625000000001</v>
      </c>
      <c r="AI28">
        <v>7.34375</v>
      </c>
      <c r="AJ28">
        <v>7.07625</v>
      </c>
      <c r="AK28" s="57">
        <v>7.72625</v>
      </c>
      <c r="AL28" s="57">
        <v>7.59874999999999</v>
      </c>
      <c r="AM28" s="57">
        <v>7.59375</v>
      </c>
      <c r="AN28">
        <v>8.70625000000001</v>
      </c>
      <c r="AO28">
        <v>8.31125</v>
      </c>
      <c r="AP28">
        <v>8.23125</v>
      </c>
      <c r="AQ28" s="57">
        <v>9.20625</v>
      </c>
      <c r="AR28" s="57">
        <v>8.45625</v>
      </c>
      <c r="AS28">
        <v>8.75375</v>
      </c>
      <c r="AT28">
        <v>9.45375</v>
      </c>
      <c r="AU28" s="57">
        <v>9.36374999999999</v>
      </c>
      <c r="AV28" s="57">
        <v>9.46625000000001</v>
      </c>
      <c r="AW28" s="57">
        <v>9.63125</v>
      </c>
      <c r="AX28" s="57">
        <v>10.04625</v>
      </c>
      <c r="AY28" s="57">
        <v>9.528075</v>
      </c>
      <c r="AZ28" s="57">
        <v>9.853075</v>
      </c>
      <c r="BA28">
        <v>9.21266525</v>
      </c>
      <c r="BB28">
        <v>9.20874999999999</v>
      </c>
      <c r="BC28" s="57">
        <v>9.73375000000001</v>
      </c>
      <c r="BD28" s="57">
        <v>9.66375</v>
      </c>
      <c r="BE28">
        <v>10.18375</v>
      </c>
      <c r="BF28">
        <v>12.34625</v>
      </c>
    </row>
    <row r="29" ht="15.95" customHeight="1" spans="1:58">
      <c r="A29" s="85" t="s">
        <v>78</v>
      </c>
      <c r="B29" s="14">
        <v>-22.145</v>
      </c>
      <c r="C29" s="14">
        <v>-20.5975</v>
      </c>
      <c r="D29" s="14">
        <f t="shared" si="3"/>
        <v>-21.37125</v>
      </c>
      <c r="E29" s="14">
        <v>-9.26500000000001</v>
      </c>
      <c r="F29" s="14">
        <v>-8.565</v>
      </c>
      <c r="G29" s="14">
        <f t="shared" si="0"/>
        <v>0.70000000000001</v>
      </c>
      <c r="H29" s="14">
        <f t="shared" si="1"/>
        <v>12.10625</v>
      </c>
      <c r="I29" s="14">
        <f t="shared" si="2"/>
        <v>12.80625</v>
      </c>
      <c r="J29" s="55"/>
      <c r="K29" s="55"/>
      <c r="L29" s="55"/>
      <c r="M29" s="55"/>
      <c r="N29" s="57"/>
      <c r="O29" s="57"/>
      <c r="P29" s="57"/>
      <c r="Q29" s="57"/>
      <c r="R29" s="57"/>
      <c r="S29" s="57">
        <v>1.73668749999999</v>
      </c>
      <c r="T29" s="57">
        <v>1.32125</v>
      </c>
      <c r="U29" s="57">
        <v>1.876175</v>
      </c>
      <c r="V29" s="57">
        <v>1.29625</v>
      </c>
      <c r="W29" s="57"/>
      <c r="X29" s="57">
        <v>1.41045000000001</v>
      </c>
      <c r="Y29" s="57">
        <v>1.24125</v>
      </c>
      <c r="Z29" s="57">
        <v>3.24875</v>
      </c>
      <c r="AA29" s="57">
        <v>3.85125</v>
      </c>
      <c r="AB29">
        <v>5.08125</v>
      </c>
      <c r="AC29" s="57">
        <v>4.81125</v>
      </c>
      <c r="AD29" s="57">
        <v>5.02125</v>
      </c>
      <c r="AE29" s="57">
        <v>5.51875</v>
      </c>
      <c r="AF29" s="57">
        <v>5.61875</v>
      </c>
      <c r="AG29" s="57">
        <v>6.37375</v>
      </c>
      <c r="AH29">
        <v>6.92125000000001</v>
      </c>
      <c r="AI29">
        <v>7.25625</v>
      </c>
      <c r="AJ29">
        <v>6.96875</v>
      </c>
      <c r="AK29" s="57">
        <v>7.62375</v>
      </c>
      <c r="AL29" s="57">
        <v>7.50624999999999</v>
      </c>
      <c r="AM29" s="57">
        <v>7.45874999999999</v>
      </c>
      <c r="AN29">
        <v>8.62125000000001</v>
      </c>
      <c r="AO29">
        <v>8.21625</v>
      </c>
      <c r="AP29">
        <v>8.13125</v>
      </c>
      <c r="AQ29" s="57">
        <v>9.14625</v>
      </c>
      <c r="AR29" s="57">
        <v>8.45625</v>
      </c>
      <c r="AS29">
        <v>8.70625</v>
      </c>
      <c r="AT29">
        <v>9.45375</v>
      </c>
      <c r="AU29" s="57">
        <v>9.34374999999999</v>
      </c>
      <c r="AV29" s="57">
        <v>9.43625000000001</v>
      </c>
      <c r="AW29" s="57">
        <v>9.57625</v>
      </c>
      <c r="AX29" s="57">
        <v>10.01625</v>
      </c>
      <c r="AY29" s="57">
        <v>9.457125</v>
      </c>
      <c r="AZ29" s="57">
        <v>9.807125</v>
      </c>
      <c r="BA29">
        <v>9.12734875</v>
      </c>
      <c r="BB29">
        <v>9.09124999999999</v>
      </c>
      <c r="BC29" s="57">
        <v>9.59875000000001</v>
      </c>
      <c r="BD29" s="57">
        <v>9.56125</v>
      </c>
      <c r="BE29">
        <v>9.96375</v>
      </c>
      <c r="BF29">
        <v>12.10625</v>
      </c>
    </row>
    <row r="30" ht="15.95" customHeight="1" spans="1:58">
      <c r="A30" s="85" t="s">
        <v>79</v>
      </c>
      <c r="B30" s="14">
        <v>-17.975</v>
      </c>
      <c r="C30" s="14">
        <v>-16.4375</v>
      </c>
      <c r="D30" s="14">
        <f t="shared" si="3"/>
        <v>-17.20625</v>
      </c>
      <c r="E30" s="14">
        <v>-4.71500000000001</v>
      </c>
      <c r="F30" s="14">
        <v>-4.06</v>
      </c>
      <c r="G30" s="14">
        <f t="shared" si="0"/>
        <v>0.65500000000001</v>
      </c>
      <c r="H30" s="14">
        <f t="shared" si="1"/>
        <v>12.49125</v>
      </c>
      <c r="I30" s="14">
        <f t="shared" si="2"/>
        <v>13.14625</v>
      </c>
      <c r="J30" s="55"/>
      <c r="K30" s="55"/>
      <c r="L30" s="55"/>
      <c r="M30" s="55"/>
      <c r="N30" s="57"/>
      <c r="O30" s="57"/>
      <c r="P30" s="57"/>
      <c r="Q30" s="57"/>
      <c r="R30" s="57"/>
      <c r="S30" s="57">
        <v>1.60718749999999</v>
      </c>
      <c r="T30" s="57">
        <v>1.24875</v>
      </c>
      <c r="U30" s="57">
        <v>1.773225</v>
      </c>
      <c r="V30" s="57">
        <v>1.37375</v>
      </c>
      <c r="W30" s="57"/>
      <c r="X30" s="57">
        <v>1.48075000000001</v>
      </c>
      <c r="Y30" s="57">
        <v>1.64875</v>
      </c>
      <c r="Z30" s="57">
        <v>3.65375</v>
      </c>
      <c r="AA30" s="57">
        <v>4.32125</v>
      </c>
      <c r="AB30">
        <v>5.55625</v>
      </c>
      <c r="AC30" s="57">
        <v>5.31875</v>
      </c>
      <c r="AD30" s="57">
        <v>5.39125</v>
      </c>
      <c r="AE30" s="57">
        <v>5.87125</v>
      </c>
      <c r="AF30" s="57">
        <v>5.80124999999999</v>
      </c>
      <c r="AG30" s="57">
        <v>6.51625</v>
      </c>
      <c r="AH30">
        <v>7.15875000000001</v>
      </c>
      <c r="AI30">
        <v>7.86875</v>
      </c>
      <c r="AJ30">
        <v>7.38375</v>
      </c>
      <c r="AK30" s="57">
        <v>8.21625</v>
      </c>
      <c r="AL30" s="57">
        <v>8.09124999999999</v>
      </c>
      <c r="AM30" s="57">
        <v>8.00124999999998</v>
      </c>
      <c r="AN30">
        <v>9.13374999999998</v>
      </c>
      <c r="AO30">
        <v>8.75625</v>
      </c>
      <c r="AP30">
        <v>8.73375</v>
      </c>
      <c r="AQ30" s="57">
        <v>9.80375</v>
      </c>
      <c r="AR30" s="57">
        <v>9.18375</v>
      </c>
      <c r="AS30">
        <v>9.37874999999999</v>
      </c>
      <c r="AT30">
        <v>10.27625</v>
      </c>
      <c r="AU30" s="57">
        <v>10.18125</v>
      </c>
      <c r="AV30" s="57">
        <v>10.24875</v>
      </c>
      <c r="AW30" s="57">
        <v>10.34125</v>
      </c>
      <c r="AX30" s="57">
        <v>10.91375</v>
      </c>
      <c r="AY30" s="57">
        <v>10.29635</v>
      </c>
      <c r="AZ30" s="57">
        <v>10.64635</v>
      </c>
      <c r="BA30">
        <v>9.79598199999999</v>
      </c>
      <c r="BB30">
        <v>9.52124999999999</v>
      </c>
      <c r="BC30" s="57">
        <v>10.04125</v>
      </c>
      <c r="BD30" s="57">
        <v>10.01625</v>
      </c>
      <c r="BE30">
        <v>10.32375</v>
      </c>
      <c r="BF30">
        <v>12.49125</v>
      </c>
    </row>
    <row r="31" ht="15.95" customHeight="1" spans="1:58">
      <c r="A31" s="85" t="s">
        <v>80</v>
      </c>
      <c r="B31" s="14">
        <v>-10.5425</v>
      </c>
      <c r="C31" s="14">
        <v>-9.015</v>
      </c>
      <c r="D31" s="14">
        <f t="shared" si="3"/>
        <v>-9.77875</v>
      </c>
      <c r="E31" s="14">
        <v>2.69749999999999</v>
      </c>
      <c r="F31" s="14">
        <v>3.3725</v>
      </c>
      <c r="G31" s="14">
        <f t="shared" si="0"/>
        <v>0.67500000000001</v>
      </c>
      <c r="H31" s="14">
        <f t="shared" si="1"/>
        <v>12.47625</v>
      </c>
      <c r="I31" s="14">
        <f t="shared" si="2"/>
        <v>13.15125</v>
      </c>
      <c r="J31" s="55"/>
      <c r="K31" s="55"/>
      <c r="L31" s="55"/>
      <c r="M31" s="55"/>
      <c r="N31" s="57"/>
      <c r="O31" s="57"/>
      <c r="P31" s="57"/>
      <c r="Q31" s="57"/>
      <c r="R31" s="57"/>
      <c r="S31" s="57">
        <v>1.57481249999998</v>
      </c>
      <c r="T31" s="57">
        <v>1.24625</v>
      </c>
      <c r="U31" s="57">
        <v>1.769675</v>
      </c>
      <c r="V31" s="57">
        <v>1.40875</v>
      </c>
      <c r="W31" s="57"/>
      <c r="X31" s="57">
        <v>1.44195000000001</v>
      </c>
      <c r="Y31" s="57">
        <v>1.75875</v>
      </c>
      <c r="Z31" s="57">
        <v>3.87625</v>
      </c>
      <c r="AA31" s="57">
        <v>4.49875</v>
      </c>
      <c r="AB31">
        <v>5.79875</v>
      </c>
      <c r="AC31" s="57">
        <v>5.57625</v>
      </c>
      <c r="AD31" s="57">
        <v>5.52625</v>
      </c>
      <c r="AE31" s="57">
        <v>6.02625</v>
      </c>
      <c r="AF31" s="57">
        <v>5.92875</v>
      </c>
      <c r="AG31" s="57">
        <v>6.78624999999999</v>
      </c>
      <c r="AH31">
        <v>7.41125</v>
      </c>
      <c r="AI31">
        <v>8.02875</v>
      </c>
      <c r="AJ31">
        <v>7.45875</v>
      </c>
      <c r="AK31" s="57">
        <v>8.40625</v>
      </c>
      <c r="AL31" s="57">
        <v>8.25624999999999</v>
      </c>
      <c r="AM31" s="57">
        <v>8.11124999999999</v>
      </c>
      <c r="AN31">
        <v>9.24124999999999</v>
      </c>
      <c r="AO31">
        <v>8.89375</v>
      </c>
      <c r="AP31">
        <v>8.92375</v>
      </c>
      <c r="AQ31" s="57">
        <v>9.97125</v>
      </c>
      <c r="AR31" s="57">
        <v>9.42125</v>
      </c>
      <c r="AS31">
        <v>9.51124999999999</v>
      </c>
      <c r="AT31">
        <v>10.45125</v>
      </c>
      <c r="AU31" s="57">
        <v>10.40875</v>
      </c>
      <c r="AV31" s="57">
        <v>10.40375</v>
      </c>
      <c r="AW31" s="57">
        <v>10.52875</v>
      </c>
      <c r="AX31" s="57">
        <v>11.13875</v>
      </c>
      <c r="AY31" s="57">
        <v>10.491425</v>
      </c>
      <c r="AZ31" s="57">
        <v>10.861425</v>
      </c>
      <c r="BA31">
        <v>9.94867475</v>
      </c>
      <c r="BB31">
        <v>9.60624999999999</v>
      </c>
      <c r="BC31" s="57">
        <v>10.14125</v>
      </c>
      <c r="BD31" s="57">
        <v>10.13875</v>
      </c>
      <c r="BE31">
        <v>10.34375</v>
      </c>
      <c r="BF31">
        <v>12.47625</v>
      </c>
    </row>
    <row r="32" ht="15.95" customHeight="1" spans="1:58">
      <c r="A32" s="85" t="s">
        <v>81</v>
      </c>
      <c r="B32" s="14">
        <v>-2.5625</v>
      </c>
      <c r="C32" s="14">
        <v>-1.0275</v>
      </c>
      <c r="D32" s="14">
        <f t="shared" si="3"/>
        <v>-1.795</v>
      </c>
      <c r="E32" s="14">
        <v>10.17</v>
      </c>
      <c r="F32" s="14">
        <v>10.8575</v>
      </c>
      <c r="G32" s="14">
        <f t="shared" si="0"/>
        <v>0.687500000000011</v>
      </c>
      <c r="H32" s="14">
        <f t="shared" si="1"/>
        <v>11.965</v>
      </c>
      <c r="I32" s="14">
        <f t="shared" si="2"/>
        <v>12.6525</v>
      </c>
      <c r="J32" s="55"/>
      <c r="K32" s="55"/>
      <c r="L32" s="55"/>
      <c r="M32" s="55"/>
      <c r="N32" s="57"/>
      <c r="O32" s="57"/>
      <c r="P32" s="57"/>
      <c r="Q32" s="57"/>
      <c r="R32" s="57"/>
      <c r="S32" s="57">
        <v>1.61412499999998</v>
      </c>
      <c r="T32" s="57">
        <v>1.29</v>
      </c>
      <c r="U32" s="57">
        <v>1.8318</v>
      </c>
      <c r="V32" s="57">
        <v>1.4025</v>
      </c>
      <c r="W32" s="57"/>
      <c r="X32" s="57">
        <v>1.4879</v>
      </c>
      <c r="Y32" s="57">
        <v>1.5775</v>
      </c>
      <c r="Z32" s="57">
        <v>3.765</v>
      </c>
      <c r="AA32" s="57">
        <v>4.3375</v>
      </c>
      <c r="AB32">
        <v>5.725</v>
      </c>
      <c r="AC32" s="57">
        <v>5.47</v>
      </c>
      <c r="AD32" s="57">
        <v>5.4475</v>
      </c>
      <c r="AE32" s="57">
        <v>5.945</v>
      </c>
      <c r="AF32" s="57">
        <v>6.00999999999999</v>
      </c>
      <c r="AG32" s="57">
        <v>6.67999999999999</v>
      </c>
      <c r="AH32">
        <v>7.21</v>
      </c>
      <c r="AI32">
        <v>7.6825</v>
      </c>
      <c r="AJ32">
        <v>7.07</v>
      </c>
      <c r="AK32" s="57">
        <v>7.985</v>
      </c>
      <c r="AL32" s="57">
        <v>7.81499999999999</v>
      </c>
      <c r="AM32" s="57">
        <v>7.64999999999998</v>
      </c>
      <c r="AN32">
        <v>8.84249999999998</v>
      </c>
      <c r="AO32">
        <v>8.475</v>
      </c>
      <c r="AP32">
        <v>8.4925</v>
      </c>
      <c r="AQ32" s="57">
        <v>9.52</v>
      </c>
      <c r="AR32" s="57">
        <v>9.04</v>
      </c>
      <c r="AS32">
        <v>9.18249999999999</v>
      </c>
      <c r="AT32">
        <v>10.0625</v>
      </c>
      <c r="AU32" s="57">
        <v>10.0025</v>
      </c>
      <c r="AV32" s="57">
        <v>10.0225</v>
      </c>
      <c r="AW32" s="57">
        <v>10.155</v>
      </c>
      <c r="AX32" s="57">
        <v>10.7025</v>
      </c>
      <c r="AY32" s="57">
        <v>10.0284</v>
      </c>
      <c r="AZ32" s="57">
        <v>10.4534</v>
      </c>
      <c r="BA32">
        <v>9.51668799999999</v>
      </c>
      <c r="BB32">
        <v>9.18499999999999</v>
      </c>
      <c r="BC32" s="57">
        <v>9.78</v>
      </c>
      <c r="BD32" s="57">
        <v>9.735</v>
      </c>
      <c r="BE32">
        <v>9.8475</v>
      </c>
      <c r="BF32">
        <v>11.965</v>
      </c>
    </row>
    <row r="33" ht="15.95" customHeight="1" spans="1:58">
      <c r="A33" s="85" t="s">
        <v>82</v>
      </c>
      <c r="B33" s="14">
        <v>3.0325</v>
      </c>
      <c r="C33" s="14">
        <v>4.59</v>
      </c>
      <c r="D33" s="14">
        <f t="shared" si="3"/>
        <v>3.81125</v>
      </c>
      <c r="E33" s="14">
        <v>15.1375</v>
      </c>
      <c r="F33" s="14">
        <v>15.8375</v>
      </c>
      <c r="G33" s="14">
        <f t="shared" si="0"/>
        <v>0.70000000000001</v>
      </c>
      <c r="H33" s="14">
        <f t="shared" si="1"/>
        <v>11.32625</v>
      </c>
      <c r="I33" s="14">
        <f t="shared" si="2"/>
        <v>12.02625</v>
      </c>
      <c r="J33" s="55"/>
      <c r="K33" s="55"/>
      <c r="L33" s="55"/>
      <c r="M33" s="55"/>
      <c r="N33" s="57"/>
      <c r="O33" s="57"/>
      <c r="P33" s="57"/>
      <c r="Q33" s="57"/>
      <c r="R33" s="57"/>
      <c r="S33" s="57">
        <v>1.61643749999998</v>
      </c>
      <c r="T33" s="57">
        <v>1.33125</v>
      </c>
      <c r="U33" s="57">
        <v>1.890375</v>
      </c>
      <c r="V33" s="57">
        <v>1.37625</v>
      </c>
      <c r="W33" s="57"/>
      <c r="X33" s="57">
        <v>1.52285</v>
      </c>
      <c r="Y33" s="57">
        <v>1.37125</v>
      </c>
      <c r="Z33" s="57">
        <v>3.62375</v>
      </c>
      <c r="AA33" s="57">
        <v>4.14375</v>
      </c>
      <c r="AB33">
        <v>5.59875</v>
      </c>
      <c r="AC33" s="57">
        <v>5.32375</v>
      </c>
      <c r="AD33" s="57">
        <v>5.27125</v>
      </c>
      <c r="AE33" s="57">
        <v>5.81125</v>
      </c>
      <c r="AF33" s="57">
        <v>5.96124999999999</v>
      </c>
      <c r="AG33" s="57">
        <v>6.32624999999999</v>
      </c>
      <c r="AH33">
        <v>6.76375000000001</v>
      </c>
      <c r="AI33">
        <v>7.25125</v>
      </c>
      <c r="AJ33">
        <v>6.63125</v>
      </c>
      <c r="AK33" s="57">
        <v>7.51875</v>
      </c>
      <c r="AL33" s="57">
        <v>7.31375</v>
      </c>
      <c r="AM33" s="57">
        <v>7.16875</v>
      </c>
      <c r="AN33">
        <v>8.36625000000001</v>
      </c>
      <c r="AO33">
        <v>7.94875</v>
      </c>
      <c r="AP33">
        <v>7.95375</v>
      </c>
      <c r="AQ33" s="57">
        <v>9.00875</v>
      </c>
      <c r="AR33" s="57">
        <v>8.59875</v>
      </c>
      <c r="AS33">
        <v>8.70874999999999</v>
      </c>
      <c r="AT33">
        <v>9.55625000000001</v>
      </c>
      <c r="AU33" s="57">
        <v>9.50374999999999</v>
      </c>
      <c r="AV33" s="57">
        <v>9.53625000000001</v>
      </c>
      <c r="AW33" s="57">
        <v>9.68625</v>
      </c>
      <c r="AX33" s="57">
        <v>10.16875</v>
      </c>
      <c r="AY33" s="57">
        <v>9.47575</v>
      </c>
      <c r="AZ33" s="57">
        <v>9.92075000000001</v>
      </c>
      <c r="BA33">
        <v>8.979265</v>
      </c>
      <c r="BB33">
        <v>8.64874999999999</v>
      </c>
      <c r="BC33" s="57">
        <v>9.31375000000001</v>
      </c>
      <c r="BD33" s="57">
        <v>9.22375</v>
      </c>
      <c r="BE33">
        <v>9.28875</v>
      </c>
      <c r="BF33">
        <v>11.32625</v>
      </c>
    </row>
    <row r="34" ht="15.95" customHeight="1" spans="1:58">
      <c r="A34" s="85" t="s">
        <v>83</v>
      </c>
      <c r="B34" s="14">
        <v>3.15</v>
      </c>
      <c r="C34" s="14">
        <v>4.73</v>
      </c>
      <c r="D34" s="14">
        <f t="shared" si="3"/>
        <v>3.94</v>
      </c>
      <c r="E34" s="14">
        <v>14.1475</v>
      </c>
      <c r="F34" s="14">
        <v>15.035</v>
      </c>
      <c r="G34" s="14">
        <f t="shared" si="0"/>
        <v>0.88750000000001</v>
      </c>
      <c r="H34" s="14">
        <f t="shared" si="1"/>
        <v>10.2075</v>
      </c>
      <c r="I34" s="14">
        <f t="shared" si="2"/>
        <v>11.095</v>
      </c>
      <c r="J34" s="55"/>
      <c r="K34" s="55"/>
      <c r="L34" s="55"/>
      <c r="M34" s="55"/>
      <c r="N34" s="57"/>
      <c r="O34" s="57"/>
      <c r="P34" s="57"/>
      <c r="Q34" s="57"/>
      <c r="R34" s="57"/>
      <c r="S34" s="57">
        <v>1.89162499999998</v>
      </c>
      <c r="T34" s="57">
        <v>1.6375</v>
      </c>
      <c r="U34" s="57">
        <v>2.32525</v>
      </c>
      <c r="V34" s="57">
        <v>1.265</v>
      </c>
      <c r="W34" s="57"/>
      <c r="X34" s="57">
        <v>1.327</v>
      </c>
      <c r="Y34" s="57">
        <v>0.279999999999997</v>
      </c>
      <c r="Z34" s="57">
        <v>2.66</v>
      </c>
      <c r="AA34" s="57">
        <v>3.235</v>
      </c>
      <c r="AB34">
        <v>4.69</v>
      </c>
      <c r="AC34" s="57">
        <v>5.03</v>
      </c>
      <c r="AD34" s="57">
        <v>4.425</v>
      </c>
      <c r="AE34" s="57">
        <v>5.2325</v>
      </c>
      <c r="AF34" s="57">
        <v>5.51499999999999</v>
      </c>
      <c r="AG34" s="57">
        <v>5.67249999999999</v>
      </c>
      <c r="AH34">
        <v>6.8775</v>
      </c>
      <c r="AI34">
        <v>6.3975</v>
      </c>
      <c r="AJ34">
        <v>5.915</v>
      </c>
      <c r="AK34" s="57">
        <v>6.4275</v>
      </c>
      <c r="AL34" s="57">
        <v>6.1575</v>
      </c>
      <c r="AM34" s="57">
        <v>6.11</v>
      </c>
      <c r="AN34">
        <v>7.51000000000001</v>
      </c>
      <c r="AO34">
        <v>7.0025</v>
      </c>
      <c r="AP34">
        <v>6.9825</v>
      </c>
      <c r="AQ34" s="57">
        <v>8.0225</v>
      </c>
      <c r="AR34" s="57">
        <v>7.61500000000001</v>
      </c>
      <c r="AS34">
        <v>8.16249999999999</v>
      </c>
      <c r="AT34">
        <v>8.5175</v>
      </c>
      <c r="AU34" s="57">
        <v>8.40499999999999</v>
      </c>
      <c r="AV34" s="57">
        <v>8.70500000000001</v>
      </c>
      <c r="AW34" s="57">
        <v>8.71</v>
      </c>
      <c r="AX34" s="57">
        <v>8.58249999999999</v>
      </c>
      <c r="AY34" s="57">
        <v>8.13835</v>
      </c>
      <c r="AZ34" s="57">
        <v>8.57585000000001</v>
      </c>
      <c r="BA34">
        <v>8.1338595</v>
      </c>
      <c r="BB34">
        <v>7.8025</v>
      </c>
      <c r="BC34" s="57">
        <v>8.50500000000001</v>
      </c>
      <c r="BD34" s="57">
        <v>8.2825</v>
      </c>
      <c r="BE34">
        <v>8.2475</v>
      </c>
      <c r="BF34">
        <v>10.2075</v>
      </c>
    </row>
    <row r="35" ht="15.95" customHeight="1" spans="1:58">
      <c r="A35" s="85" t="s">
        <v>84</v>
      </c>
      <c r="B35" s="14">
        <v>-5.945</v>
      </c>
      <c r="C35" s="14">
        <v>-4.3325</v>
      </c>
      <c r="D35" s="14">
        <f t="shared" si="3"/>
        <v>-5.13875</v>
      </c>
      <c r="E35" s="14">
        <v>4.41749999999999</v>
      </c>
      <c r="F35" s="14">
        <v>5.2775</v>
      </c>
      <c r="G35" s="14">
        <f t="shared" si="0"/>
        <v>0.86000000000001</v>
      </c>
      <c r="H35" s="14">
        <f t="shared" si="1"/>
        <v>9.55624999999999</v>
      </c>
      <c r="I35" s="14">
        <f t="shared" si="2"/>
        <v>10.41625</v>
      </c>
      <c r="J35" s="55"/>
      <c r="K35" s="55"/>
      <c r="L35" s="55"/>
      <c r="M35" s="55"/>
      <c r="N35" s="57"/>
      <c r="O35" s="57"/>
      <c r="P35" s="57"/>
      <c r="Q35" s="57"/>
      <c r="R35" s="57"/>
      <c r="S35" s="57">
        <v>1.86156249999998</v>
      </c>
      <c r="T35" s="57">
        <v>1.68375</v>
      </c>
      <c r="U35" s="57">
        <v>2.390925</v>
      </c>
      <c r="V35" s="57">
        <v>1.23375</v>
      </c>
      <c r="W35" s="57"/>
      <c r="X35" s="57">
        <v>1.18235</v>
      </c>
      <c r="Y35" s="57">
        <v>0.0287499999999969</v>
      </c>
      <c r="Z35" s="57">
        <v>2.46625</v>
      </c>
      <c r="AA35" s="57">
        <v>3.04375</v>
      </c>
      <c r="AB35">
        <v>4.48875</v>
      </c>
      <c r="AC35" s="57">
        <v>4.99375</v>
      </c>
      <c r="AD35" s="57">
        <v>4.18125</v>
      </c>
      <c r="AE35" s="57">
        <v>5.03375</v>
      </c>
      <c r="AF35" s="57">
        <v>5.33624999999999</v>
      </c>
      <c r="AG35" s="57">
        <v>5.11374999999999</v>
      </c>
      <c r="AH35">
        <v>6.13375</v>
      </c>
      <c r="AI35">
        <v>6.27874999999999</v>
      </c>
      <c r="AJ35">
        <v>5.73374999999999</v>
      </c>
      <c r="AK35" s="57">
        <v>6.28624999999999</v>
      </c>
      <c r="AL35" s="57">
        <v>5.98874999999999</v>
      </c>
      <c r="AM35" s="57">
        <v>5.94124999999998</v>
      </c>
      <c r="AN35">
        <v>7.33124999999998</v>
      </c>
      <c r="AO35">
        <v>7.03625</v>
      </c>
      <c r="AP35">
        <v>6.89625</v>
      </c>
      <c r="AQ35" s="57">
        <v>7.94875</v>
      </c>
      <c r="AR35" s="57">
        <v>7.55875000000001</v>
      </c>
      <c r="AS35">
        <v>8.07375</v>
      </c>
      <c r="AT35">
        <v>8.41875</v>
      </c>
      <c r="AU35" s="57">
        <v>8.31124999999999</v>
      </c>
      <c r="AV35" s="57">
        <v>8.63625</v>
      </c>
      <c r="AW35" s="57">
        <v>8.59625</v>
      </c>
      <c r="AX35" s="57">
        <v>8.50874999999999</v>
      </c>
      <c r="AY35" s="57">
        <v>8.00789999999999</v>
      </c>
      <c r="AZ35" s="57">
        <v>8.4904</v>
      </c>
      <c r="BA35">
        <v>8.0502655</v>
      </c>
      <c r="BB35">
        <v>7.47124999999999</v>
      </c>
      <c r="BC35" s="57">
        <v>8.17125</v>
      </c>
      <c r="BD35" s="57">
        <v>7.95125</v>
      </c>
      <c r="BE35">
        <v>7.63875</v>
      </c>
      <c r="BF35">
        <v>9.55624999999999</v>
      </c>
    </row>
    <row r="36" ht="15.95" customHeight="1" spans="1:58">
      <c r="A36" s="85" t="s">
        <v>85</v>
      </c>
      <c r="B36" s="14">
        <v>-13.875</v>
      </c>
      <c r="C36" s="14">
        <v>-12.245</v>
      </c>
      <c r="D36" s="14">
        <f t="shared" si="3"/>
        <v>-13.06</v>
      </c>
      <c r="E36" s="14">
        <v>-3.56500000000001</v>
      </c>
      <c r="F36" s="14">
        <v>-2.73</v>
      </c>
      <c r="G36" s="14">
        <f t="shared" si="0"/>
        <v>0.83500000000001</v>
      </c>
      <c r="H36" s="14">
        <f t="shared" si="1"/>
        <v>9.49499999999999</v>
      </c>
      <c r="I36" s="14">
        <f t="shared" si="2"/>
        <v>10.33</v>
      </c>
      <c r="J36" s="55"/>
      <c r="K36" s="55"/>
      <c r="L36" s="55"/>
      <c r="M36" s="55"/>
      <c r="N36" s="57"/>
      <c r="O36" s="57"/>
      <c r="P36" s="57"/>
      <c r="Q36" s="57"/>
      <c r="R36" s="57"/>
      <c r="S36" s="57">
        <v>1.72049999999999</v>
      </c>
      <c r="T36" s="57">
        <v>1.615</v>
      </c>
      <c r="U36" s="57">
        <v>2.2933</v>
      </c>
      <c r="V36" s="57">
        <v>1.2575</v>
      </c>
      <c r="W36" s="57"/>
      <c r="X36" s="57">
        <v>1.1971</v>
      </c>
      <c r="Y36" s="57">
        <v>0.212499999999997</v>
      </c>
      <c r="Z36" s="57">
        <v>2.63</v>
      </c>
      <c r="AA36" s="57">
        <v>3.2475</v>
      </c>
      <c r="AB36">
        <v>4.67</v>
      </c>
      <c r="AC36" s="57">
        <v>5.195</v>
      </c>
      <c r="AD36" s="57">
        <v>4.2575</v>
      </c>
      <c r="AE36" s="57">
        <v>5.1275</v>
      </c>
      <c r="AF36" s="57">
        <v>5.35999999999999</v>
      </c>
      <c r="AG36" s="57">
        <v>4.49249999999999</v>
      </c>
      <c r="AH36">
        <v>5.615</v>
      </c>
      <c r="AI36">
        <v>6.1875</v>
      </c>
      <c r="AJ36">
        <v>5.52</v>
      </c>
      <c r="AK36" s="57">
        <v>5.805</v>
      </c>
      <c r="AL36" s="57">
        <v>5.4875</v>
      </c>
      <c r="AM36" s="57">
        <v>5.3775</v>
      </c>
      <c r="AN36">
        <v>6.73999999999999</v>
      </c>
      <c r="AO36">
        <v>6.55</v>
      </c>
      <c r="AP36">
        <v>6.2675</v>
      </c>
      <c r="AQ36" s="57">
        <v>7.275</v>
      </c>
      <c r="AR36" s="57">
        <v>6.84750000000001</v>
      </c>
      <c r="AS36">
        <v>7.2875</v>
      </c>
      <c r="AT36">
        <v>7.775</v>
      </c>
      <c r="AU36" s="57">
        <v>7.69749999999999</v>
      </c>
      <c r="AV36" s="57">
        <v>7.8325</v>
      </c>
      <c r="AW36" s="57">
        <v>7.8175</v>
      </c>
      <c r="AX36" s="57">
        <v>7.79999999999999</v>
      </c>
      <c r="AY36" s="57">
        <v>7.24244999999999</v>
      </c>
      <c r="AZ36" s="57">
        <v>7.77495</v>
      </c>
      <c r="BA36">
        <v>7.4429965</v>
      </c>
      <c r="BB36">
        <v>7.30999999999999</v>
      </c>
      <c r="BC36" s="57">
        <v>7.9775</v>
      </c>
      <c r="BD36" s="57">
        <v>7.8025</v>
      </c>
      <c r="BE36">
        <v>7.595</v>
      </c>
      <c r="BF36">
        <v>9.49499999999999</v>
      </c>
    </row>
    <row r="37" ht="15.95" customHeight="1" spans="1:58">
      <c r="A37" s="85" t="s">
        <v>86</v>
      </c>
      <c r="B37" s="14">
        <v>-18.9025</v>
      </c>
      <c r="C37" s="14">
        <v>-17.25</v>
      </c>
      <c r="D37" s="14">
        <f t="shared" si="3"/>
        <v>-18.07625</v>
      </c>
      <c r="E37" s="14">
        <v>-9.54500000000001</v>
      </c>
      <c r="F37" s="14">
        <v>-8.7225</v>
      </c>
      <c r="G37" s="14">
        <f t="shared" si="0"/>
        <v>0.82250000000001</v>
      </c>
      <c r="H37" s="14">
        <f t="shared" si="1"/>
        <v>8.53124999999999</v>
      </c>
      <c r="I37" s="14">
        <f t="shared" si="2"/>
        <v>9.35375</v>
      </c>
      <c r="J37" s="55"/>
      <c r="K37" s="55"/>
      <c r="L37" s="55"/>
      <c r="M37" s="55"/>
      <c r="N37" s="57"/>
      <c r="O37" s="57"/>
      <c r="P37" s="57"/>
      <c r="Q37" s="57"/>
      <c r="R37" s="57"/>
      <c r="S37" s="57">
        <v>1.6164375</v>
      </c>
      <c r="T37" s="57">
        <v>1.55875</v>
      </c>
      <c r="U37" s="57">
        <v>2.213425</v>
      </c>
      <c r="V37" s="57">
        <v>1.27125</v>
      </c>
      <c r="W37" s="57"/>
      <c r="X37" s="57">
        <v>1.26845</v>
      </c>
      <c r="Y37" s="57">
        <v>0.46125</v>
      </c>
      <c r="Z37" s="57">
        <v>2.84875</v>
      </c>
      <c r="AA37" s="57">
        <v>3.48375</v>
      </c>
      <c r="AB37">
        <v>4.92625</v>
      </c>
      <c r="AC37" s="57">
        <v>5.47375</v>
      </c>
      <c r="AD37" s="57">
        <v>4.36375</v>
      </c>
      <c r="AE37" s="57">
        <v>5.21625</v>
      </c>
      <c r="AF37" s="57">
        <v>5.38624999999999</v>
      </c>
      <c r="AG37" s="57">
        <v>4.70125</v>
      </c>
      <c r="AH37">
        <v>5.84125</v>
      </c>
      <c r="AI37">
        <v>5.43625</v>
      </c>
      <c r="AJ37">
        <v>4.66625</v>
      </c>
      <c r="AK37" s="57">
        <v>5.14125</v>
      </c>
      <c r="AL37" s="57">
        <v>4.80875</v>
      </c>
      <c r="AM37" s="57">
        <v>4.66625</v>
      </c>
      <c r="AN37">
        <v>6.03875</v>
      </c>
      <c r="AO37">
        <v>5.75625</v>
      </c>
      <c r="AP37">
        <v>5.49375</v>
      </c>
      <c r="AQ37" s="57">
        <v>6.57625</v>
      </c>
      <c r="AR37" s="57">
        <v>6.03875000000001</v>
      </c>
      <c r="AS37">
        <v>6.36124999999999</v>
      </c>
      <c r="AT37">
        <v>6.95875000000001</v>
      </c>
      <c r="AU37" s="57">
        <v>6.86625</v>
      </c>
      <c r="AV37" s="57">
        <v>6.93375000000001</v>
      </c>
      <c r="AW37" s="57">
        <v>6.92375</v>
      </c>
      <c r="AX37" s="57">
        <v>6.93874999999999</v>
      </c>
      <c r="AY37" s="57">
        <v>6.322925</v>
      </c>
      <c r="AZ37" s="57">
        <v>6.96292500000001</v>
      </c>
      <c r="BA37">
        <v>6.23442975</v>
      </c>
      <c r="BB37">
        <v>6.45874999999999</v>
      </c>
      <c r="BC37" s="57">
        <v>7.08375000000001</v>
      </c>
      <c r="BD37" s="57">
        <v>6.92125</v>
      </c>
      <c r="BE37">
        <v>6.68625</v>
      </c>
      <c r="BF37">
        <v>8.53124999999999</v>
      </c>
    </row>
    <row r="38" ht="15.95" customHeight="1" spans="1:58">
      <c r="A38" s="85" t="s">
        <v>87</v>
      </c>
      <c r="B38" s="14">
        <v>-22.9875</v>
      </c>
      <c r="C38" s="14">
        <v>-21.305</v>
      </c>
      <c r="D38" s="14">
        <f t="shared" ref="D38:D62" si="4">(B38+C38)/2</f>
        <v>-22.14625</v>
      </c>
      <c r="E38" s="14">
        <v>-14.075</v>
      </c>
      <c r="F38" s="14">
        <v>-13.2775</v>
      </c>
      <c r="G38" s="14">
        <f t="shared" si="0"/>
        <v>0.797500000000012</v>
      </c>
      <c r="H38" s="14">
        <f t="shared" si="1"/>
        <v>8.07125</v>
      </c>
      <c r="I38" s="14">
        <f t="shared" si="2"/>
        <v>8.86875000000001</v>
      </c>
      <c r="J38" s="55"/>
      <c r="K38" s="55"/>
      <c r="L38" s="55"/>
      <c r="M38" s="55"/>
      <c r="N38" s="57"/>
      <c r="O38" s="57"/>
      <c r="P38" s="57"/>
      <c r="Q38" s="57"/>
      <c r="R38" s="57"/>
      <c r="S38" s="57">
        <v>1.6996875</v>
      </c>
      <c r="T38" s="57">
        <v>1.61625</v>
      </c>
      <c r="U38" s="57">
        <v>2.295075</v>
      </c>
      <c r="V38" s="57">
        <v>1.26374999999999</v>
      </c>
      <c r="W38" s="57"/>
      <c r="X38" s="57">
        <v>1.25555</v>
      </c>
      <c r="Y38" s="57">
        <v>0.306249999999995</v>
      </c>
      <c r="Z38" s="57">
        <v>2.76875</v>
      </c>
      <c r="AA38" s="57">
        <v>3.33375</v>
      </c>
      <c r="AB38">
        <v>4.83625</v>
      </c>
      <c r="AC38" s="57">
        <v>5.38875</v>
      </c>
      <c r="AD38" s="57">
        <v>4.28125</v>
      </c>
      <c r="AE38" s="57">
        <v>5.12875</v>
      </c>
      <c r="AF38" s="57">
        <v>5.25124999999999</v>
      </c>
      <c r="AG38" s="57">
        <v>4.47125</v>
      </c>
      <c r="AH38">
        <v>5.53625</v>
      </c>
      <c r="AI38">
        <v>5.15125</v>
      </c>
      <c r="AJ38">
        <v>4.32875</v>
      </c>
      <c r="AK38" s="57">
        <v>4.49875</v>
      </c>
      <c r="AL38" s="57">
        <v>4.23374999999999</v>
      </c>
      <c r="AM38" s="57">
        <v>3.98374999999999</v>
      </c>
      <c r="AN38">
        <v>5.42375</v>
      </c>
      <c r="AO38">
        <v>5.42625</v>
      </c>
      <c r="AP38">
        <v>5.10625</v>
      </c>
      <c r="AQ38" s="57">
        <v>6.20125</v>
      </c>
      <c r="AR38" s="57">
        <v>5.72375000000001</v>
      </c>
      <c r="AS38">
        <v>5.99624999999999</v>
      </c>
      <c r="AT38">
        <v>6.64375</v>
      </c>
      <c r="AU38" s="57">
        <v>6.52124999999999</v>
      </c>
      <c r="AV38" s="57">
        <v>6.57625000000001</v>
      </c>
      <c r="AW38" s="57">
        <v>6.57625</v>
      </c>
      <c r="AX38" s="57">
        <v>6.56124999999999</v>
      </c>
      <c r="AY38" s="57">
        <v>5.93755</v>
      </c>
      <c r="AZ38" s="57">
        <v>6.57255</v>
      </c>
      <c r="BA38">
        <v>5.832391</v>
      </c>
      <c r="BB38">
        <v>6.10374999999999</v>
      </c>
      <c r="BC38" s="57">
        <v>6.74625000000001</v>
      </c>
      <c r="BD38" s="57">
        <v>6.58375</v>
      </c>
      <c r="BE38">
        <v>6.24125</v>
      </c>
      <c r="BF38">
        <v>8.07124999999999</v>
      </c>
    </row>
    <row r="39" ht="15.95" customHeight="1" spans="1:58">
      <c r="A39" s="85" t="s">
        <v>88</v>
      </c>
      <c r="B39" s="14">
        <v>-27.51</v>
      </c>
      <c r="C39" s="14">
        <v>-25.795</v>
      </c>
      <c r="D39" s="14">
        <f t="shared" si="4"/>
        <v>-26.6525</v>
      </c>
      <c r="E39" s="14">
        <v>-18.7225</v>
      </c>
      <c r="F39" s="14">
        <v>-17.95</v>
      </c>
      <c r="G39" s="14">
        <f t="shared" si="0"/>
        <v>0.772500000000012</v>
      </c>
      <c r="H39" s="14">
        <f t="shared" si="1"/>
        <v>7.93</v>
      </c>
      <c r="I39" s="14">
        <f t="shared" si="2"/>
        <v>8.70250000000001</v>
      </c>
      <c r="J39" s="55"/>
      <c r="K39" s="55"/>
      <c r="L39" s="55"/>
      <c r="M39" s="55"/>
      <c r="N39" s="57"/>
      <c r="O39" s="57"/>
      <c r="P39" s="57"/>
      <c r="Q39" s="57"/>
      <c r="R39" s="57"/>
      <c r="S39" s="57">
        <v>1.752875</v>
      </c>
      <c r="T39" s="57">
        <v>1.6525</v>
      </c>
      <c r="U39" s="57">
        <v>2.34655</v>
      </c>
      <c r="V39" s="57">
        <v>1.285</v>
      </c>
      <c r="W39" s="57"/>
      <c r="X39" s="57">
        <v>1.2462</v>
      </c>
      <c r="Y39" s="57">
        <v>0.367499999999996</v>
      </c>
      <c r="Z39" s="57">
        <v>2.845</v>
      </c>
      <c r="AA39" s="57">
        <v>3.3725</v>
      </c>
      <c r="AB39">
        <v>4.9325</v>
      </c>
      <c r="AC39" s="57">
        <v>5.4825</v>
      </c>
      <c r="AD39" s="57">
        <v>4.32</v>
      </c>
      <c r="AE39" s="57">
        <v>5.195</v>
      </c>
      <c r="AF39" s="57">
        <v>5.24499999999999</v>
      </c>
      <c r="AG39" s="57">
        <v>4.515</v>
      </c>
      <c r="AH39">
        <v>5.54</v>
      </c>
      <c r="AI39">
        <v>5.1675</v>
      </c>
      <c r="AJ39">
        <v>4.29</v>
      </c>
      <c r="AK39" s="57">
        <v>4.6975</v>
      </c>
      <c r="AL39" s="57">
        <v>4.4175</v>
      </c>
      <c r="AM39" s="57">
        <v>4.135</v>
      </c>
      <c r="AN39">
        <v>5.59</v>
      </c>
      <c r="AO39">
        <v>5.4075</v>
      </c>
      <c r="AP39">
        <v>5.09</v>
      </c>
      <c r="AQ39" s="57">
        <v>6.1775</v>
      </c>
      <c r="AR39" s="57">
        <v>5.61250000000001</v>
      </c>
      <c r="AS39">
        <v>5.91749999999999</v>
      </c>
      <c r="AT39">
        <v>6.60250000000001</v>
      </c>
      <c r="AU39" s="57">
        <v>6.46499999999999</v>
      </c>
      <c r="AV39" s="57">
        <v>6.49750000000001</v>
      </c>
      <c r="AW39" s="57">
        <v>6.51</v>
      </c>
      <c r="AX39" s="57">
        <v>6.49749999999999</v>
      </c>
      <c r="AY39" s="57">
        <v>5.824975</v>
      </c>
      <c r="AZ39" s="57">
        <v>6.51997500000001</v>
      </c>
      <c r="BA39">
        <v>5.77608575</v>
      </c>
      <c r="BB39">
        <v>6.04499999999999</v>
      </c>
      <c r="BC39" s="57">
        <v>6.69250000000001</v>
      </c>
      <c r="BD39" s="57">
        <v>6.55249999999999</v>
      </c>
      <c r="BE39">
        <v>6.11</v>
      </c>
      <c r="BF39">
        <v>7.92999999999999</v>
      </c>
    </row>
    <row r="40" ht="15.95" customHeight="1" spans="1:58">
      <c r="A40" s="85" t="s">
        <v>89</v>
      </c>
      <c r="B40" s="14">
        <v>-31.545</v>
      </c>
      <c r="C40" s="14">
        <v>-29.7775</v>
      </c>
      <c r="D40" s="14">
        <f t="shared" si="4"/>
        <v>-30.66125</v>
      </c>
      <c r="E40" s="14">
        <v>-22.895</v>
      </c>
      <c r="F40" s="14">
        <v>-22.0975</v>
      </c>
      <c r="G40" s="14">
        <f t="shared" si="0"/>
        <v>0.79750000000001</v>
      </c>
      <c r="H40" s="14">
        <f t="shared" si="1"/>
        <v>7.76625</v>
      </c>
      <c r="I40" s="14">
        <f t="shared" si="2"/>
        <v>8.56375000000001</v>
      </c>
      <c r="J40" s="55"/>
      <c r="K40" s="55"/>
      <c r="L40" s="55"/>
      <c r="M40" s="55"/>
      <c r="N40" s="57"/>
      <c r="O40" s="57"/>
      <c r="P40" s="57"/>
      <c r="Q40" s="57"/>
      <c r="R40" s="57"/>
      <c r="S40" s="57">
        <v>1.7598125</v>
      </c>
      <c r="T40" s="57">
        <v>1.65875</v>
      </c>
      <c r="U40" s="57">
        <v>2.355425</v>
      </c>
      <c r="V40" s="57">
        <v>1.29874999999999</v>
      </c>
      <c r="W40" s="57"/>
      <c r="X40" s="57">
        <v>1.23655</v>
      </c>
      <c r="Y40" s="57">
        <v>0.381249999999994</v>
      </c>
      <c r="Z40" s="57">
        <v>2.89875</v>
      </c>
      <c r="AA40" s="57">
        <v>3.38625</v>
      </c>
      <c r="AB40">
        <v>4.99125</v>
      </c>
      <c r="AC40" s="57">
        <v>5.54875</v>
      </c>
      <c r="AD40" s="57">
        <v>4.35375</v>
      </c>
      <c r="AE40" s="57">
        <v>5.25875</v>
      </c>
      <c r="AF40" s="57">
        <v>5.25624999999999</v>
      </c>
      <c r="AG40" s="57">
        <v>4.54374999999999</v>
      </c>
      <c r="AH40">
        <v>5.50375</v>
      </c>
      <c r="AI40">
        <v>5.15625</v>
      </c>
      <c r="AJ40">
        <v>4.21875</v>
      </c>
      <c r="AK40" s="57">
        <v>4.67375</v>
      </c>
      <c r="AL40" s="57">
        <v>4.34874999999999</v>
      </c>
      <c r="AM40" s="57">
        <v>4.04875</v>
      </c>
      <c r="AN40">
        <v>5.46625</v>
      </c>
      <c r="AO40">
        <v>5.35875</v>
      </c>
      <c r="AP40">
        <v>5.01374999999999</v>
      </c>
      <c r="AQ40" s="57">
        <v>6.18625</v>
      </c>
      <c r="AR40" s="57">
        <v>5.55375000000001</v>
      </c>
      <c r="AS40">
        <v>5.85374999999998</v>
      </c>
      <c r="AT40">
        <v>6.56125</v>
      </c>
      <c r="AU40" s="57">
        <v>6.41124999999999</v>
      </c>
      <c r="AV40" s="57">
        <v>6.44125000000001</v>
      </c>
      <c r="AW40" s="57">
        <v>6.46625</v>
      </c>
      <c r="AX40" s="57">
        <v>6.42624999999999</v>
      </c>
      <c r="AY40" s="57">
        <v>5.73955</v>
      </c>
      <c r="AZ40" s="57">
        <v>6.41955</v>
      </c>
      <c r="BA40">
        <v>5.676381</v>
      </c>
      <c r="BB40">
        <v>5.95874999999999</v>
      </c>
      <c r="BC40" s="57">
        <v>6.61875000000001</v>
      </c>
      <c r="BD40" s="57">
        <v>6.48874999999999</v>
      </c>
      <c r="BE40">
        <v>5.99875</v>
      </c>
      <c r="BF40">
        <v>7.76624999999999</v>
      </c>
    </row>
    <row r="41" ht="15.95" customHeight="1" spans="1:58">
      <c r="A41" s="85" t="s">
        <v>90</v>
      </c>
      <c r="B41" s="14">
        <v>-35.31</v>
      </c>
      <c r="C41" s="14">
        <v>-33.525</v>
      </c>
      <c r="D41" s="14">
        <f t="shared" si="4"/>
        <v>-34.4175</v>
      </c>
      <c r="E41" s="14">
        <v>-26.7275</v>
      </c>
      <c r="F41" s="14">
        <v>-25.9775</v>
      </c>
      <c r="G41" s="14">
        <f t="shared" si="0"/>
        <v>0.750000000000011</v>
      </c>
      <c r="H41" s="14">
        <f t="shared" si="1"/>
        <v>7.69</v>
      </c>
      <c r="I41" s="14">
        <f t="shared" si="2"/>
        <v>8.44000000000001</v>
      </c>
      <c r="J41" s="55"/>
      <c r="K41" s="55"/>
      <c r="L41" s="55"/>
      <c r="M41" s="55"/>
      <c r="N41" s="57"/>
      <c r="O41" s="57"/>
      <c r="P41" s="57"/>
      <c r="Q41" s="57"/>
      <c r="R41" s="57"/>
      <c r="S41" s="57">
        <v>1.74825</v>
      </c>
      <c r="T41" s="57">
        <v>1.6675</v>
      </c>
      <c r="U41" s="57">
        <v>2.36785</v>
      </c>
      <c r="V41" s="57">
        <v>1.31499999999999</v>
      </c>
      <c r="W41" s="57"/>
      <c r="X41" s="57">
        <v>1.2564</v>
      </c>
      <c r="Y41" s="57">
        <v>0.409999999999989</v>
      </c>
      <c r="Z41" s="57">
        <v>2.975</v>
      </c>
      <c r="AA41" s="57">
        <v>3.41749999999999</v>
      </c>
      <c r="AB41">
        <v>5.0475</v>
      </c>
      <c r="AC41" s="57">
        <v>4.6475</v>
      </c>
      <c r="AD41" s="57">
        <v>4.4175</v>
      </c>
      <c r="AE41" s="57">
        <v>5.315</v>
      </c>
      <c r="AF41" s="57">
        <v>5.25499999999999</v>
      </c>
      <c r="AG41" s="57">
        <v>4.59999999999999</v>
      </c>
      <c r="AH41">
        <v>5.53</v>
      </c>
      <c r="AI41">
        <v>5.195</v>
      </c>
      <c r="AJ41">
        <v>4.19</v>
      </c>
      <c r="AK41" s="57">
        <v>4.6125</v>
      </c>
      <c r="AL41" s="57">
        <v>4.23499999999999</v>
      </c>
      <c r="AM41" s="57">
        <v>3.9575</v>
      </c>
      <c r="AN41">
        <v>5.38499999999999</v>
      </c>
      <c r="AO41">
        <v>5.3875</v>
      </c>
      <c r="AP41">
        <v>5.02249999999999</v>
      </c>
      <c r="AQ41" s="57">
        <v>6.22499999999999</v>
      </c>
      <c r="AR41" s="57">
        <v>5.56500000000001</v>
      </c>
      <c r="AS41">
        <v>5.83749999999998</v>
      </c>
      <c r="AT41">
        <v>6.54</v>
      </c>
      <c r="AU41" s="57">
        <v>6.38499999999999</v>
      </c>
      <c r="AV41" s="57">
        <v>6.40000000000001</v>
      </c>
      <c r="AW41" s="57">
        <v>6.4425</v>
      </c>
      <c r="AX41" s="57">
        <v>6.41999999999999</v>
      </c>
      <c r="AY41" s="57">
        <v>5.6829</v>
      </c>
      <c r="AZ41" s="57">
        <v>6.4379</v>
      </c>
      <c r="BA41">
        <v>5.650828</v>
      </c>
      <c r="BB41">
        <v>5.92499999999999</v>
      </c>
      <c r="BC41" s="57">
        <v>6.61</v>
      </c>
      <c r="BD41" s="57">
        <v>6.51499999999999</v>
      </c>
      <c r="BE41">
        <v>5.9</v>
      </c>
      <c r="BF41">
        <v>7.68999999999999</v>
      </c>
    </row>
    <row r="42" ht="15.95" customHeight="1" spans="1:58">
      <c r="A42" s="85" t="s">
        <v>91</v>
      </c>
      <c r="B42" s="14">
        <v>-40.3975</v>
      </c>
      <c r="C42" s="14">
        <v>-38.585</v>
      </c>
      <c r="D42" s="14">
        <f t="shared" si="4"/>
        <v>-39.49125</v>
      </c>
      <c r="E42" s="14">
        <v>-31.5175</v>
      </c>
      <c r="F42" s="14">
        <v>-30.8025</v>
      </c>
      <c r="G42" s="14">
        <f t="shared" si="0"/>
        <v>0.715000000000014</v>
      </c>
      <c r="H42" s="14">
        <f t="shared" si="1"/>
        <v>7.97375</v>
      </c>
      <c r="I42" s="14">
        <f t="shared" si="2"/>
        <v>8.68875000000002</v>
      </c>
      <c r="J42" s="55"/>
      <c r="K42" s="55"/>
      <c r="L42" s="55"/>
      <c r="M42" s="55"/>
      <c r="N42" s="57"/>
      <c r="O42" s="57"/>
      <c r="P42" s="57"/>
      <c r="Q42" s="57"/>
      <c r="R42" s="57"/>
      <c r="S42" s="57">
        <v>1.9216875</v>
      </c>
      <c r="T42" s="57">
        <v>1.77625</v>
      </c>
      <c r="U42" s="57">
        <v>2.522275</v>
      </c>
      <c r="V42" s="57">
        <v>1.29874999999999</v>
      </c>
      <c r="W42" s="57"/>
      <c r="X42" s="57">
        <v>1.25635</v>
      </c>
      <c r="Y42" s="57">
        <v>0.00124999999999176</v>
      </c>
      <c r="Z42" s="57">
        <v>2.62375</v>
      </c>
      <c r="AA42" s="57">
        <v>3.00875</v>
      </c>
      <c r="AB42">
        <v>4.81125</v>
      </c>
      <c r="AC42" s="57">
        <v>4.31875</v>
      </c>
      <c r="AD42" s="57">
        <v>4.12375</v>
      </c>
      <c r="AE42" s="57">
        <v>5.05375</v>
      </c>
      <c r="AF42" s="57">
        <v>5.12125</v>
      </c>
      <c r="AG42" s="57">
        <v>4.48125</v>
      </c>
      <c r="AH42">
        <v>5.25125</v>
      </c>
      <c r="AI42">
        <v>5.25875</v>
      </c>
      <c r="AJ42">
        <v>4.29125</v>
      </c>
      <c r="AK42" s="57">
        <v>4.62125</v>
      </c>
      <c r="AL42" s="57">
        <v>4.20875</v>
      </c>
      <c r="AM42" s="57">
        <v>3.89375</v>
      </c>
      <c r="AN42">
        <v>5.42875</v>
      </c>
      <c r="AO42">
        <v>5.41375</v>
      </c>
      <c r="AP42">
        <v>5.24875</v>
      </c>
      <c r="AQ42" s="57">
        <v>6.46625</v>
      </c>
      <c r="AR42" s="57">
        <v>5.88125000000002</v>
      </c>
      <c r="AS42">
        <v>6.25124999999998</v>
      </c>
      <c r="AT42">
        <v>6.87875</v>
      </c>
      <c r="AU42" s="57">
        <v>6.69375</v>
      </c>
      <c r="AV42" s="57">
        <v>6.80875000000001</v>
      </c>
      <c r="AW42" s="57">
        <v>6.82125000000001</v>
      </c>
      <c r="AX42" s="57">
        <v>6.73624999999999</v>
      </c>
      <c r="AY42" s="57">
        <v>5.97552499999999</v>
      </c>
      <c r="AZ42" s="57">
        <v>6.72802500000001</v>
      </c>
      <c r="BA42">
        <v>5.83508675</v>
      </c>
      <c r="BB42">
        <v>6.31875</v>
      </c>
      <c r="BC42" s="57">
        <v>6.98125000000002</v>
      </c>
      <c r="BD42" s="57">
        <v>6.92874999999999</v>
      </c>
      <c r="BE42">
        <v>6.22375</v>
      </c>
      <c r="BF42">
        <v>7.97374999999999</v>
      </c>
    </row>
    <row r="43" ht="15.95" customHeight="1" spans="1:58">
      <c r="A43" s="85" t="s">
        <v>92</v>
      </c>
      <c r="B43" s="14">
        <v>-45.3</v>
      </c>
      <c r="C43" s="14">
        <v>-43.495</v>
      </c>
      <c r="D43" s="14">
        <f t="shared" si="4"/>
        <v>-44.3975</v>
      </c>
      <c r="E43" s="14">
        <v>-37.2225</v>
      </c>
      <c r="F43" s="14">
        <v>-36.5675</v>
      </c>
      <c r="G43" s="14">
        <f t="shared" si="0"/>
        <v>0.655000000000015</v>
      </c>
      <c r="H43" s="14">
        <f t="shared" si="1"/>
        <v>7.175</v>
      </c>
      <c r="I43" s="14">
        <f t="shared" si="2"/>
        <v>7.83000000000002</v>
      </c>
      <c r="J43" s="55"/>
      <c r="K43" s="55"/>
      <c r="L43" s="55"/>
      <c r="M43" s="55"/>
      <c r="N43" s="57"/>
      <c r="O43" s="57"/>
      <c r="P43" s="57"/>
      <c r="Q43" s="57"/>
      <c r="R43" s="57"/>
      <c r="S43" s="57">
        <v>1.80837499999999</v>
      </c>
      <c r="T43" s="57">
        <v>1.6925</v>
      </c>
      <c r="U43" s="57">
        <v>2.40335</v>
      </c>
      <c r="V43" s="57">
        <v>1.30249999999999</v>
      </c>
      <c r="W43" s="57"/>
      <c r="X43" s="57">
        <v>1.2817</v>
      </c>
      <c r="Y43" s="57">
        <v>0.339999999999989</v>
      </c>
      <c r="Z43" s="57">
        <v>2.95</v>
      </c>
      <c r="AA43" s="57">
        <v>3.33</v>
      </c>
      <c r="AB43">
        <v>5.0975</v>
      </c>
      <c r="AC43" s="57">
        <v>4.64250000000001</v>
      </c>
      <c r="AD43" s="57">
        <v>4.305</v>
      </c>
      <c r="AE43" s="57">
        <v>5.205</v>
      </c>
      <c r="AF43" s="57">
        <v>5.245</v>
      </c>
      <c r="AG43" s="57">
        <v>4.46499999999999</v>
      </c>
      <c r="AH43">
        <v>5.2925</v>
      </c>
      <c r="AI43">
        <v>4.9975</v>
      </c>
      <c r="AJ43">
        <v>3.8825</v>
      </c>
      <c r="AK43" s="57">
        <v>4.46</v>
      </c>
      <c r="AL43" s="57">
        <v>4.0675</v>
      </c>
      <c r="AM43" s="57">
        <v>3.695</v>
      </c>
      <c r="AN43">
        <v>5.11749999999999</v>
      </c>
      <c r="AO43">
        <v>4.975</v>
      </c>
      <c r="AP43">
        <v>4.7</v>
      </c>
      <c r="AQ43" s="57">
        <v>5.845</v>
      </c>
      <c r="AR43" s="57">
        <v>5.25250000000003</v>
      </c>
      <c r="AS43">
        <v>5.43249999999998</v>
      </c>
      <c r="AT43">
        <v>6.21</v>
      </c>
      <c r="AU43" s="57">
        <v>5.98</v>
      </c>
      <c r="AV43" s="57">
        <v>6.06500000000001</v>
      </c>
      <c r="AW43" s="57">
        <v>6.0775</v>
      </c>
      <c r="AX43" s="57">
        <v>6.13999999999999</v>
      </c>
      <c r="AY43" s="57">
        <v>5.29579999999999</v>
      </c>
      <c r="AZ43" s="57">
        <v>6.0808</v>
      </c>
      <c r="BA43">
        <v>5.281731</v>
      </c>
      <c r="BB43">
        <v>5.57499999999999</v>
      </c>
      <c r="BC43" s="57">
        <v>6.24250000000001</v>
      </c>
      <c r="BD43" s="57">
        <v>6.22499999999999</v>
      </c>
      <c r="BE43">
        <v>5.475</v>
      </c>
      <c r="BF43">
        <v>7.17499999999999</v>
      </c>
    </row>
    <row r="44" ht="15.95" customHeight="1" spans="1:58">
      <c r="A44" s="85" t="s">
        <v>93</v>
      </c>
      <c r="B44" s="14">
        <v>-47.2775</v>
      </c>
      <c r="C44" s="14">
        <v>-45.4925</v>
      </c>
      <c r="D44" s="14">
        <f t="shared" si="4"/>
        <v>-46.385</v>
      </c>
      <c r="E44" s="14">
        <v>-39.315</v>
      </c>
      <c r="F44" s="14">
        <v>-38.685</v>
      </c>
      <c r="G44" s="14">
        <f t="shared" si="0"/>
        <v>0.630000000000017</v>
      </c>
      <c r="H44" s="14">
        <f t="shared" si="1"/>
        <v>7.07</v>
      </c>
      <c r="I44" s="14">
        <f t="shared" si="2"/>
        <v>7.70000000000002</v>
      </c>
      <c r="J44" s="55"/>
      <c r="K44" s="55"/>
      <c r="L44" s="55"/>
      <c r="M44" s="55"/>
      <c r="N44" s="57"/>
      <c r="O44" s="57"/>
      <c r="P44" s="57"/>
      <c r="Q44" s="57"/>
      <c r="R44" s="57"/>
      <c r="S44" s="57">
        <v>1.7575</v>
      </c>
      <c r="T44" s="57">
        <v>1.6625</v>
      </c>
      <c r="U44" s="57">
        <v>2.36075</v>
      </c>
      <c r="V44" s="57">
        <v>1.29749999999999</v>
      </c>
      <c r="W44" s="57"/>
      <c r="X44" s="57">
        <v>1.2677</v>
      </c>
      <c r="Y44" s="57">
        <v>0.484999999999985</v>
      </c>
      <c r="Z44" s="57">
        <v>3.0775</v>
      </c>
      <c r="AA44" s="57">
        <v>3.4425</v>
      </c>
      <c r="AB44">
        <v>5.235</v>
      </c>
      <c r="AC44" s="57">
        <v>4.7725</v>
      </c>
      <c r="AD44" s="57">
        <v>4.355</v>
      </c>
      <c r="AE44" s="57">
        <v>5.25749999999999</v>
      </c>
      <c r="AF44" s="57">
        <v>5.2325</v>
      </c>
      <c r="AG44" s="57">
        <v>4.55249999999999</v>
      </c>
      <c r="AH44">
        <v>5.3825</v>
      </c>
      <c r="AI44">
        <v>5.125</v>
      </c>
      <c r="AJ44">
        <v>3.885</v>
      </c>
      <c r="AK44" s="57">
        <v>3.9775</v>
      </c>
      <c r="AL44" s="57">
        <v>3.5575</v>
      </c>
      <c r="AM44" s="57">
        <v>3.15249999999999</v>
      </c>
      <c r="AN44">
        <v>4.55999999999999</v>
      </c>
      <c r="AO44">
        <v>5.005</v>
      </c>
      <c r="AP44">
        <v>4.82749999999999</v>
      </c>
      <c r="AQ44" s="57">
        <v>5.93749999999999</v>
      </c>
      <c r="AR44" s="57">
        <v>5.29500000000003</v>
      </c>
      <c r="AS44">
        <v>5.31249999999998</v>
      </c>
      <c r="AT44">
        <v>6.2475</v>
      </c>
      <c r="AU44" s="57">
        <v>6.02</v>
      </c>
      <c r="AV44" s="57">
        <v>6.0375</v>
      </c>
      <c r="AW44" s="57">
        <v>6.07250000000001</v>
      </c>
      <c r="AX44" s="57">
        <v>6.18749999999999</v>
      </c>
      <c r="AY44" s="57">
        <v>5.28029999999999</v>
      </c>
      <c r="AZ44" s="57">
        <v>6.1153</v>
      </c>
      <c r="BA44">
        <v>5.286346</v>
      </c>
      <c r="BB44">
        <v>5.56749999999999</v>
      </c>
      <c r="BC44" s="57">
        <v>6.23000000000001</v>
      </c>
      <c r="BD44" s="57">
        <v>6.23249999999998</v>
      </c>
      <c r="BE44">
        <v>5.4375</v>
      </c>
      <c r="BF44">
        <v>7.06999999999999</v>
      </c>
    </row>
    <row r="45" ht="15.95" customHeight="1" spans="1:58">
      <c r="A45" s="85" t="s">
        <v>94</v>
      </c>
      <c r="B45" s="14">
        <v>-48.2575</v>
      </c>
      <c r="C45" s="14">
        <v>-46.4525</v>
      </c>
      <c r="D45" s="14">
        <f t="shared" si="4"/>
        <v>-47.355</v>
      </c>
      <c r="E45" s="14">
        <v>-40.3875</v>
      </c>
      <c r="F45" s="14">
        <v>-39.7925</v>
      </c>
      <c r="G45" s="14">
        <f t="shared" si="0"/>
        <v>0.595000000000013</v>
      </c>
      <c r="H45" s="14">
        <f t="shared" si="1"/>
        <v>6.96749999999999</v>
      </c>
      <c r="I45" s="14">
        <f t="shared" si="2"/>
        <v>7.56250000000001</v>
      </c>
      <c r="J45" s="55"/>
      <c r="K45" s="55"/>
      <c r="L45" s="55"/>
      <c r="M45" s="55"/>
      <c r="N45" s="57"/>
      <c r="O45" s="57"/>
      <c r="P45" s="57"/>
      <c r="Q45" s="57"/>
      <c r="R45" s="57"/>
      <c r="S45" s="57">
        <v>1.6835</v>
      </c>
      <c r="T45" s="57">
        <v>1.605</v>
      </c>
      <c r="U45" s="57">
        <v>2.2791</v>
      </c>
      <c r="V45" s="57">
        <v>1.27749999999998</v>
      </c>
      <c r="W45" s="57"/>
      <c r="X45" s="57">
        <v>1.24229999999999</v>
      </c>
      <c r="Y45" s="57">
        <v>0.597499999999982</v>
      </c>
      <c r="Z45" s="57">
        <v>3.16999999999999</v>
      </c>
      <c r="AA45" s="57">
        <v>3.52</v>
      </c>
      <c r="AB45">
        <v>5.345</v>
      </c>
      <c r="AC45" s="57">
        <v>4.83</v>
      </c>
      <c r="AD45" s="57">
        <v>4.3625</v>
      </c>
      <c r="AE45" s="57">
        <v>5.255</v>
      </c>
      <c r="AF45" s="57">
        <v>5.16999999999999</v>
      </c>
      <c r="AG45" s="57">
        <v>4.61249999999999</v>
      </c>
      <c r="AH45">
        <v>5.425</v>
      </c>
      <c r="AI45">
        <v>5.19</v>
      </c>
      <c r="AJ45">
        <v>3.8775</v>
      </c>
      <c r="AK45" s="57">
        <v>4.035</v>
      </c>
      <c r="AL45" s="57">
        <v>3.5975</v>
      </c>
      <c r="AM45" s="57">
        <v>3.16749999999999</v>
      </c>
      <c r="AN45">
        <v>4.5475</v>
      </c>
      <c r="AO45">
        <v>5.02999999999999</v>
      </c>
      <c r="AP45">
        <v>4.89249999999999</v>
      </c>
      <c r="AQ45" s="57">
        <v>6.02749999999999</v>
      </c>
      <c r="AR45" s="57">
        <v>5.30250000000003</v>
      </c>
      <c r="AS45">
        <v>5.25749999999998</v>
      </c>
      <c r="AT45">
        <v>6.24</v>
      </c>
      <c r="AU45" s="57">
        <v>6.06</v>
      </c>
      <c r="AV45" s="57">
        <v>6.0025</v>
      </c>
      <c r="AW45" s="57">
        <v>6.0525</v>
      </c>
      <c r="AX45" s="57">
        <v>6.23749999999999</v>
      </c>
      <c r="AY45" s="57">
        <v>5.26887499999999</v>
      </c>
      <c r="AZ45" s="57">
        <v>6.121375</v>
      </c>
      <c r="BA45">
        <v>5.26938375</v>
      </c>
      <c r="BB45">
        <v>5.52999999999999</v>
      </c>
      <c r="BC45" s="57">
        <v>6.215</v>
      </c>
      <c r="BD45" s="57">
        <v>6.23249999999998</v>
      </c>
      <c r="BE45">
        <v>5.3925</v>
      </c>
      <c r="BF45">
        <v>6.96749999999999</v>
      </c>
    </row>
    <row r="46" ht="15.95" customHeight="1" spans="1:58">
      <c r="A46" s="85" t="s">
        <v>95</v>
      </c>
      <c r="B46" s="14">
        <v>-48.0875</v>
      </c>
      <c r="C46" s="14">
        <v>-46.2525</v>
      </c>
      <c r="D46" s="14">
        <f t="shared" si="4"/>
        <v>-47.17</v>
      </c>
      <c r="E46" s="14">
        <v>-40.4</v>
      </c>
      <c r="F46" s="14">
        <v>-39.8025</v>
      </c>
      <c r="G46" s="14">
        <f t="shared" si="0"/>
        <v>0.597500000000018</v>
      </c>
      <c r="H46" s="14">
        <f t="shared" si="1"/>
        <v>6.77</v>
      </c>
      <c r="I46" s="14">
        <f t="shared" si="2"/>
        <v>7.36750000000002</v>
      </c>
      <c r="J46" s="55"/>
      <c r="K46" s="55"/>
      <c r="L46" s="55"/>
      <c r="M46" s="55"/>
      <c r="N46" s="57"/>
      <c r="O46" s="57"/>
      <c r="P46" s="57"/>
      <c r="Q46" s="57"/>
      <c r="R46" s="57"/>
      <c r="S46" s="57">
        <v>1.65112499999999</v>
      </c>
      <c r="T46" s="57">
        <v>1.58750000000001</v>
      </c>
      <c r="U46" s="57">
        <v>2.25425000000001</v>
      </c>
      <c r="V46" s="57">
        <v>1.25499999999999</v>
      </c>
      <c r="W46" s="57"/>
      <c r="X46" s="57">
        <v>1.1712</v>
      </c>
      <c r="Y46" s="57">
        <v>0.617499999999986</v>
      </c>
      <c r="Z46" s="57">
        <v>3.1875</v>
      </c>
      <c r="AA46" s="57">
        <v>3.5225</v>
      </c>
      <c r="AB46">
        <v>5.35</v>
      </c>
      <c r="AC46" s="57">
        <v>4.8475</v>
      </c>
      <c r="AD46" s="57">
        <v>4.31</v>
      </c>
      <c r="AE46" s="57">
        <v>5.2075</v>
      </c>
      <c r="AF46" s="57">
        <v>5.095</v>
      </c>
      <c r="AG46" s="57">
        <v>4.54749999999999</v>
      </c>
      <c r="AH46">
        <v>5.3575</v>
      </c>
      <c r="AI46">
        <v>5.13</v>
      </c>
      <c r="AJ46">
        <v>3.7475</v>
      </c>
      <c r="AK46" s="57">
        <v>3.9875</v>
      </c>
      <c r="AL46" s="57">
        <v>3.5375</v>
      </c>
      <c r="AM46" s="57">
        <v>3.0775</v>
      </c>
      <c r="AN46">
        <v>4.3975</v>
      </c>
      <c r="AO46">
        <v>4.9275</v>
      </c>
      <c r="AP46">
        <v>4.83</v>
      </c>
      <c r="AQ46" s="57">
        <v>5.97499999999999</v>
      </c>
      <c r="AR46" s="57">
        <v>5.21250000000003</v>
      </c>
      <c r="AS46">
        <v>5.11749999999999</v>
      </c>
      <c r="AT46">
        <v>6.11</v>
      </c>
      <c r="AU46" s="57">
        <v>5.96250000000001</v>
      </c>
      <c r="AV46" s="57">
        <v>5.86</v>
      </c>
      <c r="AW46" s="57">
        <v>5.94500000000001</v>
      </c>
      <c r="AX46" s="57">
        <v>6.11749999999999</v>
      </c>
      <c r="AY46" s="57">
        <v>5.12839999999999</v>
      </c>
      <c r="AZ46" s="57">
        <v>6.0009</v>
      </c>
      <c r="BA46">
        <v>5.127613</v>
      </c>
      <c r="BB46">
        <v>5.35499999999999</v>
      </c>
      <c r="BC46" s="57">
        <v>6.09750000000001</v>
      </c>
      <c r="BD46" s="57">
        <v>6.09499999999999</v>
      </c>
      <c r="BE46">
        <v>5.2375</v>
      </c>
      <c r="BF46">
        <v>6.76999999999999</v>
      </c>
    </row>
    <row r="47" ht="15.95" customHeight="1" spans="1:58">
      <c r="A47" s="85" t="s">
        <v>96</v>
      </c>
      <c r="B47" s="14">
        <v>-48.39</v>
      </c>
      <c r="C47" s="14">
        <v>-46.525</v>
      </c>
      <c r="D47" s="14">
        <f t="shared" si="4"/>
        <v>-47.4575</v>
      </c>
      <c r="E47" s="14">
        <v>-41.3575</v>
      </c>
      <c r="F47" s="14">
        <v>-40.7125</v>
      </c>
      <c r="G47" s="14">
        <f t="shared" si="0"/>
        <v>0.645000000000024</v>
      </c>
      <c r="H47" s="14">
        <f t="shared" si="1"/>
        <v>6.1</v>
      </c>
      <c r="I47" s="14">
        <f t="shared" si="2"/>
        <v>6.74500000000003</v>
      </c>
      <c r="J47" s="55"/>
      <c r="K47" s="55"/>
      <c r="L47" s="55"/>
      <c r="M47" s="55"/>
      <c r="N47" s="57"/>
      <c r="O47" s="57"/>
      <c r="P47" s="57"/>
      <c r="Q47" s="57"/>
      <c r="R47" s="57"/>
      <c r="S47" s="57">
        <v>1.715875</v>
      </c>
      <c r="T47" s="57">
        <v>1.67</v>
      </c>
      <c r="U47" s="57">
        <v>2.3714</v>
      </c>
      <c r="V47" s="57">
        <v>1.24249999999999</v>
      </c>
      <c r="W47" s="57"/>
      <c r="X47" s="57">
        <v>1.0939</v>
      </c>
      <c r="Y47" s="57">
        <v>0.279999999999987</v>
      </c>
      <c r="Z47" s="57">
        <v>2.92</v>
      </c>
      <c r="AA47" s="57">
        <v>3.1725</v>
      </c>
      <c r="AB47">
        <v>5.0975</v>
      </c>
      <c r="AC47" s="57">
        <v>4.57000000000001</v>
      </c>
      <c r="AD47" s="57">
        <v>4.005</v>
      </c>
      <c r="AE47" s="57">
        <v>4.93750000000001</v>
      </c>
      <c r="AF47" s="57">
        <v>4.86499999999999</v>
      </c>
      <c r="AG47" s="57">
        <v>4.03999999999999</v>
      </c>
      <c r="AH47">
        <v>4.4525</v>
      </c>
      <c r="AI47">
        <v>4.5825</v>
      </c>
      <c r="AJ47">
        <v>3.1475</v>
      </c>
      <c r="AK47" s="57">
        <v>3.355</v>
      </c>
      <c r="AL47" s="57">
        <v>2.875</v>
      </c>
      <c r="AM47" s="57">
        <v>2.3975</v>
      </c>
      <c r="AN47">
        <v>3.6575</v>
      </c>
      <c r="AO47">
        <v>4.3075</v>
      </c>
      <c r="AP47">
        <v>4.17</v>
      </c>
      <c r="AQ47" s="57">
        <v>5.25</v>
      </c>
      <c r="AR47" s="57">
        <v>4.54000000000003</v>
      </c>
      <c r="AS47">
        <v>4.49249999999999</v>
      </c>
      <c r="AT47">
        <v>5.445</v>
      </c>
      <c r="AU47" s="57">
        <v>5.2725</v>
      </c>
      <c r="AV47" s="57">
        <v>5.225</v>
      </c>
      <c r="AW47" s="57">
        <v>5.31000000000001</v>
      </c>
      <c r="AX47" s="57">
        <v>5.4025</v>
      </c>
      <c r="AY47" s="57">
        <v>4.402375</v>
      </c>
      <c r="AZ47" s="57">
        <v>5.32987500000002</v>
      </c>
      <c r="BA47">
        <v>4.46562875</v>
      </c>
      <c r="BB47">
        <v>4.77249999999999</v>
      </c>
      <c r="BC47" s="57">
        <v>5.53500000000001</v>
      </c>
      <c r="BD47" s="57">
        <v>5.51249999999999</v>
      </c>
      <c r="BE47">
        <v>4.6275</v>
      </c>
      <c r="BF47">
        <v>6.09999999999999</v>
      </c>
    </row>
    <row r="48" ht="15.95" customHeight="1" spans="1:58">
      <c r="A48" s="85" t="s">
        <v>97</v>
      </c>
      <c r="B48" s="14">
        <v>-51.3825</v>
      </c>
      <c r="C48" s="14">
        <v>-49.5075</v>
      </c>
      <c r="D48" s="14">
        <f t="shared" si="4"/>
        <v>-50.445</v>
      </c>
      <c r="E48" s="14">
        <v>-45.075</v>
      </c>
      <c r="F48" s="14">
        <v>-44.3875</v>
      </c>
      <c r="G48" s="14">
        <f t="shared" si="0"/>
        <v>0.687500000000028</v>
      </c>
      <c r="H48" s="14">
        <f t="shared" si="1"/>
        <v>5.37</v>
      </c>
      <c r="I48" s="14">
        <f t="shared" si="2"/>
        <v>6.05750000000003</v>
      </c>
      <c r="J48" s="55"/>
      <c r="K48" s="55"/>
      <c r="L48" s="55"/>
      <c r="M48" s="55"/>
      <c r="N48" s="57"/>
      <c r="O48" s="57"/>
      <c r="P48" s="57"/>
      <c r="Q48" s="57"/>
      <c r="R48" s="57"/>
      <c r="S48" s="57">
        <v>1.8685</v>
      </c>
      <c r="T48" s="57">
        <v>1.805</v>
      </c>
      <c r="U48" s="57">
        <v>2.5631</v>
      </c>
      <c r="V48" s="57">
        <v>1.24249999999999</v>
      </c>
      <c r="W48" s="57"/>
      <c r="X48" s="57">
        <v>1.0939</v>
      </c>
      <c r="Y48" s="57">
        <v>-0.115000000000016</v>
      </c>
      <c r="Z48" s="57">
        <v>2.58</v>
      </c>
      <c r="AA48" s="57">
        <v>3.1425</v>
      </c>
      <c r="AB48">
        <v>4.735</v>
      </c>
      <c r="AC48" s="57">
        <v>4.1775</v>
      </c>
      <c r="AD48" s="57">
        <v>3.6425</v>
      </c>
      <c r="AE48" s="57">
        <v>4.61750000000001</v>
      </c>
      <c r="AF48" s="57">
        <v>4.63249999999999</v>
      </c>
      <c r="AG48" s="57">
        <v>3.46999999999999</v>
      </c>
      <c r="AH48">
        <v>3.7525</v>
      </c>
      <c r="AI48">
        <v>3.975</v>
      </c>
      <c r="AJ48">
        <v>2.5</v>
      </c>
      <c r="AK48" s="57">
        <v>2.645</v>
      </c>
      <c r="AL48" s="57">
        <v>2.135</v>
      </c>
      <c r="AM48" s="57">
        <v>1.665</v>
      </c>
      <c r="AN48">
        <v>2.865</v>
      </c>
      <c r="AO48">
        <v>3.5525</v>
      </c>
      <c r="AP48">
        <v>3.3825</v>
      </c>
      <c r="AQ48" s="57">
        <v>4.4325</v>
      </c>
      <c r="AR48" s="57">
        <v>3.78250000000003</v>
      </c>
      <c r="AS48">
        <v>3.85999999999999</v>
      </c>
      <c r="AT48">
        <v>4.72</v>
      </c>
      <c r="AU48" s="57">
        <v>4.5125</v>
      </c>
      <c r="AV48" s="57">
        <v>4.53</v>
      </c>
      <c r="AW48" s="57">
        <v>4.59000000000001</v>
      </c>
      <c r="AX48" s="57">
        <v>4.59</v>
      </c>
      <c r="AY48" s="57">
        <v>3.6324</v>
      </c>
      <c r="AZ48" s="57">
        <v>4.6174</v>
      </c>
      <c r="BA48">
        <v>3.748843</v>
      </c>
      <c r="BB48">
        <v>4.07249999999999</v>
      </c>
      <c r="BC48" s="57">
        <v>4.89750000000001</v>
      </c>
      <c r="BD48" s="57">
        <v>4.85499999999998</v>
      </c>
      <c r="BE48">
        <v>3.9175</v>
      </c>
      <c r="BF48">
        <v>5.36999999999998</v>
      </c>
    </row>
    <row r="49" ht="15.95" customHeight="1" spans="1:58">
      <c r="A49" s="85" t="s">
        <v>136</v>
      </c>
      <c r="B49" s="14">
        <v>-56.38</v>
      </c>
      <c r="C49" s="14">
        <v>-54.47</v>
      </c>
      <c r="D49" s="14">
        <f t="shared" si="4"/>
        <v>-55.425</v>
      </c>
      <c r="E49" s="14">
        <v>-50.005</v>
      </c>
      <c r="F49" s="14">
        <v>-49.365</v>
      </c>
      <c r="G49" s="14">
        <f t="shared" si="0"/>
        <v>0.640000000000029</v>
      </c>
      <c r="H49" s="14">
        <f t="shared" si="1"/>
        <v>5.41999999999999</v>
      </c>
      <c r="I49" s="14">
        <f t="shared" si="2"/>
        <v>6.06000000000002</v>
      </c>
      <c r="J49" s="55"/>
      <c r="K49" s="55"/>
      <c r="L49" s="55"/>
      <c r="M49" s="55"/>
      <c r="N49" s="57"/>
      <c r="O49" s="57"/>
      <c r="P49" s="57"/>
      <c r="Q49" s="57"/>
      <c r="R49" s="57"/>
      <c r="S49" s="57">
        <v>1.86849999999999</v>
      </c>
      <c r="T49" s="57">
        <v>1.815</v>
      </c>
      <c r="U49" s="57">
        <v>2.5773</v>
      </c>
      <c r="V49" s="57">
        <v>1.25249999999999</v>
      </c>
      <c r="W49" s="57"/>
      <c r="X49" s="57">
        <v>1.09849999999999</v>
      </c>
      <c r="Y49" s="57">
        <v>-0.107500000000016</v>
      </c>
      <c r="Z49" s="57">
        <v>2.605</v>
      </c>
      <c r="AA49" s="57">
        <v>3.1375</v>
      </c>
      <c r="AB49">
        <v>4.765</v>
      </c>
      <c r="AC49" s="57">
        <v>4.15</v>
      </c>
      <c r="AD49" s="57">
        <v>3.59999999999999</v>
      </c>
      <c r="AE49" s="57">
        <v>4.5675</v>
      </c>
      <c r="AF49" s="57">
        <v>4.54249999999999</v>
      </c>
      <c r="AG49" s="57">
        <v>3.42499999999999</v>
      </c>
      <c r="AH49">
        <v>3.62</v>
      </c>
      <c r="AI49">
        <v>3.915</v>
      </c>
      <c r="AJ49">
        <v>2.39</v>
      </c>
      <c r="AK49" s="57">
        <v>2.83</v>
      </c>
      <c r="AL49" s="57">
        <v>2.32499999999999</v>
      </c>
      <c r="AM49" s="57">
        <v>1.8475</v>
      </c>
      <c r="AN49">
        <v>2.9875</v>
      </c>
      <c r="AO49">
        <v>3.5225</v>
      </c>
      <c r="AP49">
        <v>3.2825</v>
      </c>
      <c r="AQ49" s="57">
        <v>4.3025</v>
      </c>
      <c r="AR49" s="57">
        <v>3.66750000000003</v>
      </c>
      <c r="AS49">
        <v>3.63749999999998</v>
      </c>
      <c r="AT49">
        <v>4.52249999999999</v>
      </c>
      <c r="AU49" s="57">
        <v>4.315</v>
      </c>
      <c r="AV49" s="57">
        <v>4.3125</v>
      </c>
      <c r="AW49" s="57">
        <v>4.40750000000001</v>
      </c>
      <c r="AX49" s="57">
        <v>4.38999999999999</v>
      </c>
      <c r="AY49" s="57">
        <v>3.4576</v>
      </c>
      <c r="AZ49" s="57">
        <v>4.43010000000001</v>
      </c>
      <c r="BA49">
        <v>3.562532</v>
      </c>
      <c r="BB49">
        <v>3.93999999999999</v>
      </c>
      <c r="BC49" s="57">
        <v>4.78000000000001</v>
      </c>
      <c r="BD49" s="57">
        <v>4.75499999999997</v>
      </c>
      <c r="BE49">
        <v>3.9475</v>
      </c>
      <c r="BF49">
        <v>5.41999999999997</v>
      </c>
    </row>
    <row r="50" ht="15.95" customHeight="1" spans="1:58">
      <c r="A50" s="85" t="s">
        <v>137</v>
      </c>
      <c r="B50" s="14">
        <v>-61.825</v>
      </c>
      <c r="C50" s="14">
        <v>-59.88</v>
      </c>
      <c r="D50" s="14">
        <f t="shared" si="4"/>
        <v>-60.8525</v>
      </c>
      <c r="E50" s="14">
        <v>-56.3525</v>
      </c>
      <c r="F50" s="14">
        <v>-55.6625</v>
      </c>
      <c r="G50" s="14">
        <f t="shared" si="0"/>
        <v>0.690000000000026</v>
      </c>
      <c r="H50" s="14">
        <f t="shared" si="1"/>
        <v>4.5</v>
      </c>
      <c r="I50" s="14">
        <f t="shared" si="2"/>
        <v>5.19000000000003</v>
      </c>
      <c r="J50" s="55"/>
      <c r="K50" s="55"/>
      <c r="L50" s="55"/>
      <c r="M50" s="55"/>
      <c r="N50" s="57"/>
      <c r="O50" s="57"/>
      <c r="P50" s="57"/>
      <c r="Q50" s="57"/>
      <c r="R50" s="57"/>
      <c r="S50" s="57">
        <v>2.076625</v>
      </c>
      <c r="T50" s="57">
        <v>1.94</v>
      </c>
      <c r="U50" s="57">
        <v>2.7548</v>
      </c>
      <c r="V50" s="57">
        <v>1.2775</v>
      </c>
      <c r="W50" s="57"/>
      <c r="X50" s="57">
        <v>1.11809999999999</v>
      </c>
      <c r="Y50" s="57">
        <v>-0.522500000000015</v>
      </c>
      <c r="Z50" s="57">
        <v>2.2625</v>
      </c>
      <c r="AA50" s="57">
        <v>2.6875</v>
      </c>
      <c r="AB50">
        <v>4.4425</v>
      </c>
      <c r="AC50" s="57">
        <v>3.79</v>
      </c>
      <c r="AD50" s="57">
        <v>3.32</v>
      </c>
      <c r="AE50" s="57">
        <v>4.3</v>
      </c>
      <c r="AF50" s="57">
        <v>4.33249999999999</v>
      </c>
      <c r="AG50" s="57">
        <v>2.84999999999999</v>
      </c>
      <c r="AH50">
        <v>3.07</v>
      </c>
      <c r="AI50">
        <v>3.255</v>
      </c>
      <c r="AJ50">
        <v>2.5675</v>
      </c>
      <c r="AK50" s="57">
        <v>3.02</v>
      </c>
      <c r="AL50" s="57">
        <v>2.46249999999998</v>
      </c>
      <c r="AM50" s="57">
        <v>1.94750000000001</v>
      </c>
      <c r="AN50">
        <v>3.0275</v>
      </c>
      <c r="AO50">
        <v>2.7625</v>
      </c>
      <c r="AP50">
        <v>2.4075</v>
      </c>
      <c r="AQ50" s="57">
        <v>3.3975</v>
      </c>
      <c r="AR50" s="57">
        <v>2.86500000000004</v>
      </c>
      <c r="AS50">
        <v>2.98749999999999</v>
      </c>
      <c r="AT50">
        <v>3.83249999999999</v>
      </c>
      <c r="AU50" s="57">
        <v>3.605</v>
      </c>
      <c r="AV50" s="57">
        <v>3.6825</v>
      </c>
      <c r="AW50" s="57">
        <v>3.75000000000001</v>
      </c>
      <c r="AX50" s="57">
        <v>3.61749999999999</v>
      </c>
      <c r="AY50" s="57">
        <v>2.7103</v>
      </c>
      <c r="AZ50" s="57">
        <v>3.7953</v>
      </c>
      <c r="BA50">
        <v>2.896471</v>
      </c>
      <c r="BB50">
        <v>3.31999999999999</v>
      </c>
      <c r="BC50" s="57">
        <v>4.21000000000001</v>
      </c>
      <c r="BD50" s="57">
        <v>4.10499999999998</v>
      </c>
      <c r="BE50">
        <v>3.11750000000001</v>
      </c>
      <c r="BF50">
        <v>4.49999999999997</v>
      </c>
    </row>
    <row r="51" ht="15.95" customHeight="1" spans="1:58">
      <c r="A51" s="85" t="s">
        <v>138</v>
      </c>
      <c r="B51" s="14">
        <v>-69.475</v>
      </c>
      <c r="C51" s="14">
        <v>-67.5175</v>
      </c>
      <c r="D51" s="14">
        <f t="shared" si="4"/>
        <v>-68.49625</v>
      </c>
      <c r="E51" s="14">
        <v>-64.005</v>
      </c>
      <c r="F51" s="14">
        <v>-63.34</v>
      </c>
      <c r="G51" s="14">
        <f t="shared" si="0"/>
        <v>0.665000000000028</v>
      </c>
      <c r="H51" s="14">
        <f t="shared" si="1"/>
        <v>4.49125000000001</v>
      </c>
      <c r="I51" s="14">
        <f t="shared" si="2"/>
        <v>5.15625000000004</v>
      </c>
      <c r="J51" s="55"/>
      <c r="K51" s="55"/>
      <c r="L51" s="55"/>
      <c r="M51" s="55"/>
      <c r="N51" s="57"/>
      <c r="O51" s="57"/>
      <c r="P51" s="57"/>
      <c r="Q51" s="57"/>
      <c r="R51" s="57"/>
      <c r="S51" s="57">
        <v>2.06043750000001</v>
      </c>
      <c r="T51" s="57">
        <v>1.93124999999999</v>
      </c>
      <c r="U51" s="57">
        <v>2.742375</v>
      </c>
      <c r="V51" s="57">
        <v>1.27625</v>
      </c>
      <c r="W51" s="57"/>
      <c r="X51" s="57">
        <v>1.04305000000001</v>
      </c>
      <c r="Y51" s="57">
        <v>-0.453750000000014</v>
      </c>
      <c r="Z51" s="57">
        <v>2.29875</v>
      </c>
      <c r="AA51" s="57">
        <v>2.72375000000001</v>
      </c>
      <c r="AB51">
        <v>4.49625</v>
      </c>
      <c r="AC51" s="57">
        <v>3.83875</v>
      </c>
      <c r="AD51" s="57">
        <v>3.29625</v>
      </c>
      <c r="AE51" s="57">
        <v>4.28375000000001</v>
      </c>
      <c r="AF51" s="57">
        <v>4.27124999999998</v>
      </c>
      <c r="AG51" s="57">
        <v>2.91375000000001</v>
      </c>
      <c r="AH51">
        <v>3.19375000000001</v>
      </c>
      <c r="AI51">
        <v>3.33875</v>
      </c>
      <c r="AJ51">
        <v>2.55875</v>
      </c>
      <c r="AK51" s="57">
        <v>3.09875000000001</v>
      </c>
      <c r="AL51" s="57">
        <v>2.53375</v>
      </c>
      <c r="AM51" s="57">
        <v>2.01875</v>
      </c>
      <c r="AN51">
        <v>3.03874999999999</v>
      </c>
      <c r="AO51">
        <v>2.83625000000001</v>
      </c>
      <c r="AP51">
        <v>2.45125</v>
      </c>
      <c r="AQ51" s="57">
        <v>3.41125</v>
      </c>
      <c r="AR51" s="57">
        <v>2.76875000000004</v>
      </c>
      <c r="AS51">
        <v>2.86874999999999</v>
      </c>
      <c r="AT51">
        <v>3.66875</v>
      </c>
      <c r="AU51" s="57">
        <v>3.46625000000002</v>
      </c>
      <c r="AV51" s="57">
        <v>3.43375</v>
      </c>
      <c r="AW51" s="57">
        <v>3.53125000000001</v>
      </c>
      <c r="AX51" s="57">
        <v>3.43875</v>
      </c>
      <c r="AY51" s="57">
        <v>2.55674999999999</v>
      </c>
      <c r="AZ51" s="57">
        <v>3.69675000000002</v>
      </c>
      <c r="BA51">
        <v>2.83761000000001</v>
      </c>
      <c r="BB51">
        <v>3.22761</v>
      </c>
      <c r="BC51" s="57">
        <v>4.10261</v>
      </c>
      <c r="BD51" s="57">
        <v>4.03510999999997</v>
      </c>
      <c r="BE51">
        <v>3.15125</v>
      </c>
      <c r="BF51">
        <v>4.49124999999998</v>
      </c>
    </row>
    <row r="52" ht="15.95" customHeight="1" spans="1:58">
      <c r="A52" s="85" t="s">
        <v>139</v>
      </c>
      <c r="B52" s="14">
        <v>-74.9425</v>
      </c>
      <c r="C52" s="14">
        <v>-72.99</v>
      </c>
      <c r="D52" s="14">
        <f t="shared" si="4"/>
        <v>-73.96625</v>
      </c>
      <c r="E52" s="14">
        <v>-69.1525</v>
      </c>
      <c r="F52" s="14">
        <v>-68.555</v>
      </c>
      <c r="G52" s="14">
        <f t="shared" si="0"/>
        <v>0.597500000000025</v>
      </c>
      <c r="H52" s="14">
        <f t="shared" si="1"/>
        <v>4.81375</v>
      </c>
      <c r="I52" s="14">
        <f t="shared" si="2"/>
        <v>5.41125000000002</v>
      </c>
      <c r="J52" s="55"/>
      <c r="K52" s="55"/>
      <c r="L52" s="55"/>
      <c r="M52" s="55"/>
      <c r="N52" s="57"/>
      <c r="O52" s="57"/>
      <c r="P52" s="57"/>
      <c r="Q52" s="57"/>
      <c r="R52" s="57"/>
      <c r="S52" s="57">
        <v>1.8846875</v>
      </c>
      <c r="T52" s="57">
        <v>1.83125</v>
      </c>
      <c r="U52" s="57">
        <v>2.600375</v>
      </c>
      <c r="V52" s="57">
        <v>1.27375000000001</v>
      </c>
      <c r="W52" s="57"/>
      <c r="X52" s="57">
        <v>0.887550000000005</v>
      </c>
      <c r="Y52" s="57">
        <v>-0.053750000000008</v>
      </c>
      <c r="Z52" s="57">
        <v>2.57375</v>
      </c>
      <c r="AA52" s="57">
        <v>3.02375000000001</v>
      </c>
      <c r="AB52">
        <v>4.74625</v>
      </c>
      <c r="AC52" s="57">
        <v>4.12625</v>
      </c>
      <c r="AD52" s="57">
        <v>3.42874999999999</v>
      </c>
      <c r="AE52" s="57">
        <v>4.38375000000001</v>
      </c>
      <c r="AF52" s="57">
        <v>4.29374999999999</v>
      </c>
      <c r="AG52" s="57">
        <v>3.31125</v>
      </c>
      <c r="AH52">
        <v>3.65125</v>
      </c>
      <c r="AI52">
        <v>3.78625000000001</v>
      </c>
      <c r="AJ52">
        <v>2.93624999999999</v>
      </c>
      <c r="AK52" s="57">
        <v>3.61125000000001</v>
      </c>
      <c r="AL52" s="57">
        <v>3.02624999999998</v>
      </c>
      <c r="AM52" s="57">
        <v>2.57625</v>
      </c>
      <c r="AN52">
        <v>3.53625000000001</v>
      </c>
      <c r="AO52">
        <v>3.33625000000001</v>
      </c>
      <c r="AP52">
        <v>2.99875</v>
      </c>
      <c r="AQ52" s="57">
        <v>3.92875000000001</v>
      </c>
      <c r="AR52" s="57">
        <v>3.17625000000004</v>
      </c>
      <c r="AS52">
        <v>3.08624999999998</v>
      </c>
      <c r="AT52">
        <v>3.86625000000001</v>
      </c>
      <c r="AU52" s="57">
        <v>3.60375000000002</v>
      </c>
      <c r="AV52" s="57">
        <v>3.45625</v>
      </c>
      <c r="AW52" s="57">
        <v>3.55625000000001</v>
      </c>
      <c r="AX52" s="57">
        <v>3.63875</v>
      </c>
      <c r="AY52" s="57">
        <v>2.78194999999999</v>
      </c>
      <c r="AZ52" s="57">
        <v>3.93195000000001</v>
      </c>
      <c r="BA52">
        <v>3.120024</v>
      </c>
      <c r="BB52">
        <v>3.480024</v>
      </c>
      <c r="BC52" s="57">
        <v>4.31002400000001</v>
      </c>
      <c r="BD52" s="57">
        <v>4.28502399999998</v>
      </c>
      <c r="BE52">
        <v>3.50625000000001</v>
      </c>
      <c r="BF52">
        <v>4.81374999999998</v>
      </c>
    </row>
    <row r="53" ht="15.95" customHeight="1" spans="1:58">
      <c r="A53" s="85" t="s">
        <v>140</v>
      </c>
      <c r="B53" s="14">
        <v>-77.335</v>
      </c>
      <c r="C53" s="14">
        <v>-75.36</v>
      </c>
      <c r="D53" s="14">
        <f t="shared" si="4"/>
        <v>-76.3475</v>
      </c>
      <c r="E53" s="14">
        <v>-72.0125</v>
      </c>
      <c r="F53" s="14">
        <v>-71.4375</v>
      </c>
      <c r="G53" s="14">
        <f t="shared" si="0"/>
        <v>0.575000000000031</v>
      </c>
      <c r="H53" s="14">
        <f t="shared" si="1"/>
        <v>4.33499999999999</v>
      </c>
      <c r="I53" s="14">
        <f t="shared" si="2"/>
        <v>4.91000000000003</v>
      </c>
      <c r="J53" s="55"/>
      <c r="K53" s="55"/>
      <c r="L53" s="55"/>
      <c r="M53" s="55"/>
      <c r="N53" s="57"/>
      <c r="O53" s="57"/>
      <c r="P53" s="57"/>
      <c r="Q53" s="57"/>
      <c r="R53" s="57"/>
      <c r="S53" s="57">
        <v>1.84999999999999</v>
      </c>
      <c r="T53" s="57">
        <v>1.80749999999999</v>
      </c>
      <c r="U53" s="57">
        <v>2.56664999999998</v>
      </c>
      <c r="V53" s="57">
        <v>1.26000000000001</v>
      </c>
      <c r="W53" s="57"/>
      <c r="X53" s="57">
        <v>0.738799999999983</v>
      </c>
      <c r="Y53" s="57">
        <v>-0.175000000000011</v>
      </c>
      <c r="Z53" s="57">
        <v>2.4575</v>
      </c>
      <c r="AA53" s="57">
        <v>2.845</v>
      </c>
      <c r="AB53">
        <v>4.61749999999999</v>
      </c>
      <c r="AC53" s="57">
        <v>3.97499999999999</v>
      </c>
      <c r="AD53" s="57">
        <v>3.25999999999999</v>
      </c>
      <c r="AE53" s="57">
        <v>4.205</v>
      </c>
      <c r="AF53" s="57">
        <v>4.12499999999999</v>
      </c>
      <c r="AG53" s="57">
        <v>3.05249999999999</v>
      </c>
      <c r="AH53">
        <v>3.4525</v>
      </c>
      <c r="AI53">
        <v>3.46250000000001</v>
      </c>
      <c r="AJ53">
        <v>2.61499999999998</v>
      </c>
      <c r="AK53" s="57">
        <v>3.2175</v>
      </c>
      <c r="AL53" s="57">
        <v>2.51749999999998</v>
      </c>
      <c r="AM53" s="57">
        <v>2.11</v>
      </c>
      <c r="AN53">
        <v>3.01</v>
      </c>
      <c r="AO53">
        <v>2.93000000000001</v>
      </c>
      <c r="AP53">
        <v>2.595</v>
      </c>
      <c r="AQ53" s="57">
        <v>3.495</v>
      </c>
      <c r="AR53" s="57">
        <v>2.76250000000002</v>
      </c>
      <c r="AS53">
        <v>2.67749999999999</v>
      </c>
      <c r="AT53">
        <v>3.39749999999999</v>
      </c>
      <c r="AU53" s="57">
        <v>3.1825</v>
      </c>
      <c r="AV53" s="57">
        <v>3.01499999999997</v>
      </c>
      <c r="AW53" s="57">
        <v>3.07750000000001</v>
      </c>
      <c r="AX53" s="57">
        <v>3.10499999999999</v>
      </c>
      <c r="AY53" s="57">
        <v>2.2734</v>
      </c>
      <c r="AZ53" s="57">
        <v>3.3984</v>
      </c>
      <c r="BA53">
        <v>2.620788</v>
      </c>
      <c r="BB53">
        <v>2.95078799999999</v>
      </c>
      <c r="BC53" s="57">
        <v>3.80578799999999</v>
      </c>
      <c r="BD53" s="57">
        <v>3.75828799999998</v>
      </c>
      <c r="BE53">
        <v>3.075</v>
      </c>
      <c r="BF53">
        <v>4.33500000000001</v>
      </c>
    </row>
    <row r="54" ht="15.95" customHeight="1" spans="1:58">
      <c r="A54" s="85" t="s">
        <v>141</v>
      </c>
      <c r="B54" s="14">
        <v>-82.0575</v>
      </c>
      <c r="C54" s="14">
        <v>-80.055</v>
      </c>
      <c r="D54" s="14">
        <f t="shared" si="4"/>
        <v>-81.05625</v>
      </c>
      <c r="E54" s="14">
        <v>-77.2775</v>
      </c>
      <c r="F54" s="14">
        <v>-76.725</v>
      </c>
      <c r="G54" s="14">
        <f t="shared" si="0"/>
        <v>0.552500000000038</v>
      </c>
      <c r="H54" s="14">
        <f t="shared" si="1"/>
        <v>3.77875</v>
      </c>
      <c r="I54" s="14">
        <f t="shared" si="2"/>
        <v>4.33125000000004</v>
      </c>
      <c r="J54" s="55"/>
      <c r="K54" s="55"/>
      <c r="L54" s="55"/>
      <c r="M54" s="55"/>
      <c r="N54" s="57"/>
      <c r="O54" s="57"/>
      <c r="P54" s="57"/>
      <c r="Q54" s="57"/>
      <c r="R54" s="57"/>
      <c r="S54" s="57">
        <v>1.88468750000001</v>
      </c>
      <c r="T54" s="57">
        <v>1.86125</v>
      </c>
      <c r="U54" s="57">
        <v>2.64297500000001</v>
      </c>
      <c r="V54" s="57">
        <v>1.25375000000001</v>
      </c>
      <c r="W54" s="57"/>
      <c r="X54" s="57">
        <v>0.74515000000001</v>
      </c>
      <c r="Y54" s="57">
        <v>-0.401250000000005</v>
      </c>
      <c r="Z54" s="57">
        <v>2.24625</v>
      </c>
      <c r="AA54" s="57">
        <v>2.57875000000001</v>
      </c>
      <c r="AB54">
        <v>4.31625000000001</v>
      </c>
      <c r="AC54" s="57">
        <v>3.71875</v>
      </c>
      <c r="AD54" s="57">
        <v>2.98125</v>
      </c>
      <c r="AE54" s="57">
        <v>3.93375</v>
      </c>
      <c r="AF54" s="57">
        <v>3.90625</v>
      </c>
      <c r="AG54" s="57">
        <v>2.67874999999999</v>
      </c>
      <c r="AH54">
        <v>3.13875</v>
      </c>
      <c r="AI54">
        <v>3.07875000000001</v>
      </c>
      <c r="AJ54">
        <v>2.25875000000001</v>
      </c>
      <c r="AK54" s="57">
        <v>2.87625000000001</v>
      </c>
      <c r="AL54" s="57">
        <v>2.14874999999998</v>
      </c>
      <c r="AM54" s="57">
        <v>1.72375000000001</v>
      </c>
      <c r="AN54">
        <v>2.56375000000001</v>
      </c>
      <c r="AO54">
        <v>2.50375000000001</v>
      </c>
      <c r="AP54">
        <v>2.18875000000001</v>
      </c>
      <c r="AQ54" s="57">
        <v>3.05875</v>
      </c>
      <c r="AR54" s="57">
        <v>2.21875000000003</v>
      </c>
      <c r="AS54">
        <v>2.09875</v>
      </c>
      <c r="AT54">
        <v>2.75875000000001</v>
      </c>
      <c r="AU54" s="57">
        <v>2.52875000000002</v>
      </c>
      <c r="AV54" s="57">
        <v>2.32374999999999</v>
      </c>
      <c r="AW54" s="57">
        <v>2.42625000000001</v>
      </c>
      <c r="AX54" s="57">
        <v>2.41875</v>
      </c>
      <c r="AY54" s="57">
        <v>1.61235000000001</v>
      </c>
      <c r="AZ54" s="57">
        <v>2.80235</v>
      </c>
      <c r="BA54">
        <v>2.06442700000001</v>
      </c>
      <c r="BB54">
        <v>2.36442700000001</v>
      </c>
      <c r="BC54" s="57">
        <v>3.219427</v>
      </c>
      <c r="BD54" s="57">
        <v>3.209427</v>
      </c>
      <c r="BE54">
        <v>2.56875000000001</v>
      </c>
      <c r="BF54">
        <v>3.77875</v>
      </c>
    </row>
    <row r="55" ht="15.95" customHeight="1" spans="1:58">
      <c r="A55" s="85" t="s">
        <v>142</v>
      </c>
      <c r="B55" s="14">
        <v>-86.065</v>
      </c>
      <c r="C55" s="14">
        <v>-84.0475</v>
      </c>
      <c r="D55" s="14">
        <f t="shared" si="4"/>
        <v>-85.05625</v>
      </c>
      <c r="E55" s="14">
        <v>-81.135</v>
      </c>
      <c r="F55" s="14">
        <v>-80.625</v>
      </c>
      <c r="G55" s="14">
        <f t="shared" si="0"/>
        <v>0.510000000000048</v>
      </c>
      <c r="H55" s="14">
        <f t="shared" si="1"/>
        <v>3.92125</v>
      </c>
      <c r="I55" s="14">
        <f t="shared" si="2"/>
        <v>4.43125000000005</v>
      </c>
      <c r="J55" s="55"/>
      <c r="K55" s="55"/>
      <c r="L55" s="55"/>
      <c r="M55" s="55"/>
      <c r="N55" s="57"/>
      <c r="O55" s="57"/>
      <c r="P55" s="57"/>
      <c r="Q55" s="57"/>
      <c r="R55" s="57"/>
      <c r="S55" s="57">
        <v>1.8106875</v>
      </c>
      <c r="T55" s="57">
        <v>1.82624999999999</v>
      </c>
      <c r="U55" s="57">
        <v>2.59327499999999</v>
      </c>
      <c r="V55" s="57">
        <v>1.24375000000001</v>
      </c>
      <c r="W55" s="57"/>
      <c r="X55" s="57">
        <v>0.742350000000016</v>
      </c>
      <c r="Y55" s="57">
        <v>-0.106250000000003</v>
      </c>
      <c r="Z55" s="57">
        <v>2.45125</v>
      </c>
      <c r="AA55" s="57">
        <v>2.79375000000002</v>
      </c>
      <c r="AB55">
        <v>4.51625</v>
      </c>
      <c r="AC55" s="57">
        <v>3.92375</v>
      </c>
      <c r="AD55" s="57">
        <v>3.01875</v>
      </c>
      <c r="AE55" s="57">
        <v>4.00375</v>
      </c>
      <c r="AF55" s="57">
        <v>3.88625000000002</v>
      </c>
      <c r="AG55" s="57">
        <v>2.94624999999999</v>
      </c>
      <c r="AH55">
        <v>3.46625</v>
      </c>
      <c r="AI55">
        <v>3.41375000000001</v>
      </c>
      <c r="AJ55">
        <v>2.63375000000001</v>
      </c>
      <c r="AK55" s="57">
        <v>3.40125</v>
      </c>
      <c r="AL55" s="57">
        <v>2.69874999999999</v>
      </c>
      <c r="AM55" s="57">
        <v>2.22125</v>
      </c>
      <c r="AN55">
        <v>3.00125000000001</v>
      </c>
      <c r="AO55">
        <v>2.84125000000002</v>
      </c>
      <c r="AP55">
        <v>2.63375000000001</v>
      </c>
      <c r="AQ55" s="57">
        <v>3.47375000000001</v>
      </c>
      <c r="AR55" s="57">
        <v>2.57625000000003</v>
      </c>
      <c r="AS55">
        <v>2.22375</v>
      </c>
      <c r="AT55">
        <v>2.82375</v>
      </c>
      <c r="AU55" s="57">
        <v>2.70125000000002</v>
      </c>
      <c r="AV55" s="57">
        <v>2.36624999999998</v>
      </c>
      <c r="AW55" s="57">
        <v>2.51875000000001</v>
      </c>
      <c r="AX55" s="57">
        <v>2.60375</v>
      </c>
      <c r="AY55" s="57">
        <v>1.82255000000001</v>
      </c>
      <c r="AZ55" s="57">
        <v>2.84255</v>
      </c>
      <c r="BA55">
        <v>2.16474100000001</v>
      </c>
      <c r="BB55">
        <v>2.434741</v>
      </c>
      <c r="BC55" s="57">
        <v>3.222241</v>
      </c>
      <c r="BD55" s="57">
        <v>3.294741</v>
      </c>
      <c r="BE55">
        <v>2.76125</v>
      </c>
      <c r="BF55">
        <v>3.92125</v>
      </c>
    </row>
    <row r="56" ht="15.95" customHeight="1" spans="1:58">
      <c r="A56" s="85" t="s">
        <v>143</v>
      </c>
      <c r="B56" s="14">
        <v>-86.0225</v>
      </c>
      <c r="C56" s="14">
        <v>-84.0075</v>
      </c>
      <c r="D56" s="14">
        <f t="shared" si="4"/>
        <v>-85.015</v>
      </c>
      <c r="E56" s="14">
        <v>-81.13347</v>
      </c>
      <c r="F56" s="14">
        <v>-80.71347</v>
      </c>
      <c r="G56" s="14">
        <f t="shared" si="0"/>
        <v>0.420000000000044</v>
      </c>
      <c r="H56" s="14">
        <f t="shared" si="1"/>
        <v>3.88153</v>
      </c>
      <c r="I56" s="14">
        <f t="shared" si="2"/>
        <v>4.30153000000004</v>
      </c>
      <c r="J56" s="55"/>
      <c r="K56" s="55"/>
      <c r="L56" s="55"/>
      <c r="M56" s="55"/>
      <c r="N56" s="57"/>
      <c r="O56" s="57"/>
      <c r="P56" s="57"/>
      <c r="Q56" s="57"/>
      <c r="R56" s="57"/>
      <c r="S56" s="57">
        <v>1.53549999999997</v>
      </c>
      <c r="T56" s="57">
        <v>1.63749999999999</v>
      </c>
      <c r="U56" s="57">
        <v>2.32525</v>
      </c>
      <c r="V56" s="57">
        <v>1.1675</v>
      </c>
      <c r="W56" s="57"/>
      <c r="X56" s="57">
        <v>0.6751</v>
      </c>
      <c r="Y56" s="57">
        <v>0.489999999999995</v>
      </c>
      <c r="Z56" s="57">
        <v>2.96250000000001</v>
      </c>
      <c r="AA56" s="57">
        <v>3.29750000000001</v>
      </c>
      <c r="AB56">
        <v>4.97499999999999</v>
      </c>
      <c r="AC56" s="57">
        <v>4.3775</v>
      </c>
      <c r="AD56" s="57">
        <v>3.3125</v>
      </c>
      <c r="AE56" s="57">
        <v>4.23249999999999</v>
      </c>
      <c r="AF56" s="57">
        <v>4.02000000000001</v>
      </c>
      <c r="AG56" s="57">
        <v>3.56249999999999</v>
      </c>
      <c r="AH56">
        <v>4.1425</v>
      </c>
      <c r="AI56">
        <v>4.1125</v>
      </c>
      <c r="AJ56">
        <v>3.3725</v>
      </c>
      <c r="AK56" s="57">
        <v>3.3625</v>
      </c>
      <c r="AL56" s="57">
        <v>2.67249999999999</v>
      </c>
      <c r="AM56" s="57">
        <v>2.19499999999999</v>
      </c>
      <c r="AN56">
        <v>2.91500000000001</v>
      </c>
      <c r="AO56">
        <v>2.61499999999999</v>
      </c>
      <c r="AP56">
        <v>2.56</v>
      </c>
      <c r="AQ56" s="57">
        <v>3.37</v>
      </c>
      <c r="AR56" s="57">
        <v>2.31000000000003</v>
      </c>
      <c r="AS56">
        <v>1.755</v>
      </c>
      <c r="AT56">
        <v>2.295</v>
      </c>
      <c r="AU56" s="57">
        <v>2.19750000000002</v>
      </c>
      <c r="AV56" s="57">
        <v>1.72499999999998</v>
      </c>
      <c r="AW56" s="57">
        <v>1.9375</v>
      </c>
      <c r="AX56" s="57">
        <v>2.1575</v>
      </c>
      <c r="AY56" s="57">
        <v>1.4015</v>
      </c>
      <c r="AZ56" s="57">
        <v>2.3715</v>
      </c>
      <c r="BA56">
        <v>2.14403</v>
      </c>
      <c r="BB56">
        <v>2.38403</v>
      </c>
      <c r="BC56" s="57">
        <v>3.07152999999998</v>
      </c>
      <c r="BD56" s="57">
        <v>3.27152999999998</v>
      </c>
      <c r="BE56">
        <v>2.77153</v>
      </c>
      <c r="BF56">
        <v>3.88153</v>
      </c>
    </row>
    <row r="57" ht="15.95" customHeight="1" spans="1:58">
      <c r="A57" s="85" t="s">
        <v>144</v>
      </c>
      <c r="B57" s="14">
        <v>-82.4625</v>
      </c>
      <c r="C57" s="14">
        <v>-80.425</v>
      </c>
      <c r="D57" s="14">
        <f t="shared" si="4"/>
        <v>-81.44375</v>
      </c>
      <c r="E57" s="14">
        <v>-77.938581</v>
      </c>
      <c r="F57" s="14">
        <v>-77.5410809999999</v>
      </c>
      <c r="G57" s="14">
        <f t="shared" si="0"/>
        <v>0.397500000000051</v>
      </c>
      <c r="H57" s="14">
        <f t="shared" si="1"/>
        <v>3.50516899999999</v>
      </c>
      <c r="I57" s="14">
        <f t="shared" si="2"/>
        <v>3.90266900000005</v>
      </c>
      <c r="J57" s="55"/>
      <c r="K57" s="55"/>
      <c r="L57" s="55"/>
      <c r="M57" s="55"/>
      <c r="N57" s="57"/>
      <c r="O57" s="57"/>
      <c r="P57" s="57"/>
      <c r="Q57" s="57"/>
      <c r="R57" s="57"/>
      <c r="S57" s="57">
        <v>1.52393749999997</v>
      </c>
      <c r="T57" s="57">
        <v>1.60374999999998</v>
      </c>
      <c r="U57" s="57">
        <v>2.27732499999998</v>
      </c>
      <c r="V57" s="57">
        <v>1.17125</v>
      </c>
      <c r="W57" s="57"/>
      <c r="X57" s="57">
        <v>0.875050000000002</v>
      </c>
      <c r="Y57" s="57">
        <v>0.493749999999991</v>
      </c>
      <c r="Z57" s="57">
        <v>2.97624999999999</v>
      </c>
      <c r="AA57" s="57">
        <v>3.26875000000001</v>
      </c>
      <c r="AB57">
        <v>4.98375</v>
      </c>
      <c r="AC57" s="57">
        <v>4.36375</v>
      </c>
      <c r="AD57" s="57">
        <v>3.24624999999997</v>
      </c>
      <c r="AE57" s="57">
        <v>4.15624999999999</v>
      </c>
      <c r="AF57" s="57">
        <v>3.91125000000001</v>
      </c>
      <c r="AG57" s="57">
        <v>3.44374999999998</v>
      </c>
      <c r="AH57">
        <v>4.08374999999999</v>
      </c>
      <c r="AI57">
        <v>3.97874999999999</v>
      </c>
      <c r="AJ57">
        <v>3.27874999999999</v>
      </c>
      <c r="AK57" s="57">
        <v>3.29124999999999</v>
      </c>
      <c r="AL57" s="57">
        <v>2.56124999999997</v>
      </c>
      <c r="AM57" s="57">
        <v>2.08875</v>
      </c>
      <c r="AN57">
        <v>2.74874999999999</v>
      </c>
      <c r="AO57">
        <v>2.43124999999999</v>
      </c>
      <c r="AP57">
        <v>2.34875</v>
      </c>
      <c r="AQ57" s="57">
        <v>3.12875</v>
      </c>
      <c r="AR57" s="57">
        <v>2.08375000000002</v>
      </c>
      <c r="AS57">
        <v>1.51124999999999</v>
      </c>
      <c r="AT57">
        <v>1.99124999999999</v>
      </c>
      <c r="AU57" s="57">
        <v>1.87625000000001</v>
      </c>
      <c r="AV57" s="57">
        <v>1.38874999999997</v>
      </c>
      <c r="AW57" s="57">
        <v>1.64124999999999</v>
      </c>
      <c r="AX57" s="57">
        <v>1.84875</v>
      </c>
      <c r="AY57" s="57">
        <v>1.11794999999999</v>
      </c>
      <c r="AZ57" s="57">
        <v>2.03794999999999</v>
      </c>
      <c r="BA57">
        <v>1.85016899999999</v>
      </c>
      <c r="BB57">
        <v>2.06016899999999</v>
      </c>
      <c r="BC57" s="57">
        <v>2.73016899999999</v>
      </c>
      <c r="BD57" s="57">
        <v>2.90516899999999</v>
      </c>
      <c r="BE57">
        <v>2.44516900000001</v>
      </c>
      <c r="BF57">
        <v>3.50516899999999</v>
      </c>
    </row>
    <row r="58" ht="15.95" customHeight="1" spans="1:58">
      <c r="A58" s="85" t="s">
        <v>145</v>
      </c>
      <c r="B58" s="14">
        <v>-83.495</v>
      </c>
      <c r="C58" s="14">
        <v>-81.4075</v>
      </c>
      <c r="D58" s="14">
        <f t="shared" si="4"/>
        <v>-82.45125</v>
      </c>
      <c r="E58" s="14">
        <v>-79.616217</v>
      </c>
      <c r="F58" s="14">
        <v>-79.206217</v>
      </c>
      <c r="G58" s="14">
        <f t="shared" si="0"/>
        <v>0.410000000000039</v>
      </c>
      <c r="H58" s="14">
        <f t="shared" si="1"/>
        <v>2.835033</v>
      </c>
      <c r="I58" s="14">
        <f t="shared" si="2"/>
        <v>3.24503300000003</v>
      </c>
      <c r="J58" s="55"/>
      <c r="K58" s="55"/>
      <c r="L58" s="55"/>
      <c r="M58" s="55"/>
      <c r="N58" s="57"/>
      <c r="O58" s="57"/>
      <c r="P58" s="57"/>
      <c r="Q58" s="57"/>
      <c r="R58" s="57"/>
      <c r="S58" s="57">
        <v>1.83843749999998</v>
      </c>
      <c r="T58" s="57">
        <v>1.89624999999998</v>
      </c>
      <c r="U58" s="57">
        <v>2.69267499999998</v>
      </c>
      <c r="V58" s="57">
        <v>1.14125000000001</v>
      </c>
      <c r="W58" s="57"/>
      <c r="X58" s="57">
        <v>0.999849999999995</v>
      </c>
      <c r="Y58" s="57">
        <v>-0.241250000000008</v>
      </c>
      <c r="Z58" s="57">
        <v>2.17875000000001</v>
      </c>
      <c r="AA58" s="57">
        <v>2.51375000000002</v>
      </c>
      <c r="AB58">
        <v>4.27124999999999</v>
      </c>
      <c r="AC58" s="57">
        <v>3.62625</v>
      </c>
      <c r="AD58" s="57">
        <v>2.56624999999998</v>
      </c>
      <c r="AE58" s="57">
        <v>3.51124999999999</v>
      </c>
      <c r="AF58" s="57">
        <v>3.36125000000001</v>
      </c>
      <c r="AG58" s="57">
        <v>2.51624999999999</v>
      </c>
      <c r="AH58">
        <v>3.21625</v>
      </c>
      <c r="AI58">
        <v>2.99875</v>
      </c>
      <c r="AJ58">
        <v>2.33875</v>
      </c>
      <c r="AK58" s="57">
        <v>3.27874999999999</v>
      </c>
      <c r="AL58" s="57">
        <v>2.49374999999999</v>
      </c>
      <c r="AM58" s="57">
        <v>2.07375</v>
      </c>
      <c r="AN58">
        <v>2.67375000000001</v>
      </c>
      <c r="AO58">
        <v>2.32875000000001</v>
      </c>
      <c r="AP58">
        <v>2.20625</v>
      </c>
      <c r="AQ58" s="57">
        <v>2.95625</v>
      </c>
      <c r="AR58" s="57">
        <v>2.01875000000003</v>
      </c>
      <c r="AS58">
        <v>1.49624999999999</v>
      </c>
      <c r="AT58">
        <v>1.91625000000001</v>
      </c>
      <c r="AU58" s="57">
        <v>1.80875000000003</v>
      </c>
      <c r="AV58" s="57">
        <v>1.35624999999997</v>
      </c>
      <c r="AW58" s="57">
        <v>1.53874999999999</v>
      </c>
      <c r="AX58" s="57">
        <v>1.71875000000001</v>
      </c>
      <c r="AY58" s="57">
        <v>1.01315</v>
      </c>
      <c r="AZ58" s="57">
        <v>1.88315</v>
      </c>
      <c r="BA58">
        <v>1.297533</v>
      </c>
      <c r="BB58">
        <v>1.47753300000001</v>
      </c>
      <c r="BC58" s="57">
        <v>2.12753300000001</v>
      </c>
      <c r="BD58" s="57">
        <v>2.24503300000001</v>
      </c>
      <c r="BE58">
        <v>1.825033</v>
      </c>
      <c r="BF58">
        <v>2.83503300000001</v>
      </c>
    </row>
    <row r="59" ht="15.95" customHeight="1" spans="1:58">
      <c r="A59" s="85" t="s">
        <v>146</v>
      </c>
      <c r="B59" s="14">
        <v>-82.92</v>
      </c>
      <c r="C59" s="14">
        <v>-80.8175</v>
      </c>
      <c r="D59" s="14">
        <f t="shared" si="4"/>
        <v>-81.86875</v>
      </c>
      <c r="E59" s="14">
        <v>-79.411378</v>
      </c>
      <c r="F59" s="14">
        <v>-78.976378</v>
      </c>
      <c r="G59" s="14">
        <f t="shared" si="0"/>
        <v>0.435000000000045</v>
      </c>
      <c r="H59" s="14">
        <f t="shared" si="1"/>
        <v>2.45737200000001</v>
      </c>
      <c r="I59" s="14">
        <f t="shared" si="2"/>
        <v>2.89237200000005</v>
      </c>
      <c r="J59" s="55"/>
      <c r="K59" s="55"/>
      <c r="L59" s="55"/>
      <c r="M59" s="55"/>
      <c r="N59" s="57"/>
      <c r="O59" s="57"/>
      <c r="P59" s="57"/>
      <c r="Q59" s="57"/>
      <c r="R59" s="57"/>
      <c r="S59" s="57">
        <v>1.7089375</v>
      </c>
      <c r="T59" s="57">
        <v>1.76875</v>
      </c>
      <c r="U59" s="57">
        <v>2.51162500000001</v>
      </c>
      <c r="V59" s="57">
        <v>1.12375000000002</v>
      </c>
      <c r="W59" s="57"/>
      <c r="X59" s="57">
        <v>0.840150000000008</v>
      </c>
      <c r="Y59" s="57">
        <v>-0.148750000000007</v>
      </c>
      <c r="Z59" s="57">
        <v>2.23125</v>
      </c>
      <c r="AA59" s="57">
        <v>2.59375000000001</v>
      </c>
      <c r="AB59">
        <v>4.38875</v>
      </c>
      <c r="AC59" s="57">
        <v>3.70875000000001</v>
      </c>
      <c r="AD59" s="57">
        <v>2.55374999999998</v>
      </c>
      <c r="AE59" s="57">
        <v>3.50624999999999</v>
      </c>
      <c r="AF59" s="57">
        <v>3.21875000000001</v>
      </c>
      <c r="AG59" s="57">
        <v>2.44124999999998</v>
      </c>
      <c r="AH59">
        <v>3.20125</v>
      </c>
      <c r="AI59">
        <v>2.91375000000001</v>
      </c>
      <c r="AJ59">
        <v>2.29375</v>
      </c>
      <c r="AK59" s="57">
        <v>3.19624999999998</v>
      </c>
      <c r="AL59" s="57">
        <v>2.37125</v>
      </c>
      <c r="AM59" s="57">
        <v>1.96875</v>
      </c>
      <c r="AN59">
        <v>2.50875000000001</v>
      </c>
      <c r="AO59">
        <v>2.12125000000002</v>
      </c>
      <c r="AP59">
        <v>1.90125</v>
      </c>
      <c r="AQ59" s="57">
        <v>2.62125</v>
      </c>
      <c r="AR59" s="57">
        <v>1.78875000000002</v>
      </c>
      <c r="AS59">
        <v>1.34625000000001</v>
      </c>
      <c r="AT59">
        <v>1.70625000000001</v>
      </c>
      <c r="AU59" s="57">
        <v>1.61375000000002</v>
      </c>
      <c r="AV59" s="57">
        <v>1.18124999999999</v>
      </c>
      <c r="AW59" s="57">
        <v>1.34374999999999</v>
      </c>
      <c r="AX59" s="57">
        <v>1.43375000000002</v>
      </c>
      <c r="AY59" s="57">
        <v>0.753349999999998</v>
      </c>
      <c r="AZ59" s="57">
        <v>1.57335</v>
      </c>
      <c r="BA59">
        <v>1.01237200000001</v>
      </c>
      <c r="BB59">
        <v>1.162372</v>
      </c>
      <c r="BC59" s="57">
        <v>1.792372</v>
      </c>
      <c r="BD59" s="57">
        <v>1.87737200000001</v>
      </c>
      <c r="BE59">
        <v>1.49737200000001</v>
      </c>
      <c r="BF59">
        <v>2.45737199999999</v>
      </c>
    </row>
    <row r="60" ht="15.95" customHeight="1" spans="1:58">
      <c r="A60" s="85" t="s">
        <v>147</v>
      </c>
      <c r="B60" s="14">
        <v>-85.6</v>
      </c>
      <c r="C60" s="14">
        <v>-83.465</v>
      </c>
      <c r="D60" s="14">
        <f t="shared" si="4"/>
        <v>-84.5325</v>
      </c>
      <c r="E60" s="14">
        <v>-82.555389</v>
      </c>
      <c r="F60" s="14">
        <v>-82.220389</v>
      </c>
      <c r="G60" s="14">
        <f t="shared" si="0"/>
        <v>0.335000000000051</v>
      </c>
      <c r="H60" s="14">
        <f t="shared" si="1"/>
        <v>1.97711099999999</v>
      </c>
      <c r="I60" s="14">
        <f t="shared" si="2"/>
        <v>2.31211100000004</v>
      </c>
      <c r="J60" s="55"/>
      <c r="K60" s="55"/>
      <c r="L60" s="55"/>
      <c r="M60" s="55"/>
      <c r="N60" s="57"/>
      <c r="O60" s="57"/>
      <c r="P60" s="57"/>
      <c r="Q60" s="57"/>
      <c r="R60" s="57"/>
      <c r="S60" s="57">
        <v>1.78524999999998</v>
      </c>
      <c r="T60" s="57">
        <v>1.86499999999998</v>
      </c>
      <c r="U60" s="57">
        <v>2.64829999999999</v>
      </c>
      <c r="V60" s="57">
        <v>1.12500000000001</v>
      </c>
      <c r="W60" s="57"/>
      <c r="X60" s="57">
        <v>0.690200000000004</v>
      </c>
      <c r="Y60" s="57">
        <v>-0.0725000000000193</v>
      </c>
      <c r="Z60" s="57">
        <v>2.2175</v>
      </c>
      <c r="AA60" s="57">
        <v>2.56250000000001</v>
      </c>
      <c r="AB60">
        <v>4.3425</v>
      </c>
      <c r="AC60" s="57">
        <v>3.6725</v>
      </c>
      <c r="AD60" s="57">
        <v>2.87999999999997</v>
      </c>
      <c r="AE60" s="57">
        <v>3.36749999999999</v>
      </c>
      <c r="AF60" s="57">
        <v>3.05</v>
      </c>
      <c r="AG60" s="57">
        <v>2.47999999999998</v>
      </c>
      <c r="AH60">
        <v>3.3</v>
      </c>
      <c r="AI60">
        <v>3.0625</v>
      </c>
      <c r="AJ60">
        <v>2.4825</v>
      </c>
      <c r="AK60" s="57">
        <v>2.5675</v>
      </c>
      <c r="AL60" s="57">
        <v>1.96749999999999</v>
      </c>
      <c r="AM60" s="57">
        <v>1.3075</v>
      </c>
      <c r="AN60">
        <v>1.78750000000001</v>
      </c>
      <c r="AO60">
        <v>1.36499999999999</v>
      </c>
      <c r="AP60">
        <v>1.295</v>
      </c>
      <c r="AQ60" s="57">
        <v>1.985</v>
      </c>
      <c r="AR60" s="57">
        <v>0.657500000000013</v>
      </c>
      <c r="AS60">
        <v>0.517499999999998</v>
      </c>
      <c r="AT60">
        <v>0.817499999999995</v>
      </c>
      <c r="AU60" s="57">
        <v>0.682500000000019</v>
      </c>
      <c r="AV60" s="57">
        <v>0.14749999999998</v>
      </c>
      <c r="AW60" s="57">
        <v>0.354999999999976</v>
      </c>
      <c r="AX60" s="57">
        <v>0.605000000000018</v>
      </c>
      <c r="AY60" s="57">
        <v>-0.0501999999999896</v>
      </c>
      <c r="AZ60" s="57">
        <v>0.719799999999992</v>
      </c>
      <c r="BA60">
        <v>0.529611000000003</v>
      </c>
      <c r="BB60">
        <v>0.649611000000007</v>
      </c>
      <c r="BC60" s="57">
        <v>1.25961099999999</v>
      </c>
      <c r="BD60" s="57">
        <v>1.407111</v>
      </c>
      <c r="BE60">
        <v>1.067111</v>
      </c>
      <c r="BF60">
        <v>1.97711099999999</v>
      </c>
    </row>
    <row r="61" ht="15.95" customHeight="1" spans="1:58">
      <c r="A61" s="85" t="s">
        <v>148</v>
      </c>
      <c r="B61" s="14">
        <v>-85.7575</v>
      </c>
      <c r="C61" s="14">
        <v>-83.5525</v>
      </c>
      <c r="D61" s="14">
        <f t="shared" si="4"/>
        <v>-84.655</v>
      </c>
      <c r="E61" s="14">
        <v>-83.054475</v>
      </c>
      <c r="F61" s="14">
        <v>-82.5319749999999</v>
      </c>
      <c r="G61" s="14">
        <f t="shared" si="0"/>
        <v>0.522500000000051</v>
      </c>
      <c r="H61" s="14">
        <f t="shared" si="1"/>
        <v>1.600525</v>
      </c>
      <c r="I61" s="14">
        <f t="shared" si="2"/>
        <v>2.12302500000006</v>
      </c>
      <c r="J61" s="55"/>
      <c r="K61" s="55"/>
      <c r="L61" s="55"/>
      <c r="M61" s="55"/>
      <c r="N61" s="57"/>
      <c r="O61" s="57"/>
      <c r="P61" s="57"/>
      <c r="Q61" s="57"/>
      <c r="R61" s="57"/>
      <c r="S61" s="57">
        <v>1.8275</v>
      </c>
      <c r="T61" s="57">
        <v>1.97499999999998</v>
      </c>
      <c r="U61" s="57">
        <v>2.80449999999999</v>
      </c>
      <c r="V61" s="57">
        <v>1.11250000000001</v>
      </c>
      <c r="W61" s="57"/>
      <c r="X61" s="57">
        <v>0.665099999999995</v>
      </c>
      <c r="Y61" s="57">
        <v>0.0300000000000011</v>
      </c>
      <c r="Z61" s="57">
        <v>2.26</v>
      </c>
      <c r="AA61" s="57">
        <v>2.58</v>
      </c>
      <c r="AB61">
        <v>3.61499999999999</v>
      </c>
      <c r="AC61" s="57">
        <v>2.93000000000001</v>
      </c>
      <c r="AD61" s="57">
        <v>2.19249999999997</v>
      </c>
      <c r="AE61" s="57">
        <v>2.8175</v>
      </c>
      <c r="AF61" s="57">
        <v>2.55499999999999</v>
      </c>
      <c r="AG61" s="57">
        <v>2.34</v>
      </c>
      <c r="AH61">
        <v>3.22</v>
      </c>
      <c r="AI61">
        <v>2.685</v>
      </c>
      <c r="AJ61">
        <v>2.145</v>
      </c>
      <c r="AK61" s="57">
        <v>1.9975</v>
      </c>
      <c r="AL61" s="57">
        <v>1.34499999999998</v>
      </c>
      <c r="AM61" s="57">
        <v>0.607500000000002</v>
      </c>
      <c r="AN61">
        <v>1.0275</v>
      </c>
      <c r="AO61">
        <v>0.675000000000011</v>
      </c>
      <c r="AP61">
        <v>0.460000000000008</v>
      </c>
      <c r="AQ61" s="57">
        <v>1.12</v>
      </c>
      <c r="AR61" s="57">
        <v>0.0700000000000074</v>
      </c>
      <c r="AS61">
        <v>-0.16249999999998</v>
      </c>
      <c r="AT61">
        <v>0.0775000000000006</v>
      </c>
      <c r="AU61" s="57">
        <v>-0.0649999999999835</v>
      </c>
      <c r="AV61" s="57">
        <v>-0.412500000000023</v>
      </c>
      <c r="AW61" s="57">
        <v>-0.31750000000001</v>
      </c>
      <c r="AX61" s="57">
        <v>-0.377499999999984</v>
      </c>
      <c r="AY61" s="57">
        <v>-1.00749999999999</v>
      </c>
      <c r="AZ61" s="57">
        <v>-0.287499999999994</v>
      </c>
      <c r="BA61">
        <v>0.333025000000006</v>
      </c>
      <c r="BB61">
        <v>0.42302500000001</v>
      </c>
      <c r="BC61" s="57">
        <v>1.013025</v>
      </c>
      <c r="BD61" s="57">
        <v>1.040525</v>
      </c>
      <c r="BE61">
        <v>0.740525000000005</v>
      </c>
      <c r="BF61">
        <v>1.600525</v>
      </c>
    </row>
    <row r="62" ht="15.95" customHeight="1" spans="1:58">
      <c r="A62" s="85" t="s">
        <v>149</v>
      </c>
      <c r="B62" s="14">
        <v>-90.845</v>
      </c>
      <c r="C62" s="14">
        <v>-88.575</v>
      </c>
      <c r="D62" s="14">
        <f t="shared" si="4"/>
        <v>-89.71</v>
      </c>
      <c r="E62" s="14">
        <v>-88.833911</v>
      </c>
      <c r="F62" s="14">
        <v>-88.1514109999999</v>
      </c>
      <c r="G62" s="14">
        <f t="shared" si="0"/>
        <v>0.682500000000061</v>
      </c>
      <c r="H62" s="14">
        <f t="shared" si="1"/>
        <v>0.876088999999993</v>
      </c>
      <c r="I62" s="14">
        <f t="shared" si="2"/>
        <v>1.55858900000005</v>
      </c>
      <c r="J62" s="55"/>
      <c r="K62" s="55"/>
      <c r="L62" s="55"/>
      <c r="M62" s="55"/>
      <c r="N62" s="57"/>
      <c r="O62" s="57"/>
      <c r="P62" s="57"/>
      <c r="Q62" s="57"/>
      <c r="R62" s="57"/>
      <c r="S62" s="57">
        <v>1.89999999999999</v>
      </c>
      <c r="T62" s="57">
        <v>1.2225</v>
      </c>
      <c r="U62" s="57">
        <v>1.73595</v>
      </c>
      <c r="V62" s="57">
        <v>1.31</v>
      </c>
      <c r="W62" s="57"/>
      <c r="X62" s="57">
        <v>0.871599999999987</v>
      </c>
      <c r="Y62" s="57">
        <v>0.342499999999987</v>
      </c>
      <c r="Z62" s="57">
        <v>2.45249999999999</v>
      </c>
      <c r="AA62" s="57">
        <v>2.74250000000001</v>
      </c>
      <c r="AB62">
        <v>3.05</v>
      </c>
      <c r="AC62" s="57">
        <v>2.29000000000001</v>
      </c>
      <c r="AD62" s="57">
        <v>1.58249999999995</v>
      </c>
      <c r="AE62" s="57">
        <v>2.24999999999999</v>
      </c>
      <c r="AF62" s="57">
        <v>2.0775</v>
      </c>
      <c r="AG62" s="57">
        <v>1.41499999999999</v>
      </c>
      <c r="AH62">
        <v>2.35499999999999</v>
      </c>
      <c r="AI62">
        <v>1.69749999999999</v>
      </c>
      <c r="AJ62">
        <v>1.19749999999999</v>
      </c>
      <c r="AK62" s="57">
        <v>0.949999999999989</v>
      </c>
      <c r="AL62" s="57">
        <v>0.279999999999959</v>
      </c>
      <c r="AM62" s="57">
        <v>0.449999999999989</v>
      </c>
      <c r="AN62">
        <v>0.809999999999988</v>
      </c>
      <c r="AO62">
        <v>0.599999999999994</v>
      </c>
      <c r="AP62">
        <v>0.277499999999989</v>
      </c>
      <c r="AQ62" s="57">
        <v>0.907499999999985</v>
      </c>
      <c r="AR62" s="57">
        <v>0.0324999999999989</v>
      </c>
      <c r="AS62">
        <v>-0.0849999999999795</v>
      </c>
      <c r="AT62">
        <v>0.0949999999999847</v>
      </c>
      <c r="AU62" s="57">
        <v>-0.107499999999973</v>
      </c>
      <c r="AV62" s="57">
        <v>-0.285000000000039</v>
      </c>
      <c r="AW62" s="57">
        <v>-0.242500000000021</v>
      </c>
      <c r="AX62" s="57">
        <v>-0.4375</v>
      </c>
      <c r="AY62" s="57">
        <v>-1.0423</v>
      </c>
      <c r="AZ62" s="57">
        <v>-0.37230000000001</v>
      </c>
      <c r="BA62">
        <v>-0.353911000000011</v>
      </c>
      <c r="BB62">
        <v>-0.293911000000008</v>
      </c>
      <c r="BC62" s="57">
        <v>0.276088999999985</v>
      </c>
      <c r="BD62" s="57">
        <v>0.32608900000001</v>
      </c>
      <c r="BE62">
        <v>0.066088999999991</v>
      </c>
      <c r="BF62">
        <v>0.876088999999993</v>
      </c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Q71"/>
  <sheetViews>
    <sheetView workbookViewId="0">
      <pane xSplit="14" topLeftCell="BP1" activePane="topRight" state="frozen"/>
      <selection/>
      <selection pane="topRight" activeCell="I5" sqref="I5:I64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1" width="11.75" customWidth="1"/>
    <col min="12" max="14" width="11.75" style="57" customWidth="1"/>
    <col min="15" max="15" width="12.875" customWidth="1"/>
    <col min="16" max="16" width="12.5" customWidth="1"/>
    <col min="17" max="17" width="13" customWidth="1"/>
    <col min="18" max="18" width="15.25" customWidth="1"/>
    <col min="19" max="19" width="15" customWidth="1"/>
    <col min="20" max="20" width="15.5" customWidth="1"/>
    <col min="21" max="21" width="14.75" customWidth="1"/>
    <col min="22" max="23" width="14.375" customWidth="1"/>
    <col min="24" max="24" width="14.5" customWidth="1"/>
    <col min="25" max="25" width="16.125" customWidth="1"/>
    <col min="26" max="26" width="13.25" customWidth="1"/>
    <col min="27" max="27" width="12.875" customWidth="1"/>
    <col min="28" max="28" width="15" customWidth="1"/>
    <col min="29" max="29" width="14.875" customWidth="1"/>
    <col min="30" max="30" width="12" customWidth="1"/>
    <col min="31" max="31" width="13.75" customWidth="1"/>
    <col min="32" max="32" width="14.125" customWidth="1"/>
    <col min="33" max="33" width="13.375" customWidth="1"/>
    <col min="34" max="34" width="12.25" customWidth="1"/>
    <col min="35" max="35" width="13.75" customWidth="1"/>
    <col min="36" max="36" width="13.375" customWidth="1"/>
    <col min="37" max="37" width="13.25" customWidth="1"/>
    <col min="38" max="38" width="13.375" customWidth="1"/>
    <col min="39" max="39" width="14" customWidth="1"/>
    <col min="40" max="40" width="14.5" customWidth="1"/>
    <col min="41" max="41" width="12.25" customWidth="1"/>
    <col min="42" max="42" width="12.5" customWidth="1"/>
    <col min="43" max="43" width="13" customWidth="1"/>
    <col min="44" max="44" width="12.5" customWidth="1"/>
    <col min="45" max="46" width="12.375" customWidth="1"/>
    <col min="47" max="47" width="12" customWidth="1"/>
    <col min="48" max="48" width="13.25" customWidth="1"/>
    <col min="49" max="49" width="11.875" customWidth="1"/>
    <col min="50" max="50" width="12.375" customWidth="1"/>
    <col min="51" max="51" width="12" customWidth="1"/>
    <col min="52" max="52" width="12.25" customWidth="1"/>
    <col min="53" max="53" width="12.125" customWidth="1"/>
    <col min="54" max="54" width="13.625" customWidth="1"/>
    <col min="55" max="55" width="12.125" customWidth="1"/>
    <col min="56" max="56" width="12.75" customWidth="1"/>
    <col min="57" max="57" width="13" customWidth="1"/>
    <col min="58" max="58" width="12.25" customWidth="1"/>
    <col min="59" max="59" width="13" customWidth="1"/>
    <col min="60" max="60" width="12.75" customWidth="1"/>
    <col min="61" max="61" width="13.375" customWidth="1"/>
    <col min="62" max="64" width="11.75" customWidth="1"/>
    <col min="65" max="65" width="11.25" customWidth="1"/>
    <col min="66" max="66" width="11.875" customWidth="1"/>
    <col min="67" max="67" width="12" customWidth="1"/>
    <col min="68" max="68" width="12.75" customWidth="1"/>
    <col min="69" max="69" width="12.25" customWidth="1"/>
  </cols>
  <sheetData>
    <row r="1" ht="15.95" customHeight="1" spans="1:11">
      <c r="A1" s="45" t="s">
        <v>180</v>
      </c>
      <c r="B1" s="45"/>
      <c r="C1" s="45"/>
      <c r="D1" s="45"/>
      <c r="E1" s="45"/>
      <c r="F1" s="45"/>
      <c r="G1" s="45"/>
      <c r="H1" s="45"/>
      <c r="I1" s="45"/>
      <c r="J1" s="51"/>
      <c r="K1" s="51"/>
    </row>
    <row r="2" ht="15.95" customHeight="1" spans="1:11">
      <c r="A2" s="45"/>
      <c r="B2" s="45"/>
      <c r="C2" s="45"/>
      <c r="D2" s="45"/>
      <c r="E2" s="45"/>
      <c r="F2" s="45"/>
      <c r="G2" s="45"/>
      <c r="H2" s="45"/>
      <c r="I2" s="45"/>
      <c r="J2" s="51"/>
      <c r="K2" s="51"/>
    </row>
    <row r="3" ht="15.95" customHeight="1" spans="1:11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3"/>
      <c r="K3" s="53"/>
    </row>
    <row r="4" ht="15.95" customHeight="1" spans="1:69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3"/>
      <c r="L4" s="54"/>
      <c r="M4" s="54"/>
      <c r="N4" s="54"/>
      <c r="O4" s="54" t="s">
        <v>41</v>
      </c>
      <c r="P4" s="54" t="s">
        <v>42</v>
      </c>
      <c r="Q4" s="54" t="s">
        <v>43</v>
      </c>
      <c r="R4" s="54" t="s">
        <v>44</v>
      </c>
      <c r="S4" s="54" t="s">
        <v>45</v>
      </c>
      <c r="T4" s="54" t="s">
        <v>46</v>
      </c>
      <c r="U4" s="54" t="s">
        <v>47</v>
      </c>
      <c r="V4" s="54" t="s">
        <v>48</v>
      </c>
      <c r="W4" s="54" t="s">
        <v>12</v>
      </c>
      <c r="X4" s="54" t="s">
        <v>13</v>
      </c>
      <c r="Y4" s="54" t="s">
        <v>99</v>
      </c>
      <c r="Z4" s="54" t="s">
        <v>14</v>
      </c>
      <c r="AA4" s="54" t="s">
        <v>100</v>
      </c>
      <c r="AB4" s="54" t="s">
        <v>15</v>
      </c>
      <c r="AC4" s="54" t="s">
        <v>101</v>
      </c>
      <c r="AD4" s="54" t="s">
        <v>16</v>
      </c>
      <c r="AE4" s="54" t="s">
        <v>102</v>
      </c>
      <c r="AF4" s="54" t="s">
        <v>17</v>
      </c>
      <c r="AG4" s="54" t="s">
        <v>103</v>
      </c>
      <c r="AH4" s="54" t="s">
        <v>18</v>
      </c>
      <c r="AI4" s="54" t="s">
        <v>104</v>
      </c>
      <c r="AJ4" s="54" t="s">
        <v>19</v>
      </c>
      <c r="AK4" s="54" t="s">
        <v>107</v>
      </c>
      <c r="AL4" s="54" t="s">
        <v>20</v>
      </c>
      <c r="AM4" s="54" t="s">
        <v>108</v>
      </c>
      <c r="AN4" s="54" t="s">
        <v>105</v>
      </c>
      <c r="AO4" s="54" t="s">
        <v>21</v>
      </c>
      <c r="AP4" s="54" t="s">
        <v>49</v>
      </c>
      <c r="AQ4" s="54" t="s">
        <v>22</v>
      </c>
      <c r="AR4" s="54" t="s">
        <v>50</v>
      </c>
      <c r="AS4" s="54" t="s">
        <v>23</v>
      </c>
      <c r="AT4" s="54" t="s">
        <v>51</v>
      </c>
      <c r="AU4" s="54" t="s">
        <v>24</v>
      </c>
      <c r="AV4" s="54" t="s">
        <v>25</v>
      </c>
      <c r="AW4" s="54" t="s">
        <v>52</v>
      </c>
      <c r="AX4" s="54" t="s">
        <v>53</v>
      </c>
      <c r="AY4" s="54" t="s">
        <v>119</v>
      </c>
      <c r="AZ4" s="54" t="s">
        <v>27</v>
      </c>
      <c r="BA4" s="54" t="s">
        <v>28</v>
      </c>
      <c r="BB4" s="54" t="s">
        <v>134</v>
      </c>
      <c r="BC4" s="54" t="s">
        <v>29</v>
      </c>
      <c r="BD4" s="54" t="s">
        <v>30</v>
      </c>
      <c r="BE4" s="54" t="s">
        <v>121</v>
      </c>
      <c r="BF4" s="54" t="s">
        <v>31</v>
      </c>
      <c r="BG4" s="54" t="s">
        <v>122</v>
      </c>
      <c r="BH4" s="54" t="s">
        <v>32</v>
      </c>
      <c r="BI4" s="54" t="s">
        <v>123</v>
      </c>
      <c r="BJ4" s="54" t="s">
        <v>33</v>
      </c>
      <c r="BK4" s="54" t="s">
        <v>109</v>
      </c>
      <c r="BL4" s="54" t="s">
        <v>34</v>
      </c>
      <c r="BM4" s="54" t="s">
        <v>124</v>
      </c>
      <c r="BN4" s="54" t="s">
        <v>35</v>
      </c>
      <c r="BO4" s="54" t="s">
        <v>117</v>
      </c>
      <c r="BP4" s="54" t="s">
        <v>36</v>
      </c>
      <c r="BQ4" s="54" t="s">
        <v>37</v>
      </c>
    </row>
    <row r="5" ht="15.95" customHeight="1" spans="1:69">
      <c r="A5" s="49">
        <v>0.5</v>
      </c>
      <c r="B5" s="46"/>
      <c r="C5" s="46"/>
      <c r="D5" s="14">
        <v>0.411774880236</v>
      </c>
      <c r="E5" s="14">
        <v>1.6578798283195</v>
      </c>
      <c r="F5" s="14">
        <v>1.6353798283195</v>
      </c>
      <c r="G5" s="14">
        <f t="shared" ref="G5:G64" si="0">F5-E5</f>
        <v>-0.0225</v>
      </c>
      <c r="H5" s="14">
        <f t="shared" ref="H5:H64" si="1">E5-D5</f>
        <v>1.2461049480835</v>
      </c>
      <c r="I5" s="14">
        <f>F5-D5</f>
        <v>1.2236049480835</v>
      </c>
      <c r="J5" s="56"/>
      <c r="K5" s="56"/>
      <c r="O5" s="57">
        <v>1.283225119764</v>
      </c>
      <c r="P5" s="57">
        <v>1.348225119764</v>
      </c>
      <c r="Q5" s="57">
        <v>1.330725119764</v>
      </c>
      <c r="R5" s="57">
        <v>1.358225119764</v>
      </c>
      <c r="S5" s="57">
        <v>1.340725119764</v>
      </c>
      <c r="T5" s="57">
        <v>1.35413237096164</v>
      </c>
      <c r="U5" s="57">
        <v>1.328225119764</v>
      </c>
      <c r="V5" s="57">
        <v>1.358225119764</v>
      </c>
      <c r="W5" s="57">
        <v>1.478225119764</v>
      </c>
      <c r="X5" s="57">
        <v>1.205725119764</v>
      </c>
      <c r="Y5">
        <v>1.273225119764</v>
      </c>
      <c r="Z5">
        <v>1.468225119764</v>
      </c>
      <c r="AA5" s="57">
        <v>1.367925119764</v>
      </c>
      <c r="AB5" s="57">
        <v>1.305425119764</v>
      </c>
      <c r="AC5" s="57">
        <v>1.280725119764</v>
      </c>
      <c r="AD5" s="57">
        <v>1.243225119764</v>
      </c>
      <c r="AE5" s="57">
        <v>1.295725119764</v>
      </c>
      <c r="AF5" s="57">
        <v>1.463225119764</v>
      </c>
      <c r="AG5" s="57">
        <v>1.328225119764</v>
      </c>
      <c r="AH5" s="57">
        <v>1.525725119764</v>
      </c>
      <c r="AI5" s="57">
        <v>1.389725119764</v>
      </c>
      <c r="AJ5" s="57">
        <v>1.265725119764</v>
      </c>
      <c r="AK5" s="57">
        <v>1.195725119764</v>
      </c>
      <c r="AL5">
        <v>1.178225119764</v>
      </c>
      <c r="AM5" s="57">
        <v>1.293225119764</v>
      </c>
      <c r="AN5" s="57">
        <v>1.273225119764</v>
      </c>
      <c r="AO5" s="57">
        <v>1.188225119764</v>
      </c>
      <c r="AP5" s="57">
        <v>1.173225119764</v>
      </c>
      <c r="AQ5" s="57">
        <v>1.168225119764</v>
      </c>
      <c r="AR5" s="57">
        <v>1.253225119764</v>
      </c>
      <c r="AS5" s="57">
        <v>1.208225119764</v>
      </c>
      <c r="AT5" s="57">
        <v>1.310725119764</v>
      </c>
      <c r="AU5" s="57">
        <v>1.448225119764</v>
      </c>
      <c r="AV5" s="57">
        <v>1.420725119764</v>
      </c>
      <c r="AW5" s="57">
        <v>1.205725119764</v>
      </c>
      <c r="AX5" s="57">
        <v>1.193225119764</v>
      </c>
      <c r="AY5">
        <v>1.403225119764</v>
      </c>
      <c r="AZ5">
        <v>1.275725119764</v>
      </c>
      <c r="BA5">
        <v>1.293225119764</v>
      </c>
      <c r="BB5">
        <v>1.218225119764</v>
      </c>
      <c r="BC5">
        <v>1.278225119764</v>
      </c>
      <c r="BD5" s="57">
        <v>1.305725119764</v>
      </c>
      <c r="BE5" s="57">
        <v>1.315725119764</v>
      </c>
      <c r="BF5" s="57">
        <v>1.515725119764</v>
      </c>
      <c r="BG5">
        <v>1.290725119764</v>
      </c>
      <c r="BH5" s="57">
        <v>1.213225119764</v>
      </c>
      <c r="BI5" s="57">
        <v>1.255725119764</v>
      </c>
      <c r="BJ5" s="57">
        <v>1.150725119764</v>
      </c>
      <c r="BK5" s="57">
        <v>1.230725119764</v>
      </c>
      <c r="BL5" s="57">
        <v>1.303225119764</v>
      </c>
      <c r="BM5" s="57">
        <v>1.323700119764</v>
      </c>
      <c r="BN5" s="57">
        <v>1.33508394079397</v>
      </c>
      <c r="BO5" s="57">
        <v>1.3511049480835</v>
      </c>
      <c r="BP5" s="57">
        <v>1.2986049480835</v>
      </c>
      <c r="BQ5" s="57">
        <v>1.2461049480835</v>
      </c>
    </row>
    <row r="6" ht="15.95" customHeight="1" spans="1:69">
      <c r="A6" s="49">
        <v>1</v>
      </c>
      <c r="B6" s="46"/>
      <c r="C6" s="46"/>
      <c r="D6" s="14">
        <v>3.779251774052</v>
      </c>
      <c r="E6" s="14">
        <v>5.51329017025144</v>
      </c>
      <c r="F6" s="14">
        <v>5.44829017025144</v>
      </c>
      <c r="G6" s="14">
        <f t="shared" si="0"/>
        <v>-0.0649999999999995</v>
      </c>
      <c r="H6" s="14">
        <f t="shared" si="1"/>
        <v>1.73403839619944</v>
      </c>
      <c r="I6" s="14">
        <f t="shared" ref="I5:I64" si="2">F6-D6</f>
        <v>1.66903839619944</v>
      </c>
      <c r="J6" s="56"/>
      <c r="K6" s="56"/>
      <c r="O6" s="57">
        <v>1.975748225948</v>
      </c>
      <c r="P6" s="57">
        <v>2.108248225948</v>
      </c>
      <c r="Q6" s="57">
        <v>2.058248225948</v>
      </c>
      <c r="R6" s="57">
        <v>2.085748225948</v>
      </c>
      <c r="S6" s="57">
        <v>2.073248225948</v>
      </c>
      <c r="T6" s="57">
        <v>2.09398070820748</v>
      </c>
      <c r="U6" s="57">
        <v>2.030748225948</v>
      </c>
      <c r="V6" s="57">
        <v>2.025748225948</v>
      </c>
      <c r="W6" s="57">
        <v>2.148248225948</v>
      </c>
      <c r="X6" s="57">
        <v>1.825748225948</v>
      </c>
      <c r="Y6">
        <v>1.915748225948</v>
      </c>
      <c r="Z6">
        <v>2.095748225948</v>
      </c>
      <c r="AA6" s="57">
        <v>2.020948225948</v>
      </c>
      <c r="AB6" s="57">
        <v>1.983448225948</v>
      </c>
      <c r="AC6" s="57">
        <v>1.963248225948</v>
      </c>
      <c r="AD6" s="57">
        <v>1.905748225948</v>
      </c>
      <c r="AE6" s="57">
        <v>1.975748225948</v>
      </c>
      <c r="AF6" s="57">
        <v>2.103248225948</v>
      </c>
      <c r="AG6" s="57">
        <v>2.005748225948</v>
      </c>
      <c r="AH6" s="57">
        <v>2.195748225948</v>
      </c>
      <c r="AI6" s="57">
        <v>2.061873225948</v>
      </c>
      <c r="AJ6" s="57">
        <v>1.923248225948</v>
      </c>
      <c r="AK6" s="57">
        <v>1.775748225948</v>
      </c>
      <c r="AL6">
        <v>1.720748225948</v>
      </c>
      <c r="AM6" s="57">
        <v>1.833248225948</v>
      </c>
      <c r="AN6" s="57">
        <v>1.888248225948</v>
      </c>
      <c r="AO6" s="57">
        <v>1.743248225948</v>
      </c>
      <c r="AP6" s="57">
        <v>1.740748225948</v>
      </c>
      <c r="AQ6" s="57">
        <v>1.730748225948</v>
      </c>
      <c r="AR6" s="57">
        <v>1.800748225948</v>
      </c>
      <c r="AS6" s="57">
        <v>1.810748225948</v>
      </c>
      <c r="AT6" s="57">
        <v>1.980748225948</v>
      </c>
      <c r="AU6" s="57">
        <v>2.063248225948</v>
      </c>
      <c r="AV6" s="57">
        <v>1.958248225948</v>
      </c>
      <c r="AW6" s="57">
        <v>1.710748225948</v>
      </c>
      <c r="AX6" s="57">
        <v>1.738248225948</v>
      </c>
      <c r="AY6">
        <v>1.930748225948</v>
      </c>
      <c r="AZ6">
        <v>1.860748225948</v>
      </c>
      <c r="BA6">
        <v>1.828248225948</v>
      </c>
      <c r="BB6">
        <v>1.763248225948</v>
      </c>
      <c r="BC6">
        <v>1.883248225948</v>
      </c>
      <c r="BD6" s="57">
        <v>1.880748225948</v>
      </c>
      <c r="BE6" s="57">
        <v>1.898248225948</v>
      </c>
      <c r="BF6" s="57">
        <v>2.078248225948</v>
      </c>
      <c r="BG6">
        <v>1.830748225948</v>
      </c>
      <c r="BH6" s="57">
        <v>1.715748225948</v>
      </c>
      <c r="BI6" s="57">
        <v>1.763248225948</v>
      </c>
      <c r="BJ6" s="57">
        <v>1.670748225948</v>
      </c>
      <c r="BK6" s="57">
        <v>1.713248225948</v>
      </c>
      <c r="BL6" s="57">
        <v>1.805748225948</v>
      </c>
      <c r="BM6" s="57">
        <v>1.848273225948</v>
      </c>
      <c r="BN6" s="57">
        <v>1.86416837569115</v>
      </c>
      <c r="BO6" s="57">
        <v>1.88653839619944</v>
      </c>
      <c r="BP6" s="57">
        <v>1.80903839619944</v>
      </c>
      <c r="BQ6" s="57">
        <v>1.73403839619944</v>
      </c>
    </row>
    <row r="7" ht="15.95" customHeight="1" spans="1:69">
      <c r="A7" s="49">
        <v>1.5</v>
      </c>
      <c r="B7" s="46"/>
      <c r="C7" s="46"/>
      <c r="D7" s="14">
        <v>8.36766694146</v>
      </c>
      <c r="E7" s="14">
        <v>11.3806540967175</v>
      </c>
      <c r="F7" s="14">
        <v>11.2981540967175</v>
      </c>
      <c r="G7" s="14">
        <f t="shared" si="0"/>
        <v>-0.0824999999999996</v>
      </c>
      <c r="H7" s="14">
        <f t="shared" si="1"/>
        <v>3.0129871552575</v>
      </c>
      <c r="I7" s="14">
        <f t="shared" si="2"/>
        <v>2.9304871552575</v>
      </c>
      <c r="J7" s="56"/>
      <c r="K7" s="56"/>
      <c r="O7" s="57">
        <v>3.39233305854</v>
      </c>
      <c r="P7" s="57">
        <v>3.60983305854</v>
      </c>
      <c r="Q7" s="57">
        <v>3.48733305854</v>
      </c>
      <c r="R7" s="57">
        <v>3.54733305854</v>
      </c>
      <c r="S7" s="57">
        <v>3.54733305854</v>
      </c>
      <c r="T7" s="57">
        <v>3.5828063891254</v>
      </c>
      <c r="U7" s="57">
        <v>3.46983305854</v>
      </c>
      <c r="V7" s="57">
        <v>3.46733305854</v>
      </c>
      <c r="W7" s="57">
        <v>3.58483305854</v>
      </c>
      <c r="X7" s="57">
        <v>3.22233305854</v>
      </c>
      <c r="Y7">
        <v>3.32983305854</v>
      </c>
      <c r="Z7">
        <v>3.48983305854</v>
      </c>
      <c r="AA7" s="57">
        <v>3.43883305854</v>
      </c>
      <c r="AB7" s="57">
        <v>3.43633305854</v>
      </c>
      <c r="AC7" s="57">
        <v>3.40983305854</v>
      </c>
      <c r="AD7" s="57">
        <v>3.32483305854</v>
      </c>
      <c r="AE7" s="57">
        <v>3.42233305854</v>
      </c>
      <c r="AF7" s="57">
        <v>3.52233305854</v>
      </c>
      <c r="AG7" s="57">
        <v>3.41983305854</v>
      </c>
      <c r="AH7" s="57">
        <v>3.63733305854</v>
      </c>
      <c r="AI7" s="57">
        <v>3.48858305854</v>
      </c>
      <c r="AJ7" s="57">
        <v>3.33233305854</v>
      </c>
      <c r="AK7" s="57">
        <v>3.12233305854</v>
      </c>
      <c r="AL7">
        <v>3.08483305854</v>
      </c>
      <c r="AM7" s="57">
        <v>3.15983305854</v>
      </c>
      <c r="AN7" s="57">
        <v>3.24733305854</v>
      </c>
      <c r="AO7" s="57">
        <v>3.07733305854</v>
      </c>
      <c r="AP7" s="57">
        <v>3.04983305854</v>
      </c>
      <c r="AQ7" s="57">
        <v>3.04233305854</v>
      </c>
      <c r="AR7" s="57">
        <v>3.13233305854</v>
      </c>
      <c r="AS7" s="57">
        <v>3.13233305854</v>
      </c>
      <c r="AT7" s="57">
        <v>3.37233305854</v>
      </c>
      <c r="AU7" s="57">
        <v>3.44983305854</v>
      </c>
      <c r="AV7" s="57">
        <v>3.29733305854</v>
      </c>
      <c r="AW7" s="57">
        <v>3.08733305854</v>
      </c>
      <c r="AX7" s="57">
        <v>3.06733305854</v>
      </c>
      <c r="AY7">
        <v>3.24483305854</v>
      </c>
      <c r="AZ7">
        <v>3.20983305854</v>
      </c>
      <c r="BA7">
        <v>3.14233305854</v>
      </c>
      <c r="BB7">
        <v>3.05233305854</v>
      </c>
      <c r="BC7">
        <v>3.23483305854</v>
      </c>
      <c r="BD7" s="57">
        <v>3.24733305854</v>
      </c>
      <c r="BE7" s="57">
        <v>3.25483305854</v>
      </c>
      <c r="BF7" s="57">
        <v>3.43483305854</v>
      </c>
      <c r="BG7">
        <v>3.15483305854</v>
      </c>
      <c r="BH7" s="57">
        <v>3.01233305854</v>
      </c>
      <c r="BI7" s="57">
        <v>3.06983305854</v>
      </c>
      <c r="BJ7" s="57">
        <v>2.93483305854</v>
      </c>
      <c r="BK7" s="57">
        <v>2.96983305854</v>
      </c>
      <c r="BL7" s="57">
        <v>3.16233305854</v>
      </c>
      <c r="BM7" s="57">
        <v>3.17965805854</v>
      </c>
      <c r="BN7" s="57">
        <v>3.20700311784345</v>
      </c>
      <c r="BO7" s="57">
        <v>3.24548715525752</v>
      </c>
      <c r="BP7" s="57">
        <v>3.1354871552575</v>
      </c>
      <c r="BQ7" s="57">
        <v>3.0129871552575</v>
      </c>
    </row>
    <row r="8" ht="15.95" customHeight="1" spans="1:69">
      <c r="A8" s="49">
        <v>2</v>
      </c>
      <c r="B8" s="46"/>
      <c r="C8" s="46"/>
      <c r="D8" s="14">
        <v>13.681282224412</v>
      </c>
      <c r="E8" s="14">
        <v>17.6674415824916</v>
      </c>
      <c r="F8" s="14">
        <v>17.5624415824916</v>
      </c>
      <c r="G8" s="14">
        <f t="shared" si="0"/>
        <v>-0.105</v>
      </c>
      <c r="H8" s="14">
        <f t="shared" si="1"/>
        <v>3.9861593580796</v>
      </c>
      <c r="I8" s="14">
        <f t="shared" si="2"/>
        <v>3.8811593580796</v>
      </c>
      <c r="J8" s="56"/>
      <c r="K8" s="56"/>
      <c r="O8" s="57">
        <v>4.513717775588</v>
      </c>
      <c r="P8" s="57">
        <v>4.783717775588</v>
      </c>
      <c r="Q8" s="57">
        <v>4.606217775588</v>
      </c>
      <c r="R8" s="57">
        <v>4.726217775588</v>
      </c>
      <c r="S8" s="57">
        <v>4.716217775588</v>
      </c>
      <c r="T8" s="57">
        <v>4.76337995334388</v>
      </c>
      <c r="U8" s="57">
        <v>4.606217775588</v>
      </c>
      <c r="V8" s="57">
        <v>4.608717775588</v>
      </c>
      <c r="W8" s="57">
        <v>4.723717775588</v>
      </c>
      <c r="X8" s="57">
        <v>4.326217775588</v>
      </c>
      <c r="Y8">
        <v>4.438717775588</v>
      </c>
      <c r="Z8">
        <v>4.583717775588</v>
      </c>
      <c r="AA8" s="57">
        <v>4.566717775588</v>
      </c>
      <c r="AB8" s="57">
        <v>4.561717775588</v>
      </c>
      <c r="AC8" s="57">
        <v>4.491217775588</v>
      </c>
      <c r="AD8" s="57">
        <v>4.453717775588</v>
      </c>
      <c r="AE8" s="57">
        <v>4.548717775588</v>
      </c>
      <c r="AF8" s="57">
        <v>4.633717775588</v>
      </c>
      <c r="AG8" s="57">
        <v>4.513717775588</v>
      </c>
      <c r="AH8" s="57">
        <v>4.746217775588</v>
      </c>
      <c r="AI8" s="57">
        <v>4.612342775588</v>
      </c>
      <c r="AJ8" s="57">
        <v>4.406217775588</v>
      </c>
      <c r="AK8" s="57">
        <v>4.296217775588</v>
      </c>
      <c r="AL8">
        <v>4.111217775588</v>
      </c>
      <c r="AM8" s="57">
        <v>4.161217775588</v>
      </c>
      <c r="AN8" s="57">
        <v>4.326217775588</v>
      </c>
      <c r="AO8" s="57">
        <v>4.131217775588</v>
      </c>
      <c r="AP8" s="57">
        <v>4.098717775588</v>
      </c>
      <c r="AQ8" s="57">
        <v>4.048717775588</v>
      </c>
      <c r="AR8" s="57">
        <v>4.153717775588</v>
      </c>
      <c r="AS8" s="57">
        <v>4.158717775588</v>
      </c>
      <c r="AT8" s="57">
        <v>4.466217775588</v>
      </c>
      <c r="AU8" s="57">
        <v>4.508717775588</v>
      </c>
      <c r="AV8" s="57">
        <v>4.358717775588</v>
      </c>
      <c r="AW8" s="57">
        <v>4.123717775588</v>
      </c>
      <c r="AX8" s="57">
        <v>4.063717775588</v>
      </c>
      <c r="AY8">
        <v>4.218717775588</v>
      </c>
      <c r="AZ8">
        <v>4.281217775588</v>
      </c>
      <c r="BA8">
        <v>4.153717775588</v>
      </c>
      <c r="BB8">
        <v>4.066217775588</v>
      </c>
      <c r="BC8">
        <v>4.283717775588</v>
      </c>
      <c r="BD8" s="57">
        <v>4.296217775588</v>
      </c>
      <c r="BE8" s="57">
        <v>4.333717775588</v>
      </c>
      <c r="BF8" s="57">
        <v>4.456217775588</v>
      </c>
      <c r="BG8">
        <v>4.151217775588</v>
      </c>
      <c r="BH8" s="57">
        <v>3.993717775588</v>
      </c>
      <c r="BI8" s="57">
        <v>4.066217775588</v>
      </c>
      <c r="BJ8" s="57">
        <v>3.926217775588</v>
      </c>
      <c r="BK8" s="57">
        <v>3.943717775588</v>
      </c>
      <c r="BL8" s="57">
        <v>4.188717775588</v>
      </c>
      <c r="BM8" s="57">
        <v>4.213917775588</v>
      </c>
      <c r="BN8" s="57">
        <v>4.25015746845806</v>
      </c>
      <c r="BO8" s="57">
        <v>4.3011593580796</v>
      </c>
      <c r="BP8" s="57">
        <v>4.1336593580796</v>
      </c>
      <c r="BQ8" s="57">
        <v>3.9861593580796</v>
      </c>
    </row>
    <row r="9" ht="15.95" customHeight="1" spans="1:69">
      <c r="A9" s="49">
        <v>2.5</v>
      </c>
      <c r="B9" s="46"/>
      <c r="C9" s="46"/>
      <c r="D9" s="14">
        <v>19.279136243132</v>
      </c>
      <c r="E9" s="14">
        <v>24.2838117528512</v>
      </c>
      <c r="F9" s="14">
        <v>24.1888117528512</v>
      </c>
      <c r="G9" s="14">
        <f t="shared" si="0"/>
        <v>-0.0950000000000024</v>
      </c>
      <c r="H9" s="14">
        <f t="shared" si="1"/>
        <v>5.0046755097192</v>
      </c>
      <c r="I9" s="14">
        <f t="shared" si="2"/>
        <v>4.9096755097192</v>
      </c>
      <c r="J9" s="56"/>
      <c r="K9" s="56"/>
      <c r="O9" s="57">
        <v>5.675863756868</v>
      </c>
      <c r="P9" s="57">
        <v>6.000863756868</v>
      </c>
      <c r="Q9" s="57">
        <v>5.775863756868</v>
      </c>
      <c r="R9" s="57">
        <v>5.915863756868</v>
      </c>
      <c r="S9" s="57">
        <v>5.908363756868</v>
      </c>
      <c r="T9" s="57">
        <v>5.96744739443668</v>
      </c>
      <c r="U9" s="57">
        <v>5.788363756868</v>
      </c>
      <c r="V9" s="57">
        <v>5.800863756868</v>
      </c>
      <c r="W9" s="57">
        <v>5.748363756868</v>
      </c>
      <c r="X9" s="57">
        <v>5.483363756868</v>
      </c>
      <c r="Y9">
        <v>5.585863756868</v>
      </c>
      <c r="Z9">
        <v>5.75336375686799</v>
      </c>
      <c r="AA9" s="57">
        <v>5.749963756868</v>
      </c>
      <c r="AB9" s="57">
        <v>5.744963756868</v>
      </c>
      <c r="AC9" s="57">
        <v>5.645863756868</v>
      </c>
      <c r="AD9" s="57">
        <v>5.618363756868</v>
      </c>
      <c r="AE9" s="57">
        <v>5.705863756868</v>
      </c>
      <c r="AF9" s="57">
        <v>5.800863756868</v>
      </c>
      <c r="AG9" s="57">
        <v>5.68086375686799</v>
      </c>
      <c r="AH9" s="57">
        <v>5.928363756868</v>
      </c>
      <c r="AI9" s="57">
        <v>5.760488756868</v>
      </c>
      <c r="AJ9" s="57">
        <v>5.545863756868</v>
      </c>
      <c r="AK9" s="57">
        <v>5.410863756868</v>
      </c>
      <c r="AL9">
        <v>5.210863756868</v>
      </c>
      <c r="AM9" s="57">
        <v>5.208363756868</v>
      </c>
      <c r="AN9" s="57">
        <v>5.415863756868</v>
      </c>
      <c r="AO9" s="57">
        <v>5.225863756868</v>
      </c>
      <c r="AP9" s="57">
        <v>5.183363756868</v>
      </c>
      <c r="AQ9" s="57">
        <v>5.120863756868</v>
      </c>
      <c r="AR9" s="57">
        <v>5.245863756868</v>
      </c>
      <c r="AS9" s="57">
        <v>5.240863756868</v>
      </c>
      <c r="AT9" s="57">
        <v>5.593363756868</v>
      </c>
      <c r="AU9" s="57">
        <v>5.605863756868</v>
      </c>
      <c r="AV9" s="57">
        <v>5.460863756868</v>
      </c>
      <c r="AW9" s="57">
        <v>5.133363756868</v>
      </c>
      <c r="AX9" s="57">
        <v>5.085863756868</v>
      </c>
      <c r="AY9">
        <v>5.23836375686799</v>
      </c>
      <c r="AZ9">
        <v>5.393363756868</v>
      </c>
      <c r="BA9">
        <v>5.228363756868</v>
      </c>
      <c r="BB9">
        <v>5.09336375686799</v>
      </c>
      <c r="BC9">
        <v>5.418363756868</v>
      </c>
      <c r="BD9" s="57">
        <v>5.378363756868</v>
      </c>
      <c r="BE9" s="57">
        <v>5.463363756868</v>
      </c>
      <c r="BF9" s="57">
        <v>5.533363756868</v>
      </c>
      <c r="BG9">
        <v>5.188363756868</v>
      </c>
      <c r="BH9" s="57">
        <v>5.050863756868</v>
      </c>
      <c r="BI9" s="57">
        <v>5.123363756868</v>
      </c>
      <c r="BJ9" s="57">
        <v>4.945863756868</v>
      </c>
      <c r="BK9" s="57">
        <v>4.983363756868</v>
      </c>
      <c r="BL9" s="57">
        <v>5.238363756868</v>
      </c>
      <c r="BM9" s="57">
        <v>5.250963756868</v>
      </c>
      <c r="BN9" s="57">
        <v>5.29612204517706</v>
      </c>
      <c r="BO9" s="57">
        <v>5.35967550971922</v>
      </c>
      <c r="BP9" s="57">
        <v>5.2246755097192</v>
      </c>
      <c r="BQ9" s="57">
        <v>5.0046755097192</v>
      </c>
    </row>
    <row r="10" ht="15.95" customHeight="1" spans="1:69">
      <c r="A10" s="49">
        <v>3</v>
      </c>
      <c r="B10" s="46"/>
      <c r="C10" s="46"/>
      <c r="D10" s="14">
        <v>26.118464515036</v>
      </c>
      <c r="E10" s="14">
        <v>32.1092392741323</v>
      </c>
      <c r="F10" s="14">
        <v>31.9992392741323</v>
      </c>
      <c r="G10" s="14">
        <f t="shared" si="0"/>
        <v>-0.110000000000003</v>
      </c>
      <c r="H10" s="14">
        <f t="shared" si="1"/>
        <v>5.9907747590963</v>
      </c>
      <c r="I10" s="14">
        <f t="shared" si="2"/>
        <v>5.8807747590963</v>
      </c>
      <c r="J10" s="56"/>
      <c r="K10" s="56"/>
      <c r="O10" s="57">
        <v>6.806535484964</v>
      </c>
      <c r="P10" s="57">
        <v>7.214035484964</v>
      </c>
      <c r="Q10" s="57">
        <v>6.924035484964</v>
      </c>
      <c r="R10" s="57">
        <v>7.121535484964</v>
      </c>
      <c r="S10" s="57">
        <v>7.109035484964</v>
      </c>
      <c r="T10" s="57">
        <v>7.18012583981364</v>
      </c>
      <c r="U10" s="57">
        <v>7.00153548496401</v>
      </c>
      <c r="V10" s="57">
        <v>7.011535484964</v>
      </c>
      <c r="W10" s="57">
        <v>6.901535484964</v>
      </c>
      <c r="X10" s="57">
        <v>6.641535484964</v>
      </c>
      <c r="Y10">
        <v>6.73403548496401</v>
      </c>
      <c r="Z10">
        <v>6.91153548496399</v>
      </c>
      <c r="AA10" s="57">
        <v>6.913235484964</v>
      </c>
      <c r="AB10" s="57">
        <v>6.97073548496401</v>
      </c>
      <c r="AC10" s="57">
        <v>6.786535484964</v>
      </c>
      <c r="AD10" s="57">
        <v>6.81153548496401</v>
      </c>
      <c r="AE10" s="57">
        <v>6.886535484964</v>
      </c>
      <c r="AF10" s="57">
        <v>6.99153548496401</v>
      </c>
      <c r="AG10" s="57">
        <v>6.87653548496399</v>
      </c>
      <c r="AH10" s="57">
        <v>7.111535484964</v>
      </c>
      <c r="AI10" s="57">
        <v>6.937285484964</v>
      </c>
      <c r="AJ10" s="57">
        <v>6.686535484964</v>
      </c>
      <c r="AK10" s="57">
        <v>6.52903548496399</v>
      </c>
      <c r="AL10">
        <v>6.319035484964</v>
      </c>
      <c r="AM10" s="57">
        <v>6.286535484964</v>
      </c>
      <c r="AN10" s="57">
        <v>6.484035484964</v>
      </c>
      <c r="AO10" s="57">
        <v>6.309035484964</v>
      </c>
      <c r="AP10" s="57">
        <v>6.289035484964</v>
      </c>
      <c r="AQ10" s="57">
        <v>6.221535484964</v>
      </c>
      <c r="AR10" s="57">
        <v>6.376535484964</v>
      </c>
      <c r="AS10" s="57">
        <v>6.341535484964</v>
      </c>
      <c r="AT10" s="57">
        <v>6.706535484964</v>
      </c>
      <c r="AU10" s="57">
        <v>6.704035484964</v>
      </c>
      <c r="AV10" s="57">
        <v>6.549035484964</v>
      </c>
      <c r="AW10" s="57">
        <v>6.139035484964</v>
      </c>
      <c r="AX10" s="57">
        <v>6.136535484964</v>
      </c>
      <c r="AY10">
        <v>6.254035484964</v>
      </c>
      <c r="AZ10">
        <v>6.481535484964</v>
      </c>
      <c r="BA10">
        <v>6.30653548496401</v>
      </c>
      <c r="BB10">
        <v>6.181535484964</v>
      </c>
      <c r="BC10">
        <v>6.539035484964</v>
      </c>
      <c r="BD10" s="57">
        <v>6.47403548496399</v>
      </c>
      <c r="BE10" s="57">
        <v>6.58903548496401</v>
      </c>
      <c r="BF10" s="57">
        <v>6.611535484964</v>
      </c>
      <c r="BG10">
        <v>6.231535484964</v>
      </c>
      <c r="BH10" s="57">
        <v>6.109035484964</v>
      </c>
      <c r="BI10" s="57">
        <v>6.196535484964</v>
      </c>
      <c r="BJ10" s="57">
        <v>6.009035484964</v>
      </c>
      <c r="BK10" s="57">
        <v>5.98403548496399</v>
      </c>
      <c r="BL10" s="57">
        <v>6.24153548496401</v>
      </c>
      <c r="BM10" s="57">
        <v>6.30768548496399</v>
      </c>
      <c r="BN10" s="57">
        <v>6.36193158013469</v>
      </c>
      <c r="BO10" s="57">
        <v>6.43827475909631</v>
      </c>
      <c r="BP10" s="57">
        <v>6.2782747590963</v>
      </c>
      <c r="BQ10" s="57">
        <v>5.99077475909631</v>
      </c>
    </row>
    <row r="11" ht="15.95" customHeight="1" spans="1:69">
      <c r="A11" s="49">
        <v>3.5</v>
      </c>
      <c r="B11" s="46"/>
      <c r="C11" s="46"/>
      <c r="D11" s="14">
        <v>33.963802441996</v>
      </c>
      <c r="E11" s="14">
        <v>40.2842968972028</v>
      </c>
      <c r="F11" s="14">
        <v>40.1542968972028</v>
      </c>
      <c r="G11" s="14">
        <f t="shared" si="0"/>
        <v>-0.130000000000003</v>
      </c>
      <c r="H11" s="14">
        <f t="shared" si="1"/>
        <v>6.3204944552068</v>
      </c>
      <c r="I11" s="14">
        <f t="shared" si="2"/>
        <v>6.1904944552068</v>
      </c>
      <c r="J11" s="56"/>
      <c r="K11" s="56"/>
      <c r="O11" s="57">
        <v>7.793697558004</v>
      </c>
      <c r="P11" s="57">
        <v>8.241197558004</v>
      </c>
      <c r="Q11" s="57">
        <v>7.91869755800399</v>
      </c>
      <c r="R11" s="57">
        <v>8.136197558004</v>
      </c>
      <c r="S11" s="57">
        <v>8.131197558004</v>
      </c>
      <c r="T11" s="57">
        <v>8.21250953358404</v>
      </c>
      <c r="U11" s="57">
        <v>8.031197558004</v>
      </c>
      <c r="V11" s="57">
        <v>8.041197558004</v>
      </c>
      <c r="W11" s="57">
        <v>7.92619755800399</v>
      </c>
      <c r="X11" s="57">
        <v>7.63619755800399</v>
      </c>
      <c r="Y11">
        <v>7.701197558004</v>
      </c>
      <c r="Z11">
        <v>7.888697558004</v>
      </c>
      <c r="AA11" s="57">
        <v>7.883597558004</v>
      </c>
      <c r="AB11" s="57">
        <v>7.99359755800401</v>
      </c>
      <c r="AC11" s="57">
        <v>7.741197558004</v>
      </c>
      <c r="AD11" s="57">
        <v>7.808697558004</v>
      </c>
      <c r="AE11" s="57">
        <v>7.86369755800399</v>
      </c>
      <c r="AF11" s="57">
        <v>7.951197558004</v>
      </c>
      <c r="AG11" s="57">
        <v>7.86119755800399</v>
      </c>
      <c r="AH11" s="57">
        <v>8.098697558004</v>
      </c>
      <c r="AI11" s="57">
        <v>7.924447558004</v>
      </c>
      <c r="AJ11" s="57">
        <v>7.626197558004</v>
      </c>
      <c r="AK11" s="57">
        <v>7.47369755800399</v>
      </c>
      <c r="AL11">
        <v>7.236197558004</v>
      </c>
      <c r="AM11" s="57">
        <v>7.181197558004</v>
      </c>
      <c r="AN11" s="57">
        <v>7.393697558004</v>
      </c>
      <c r="AO11" s="57">
        <v>7.238697558004</v>
      </c>
      <c r="AP11" s="57">
        <v>7.193697558004</v>
      </c>
      <c r="AQ11" s="57">
        <v>7.116197558004</v>
      </c>
      <c r="AR11" s="57">
        <v>7.301197558004</v>
      </c>
      <c r="AS11" s="57">
        <v>7.19619755800399</v>
      </c>
      <c r="AT11" s="57">
        <v>7.60869755800399</v>
      </c>
      <c r="AU11" s="57">
        <v>7.593697558004</v>
      </c>
      <c r="AV11" s="57">
        <v>7.421197558004</v>
      </c>
      <c r="AW11" s="57">
        <v>6.966197558004</v>
      </c>
      <c r="AX11" s="57">
        <v>6.981197558004</v>
      </c>
      <c r="AY11">
        <v>6.996197558004</v>
      </c>
      <c r="AZ11">
        <v>7.388697558004</v>
      </c>
      <c r="BA11">
        <v>7.163697558004</v>
      </c>
      <c r="BB11">
        <v>7.46119755800399</v>
      </c>
      <c r="BC11">
        <v>7.58119755800399</v>
      </c>
      <c r="BD11" s="57">
        <v>6.73619755800399</v>
      </c>
      <c r="BE11" s="57">
        <v>7.09619755800401</v>
      </c>
      <c r="BF11" s="57">
        <v>7.191197558004</v>
      </c>
      <c r="BG11">
        <v>7.333697558004</v>
      </c>
      <c r="BH11" s="57">
        <v>7.96619755800399</v>
      </c>
      <c r="BI11" s="57">
        <v>7.611197558004</v>
      </c>
      <c r="BJ11" s="57">
        <v>7.553697558004</v>
      </c>
      <c r="BK11" s="57">
        <v>7.18869755800399</v>
      </c>
      <c r="BL11" s="57">
        <v>6.62369755800401</v>
      </c>
      <c r="BM11" s="57">
        <v>6.69929755800399</v>
      </c>
      <c r="BN11" s="57">
        <v>6.75691151700283</v>
      </c>
      <c r="BO11" s="57">
        <v>6.83799445520683</v>
      </c>
      <c r="BP11" s="57">
        <v>6.1079944552068</v>
      </c>
      <c r="BQ11" s="57">
        <v>6.3204944552068</v>
      </c>
    </row>
    <row r="12" ht="15.95" customHeight="1" spans="1:69">
      <c r="A12" s="49">
        <v>4</v>
      </c>
      <c r="B12" s="46"/>
      <c r="C12" s="46"/>
      <c r="D12" s="14">
        <v>39.628956345172</v>
      </c>
      <c r="E12" s="14">
        <v>47.5291100829946</v>
      </c>
      <c r="F12" s="14">
        <v>47.3791100829946</v>
      </c>
      <c r="G12" s="14">
        <f t="shared" si="0"/>
        <v>-0.149999999999999</v>
      </c>
      <c r="H12" s="14">
        <f t="shared" si="1"/>
        <v>7.9001537378226</v>
      </c>
      <c r="I12" s="14">
        <f t="shared" si="2"/>
        <v>7.7501537378226</v>
      </c>
      <c r="J12" s="56"/>
      <c r="K12" s="56"/>
      <c r="O12" s="57">
        <v>8.873543654828</v>
      </c>
      <c r="P12" s="57">
        <v>9.338543654828</v>
      </c>
      <c r="Q12" s="57">
        <v>9.02104365482799</v>
      </c>
      <c r="R12" s="57">
        <v>9.228543654828</v>
      </c>
      <c r="S12" s="57">
        <v>9.211043654828</v>
      </c>
      <c r="T12" s="57">
        <v>9.30315409137629</v>
      </c>
      <c r="U12" s="57">
        <v>9.11354365482801</v>
      </c>
      <c r="V12" s="57">
        <v>9.148543654828</v>
      </c>
      <c r="W12" s="57">
        <v>8.98604365482799</v>
      </c>
      <c r="X12" s="57">
        <v>8.656043654828</v>
      </c>
      <c r="Y12">
        <v>8.713543654828</v>
      </c>
      <c r="Z12">
        <v>8.891043654828</v>
      </c>
      <c r="AA12" s="57">
        <v>8.894443654828</v>
      </c>
      <c r="AB12" s="57">
        <v>9.03944365482801</v>
      </c>
      <c r="AC12" s="57">
        <v>8.773543654828</v>
      </c>
      <c r="AD12" s="57">
        <v>8.83354365482801</v>
      </c>
      <c r="AE12" s="57">
        <v>8.86604365482799</v>
      </c>
      <c r="AF12" s="57">
        <v>8.88854365482801</v>
      </c>
      <c r="AG12" s="57">
        <v>8.82854365482799</v>
      </c>
      <c r="AH12" s="57">
        <v>9.088543654828</v>
      </c>
      <c r="AI12" s="57">
        <v>8.914293654828</v>
      </c>
      <c r="AJ12" s="57">
        <v>8.606043654828</v>
      </c>
      <c r="AK12" s="57">
        <v>8.431043654828</v>
      </c>
      <c r="AL12">
        <v>8.166043654828</v>
      </c>
      <c r="AM12" s="57">
        <v>8.078543654828</v>
      </c>
      <c r="AN12" s="57">
        <v>8.353543654828</v>
      </c>
      <c r="AO12" s="57">
        <v>8.203543654828</v>
      </c>
      <c r="AP12" s="57">
        <v>8.096043654828</v>
      </c>
      <c r="AQ12" s="57">
        <v>8.031043654828</v>
      </c>
      <c r="AR12" s="57">
        <v>8.231043654828</v>
      </c>
      <c r="AS12" s="57">
        <v>8.081043654828</v>
      </c>
      <c r="AT12" s="57">
        <v>8.513543654828</v>
      </c>
      <c r="AU12" s="57">
        <v>8.501043654828</v>
      </c>
      <c r="AV12" s="57">
        <v>8.336043654828</v>
      </c>
      <c r="AW12" s="57">
        <v>7.903543654828</v>
      </c>
      <c r="AX12" s="57">
        <v>7.886043654828</v>
      </c>
      <c r="AY12">
        <v>7.833543654828</v>
      </c>
      <c r="AZ12">
        <v>8.328543654828</v>
      </c>
      <c r="BA12">
        <v>8.12104365482801</v>
      </c>
      <c r="BB12">
        <v>8.41104365482799</v>
      </c>
      <c r="BC12">
        <v>8.331043654828</v>
      </c>
      <c r="BD12" s="57">
        <v>7.60354365482799</v>
      </c>
      <c r="BE12" s="57">
        <v>8.06854365482801</v>
      </c>
      <c r="BF12" s="57">
        <v>8.238543654828</v>
      </c>
      <c r="BG12">
        <v>8.30104365482801</v>
      </c>
      <c r="BH12" s="57">
        <v>8.83354365482799</v>
      </c>
      <c r="BI12" s="57">
        <v>8.466043654828</v>
      </c>
      <c r="BJ12" s="57">
        <v>8.398543654828</v>
      </c>
      <c r="BK12" s="57">
        <v>8.053543654828</v>
      </c>
      <c r="BL12" s="57">
        <v>7.68604365482801</v>
      </c>
      <c r="BM12" s="57">
        <v>7.806043654828</v>
      </c>
      <c r="BN12" s="57">
        <v>7.87317563025952</v>
      </c>
      <c r="BO12" s="57">
        <v>7.96765373782262</v>
      </c>
      <c r="BP12" s="57">
        <v>7.2801537378226</v>
      </c>
      <c r="BQ12" s="57">
        <v>7.9001537378226</v>
      </c>
    </row>
    <row r="13" ht="15.95" customHeight="1" spans="1:69">
      <c r="A13" s="49">
        <v>4.5</v>
      </c>
      <c r="B13" s="46"/>
      <c r="C13" s="46"/>
      <c r="D13" s="14">
        <v>43.968273063984</v>
      </c>
      <c r="E13" s="14">
        <v>53.4410383891017</v>
      </c>
      <c r="F13" s="14">
        <v>53.2710383891017</v>
      </c>
      <c r="G13" s="14">
        <f t="shared" si="0"/>
        <v>-0.170000000000002</v>
      </c>
      <c r="H13" s="14">
        <f t="shared" si="1"/>
        <v>9.4727653251177</v>
      </c>
      <c r="I13" s="14">
        <f t="shared" si="2"/>
        <v>9.3027653251177</v>
      </c>
      <c r="J13" s="56"/>
      <c r="K13" s="56"/>
      <c r="O13" s="57">
        <v>10.146726936016</v>
      </c>
      <c r="P13" s="57">
        <v>10.604226936016</v>
      </c>
      <c r="Q13" s="57">
        <v>10.256726936016</v>
      </c>
      <c r="R13" s="57">
        <v>10.489226936016</v>
      </c>
      <c r="S13" s="57">
        <v>10.479226936016</v>
      </c>
      <c r="T13" s="57">
        <v>10.5840192053762</v>
      </c>
      <c r="U13" s="57">
        <v>10.404226936016</v>
      </c>
      <c r="V13" s="57">
        <v>10.434226936016</v>
      </c>
      <c r="W13" s="57">
        <v>10.216726936016</v>
      </c>
      <c r="X13" s="57">
        <v>9.859226936016</v>
      </c>
      <c r="Y13">
        <v>9.891726936016</v>
      </c>
      <c r="Z13">
        <v>10.076726936016</v>
      </c>
      <c r="AA13" s="57">
        <v>10.078426936016</v>
      </c>
      <c r="AB13" s="57">
        <v>10.268426936016</v>
      </c>
      <c r="AC13" s="57">
        <v>9.94422693601599</v>
      </c>
      <c r="AD13" s="57">
        <v>10.031726936016</v>
      </c>
      <c r="AE13" s="57">
        <v>10.044226936016</v>
      </c>
      <c r="AF13" s="57">
        <v>10.046726936016</v>
      </c>
      <c r="AG13" s="57">
        <v>9.98422693601599</v>
      </c>
      <c r="AH13" s="57">
        <v>10.289226936016</v>
      </c>
      <c r="AI13" s="57">
        <v>10.095851936016</v>
      </c>
      <c r="AJ13" s="57">
        <v>9.761726936016</v>
      </c>
      <c r="AK13" s="57">
        <v>9.574226936016</v>
      </c>
      <c r="AL13">
        <v>9.311726936016</v>
      </c>
      <c r="AM13" s="57">
        <v>9.18172693601601</v>
      </c>
      <c r="AN13" s="57">
        <v>9.504226936016</v>
      </c>
      <c r="AO13" s="57">
        <v>9.389226936016</v>
      </c>
      <c r="AP13" s="57">
        <v>9.221726936016</v>
      </c>
      <c r="AQ13" s="57">
        <v>9.131726936016</v>
      </c>
      <c r="AR13" s="57">
        <v>9.37422693601599</v>
      </c>
      <c r="AS13" s="57">
        <v>9.151726936016</v>
      </c>
      <c r="AT13" s="57">
        <v>9.61922693601599</v>
      </c>
      <c r="AU13" s="57">
        <v>9.614226936016</v>
      </c>
      <c r="AV13" s="57">
        <v>9.384226936016</v>
      </c>
      <c r="AW13" s="57">
        <v>9.004226936016</v>
      </c>
      <c r="AX13" s="57">
        <v>8.971726936016</v>
      </c>
      <c r="AY13">
        <v>8.881726936016</v>
      </c>
      <c r="AZ13">
        <v>9.454226936016</v>
      </c>
      <c r="BA13">
        <v>9.18172693601601</v>
      </c>
      <c r="BB13">
        <v>9.48422693601599</v>
      </c>
      <c r="BC13">
        <v>9.274226936016</v>
      </c>
      <c r="BD13" s="57">
        <v>8.676726936016</v>
      </c>
      <c r="BE13" s="57">
        <v>9.23922693601601</v>
      </c>
      <c r="BF13" s="57">
        <v>9.421726936016</v>
      </c>
      <c r="BG13">
        <v>9.53172693601601</v>
      </c>
      <c r="BH13" s="57">
        <v>9.90672693601599</v>
      </c>
      <c r="BI13" s="57">
        <v>9.531726936016</v>
      </c>
      <c r="BJ13" s="57">
        <v>9.45172693601599</v>
      </c>
      <c r="BK13" s="57">
        <v>9.184226936016</v>
      </c>
      <c r="BL13" s="57">
        <v>8.94672693601602</v>
      </c>
      <c r="BM13" s="57">
        <v>9.106726936016</v>
      </c>
      <c r="BN13" s="57">
        <v>9.18504478766574</v>
      </c>
      <c r="BO13" s="57">
        <v>9.29526532511769</v>
      </c>
      <c r="BP13" s="57">
        <v>8.6352653251177</v>
      </c>
      <c r="BQ13" s="57">
        <v>9.4727653251177</v>
      </c>
    </row>
    <row r="14" ht="15.95" customHeight="1" spans="1:69">
      <c r="A14" s="49">
        <v>5</v>
      </c>
      <c r="B14" s="46"/>
      <c r="C14" s="46"/>
      <c r="D14" s="14">
        <v>47.389172139632</v>
      </c>
      <c r="E14" s="14">
        <v>58.5465569953588</v>
      </c>
      <c r="F14" s="14">
        <v>58.3565569953588</v>
      </c>
      <c r="G14" s="14">
        <f t="shared" si="0"/>
        <v>-0.189999999999998</v>
      </c>
      <c r="H14" s="14">
        <f t="shared" si="1"/>
        <v>11.1573848557268</v>
      </c>
      <c r="I14" s="14">
        <f t="shared" si="2"/>
        <v>10.9673848557268</v>
      </c>
      <c r="J14" s="56"/>
      <c r="K14" s="56"/>
      <c r="O14" s="57">
        <v>11.408327860368</v>
      </c>
      <c r="P14" s="57">
        <v>11.990827860368</v>
      </c>
      <c r="Q14" s="57">
        <v>11.630827860368</v>
      </c>
      <c r="R14" s="57">
        <v>11.875827860368</v>
      </c>
      <c r="S14" s="57">
        <v>11.885827860368</v>
      </c>
      <c r="T14" s="57">
        <v>12.0046861389717</v>
      </c>
      <c r="U14" s="57">
        <v>11.823327860368</v>
      </c>
      <c r="V14" s="57">
        <v>11.878327860368</v>
      </c>
      <c r="W14" s="57">
        <v>11.610827860368</v>
      </c>
      <c r="X14" s="57">
        <v>11.253327860368</v>
      </c>
      <c r="Y14">
        <v>11.238327860368</v>
      </c>
      <c r="Z14">
        <v>11.453327860368</v>
      </c>
      <c r="AA14" s="57">
        <v>11.453327860368</v>
      </c>
      <c r="AB14" s="57">
        <v>11.693327860368</v>
      </c>
      <c r="AC14" s="57">
        <v>11.303327860368</v>
      </c>
      <c r="AD14" s="57">
        <v>11.428327860368</v>
      </c>
      <c r="AE14" s="57">
        <v>11.440827860368</v>
      </c>
      <c r="AF14" s="57">
        <v>11.415827860368</v>
      </c>
      <c r="AG14" s="57">
        <v>11.380827860368</v>
      </c>
      <c r="AH14" s="57">
        <v>11.680827860368</v>
      </c>
      <c r="AI14" s="57">
        <v>11.502327860368</v>
      </c>
      <c r="AJ14" s="57">
        <v>11.165827860368</v>
      </c>
      <c r="AK14" s="57">
        <v>10.948327860368</v>
      </c>
      <c r="AL14">
        <v>10.678327860368</v>
      </c>
      <c r="AM14" s="57">
        <v>10.505827860368</v>
      </c>
      <c r="AN14" s="57">
        <v>10.828327860368</v>
      </c>
      <c r="AO14" s="57">
        <v>10.760827860368</v>
      </c>
      <c r="AP14" s="57">
        <v>10.588327860368</v>
      </c>
      <c r="AQ14" s="57">
        <v>10.480827860368</v>
      </c>
      <c r="AR14" s="57">
        <v>10.725827860368</v>
      </c>
      <c r="AS14" s="57">
        <v>10.490827860368</v>
      </c>
      <c r="AT14" s="57">
        <v>11.003327860368</v>
      </c>
      <c r="AU14" s="57">
        <v>11.013327860368</v>
      </c>
      <c r="AV14" s="57">
        <v>10.763327860368</v>
      </c>
      <c r="AW14" s="57">
        <v>10.353327860368</v>
      </c>
      <c r="AX14" s="57">
        <v>10.320827860368</v>
      </c>
      <c r="AY14">
        <v>10.250827860368</v>
      </c>
      <c r="AZ14">
        <v>10.873327860368</v>
      </c>
      <c r="BA14">
        <v>10.608327860368</v>
      </c>
      <c r="BB14">
        <v>10.895827860368</v>
      </c>
      <c r="BC14">
        <v>10.535827860368</v>
      </c>
      <c r="BD14" s="57">
        <v>10.018327860368</v>
      </c>
      <c r="BE14" s="57">
        <v>10.668327860368</v>
      </c>
      <c r="BF14" s="57">
        <v>10.888327860368</v>
      </c>
      <c r="BG14">
        <v>11.000827860368</v>
      </c>
      <c r="BH14" s="57">
        <v>11.245827860368</v>
      </c>
      <c r="BI14" s="57">
        <v>10.880827860368</v>
      </c>
      <c r="BJ14" s="57">
        <v>10.928327860368</v>
      </c>
      <c r="BK14" s="57">
        <v>10.530827860368</v>
      </c>
      <c r="BL14" s="57">
        <v>10.380827860368</v>
      </c>
      <c r="BM14" s="57">
        <v>10.580827860368</v>
      </c>
      <c r="BN14" s="57">
        <v>10.6718229799672</v>
      </c>
      <c r="BO14" s="57">
        <v>10.7998848557268</v>
      </c>
      <c r="BP14" s="57">
        <v>10.2198848557268</v>
      </c>
      <c r="BQ14" s="57">
        <v>11.1573848557268</v>
      </c>
    </row>
    <row r="15" ht="15.95" customHeight="1" spans="1:69">
      <c r="A15" s="49">
        <v>5.5</v>
      </c>
      <c r="B15" s="46"/>
      <c r="C15" s="46"/>
      <c r="D15" s="14">
        <v>50.33098184402</v>
      </c>
      <c r="E15" s="14">
        <v>63.9856222546869</v>
      </c>
      <c r="F15" s="14">
        <v>63.7756222546869</v>
      </c>
      <c r="G15" s="14">
        <f t="shared" si="0"/>
        <v>-0.210000000000001</v>
      </c>
      <c r="H15" s="14">
        <f t="shared" si="1"/>
        <v>13.6546404106669</v>
      </c>
      <c r="I15" s="14">
        <f t="shared" si="2"/>
        <v>13.4446404106669</v>
      </c>
      <c r="J15" s="56"/>
      <c r="K15" s="56"/>
      <c r="O15" s="57">
        <v>13.51151815598</v>
      </c>
      <c r="P15" s="57">
        <v>14.20651815598</v>
      </c>
      <c r="Q15" s="57">
        <v>13.85151815598</v>
      </c>
      <c r="R15" s="57">
        <v>14.09401815598</v>
      </c>
      <c r="S15" s="57">
        <v>14.13151815598</v>
      </c>
      <c r="T15" s="57">
        <v>14.2728333375398</v>
      </c>
      <c r="U15" s="57">
        <v>14.09401815598</v>
      </c>
      <c r="V15" s="57">
        <v>14.14151815598</v>
      </c>
      <c r="W15" s="57">
        <v>13.85151815598</v>
      </c>
      <c r="X15" s="57">
        <v>13.45651815598</v>
      </c>
      <c r="Y15">
        <v>13.39651815598</v>
      </c>
      <c r="Z15">
        <v>13.64401815598</v>
      </c>
      <c r="AA15" s="57">
        <v>13.65081815598</v>
      </c>
      <c r="AB15" s="57">
        <v>13.93331815598</v>
      </c>
      <c r="AC15" s="57">
        <v>13.49651815598</v>
      </c>
      <c r="AD15" s="57">
        <v>13.63901815598</v>
      </c>
      <c r="AE15" s="57">
        <v>13.64651815598</v>
      </c>
      <c r="AF15" s="57">
        <v>13.57151815598</v>
      </c>
      <c r="AG15" s="57">
        <v>13.56151815598</v>
      </c>
      <c r="AH15" s="57">
        <v>13.89151815598</v>
      </c>
      <c r="AI15" s="57">
        <v>13.72789315598</v>
      </c>
      <c r="AJ15" s="57">
        <v>13.39651815598</v>
      </c>
      <c r="AK15" s="57">
        <v>13.15401815598</v>
      </c>
      <c r="AL15">
        <v>12.87151815598</v>
      </c>
      <c r="AM15" s="57">
        <v>12.68151815598</v>
      </c>
      <c r="AN15" s="57">
        <v>13.03901815598</v>
      </c>
      <c r="AO15" s="57">
        <v>12.97651815598</v>
      </c>
      <c r="AP15" s="57">
        <v>12.76401815598</v>
      </c>
      <c r="AQ15" s="57">
        <v>12.64901815598</v>
      </c>
      <c r="AR15" s="57">
        <v>12.92401815598</v>
      </c>
      <c r="AS15" s="57">
        <v>12.68901815598</v>
      </c>
      <c r="AT15" s="57">
        <v>13.21401815598</v>
      </c>
      <c r="AU15" s="57">
        <v>13.26401815598</v>
      </c>
      <c r="AV15" s="57">
        <v>12.99901815598</v>
      </c>
      <c r="AW15" s="57">
        <v>12.59401815598</v>
      </c>
      <c r="AX15" s="57">
        <v>12.54401815598</v>
      </c>
      <c r="AY15">
        <v>12.48651815598</v>
      </c>
      <c r="AZ15">
        <v>13.18151815598</v>
      </c>
      <c r="BA15">
        <v>12.83401815598</v>
      </c>
      <c r="BB15">
        <v>13.10901815598</v>
      </c>
      <c r="BC15">
        <v>12.66901815598</v>
      </c>
      <c r="BD15" s="57">
        <v>12.25401815598</v>
      </c>
      <c r="BE15" s="57">
        <v>12.95401815598</v>
      </c>
      <c r="BF15" s="57">
        <v>13.24151815598</v>
      </c>
      <c r="BG15">
        <v>13.40151815598</v>
      </c>
      <c r="BH15" s="57">
        <v>13.52651815598</v>
      </c>
      <c r="BI15" s="57">
        <v>13.11901815598</v>
      </c>
      <c r="BJ15" s="57">
        <v>13.20901815598</v>
      </c>
      <c r="BK15" s="57">
        <v>12.80401815598</v>
      </c>
      <c r="BL15" s="57">
        <v>12.83151815598</v>
      </c>
      <c r="BM15" s="57">
        <v>13.07151815598</v>
      </c>
      <c r="BN15" s="57">
        <v>13.1839332121214</v>
      </c>
      <c r="BO15" s="57">
        <v>13.3421404106669</v>
      </c>
      <c r="BP15" s="57">
        <v>12.7596404106669</v>
      </c>
      <c r="BQ15" s="57">
        <v>13.6546404106669</v>
      </c>
    </row>
    <row r="16" ht="15.95" customHeight="1" spans="1:69">
      <c r="A16" s="49">
        <v>6</v>
      </c>
      <c r="B16" s="46"/>
      <c r="C16" s="46"/>
      <c r="D16" s="14">
        <v>51.593824309648</v>
      </c>
      <c r="E16" s="14">
        <v>66.8009297365525</v>
      </c>
      <c r="F16" s="14">
        <v>66.5709297365525</v>
      </c>
      <c r="G16" s="14">
        <f t="shared" si="0"/>
        <v>-0.230000000000004</v>
      </c>
      <c r="H16" s="14">
        <f t="shared" si="1"/>
        <v>15.2071054269045</v>
      </c>
      <c r="I16" s="14">
        <f t="shared" si="2"/>
        <v>14.9771054269045</v>
      </c>
      <c r="J16" s="56"/>
      <c r="K16" s="56"/>
      <c r="O16" s="57">
        <v>14.866175690352</v>
      </c>
      <c r="P16" s="57">
        <v>15.616175690352</v>
      </c>
      <c r="Q16" s="57">
        <v>15.266175690352</v>
      </c>
      <c r="R16" s="57">
        <v>15.478675690352</v>
      </c>
      <c r="S16" s="57">
        <v>15.518675690352</v>
      </c>
      <c r="T16" s="57">
        <v>15.6738624472555</v>
      </c>
      <c r="U16" s="57">
        <v>15.481175690352</v>
      </c>
      <c r="V16" s="57">
        <v>15.523675690352</v>
      </c>
      <c r="W16" s="57">
        <v>15.221175690352</v>
      </c>
      <c r="X16" s="57">
        <v>14.776175690352</v>
      </c>
      <c r="Y16">
        <v>14.713675690352</v>
      </c>
      <c r="Z16">
        <v>14.936175690352</v>
      </c>
      <c r="AA16" s="57">
        <v>14.970175690352</v>
      </c>
      <c r="AB16" s="57">
        <v>15.270175690352</v>
      </c>
      <c r="AC16" s="57">
        <v>14.838675690352</v>
      </c>
      <c r="AD16" s="57">
        <v>14.958675690352</v>
      </c>
      <c r="AE16" s="57">
        <v>14.961175690352</v>
      </c>
      <c r="AF16" s="57">
        <v>14.836175690352</v>
      </c>
      <c r="AG16" s="57">
        <v>14.846175690352</v>
      </c>
      <c r="AH16" s="57">
        <v>15.233675690352</v>
      </c>
      <c r="AI16" s="57">
        <v>15.093425690352</v>
      </c>
      <c r="AJ16" s="57">
        <v>14.731175690352</v>
      </c>
      <c r="AK16" s="57">
        <v>14.516175690352</v>
      </c>
      <c r="AL16">
        <v>14.201175690352</v>
      </c>
      <c r="AM16" s="57">
        <v>14.026175690352</v>
      </c>
      <c r="AN16" s="57">
        <v>14.403675690352</v>
      </c>
      <c r="AO16" s="57">
        <v>14.356175690352</v>
      </c>
      <c r="AP16" s="57">
        <v>14.078675690352</v>
      </c>
      <c r="AQ16" s="57">
        <v>13.956175690352</v>
      </c>
      <c r="AR16" s="57">
        <v>14.261175690352</v>
      </c>
      <c r="AS16" s="57">
        <v>14.096175690352</v>
      </c>
      <c r="AT16" s="57">
        <v>14.636175690352</v>
      </c>
      <c r="AU16" s="57">
        <v>14.723675690352</v>
      </c>
      <c r="AV16" s="57">
        <v>14.476175690352</v>
      </c>
      <c r="AW16" s="57">
        <v>14.126175690352</v>
      </c>
      <c r="AX16" s="57">
        <v>14.023675690352</v>
      </c>
      <c r="AY16">
        <v>13.953675690352</v>
      </c>
      <c r="AZ16">
        <v>14.691175690352</v>
      </c>
      <c r="BA16">
        <v>14.306175690352</v>
      </c>
      <c r="BB16">
        <v>14.558675690352</v>
      </c>
      <c r="BC16">
        <v>14.048675690352</v>
      </c>
      <c r="BD16" s="57">
        <v>13.638675690352</v>
      </c>
      <c r="BE16" s="57">
        <v>14.403675690352</v>
      </c>
      <c r="BF16" s="57">
        <v>14.701175690352</v>
      </c>
      <c r="BG16">
        <v>14.931175690352</v>
      </c>
      <c r="BH16" s="57">
        <v>14.958675690352</v>
      </c>
      <c r="BI16" s="57">
        <v>14.528675690352</v>
      </c>
      <c r="BJ16" s="57">
        <v>14.553675690352</v>
      </c>
      <c r="BK16" s="57">
        <v>14.288675690352</v>
      </c>
      <c r="BL16" s="57">
        <v>14.376175690352</v>
      </c>
      <c r="BM16" s="57">
        <v>14.656175690352</v>
      </c>
      <c r="BN16" s="57">
        <v>14.782218801289</v>
      </c>
      <c r="BO16" s="57">
        <v>14.9596054269045</v>
      </c>
      <c r="BP16" s="57">
        <v>14.3971054269045</v>
      </c>
      <c r="BQ16" s="57">
        <v>15.2071054269045</v>
      </c>
    </row>
    <row r="17" ht="15.95" customHeight="1" spans="1:69">
      <c r="A17" s="49">
        <v>6.5</v>
      </c>
      <c r="B17" s="46"/>
      <c r="C17" s="46"/>
      <c r="D17" s="14">
        <v>51.189571545032</v>
      </c>
      <c r="E17" s="14">
        <v>68.3738372643889</v>
      </c>
      <c r="F17" s="14">
        <v>68.1238372643889</v>
      </c>
      <c r="G17" s="14">
        <f t="shared" si="0"/>
        <v>-0.25</v>
      </c>
      <c r="H17" s="14">
        <f t="shared" si="1"/>
        <v>17.1842657193569</v>
      </c>
      <c r="I17" s="14">
        <f t="shared" si="2"/>
        <v>16.9342657193569</v>
      </c>
      <c r="J17" s="56"/>
      <c r="K17" s="56"/>
      <c r="O17" s="57">
        <v>16.502928454968</v>
      </c>
      <c r="P17" s="57">
        <v>17.325428454968</v>
      </c>
      <c r="Q17" s="57">
        <v>16.980428454968</v>
      </c>
      <c r="R17" s="57">
        <v>17.177928454968</v>
      </c>
      <c r="S17" s="57">
        <v>17.252928454968</v>
      </c>
      <c r="T17" s="57">
        <v>17.4254577395177</v>
      </c>
      <c r="U17" s="57">
        <v>17.235428454968</v>
      </c>
      <c r="V17" s="57">
        <v>17.285428454968</v>
      </c>
      <c r="W17" s="57">
        <v>16.950428454968</v>
      </c>
      <c r="X17" s="57">
        <v>16.485428454968</v>
      </c>
      <c r="Y17">
        <v>16.412928454968</v>
      </c>
      <c r="Z17">
        <v>16.650428454968</v>
      </c>
      <c r="AA17" s="57">
        <v>16.692928454968</v>
      </c>
      <c r="AB17" s="57">
        <v>17.010428454968</v>
      </c>
      <c r="AC17" s="57">
        <v>16.560428454968</v>
      </c>
      <c r="AD17" s="57">
        <v>16.692928454968</v>
      </c>
      <c r="AE17" s="57">
        <v>16.707928454968</v>
      </c>
      <c r="AF17" s="57">
        <v>16.552928454968</v>
      </c>
      <c r="AG17" s="57">
        <v>16.620428454968</v>
      </c>
      <c r="AH17" s="57">
        <v>16.987928454968</v>
      </c>
      <c r="AI17" s="57">
        <v>16.890178454968</v>
      </c>
      <c r="AJ17" s="57">
        <v>16.545428454968</v>
      </c>
      <c r="AK17" s="57">
        <v>16.307928454968</v>
      </c>
      <c r="AL17">
        <v>15.975428454968</v>
      </c>
      <c r="AM17" s="57">
        <v>15.792928454968</v>
      </c>
      <c r="AN17" s="57">
        <v>16.180428454968</v>
      </c>
      <c r="AO17" s="57">
        <v>16.162928454968</v>
      </c>
      <c r="AP17" s="57">
        <v>15.862928454968</v>
      </c>
      <c r="AQ17" s="57">
        <v>15.740428454968</v>
      </c>
      <c r="AR17" s="57">
        <v>16.042928454968</v>
      </c>
      <c r="AS17" s="57">
        <v>15.910428454968</v>
      </c>
      <c r="AT17" s="57">
        <v>16.530428454968</v>
      </c>
      <c r="AU17" s="57">
        <v>16.607928454968</v>
      </c>
      <c r="AV17" s="57">
        <v>16.330428454968</v>
      </c>
      <c r="AW17" s="57">
        <v>15.960428454968</v>
      </c>
      <c r="AX17" s="57">
        <v>15.877928454968</v>
      </c>
      <c r="AY17">
        <v>15.855428454968</v>
      </c>
      <c r="AZ17">
        <v>16.597928454968</v>
      </c>
      <c r="BA17">
        <v>16.217928454968</v>
      </c>
      <c r="BB17">
        <v>16.482928454968</v>
      </c>
      <c r="BC17">
        <v>15.802928454968</v>
      </c>
      <c r="BD17" s="57">
        <v>15.465428454968</v>
      </c>
      <c r="BE17" s="57">
        <v>16.287928454968</v>
      </c>
      <c r="BF17" s="57">
        <v>16.612928454968</v>
      </c>
      <c r="BG17">
        <v>16.855428454968</v>
      </c>
      <c r="BH17" s="57">
        <v>16.762928454968</v>
      </c>
      <c r="BI17" s="57">
        <v>16.377928454968</v>
      </c>
      <c r="BJ17" s="57">
        <v>16.392928454968</v>
      </c>
      <c r="BK17" s="57">
        <v>16.152928454968</v>
      </c>
      <c r="BL17" s="57">
        <v>16.287928454968</v>
      </c>
      <c r="BM17" s="57">
        <v>16.607928454968</v>
      </c>
      <c r="BN17" s="57">
        <v>16.7507566396807</v>
      </c>
      <c r="BO17" s="57">
        <v>16.9517657193569</v>
      </c>
      <c r="BP17" s="57">
        <v>16.4267657193569</v>
      </c>
      <c r="BQ17" s="57">
        <v>17.1842657193569</v>
      </c>
    </row>
    <row r="18" ht="15.95" customHeight="1" spans="1:69">
      <c r="A18" s="49">
        <v>7</v>
      </c>
      <c r="B18" s="46"/>
      <c r="C18" s="46"/>
      <c r="D18" s="14">
        <v>52.743856080324</v>
      </c>
      <c r="E18" s="14">
        <v>72.1520543907978</v>
      </c>
      <c r="F18" s="14">
        <v>71.8820543907978</v>
      </c>
      <c r="G18" s="14">
        <f t="shared" si="0"/>
        <v>-0.269999999999996</v>
      </c>
      <c r="H18" s="14">
        <f t="shared" si="1"/>
        <v>19.4081983104738</v>
      </c>
      <c r="I18" s="14">
        <f t="shared" si="2"/>
        <v>19.1381983104738</v>
      </c>
      <c r="J18" s="56"/>
      <c r="K18" s="56"/>
      <c r="O18" s="57">
        <v>18.033643919676</v>
      </c>
      <c r="P18" s="57">
        <v>18.983643919676</v>
      </c>
      <c r="Q18" s="57">
        <v>18.646143919676</v>
      </c>
      <c r="R18" s="57">
        <v>18.841143919676</v>
      </c>
      <c r="S18" s="57">
        <v>18.931143919676</v>
      </c>
      <c r="T18" s="57">
        <v>19.1204553588728</v>
      </c>
      <c r="U18" s="57">
        <v>18.948643919676</v>
      </c>
      <c r="V18" s="57">
        <v>18.981143919676</v>
      </c>
      <c r="W18" s="57">
        <v>18.651143919676</v>
      </c>
      <c r="X18" s="57">
        <v>18.223643919676</v>
      </c>
      <c r="Y18">
        <v>18.118643919676</v>
      </c>
      <c r="Z18">
        <v>18.408643919676</v>
      </c>
      <c r="AA18" s="57">
        <v>18.451143919676</v>
      </c>
      <c r="AB18" s="57">
        <v>18.803643919676</v>
      </c>
      <c r="AC18" s="57">
        <v>18.303643919676</v>
      </c>
      <c r="AD18" s="57">
        <v>18.448643919676</v>
      </c>
      <c r="AE18" s="57">
        <v>18.468643919676</v>
      </c>
      <c r="AF18" s="57">
        <v>18.318643919676</v>
      </c>
      <c r="AG18" s="57">
        <v>18.461143919676</v>
      </c>
      <c r="AH18" s="57">
        <v>18.756143919676</v>
      </c>
      <c r="AI18" s="57">
        <v>18.751893919676</v>
      </c>
      <c r="AJ18" s="57">
        <v>18.441143919676</v>
      </c>
      <c r="AK18" s="57">
        <v>18.168643919676</v>
      </c>
      <c r="AL18">
        <v>17.821143919676</v>
      </c>
      <c r="AM18" s="57">
        <v>17.618643919676</v>
      </c>
      <c r="AN18" s="57">
        <v>18.013643919676</v>
      </c>
      <c r="AO18" s="57">
        <v>18.011143919676</v>
      </c>
      <c r="AP18" s="57">
        <v>17.718643919676</v>
      </c>
      <c r="AQ18" s="57">
        <v>17.586143919676</v>
      </c>
      <c r="AR18" s="57">
        <v>17.863643919676</v>
      </c>
      <c r="AS18" s="57">
        <v>17.556143919676</v>
      </c>
      <c r="AT18" s="57">
        <v>18.326143919676</v>
      </c>
      <c r="AU18" s="57">
        <v>18.538643919676</v>
      </c>
      <c r="AV18" s="57">
        <v>18.253643919676</v>
      </c>
      <c r="AW18" s="57">
        <v>17.746143919676</v>
      </c>
      <c r="AX18" s="57">
        <v>17.708643919676</v>
      </c>
      <c r="AY18">
        <v>17.778643919676</v>
      </c>
      <c r="AZ18">
        <v>18.548643919676</v>
      </c>
      <c r="BA18">
        <v>18.221143919676</v>
      </c>
      <c r="BB18">
        <v>18.503643919676</v>
      </c>
      <c r="BC18">
        <v>17.716143919676</v>
      </c>
      <c r="BD18" s="57">
        <v>17.513643919676</v>
      </c>
      <c r="BE18" s="57">
        <v>18.376143919676</v>
      </c>
      <c r="BF18" s="57">
        <v>18.748643919676</v>
      </c>
      <c r="BG18">
        <v>18.976143919676</v>
      </c>
      <c r="BH18" s="57">
        <v>18.806143919676</v>
      </c>
      <c r="BI18" s="57">
        <v>18.453643919676</v>
      </c>
      <c r="BJ18" s="57">
        <v>18.411143919676</v>
      </c>
      <c r="BK18" s="57">
        <v>18.163643919676</v>
      </c>
      <c r="BL18" s="57">
        <v>18.456143919676</v>
      </c>
      <c r="BM18" s="57">
        <v>18.816143919676</v>
      </c>
      <c r="BN18" s="57">
        <v>18.9779627573852</v>
      </c>
      <c r="BO18" s="57">
        <v>19.2056983104738</v>
      </c>
      <c r="BP18" s="57">
        <v>18.7081983104738</v>
      </c>
      <c r="BQ18" s="57">
        <v>19.4081983104738</v>
      </c>
    </row>
    <row r="19" ht="15.95" customHeight="1" spans="1:69">
      <c r="A19" s="49">
        <v>7.5</v>
      </c>
      <c r="B19" s="46"/>
      <c r="C19" s="46"/>
      <c r="D19" s="14">
        <v>56.68721141936</v>
      </c>
      <c r="E19" s="14">
        <v>78.4730339285427</v>
      </c>
      <c r="F19" s="14">
        <v>78.1830339285427</v>
      </c>
      <c r="G19" s="14">
        <f t="shared" si="0"/>
        <v>-0.290000000000006</v>
      </c>
      <c r="H19" s="14">
        <f t="shared" si="1"/>
        <v>21.7858225091827</v>
      </c>
      <c r="I19" s="14">
        <f t="shared" si="2"/>
        <v>21.4958225091827</v>
      </c>
      <c r="J19" s="56"/>
      <c r="K19" s="56"/>
      <c r="O19" s="57">
        <v>19.72278858064</v>
      </c>
      <c r="P19" s="57">
        <v>20.76278858064</v>
      </c>
      <c r="Q19" s="57">
        <v>20.42278858064</v>
      </c>
      <c r="R19" s="57">
        <v>20.58028858064</v>
      </c>
      <c r="S19" s="57">
        <v>20.71028858064</v>
      </c>
      <c r="T19" s="57">
        <v>20.9173914664464</v>
      </c>
      <c r="U19" s="57">
        <v>20.74278858064</v>
      </c>
      <c r="V19" s="57">
        <v>20.79278858064</v>
      </c>
      <c r="W19" s="57">
        <v>20.44278858064</v>
      </c>
      <c r="X19" s="57">
        <v>20.02528858064</v>
      </c>
      <c r="Y19">
        <v>19.89528858064</v>
      </c>
      <c r="Z19">
        <v>20.21528858064</v>
      </c>
      <c r="AA19" s="57">
        <v>20.26458858064</v>
      </c>
      <c r="AB19" s="57">
        <v>20.64208858064</v>
      </c>
      <c r="AC19" s="57">
        <v>20.12028858064</v>
      </c>
      <c r="AD19" s="57">
        <v>20.24778858064</v>
      </c>
      <c r="AE19" s="57">
        <v>20.29528858064</v>
      </c>
      <c r="AF19" s="57">
        <v>20.14028858064</v>
      </c>
      <c r="AG19" s="57">
        <v>20.30528858064</v>
      </c>
      <c r="AH19" s="57">
        <v>20.60778858064</v>
      </c>
      <c r="AI19" s="57">
        <v>20.67791358064</v>
      </c>
      <c r="AJ19" s="57">
        <v>20.38278858064</v>
      </c>
      <c r="AK19" s="57">
        <v>20.10028858064</v>
      </c>
      <c r="AL19">
        <v>19.74778858064</v>
      </c>
      <c r="AM19" s="57">
        <v>19.54528858064</v>
      </c>
      <c r="AN19" s="57">
        <v>19.94028858064</v>
      </c>
      <c r="AO19" s="57">
        <v>19.93028858064</v>
      </c>
      <c r="AP19" s="57">
        <v>19.63778858064</v>
      </c>
      <c r="AQ19" s="57">
        <v>19.51278858064</v>
      </c>
      <c r="AR19" s="57">
        <v>19.84028858064</v>
      </c>
      <c r="AS19" s="57">
        <v>19.53278858064</v>
      </c>
      <c r="AT19" s="57">
        <v>20.28528858064</v>
      </c>
      <c r="AU19" s="57">
        <v>20.54028858064</v>
      </c>
      <c r="AV19" s="57">
        <v>20.23278858064</v>
      </c>
      <c r="AW19" s="57">
        <v>19.69278858064</v>
      </c>
      <c r="AX19" s="57">
        <v>19.68528858064</v>
      </c>
      <c r="AY19">
        <v>19.77028858064</v>
      </c>
      <c r="AZ19">
        <v>20.50778858064</v>
      </c>
      <c r="BA19">
        <v>20.27028858064</v>
      </c>
      <c r="BB19">
        <v>20.53278858064</v>
      </c>
      <c r="BC19">
        <v>19.88528858064</v>
      </c>
      <c r="BD19" s="57">
        <v>19.77528858064</v>
      </c>
      <c r="BE19" s="57">
        <v>20.67778858064</v>
      </c>
      <c r="BF19" s="57">
        <v>21.08278858064</v>
      </c>
      <c r="BG19">
        <v>21.29278858064</v>
      </c>
      <c r="BH19" s="57">
        <v>21.07778858064</v>
      </c>
      <c r="BI19" s="57">
        <v>20.75278858064</v>
      </c>
      <c r="BJ19" s="57">
        <v>20.78278858064</v>
      </c>
      <c r="BK19" s="57">
        <v>20.45778858064</v>
      </c>
      <c r="BL19" s="57">
        <v>20.75778858064</v>
      </c>
      <c r="BM19" s="57">
        <v>21.15778858064</v>
      </c>
      <c r="BN19" s="57">
        <v>21.3397455624335</v>
      </c>
      <c r="BO19" s="57">
        <v>21.5958225091827</v>
      </c>
      <c r="BP19" s="57">
        <v>21.1133225091827</v>
      </c>
      <c r="BQ19" s="57">
        <v>21.7858225091827</v>
      </c>
    </row>
    <row r="20" ht="15.95" customHeight="1" spans="1:69">
      <c r="A20" s="49">
        <v>8</v>
      </c>
      <c r="B20" s="46"/>
      <c r="C20" s="46"/>
      <c r="D20" s="14">
        <v>61.9670731951</v>
      </c>
      <c r="E20" s="14">
        <v>85.6704422082272</v>
      </c>
      <c r="F20" s="14">
        <v>85.3604422082272</v>
      </c>
      <c r="G20" s="14">
        <f t="shared" si="0"/>
        <v>-0.310000000000002</v>
      </c>
      <c r="H20" s="14">
        <f t="shared" si="1"/>
        <v>23.7033690131272</v>
      </c>
      <c r="I20" s="14">
        <f t="shared" si="2"/>
        <v>23.3933690131272</v>
      </c>
      <c r="J20" s="56"/>
      <c r="K20" s="56"/>
      <c r="O20" s="57">
        <v>21.4304268049</v>
      </c>
      <c r="P20" s="57">
        <v>22.5179268049</v>
      </c>
      <c r="Q20" s="57">
        <v>22.1854268049</v>
      </c>
      <c r="R20" s="57">
        <v>22.3304268049</v>
      </c>
      <c r="S20" s="57">
        <v>22.4904268049</v>
      </c>
      <c r="T20" s="57">
        <v>22.715331072949</v>
      </c>
      <c r="U20" s="57">
        <v>22.5204268049</v>
      </c>
      <c r="V20" s="57">
        <v>22.5729268049</v>
      </c>
      <c r="W20" s="57">
        <v>22.2229268049</v>
      </c>
      <c r="X20" s="57">
        <v>21.7979268049</v>
      </c>
      <c r="Y20">
        <v>21.6704268049</v>
      </c>
      <c r="Z20">
        <v>21.9979268049</v>
      </c>
      <c r="AA20" s="57">
        <v>22.0659268049</v>
      </c>
      <c r="AB20" s="57">
        <v>22.4409268049</v>
      </c>
      <c r="AC20" s="57">
        <v>21.9254268049</v>
      </c>
      <c r="AD20" s="57">
        <v>22.0504268049</v>
      </c>
      <c r="AE20" s="57">
        <v>22.0979268049</v>
      </c>
      <c r="AF20" s="57">
        <v>21.9579268049</v>
      </c>
      <c r="AG20" s="57">
        <v>22.1404268049</v>
      </c>
      <c r="AH20" s="57">
        <v>22.4929268049</v>
      </c>
      <c r="AI20" s="57">
        <v>22.6119268049</v>
      </c>
      <c r="AJ20" s="57">
        <v>22.3229268049</v>
      </c>
      <c r="AK20" s="57">
        <v>22.0704268049</v>
      </c>
      <c r="AL20">
        <v>21.7004268049</v>
      </c>
      <c r="AM20" s="57">
        <v>21.5104268049</v>
      </c>
      <c r="AN20" s="57">
        <v>21.8979268049</v>
      </c>
      <c r="AO20" s="57">
        <v>21.8879268049</v>
      </c>
      <c r="AP20" s="57">
        <v>21.5929268049</v>
      </c>
      <c r="AQ20" s="57">
        <v>21.4629268049</v>
      </c>
      <c r="AR20" s="57">
        <v>21.8129268049</v>
      </c>
      <c r="AS20" s="57">
        <v>21.5329268049</v>
      </c>
      <c r="AT20" s="57">
        <v>22.3029268049</v>
      </c>
      <c r="AU20" s="57">
        <v>22.5704268049</v>
      </c>
      <c r="AV20" s="57">
        <v>22.2479268049</v>
      </c>
      <c r="AW20" s="57">
        <v>21.6704268049</v>
      </c>
      <c r="AX20" s="57">
        <v>21.7004268049</v>
      </c>
      <c r="AY20">
        <v>21.8154268049</v>
      </c>
      <c r="AZ20">
        <v>22.5779268049</v>
      </c>
      <c r="BA20">
        <v>22.3754268049</v>
      </c>
      <c r="BB20">
        <v>22.6104268049</v>
      </c>
      <c r="BC20">
        <v>22.1429268049</v>
      </c>
      <c r="BD20" s="57">
        <v>22.0854268049</v>
      </c>
      <c r="BE20" s="57">
        <v>23.0129268049</v>
      </c>
      <c r="BF20" s="57">
        <v>23.2604268049</v>
      </c>
      <c r="BG20">
        <v>23.1404268049</v>
      </c>
      <c r="BH20" s="57">
        <v>22.8829268049</v>
      </c>
      <c r="BI20" s="57">
        <v>22.5404268049</v>
      </c>
      <c r="BJ20" s="57">
        <v>22.6379268049</v>
      </c>
      <c r="BK20" s="57">
        <v>22.3429268049</v>
      </c>
      <c r="BL20" s="57">
        <v>22.6454268049</v>
      </c>
      <c r="BM20" s="57">
        <v>23.0854268049</v>
      </c>
      <c r="BN20" s="57">
        <v>23.2839614754221</v>
      </c>
      <c r="BO20" s="57">
        <v>23.5633690131272</v>
      </c>
      <c r="BP20" s="57">
        <v>23.0883690131272</v>
      </c>
      <c r="BQ20" s="57">
        <v>23.7033690131272</v>
      </c>
    </row>
    <row r="21" ht="15.95" customHeight="1" spans="1:69">
      <c r="A21" s="49">
        <v>8.5</v>
      </c>
      <c r="B21" s="46"/>
      <c r="C21" s="46"/>
      <c r="D21" s="14">
        <v>66.486049511196</v>
      </c>
      <c r="E21" s="14">
        <v>92.0878170617598</v>
      </c>
      <c r="F21" s="14">
        <v>91.7578170617598</v>
      </c>
      <c r="G21" s="14">
        <f t="shared" si="0"/>
        <v>-0.329999999999998</v>
      </c>
      <c r="H21" s="14">
        <f t="shared" si="1"/>
        <v>25.6017675505638</v>
      </c>
      <c r="I21" s="14">
        <f t="shared" si="2"/>
        <v>25.2717675505638</v>
      </c>
      <c r="J21" s="56"/>
      <c r="K21" s="56"/>
      <c r="O21" s="57">
        <v>22.873950488804</v>
      </c>
      <c r="P21" s="57">
        <v>23.953950488804</v>
      </c>
      <c r="Q21" s="57">
        <v>23.621450488804</v>
      </c>
      <c r="R21" s="57">
        <v>23.763950488804</v>
      </c>
      <c r="S21" s="57">
        <v>23.911450488804</v>
      </c>
      <c r="T21" s="57">
        <v>24.150564993692</v>
      </c>
      <c r="U21" s="57">
        <v>23.943950488804</v>
      </c>
      <c r="V21" s="57">
        <v>23.991450488804</v>
      </c>
      <c r="W21" s="57">
        <v>23.636450488804</v>
      </c>
      <c r="X21" s="57">
        <v>23.128950488804</v>
      </c>
      <c r="Y21">
        <v>23.023950488804</v>
      </c>
      <c r="Z21">
        <v>23.306450488804</v>
      </c>
      <c r="AA21" s="57">
        <v>23.389750488804</v>
      </c>
      <c r="AB21" s="57">
        <v>23.849750488804</v>
      </c>
      <c r="AC21" s="57">
        <v>23.286450488804</v>
      </c>
      <c r="AD21" s="57">
        <v>23.398950488804</v>
      </c>
      <c r="AE21" s="57">
        <v>23.491450488804</v>
      </c>
      <c r="AF21" s="57">
        <v>23.276450488804</v>
      </c>
      <c r="AG21" s="57">
        <v>23.403950488804</v>
      </c>
      <c r="AH21" s="57">
        <v>23.926450488804</v>
      </c>
      <c r="AI21" s="57">
        <v>24.090075488804</v>
      </c>
      <c r="AJ21" s="57">
        <v>23.831450488804</v>
      </c>
      <c r="AK21" s="57">
        <v>23.623950488804</v>
      </c>
      <c r="AL21">
        <v>23.211450488804</v>
      </c>
      <c r="AM21" s="57">
        <v>23.056450488804</v>
      </c>
      <c r="AN21" s="57">
        <v>23.476450488804</v>
      </c>
      <c r="AO21" s="57">
        <v>23.408950488804</v>
      </c>
      <c r="AP21" s="57">
        <v>23.076450488804</v>
      </c>
      <c r="AQ21" s="57">
        <v>22.953950488804</v>
      </c>
      <c r="AR21" s="57">
        <v>23.353950488804</v>
      </c>
      <c r="AS21" s="57">
        <v>23.103950488804</v>
      </c>
      <c r="AT21" s="57">
        <v>23.891450488804</v>
      </c>
      <c r="AU21" s="57">
        <v>24.161450488804</v>
      </c>
      <c r="AV21" s="57">
        <v>23.826450488804</v>
      </c>
      <c r="AW21" s="57">
        <v>23.328950488804</v>
      </c>
      <c r="AX21" s="57">
        <v>23.323950488804</v>
      </c>
      <c r="AY21">
        <v>23.488950488804</v>
      </c>
      <c r="AZ21">
        <v>24.266450488804</v>
      </c>
      <c r="BA21">
        <v>24.001450488804</v>
      </c>
      <c r="BB21">
        <v>24.236450488804</v>
      </c>
      <c r="BC21">
        <v>23.886450488804</v>
      </c>
      <c r="BD21" s="57">
        <v>23.843950488804</v>
      </c>
      <c r="BE21" s="57">
        <v>24.823950488804</v>
      </c>
      <c r="BF21" s="57">
        <v>25.078950488804</v>
      </c>
      <c r="BG21">
        <v>25.021450488804</v>
      </c>
      <c r="BH21" s="57">
        <v>24.661450488804</v>
      </c>
      <c r="BI21" s="57">
        <v>24.316450488804</v>
      </c>
      <c r="BJ21" s="57">
        <v>24.403950488804</v>
      </c>
      <c r="BK21" s="57">
        <v>24.171450488804</v>
      </c>
      <c r="BL21" s="57">
        <v>24.531450488804</v>
      </c>
      <c r="BM21" s="57">
        <v>25.011450488804</v>
      </c>
      <c r="BN21" s="57">
        <v>25.2265489630077</v>
      </c>
      <c r="BO21" s="57">
        <v>25.5292675505638</v>
      </c>
      <c r="BP21" s="57">
        <v>25.0567675505638</v>
      </c>
      <c r="BQ21" s="57">
        <v>25.6017675505638</v>
      </c>
    </row>
    <row r="22" ht="15.95" customHeight="1" spans="1:69">
      <c r="A22" s="49">
        <v>9</v>
      </c>
      <c r="B22" s="46"/>
      <c r="C22" s="46"/>
      <c r="D22" s="14">
        <v>71.85921628778</v>
      </c>
      <c r="E22" s="14">
        <v>99.8323356633508</v>
      </c>
      <c r="F22" s="14">
        <v>99.4823356633508</v>
      </c>
      <c r="G22" s="14">
        <f t="shared" si="0"/>
        <v>-0.349999999999994</v>
      </c>
      <c r="H22" s="14">
        <f t="shared" si="1"/>
        <v>27.9731193755708</v>
      </c>
      <c r="I22" s="14">
        <f t="shared" si="2"/>
        <v>27.6231193755708</v>
      </c>
      <c r="J22" s="56"/>
      <c r="K22" s="56"/>
      <c r="O22" s="57">
        <v>24.48078371222</v>
      </c>
      <c r="P22" s="57">
        <v>25.65078371222</v>
      </c>
      <c r="Q22" s="57">
        <v>25.34578371222</v>
      </c>
      <c r="R22" s="57">
        <v>25.36578371222</v>
      </c>
      <c r="S22" s="57">
        <v>25.64828371222</v>
      </c>
      <c r="T22" s="57">
        <v>25.9047665493422</v>
      </c>
      <c r="U22" s="57">
        <v>25.70828371222</v>
      </c>
      <c r="V22" s="57">
        <v>25.77078371222</v>
      </c>
      <c r="W22" s="57">
        <v>25.40078371222</v>
      </c>
      <c r="X22" s="57">
        <v>24.87828371222</v>
      </c>
      <c r="Y22">
        <v>24.84078371222</v>
      </c>
      <c r="Z22">
        <v>25.15828371222</v>
      </c>
      <c r="AA22" s="57">
        <v>25.27558371222</v>
      </c>
      <c r="AB22" s="57">
        <v>25.70558371222</v>
      </c>
      <c r="AC22" s="57">
        <v>25.11578371222</v>
      </c>
      <c r="AD22" s="57">
        <v>25.22328371222</v>
      </c>
      <c r="AE22" s="57">
        <v>25.37828371222</v>
      </c>
      <c r="AF22" s="57">
        <v>25.23078371222</v>
      </c>
      <c r="AG22" s="57">
        <v>25.38578371222</v>
      </c>
      <c r="AH22" s="57">
        <v>25.82578371222</v>
      </c>
      <c r="AI22" s="57">
        <v>26.18278371222</v>
      </c>
      <c r="AJ22" s="57">
        <v>25.95578371222</v>
      </c>
      <c r="AK22" s="57">
        <v>25.79328371222</v>
      </c>
      <c r="AL22">
        <v>25.34328371222</v>
      </c>
      <c r="AM22" s="57">
        <v>25.18828371222</v>
      </c>
      <c r="AN22" s="57">
        <v>25.56328371222</v>
      </c>
      <c r="AO22" s="57">
        <v>25.49828371222</v>
      </c>
      <c r="AP22" s="57">
        <v>25.24078371222</v>
      </c>
      <c r="AQ22" s="57">
        <v>25.11078371222</v>
      </c>
      <c r="AR22" s="57">
        <v>25.41828371222</v>
      </c>
      <c r="AS22" s="57">
        <v>25.26078371222</v>
      </c>
      <c r="AT22" s="57">
        <v>26.05828371222</v>
      </c>
      <c r="AU22" s="57">
        <v>26.31578371222</v>
      </c>
      <c r="AV22" s="57">
        <v>25.89328371222</v>
      </c>
      <c r="AW22" s="57">
        <v>25.34578371222</v>
      </c>
      <c r="AX22" s="57">
        <v>25.35328371222</v>
      </c>
      <c r="AY22">
        <v>25.68328371222</v>
      </c>
      <c r="AZ22">
        <v>26.36078371222</v>
      </c>
      <c r="BA22">
        <v>26.29078371222</v>
      </c>
      <c r="BB22">
        <v>26.48328371222</v>
      </c>
      <c r="BC22">
        <v>26.26578371222</v>
      </c>
      <c r="BD22" s="57">
        <v>26.33828371222</v>
      </c>
      <c r="BE22" s="57">
        <v>27.35078371222</v>
      </c>
      <c r="BF22" s="57">
        <v>27.63328371222</v>
      </c>
      <c r="BG22">
        <v>27.52078371222</v>
      </c>
      <c r="BH22" s="57">
        <v>27.09828371222</v>
      </c>
      <c r="BI22" s="57">
        <v>26.75328371222</v>
      </c>
      <c r="BJ22" s="57">
        <v>26.94328371222</v>
      </c>
      <c r="BK22" s="57">
        <v>26.59328371222</v>
      </c>
      <c r="BL22" s="57">
        <v>26.88328371222</v>
      </c>
      <c r="BM22" s="57">
        <v>27.40328371222</v>
      </c>
      <c r="BN22" s="57">
        <v>27.6389519521451</v>
      </c>
      <c r="BO22" s="57">
        <v>27.9706193755708</v>
      </c>
      <c r="BP22" s="57">
        <v>27.5156193755708</v>
      </c>
      <c r="BQ22" s="57">
        <v>27.9731193755708</v>
      </c>
    </row>
    <row r="23" ht="15.95" customHeight="1" spans="1:69">
      <c r="A23" s="49">
        <v>9.5</v>
      </c>
      <c r="B23" s="46"/>
      <c r="C23" s="46"/>
      <c r="D23" s="14">
        <v>80.705444213052</v>
      </c>
      <c r="E23" s="14">
        <v>110.373127500209</v>
      </c>
      <c r="F23" s="14">
        <v>110.003127500209</v>
      </c>
      <c r="G23" s="14">
        <f t="shared" si="0"/>
        <v>-0.370000000000005</v>
      </c>
      <c r="H23" s="14">
        <f t="shared" si="1"/>
        <v>29.667683287157</v>
      </c>
      <c r="I23" s="14">
        <f t="shared" si="2"/>
        <v>29.297683287157</v>
      </c>
      <c r="J23" s="56"/>
      <c r="K23" s="56"/>
      <c r="O23" s="57">
        <v>26.142055786948</v>
      </c>
      <c r="P23" s="57">
        <v>27.347055786948</v>
      </c>
      <c r="Q23" s="57">
        <v>27.044555786948</v>
      </c>
      <c r="R23" s="57">
        <v>27.029555786948</v>
      </c>
      <c r="S23" s="57">
        <v>27.357055786948</v>
      </c>
      <c r="T23" s="57">
        <v>27.6306263448175</v>
      </c>
      <c r="U23" s="57">
        <v>27.412055786948</v>
      </c>
      <c r="V23" s="57">
        <v>27.492055786948</v>
      </c>
      <c r="W23" s="57">
        <v>27.124555786948</v>
      </c>
      <c r="X23" s="57">
        <v>26.564555786948</v>
      </c>
      <c r="Y23">
        <v>26.554555786948</v>
      </c>
      <c r="Z23">
        <v>26.827055786948</v>
      </c>
      <c r="AA23" s="57">
        <v>26.985155786948</v>
      </c>
      <c r="AB23" s="57">
        <v>27.440155786948</v>
      </c>
      <c r="AC23" s="57">
        <v>26.869555786948</v>
      </c>
      <c r="AD23" s="57">
        <v>26.944555786948</v>
      </c>
      <c r="AE23" s="57">
        <v>27.144555786948</v>
      </c>
      <c r="AF23" s="57">
        <v>26.962055786948</v>
      </c>
      <c r="AG23" s="57">
        <v>27.187055786948</v>
      </c>
      <c r="AH23" s="57">
        <v>27.649555786948</v>
      </c>
      <c r="AI23" s="57">
        <v>28.123430786948</v>
      </c>
      <c r="AJ23" s="57">
        <v>27.929555786948</v>
      </c>
      <c r="AK23" s="57">
        <v>27.784555786948</v>
      </c>
      <c r="AL23">
        <v>27.322055786948</v>
      </c>
      <c r="AM23" s="57">
        <v>27.197055786948</v>
      </c>
      <c r="AN23" s="57">
        <v>27.544555786948</v>
      </c>
      <c r="AO23" s="57">
        <v>27.489555786948</v>
      </c>
      <c r="AP23" s="57">
        <v>27.219555786948</v>
      </c>
      <c r="AQ23" s="57">
        <v>27.084555786948</v>
      </c>
      <c r="AR23" s="57">
        <v>27.404555786948</v>
      </c>
      <c r="AS23" s="57">
        <v>27.304555786948</v>
      </c>
      <c r="AT23" s="57">
        <v>28.062055786948</v>
      </c>
      <c r="AU23" s="57">
        <v>28.334555786948</v>
      </c>
      <c r="AV23" s="57">
        <v>27.917055786948</v>
      </c>
      <c r="AW23" s="57">
        <v>27.362055786948</v>
      </c>
      <c r="AX23" s="57">
        <v>27.387055786948</v>
      </c>
      <c r="AY23">
        <v>27.754555786948</v>
      </c>
      <c r="AZ23">
        <v>28.432055786948</v>
      </c>
      <c r="BA23">
        <v>28.384555786948</v>
      </c>
      <c r="BB23">
        <v>28.564555786948</v>
      </c>
      <c r="BC23">
        <v>28.479555786948</v>
      </c>
      <c r="BD23" s="57">
        <v>28.584555786948</v>
      </c>
      <c r="BE23" s="57">
        <v>29.604555786948</v>
      </c>
      <c r="BF23" s="57">
        <v>29.927055786948</v>
      </c>
      <c r="BG23">
        <v>29.802055786948</v>
      </c>
      <c r="BH23" s="57">
        <v>29.324555786948</v>
      </c>
      <c r="BI23" s="57">
        <v>28.964555786948</v>
      </c>
      <c r="BJ23" s="57">
        <v>29.179555786948</v>
      </c>
      <c r="BK23" s="57">
        <v>28.842055786948</v>
      </c>
      <c r="BL23" s="57">
        <v>28.589555786948</v>
      </c>
      <c r="BM23" s="57">
        <v>29.134505786948</v>
      </c>
      <c r="BN23" s="57">
        <v>29.3850625367158</v>
      </c>
      <c r="BO23" s="57">
        <v>29.7376832871566</v>
      </c>
      <c r="BP23" s="57">
        <v>29.267683287157</v>
      </c>
      <c r="BQ23" s="57">
        <v>29.667683287157</v>
      </c>
    </row>
    <row r="24" ht="15.95" customHeight="1" spans="1:69">
      <c r="A24" s="49">
        <v>10</v>
      </c>
      <c r="B24" s="46"/>
      <c r="C24" s="46"/>
      <c r="D24" s="14">
        <v>89.433017657428</v>
      </c>
      <c r="E24" s="14">
        <v>120.777995473855</v>
      </c>
      <c r="F24" s="14">
        <v>120.387995473855</v>
      </c>
      <c r="G24" s="14">
        <f t="shared" si="0"/>
        <v>-0.390000000000001</v>
      </c>
      <c r="H24" s="14">
        <f t="shared" si="1"/>
        <v>31.344977816427</v>
      </c>
      <c r="I24" s="14">
        <f t="shared" si="2"/>
        <v>30.954977816427</v>
      </c>
      <c r="J24" s="56"/>
      <c r="K24" s="56"/>
      <c r="O24" s="57">
        <v>27.224482342572</v>
      </c>
      <c r="P24" s="57">
        <v>28.401982342572</v>
      </c>
      <c r="Q24" s="57">
        <v>28.121982342572</v>
      </c>
      <c r="R24" s="57">
        <v>28.106982342572</v>
      </c>
      <c r="S24" s="57">
        <v>28.421982342572</v>
      </c>
      <c r="T24" s="57">
        <v>28.7062021659977</v>
      </c>
      <c r="U24" s="57">
        <v>28.466982342572</v>
      </c>
      <c r="V24" s="57">
        <v>28.566982342572</v>
      </c>
      <c r="W24" s="57">
        <v>28.216982342572</v>
      </c>
      <c r="X24" s="57">
        <v>27.614482342572</v>
      </c>
      <c r="Y24">
        <v>27.609482342572</v>
      </c>
      <c r="Z24">
        <v>27.844482342572</v>
      </c>
      <c r="AA24" s="57">
        <v>28.041682342572</v>
      </c>
      <c r="AB24" s="57">
        <v>28.511682342572</v>
      </c>
      <c r="AC24" s="57">
        <v>27.981982342572</v>
      </c>
      <c r="AD24" s="57">
        <v>28.006982342572</v>
      </c>
      <c r="AE24" s="57">
        <v>28.269482342572</v>
      </c>
      <c r="AF24" s="57">
        <v>28.064482342572</v>
      </c>
      <c r="AG24" s="57">
        <v>28.356982342572</v>
      </c>
      <c r="AH24" s="57">
        <v>28.839482342572</v>
      </c>
      <c r="AI24" s="57">
        <v>29.447232342572</v>
      </c>
      <c r="AJ24" s="57">
        <v>29.306982342572</v>
      </c>
      <c r="AK24" s="57">
        <v>29.181982342572</v>
      </c>
      <c r="AL24">
        <v>28.726982342572</v>
      </c>
      <c r="AM24" s="57">
        <v>28.636982342572</v>
      </c>
      <c r="AN24" s="57">
        <v>28.974482342572</v>
      </c>
      <c r="AO24" s="57">
        <v>28.891982342572</v>
      </c>
      <c r="AP24" s="57">
        <v>28.604482342572</v>
      </c>
      <c r="AQ24" s="57">
        <v>28.456982342572</v>
      </c>
      <c r="AR24" s="57">
        <v>28.834482342572</v>
      </c>
      <c r="AS24" s="57">
        <v>28.766982342572</v>
      </c>
      <c r="AT24" s="57">
        <v>29.511982342572</v>
      </c>
      <c r="AU24" s="57">
        <v>29.766982342572</v>
      </c>
      <c r="AV24" s="57">
        <v>29.339482342572</v>
      </c>
      <c r="AW24" s="57">
        <v>28.829482342572</v>
      </c>
      <c r="AX24" s="57">
        <v>28.849482342572</v>
      </c>
      <c r="AY24">
        <v>29.286982342572</v>
      </c>
      <c r="AZ24">
        <v>29.949482342572</v>
      </c>
      <c r="BA24">
        <v>29.896982342572</v>
      </c>
      <c r="BB24">
        <v>30.081982342572</v>
      </c>
      <c r="BC24">
        <v>30.091982342572</v>
      </c>
      <c r="BD24" s="57">
        <v>30.209482342572</v>
      </c>
      <c r="BE24" s="57">
        <v>31.251982342572</v>
      </c>
      <c r="BF24" s="57">
        <v>31.591982342572</v>
      </c>
      <c r="BG24">
        <v>31.519482342572</v>
      </c>
      <c r="BH24" s="57">
        <v>31.034482342572</v>
      </c>
      <c r="BI24" s="57">
        <v>30.599482342572</v>
      </c>
      <c r="BJ24" s="57">
        <v>30.784482342572</v>
      </c>
      <c r="BK24" s="57">
        <v>30.526982342572</v>
      </c>
      <c r="BL24" s="57">
        <v>30.281982342572</v>
      </c>
      <c r="BM24" s="57">
        <v>30.853707342572</v>
      </c>
      <c r="BN24" s="57">
        <v>31.1190492257181</v>
      </c>
      <c r="BO24" s="57">
        <v>31.4924778164266</v>
      </c>
      <c r="BP24" s="57">
        <v>31.002477816427</v>
      </c>
      <c r="BQ24" s="57">
        <v>31.344977816427</v>
      </c>
    </row>
    <row r="25" ht="15.95" customHeight="1" spans="1:69">
      <c r="A25" s="49">
        <v>10.5</v>
      </c>
      <c r="B25" s="46"/>
      <c r="C25" s="46"/>
      <c r="D25" s="14">
        <v>94.838813168092</v>
      </c>
      <c r="E25" s="14">
        <v>127.683261553098</v>
      </c>
      <c r="F25" s="14">
        <v>127.273261553098</v>
      </c>
      <c r="G25" s="14">
        <f t="shared" si="0"/>
        <v>-0.409999999999997</v>
      </c>
      <c r="H25" s="14">
        <f t="shared" si="1"/>
        <v>32.844448385006</v>
      </c>
      <c r="I25" s="14">
        <f t="shared" si="2"/>
        <v>32.434448385006</v>
      </c>
      <c r="J25" s="56"/>
      <c r="K25" s="56"/>
      <c r="O25" s="57">
        <v>28.726186831908</v>
      </c>
      <c r="P25" s="57">
        <v>29.698686831908</v>
      </c>
      <c r="Q25" s="57">
        <v>29.398686831908</v>
      </c>
      <c r="R25" s="57">
        <v>29.526186831908</v>
      </c>
      <c r="S25" s="57">
        <v>29.696186831908</v>
      </c>
      <c r="T25" s="57">
        <v>29.9931487002271</v>
      </c>
      <c r="U25" s="57">
        <v>29.676186831908</v>
      </c>
      <c r="V25" s="57">
        <v>29.641186831908</v>
      </c>
      <c r="W25" s="57">
        <v>29.393686831908</v>
      </c>
      <c r="X25" s="57">
        <v>28.691186831908</v>
      </c>
      <c r="Y25">
        <v>28.638686831908</v>
      </c>
      <c r="Z25">
        <v>28.798686831908</v>
      </c>
      <c r="AA25" s="57">
        <v>29.051986831908</v>
      </c>
      <c r="AB25" s="57">
        <v>29.489486831908</v>
      </c>
      <c r="AC25" s="57">
        <v>28.988686831908</v>
      </c>
      <c r="AD25" s="57">
        <v>29.083686831908</v>
      </c>
      <c r="AE25" s="57">
        <v>29.281186831908</v>
      </c>
      <c r="AF25" s="57">
        <v>29.061186831908</v>
      </c>
      <c r="AG25" s="57">
        <v>29.321186831908</v>
      </c>
      <c r="AH25" s="57">
        <v>29.998686831908</v>
      </c>
      <c r="AI25" s="57">
        <v>30.670186831908</v>
      </c>
      <c r="AJ25" s="57">
        <v>30.681186831908</v>
      </c>
      <c r="AK25" s="57">
        <v>30.491186831908</v>
      </c>
      <c r="AL25">
        <v>30.053686831908</v>
      </c>
      <c r="AM25" s="57">
        <v>30.128686831908</v>
      </c>
      <c r="AN25" s="57">
        <v>30.448686831908</v>
      </c>
      <c r="AO25" s="57">
        <v>30.216186831908</v>
      </c>
      <c r="AP25" s="57">
        <v>29.841186831908</v>
      </c>
      <c r="AQ25" s="57">
        <v>29.711186831908</v>
      </c>
      <c r="AR25" s="57">
        <v>30.231186831908</v>
      </c>
      <c r="AS25" s="57">
        <v>30.271186831908</v>
      </c>
      <c r="AT25" s="57">
        <v>30.928686831908</v>
      </c>
      <c r="AU25" s="57">
        <v>31.248686831908</v>
      </c>
      <c r="AV25" s="57">
        <v>30.863686831908</v>
      </c>
      <c r="AW25" s="57">
        <v>30.533686831908</v>
      </c>
      <c r="AX25" s="57">
        <v>30.441186831908</v>
      </c>
      <c r="AY25">
        <v>30.906186831908</v>
      </c>
      <c r="AZ25">
        <v>31.631186831908</v>
      </c>
      <c r="BA25">
        <v>31.273686831908</v>
      </c>
      <c r="BB25">
        <v>31.413686831908</v>
      </c>
      <c r="BC25">
        <v>31.503686831908</v>
      </c>
      <c r="BD25" s="57">
        <v>31.611186831908</v>
      </c>
      <c r="BE25" s="57">
        <v>32.593686831908</v>
      </c>
      <c r="BF25" s="57">
        <v>33.031186831908</v>
      </c>
      <c r="BG25">
        <v>33.013686831908</v>
      </c>
      <c r="BH25" s="57">
        <v>32.406186831908</v>
      </c>
      <c r="BI25" s="57">
        <v>31.923686831908</v>
      </c>
      <c r="BJ25" s="57">
        <v>32.088686831908</v>
      </c>
      <c r="BK25" s="57">
        <v>32.058686831908</v>
      </c>
      <c r="BL25" s="57">
        <v>31.908686831908</v>
      </c>
      <c r="BM25" s="57">
        <v>32.415836831908</v>
      </c>
      <c r="BN25" s="57">
        <v>32.6946130286624</v>
      </c>
      <c r="BO25" s="57">
        <v>33.0869483850059</v>
      </c>
      <c r="BP25" s="57">
        <v>32.574448385006</v>
      </c>
      <c r="BQ25" s="57">
        <v>32.844448385006</v>
      </c>
    </row>
    <row r="26" ht="15.95" customHeight="1" spans="1:69">
      <c r="A26" s="49">
        <v>11</v>
      </c>
      <c r="B26" s="46"/>
      <c r="C26" s="46"/>
      <c r="D26" s="14">
        <v>93.339475406008</v>
      </c>
      <c r="E26" s="14">
        <v>127.028768082554</v>
      </c>
      <c r="F26" s="14">
        <v>126.598768082554</v>
      </c>
      <c r="G26" s="14">
        <f t="shared" si="0"/>
        <v>-0.430000000000007</v>
      </c>
      <c r="H26" s="14">
        <f t="shared" si="1"/>
        <v>33.689292676546</v>
      </c>
      <c r="I26" s="14">
        <f t="shared" si="2"/>
        <v>33.259292676546</v>
      </c>
      <c r="J26" s="56"/>
      <c r="K26" s="56"/>
      <c r="O26" s="57">
        <v>29.370524593992</v>
      </c>
      <c r="P26" s="57">
        <v>30.025524593992</v>
      </c>
      <c r="Q26" s="57">
        <v>29.813024593992</v>
      </c>
      <c r="R26" s="57">
        <v>29.960524593992</v>
      </c>
      <c r="S26" s="57">
        <v>30.043024593992</v>
      </c>
      <c r="T26" s="57">
        <v>30.373024593992</v>
      </c>
      <c r="U26" s="57">
        <v>29.993024593992</v>
      </c>
      <c r="V26" s="57">
        <v>29.858024593992</v>
      </c>
      <c r="W26" s="57">
        <v>29.618024593992</v>
      </c>
      <c r="X26" s="57">
        <v>28.745524593992</v>
      </c>
      <c r="Y26">
        <v>28.685524593992</v>
      </c>
      <c r="Z26">
        <v>28.858024593992</v>
      </c>
      <c r="AA26" s="57">
        <v>29.058624593992</v>
      </c>
      <c r="AB26" s="57">
        <v>29.613624593992</v>
      </c>
      <c r="AC26" s="57">
        <v>29.078024593992</v>
      </c>
      <c r="AD26" s="57">
        <v>29.230524593992</v>
      </c>
      <c r="AE26" s="57">
        <v>29.373024593992</v>
      </c>
      <c r="AF26" s="57">
        <v>28.995524593992</v>
      </c>
      <c r="AG26" s="57">
        <v>29.343024593992</v>
      </c>
      <c r="AH26" s="57">
        <v>30.200524593992</v>
      </c>
      <c r="AI26" s="57">
        <v>30.995274593992</v>
      </c>
      <c r="AJ26" s="57">
        <v>31.018024593992</v>
      </c>
      <c r="AK26" s="57">
        <v>30.943024593992</v>
      </c>
      <c r="AL26">
        <v>30.535524593992</v>
      </c>
      <c r="AM26" s="57">
        <v>30.698024593992</v>
      </c>
      <c r="AN26" s="57">
        <v>30.965524593992</v>
      </c>
      <c r="AO26" s="57">
        <v>30.678024593992</v>
      </c>
      <c r="AP26" s="57">
        <v>30.190524593992</v>
      </c>
      <c r="AQ26" s="57">
        <v>30.070524593992</v>
      </c>
      <c r="AR26" s="57">
        <v>30.763024593992</v>
      </c>
      <c r="AS26" s="57">
        <v>30.860524593992</v>
      </c>
      <c r="AT26" s="57">
        <v>31.448024593992</v>
      </c>
      <c r="AU26" s="57">
        <v>31.798024593992</v>
      </c>
      <c r="AV26" s="57">
        <v>31.438024593992</v>
      </c>
      <c r="AW26" s="57">
        <v>31.378024593992</v>
      </c>
      <c r="AX26" s="57">
        <v>31.115524593992</v>
      </c>
      <c r="AY26">
        <v>31.658024593992</v>
      </c>
      <c r="AZ26">
        <v>32.373024593992</v>
      </c>
      <c r="BA26">
        <v>31.675524593992</v>
      </c>
      <c r="BB26">
        <v>31.850524593992</v>
      </c>
      <c r="BC26">
        <v>31.968024593992</v>
      </c>
      <c r="BD26" s="57">
        <v>31.985524593992</v>
      </c>
      <c r="BE26" s="57">
        <v>32.983024593992</v>
      </c>
      <c r="BF26" s="57">
        <v>33.733024593992</v>
      </c>
      <c r="BG26">
        <v>33.813024593992</v>
      </c>
      <c r="BH26" s="57">
        <v>33.105524593992</v>
      </c>
      <c r="BI26" s="57">
        <v>32.558024593992</v>
      </c>
      <c r="BJ26" s="57">
        <v>32.755524593992</v>
      </c>
      <c r="BK26" s="57">
        <v>32.940524593992</v>
      </c>
      <c r="BL26" s="57">
        <v>32.995524593992</v>
      </c>
      <c r="BM26" s="57">
        <v>33.400299593992</v>
      </c>
      <c r="BN26" s="57">
        <v>33.6875421705003</v>
      </c>
      <c r="BO26" s="57">
        <v>34.091792676546</v>
      </c>
      <c r="BP26" s="57">
        <v>33.561792676546</v>
      </c>
      <c r="BQ26" s="57">
        <v>33.689292676546</v>
      </c>
    </row>
    <row r="27" ht="15.95" customHeight="1" spans="1:69">
      <c r="A27" s="49">
        <v>11.5</v>
      </c>
      <c r="B27" s="46"/>
      <c r="C27" s="46"/>
      <c r="D27" s="14">
        <v>83.983274712744</v>
      </c>
      <c r="E27" s="14">
        <v>119.115872276327</v>
      </c>
      <c r="F27" s="14">
        <v>118.665872276327</v>
      </c>
      <c r="G27" s="14">
        <f t="shared" si="0"/>
        <v>-0.450000000000003</v>
      </c>
      <c r="H27" s="14">
        <f t="shared" si="1"/>
        <v>35.132597563583</v>
      </c>
      <c r="I27" s="14">
        <f t="shared" si="2"/>
        <v>34.682597563583</v>
      </c>
      <c r="J27" s="56"/>
      <c r="K27" s="56"/>
      <c r="O27" s="57">
        <v>30.114225287256</v>
      </c>
      <c r="P27" s="57">
        <v>30.424225287256</v>
      </c>
      <c r="Q27" s="57">
        <v>30.231725287256</v>
      </c>
      <c r="R27" s="57">
        <v>30.531725287256</v>
      </c>
      <c r="S27" s="57">
        <v>30.424225287256</v>
      </c>
      <c r="T27" s="57">
        <v>30.764225287256</v>
      </c>
      <c r="U27" s="57">
        <v>30.276725287256</v>
      </c>
      <c r="V27" s="57">
        <v>30.066725287256</v>
      </c>
      <c r="W27" s="57">
        <v>29.879225287256</v>
      </c>
      <c r="X27" s="57">
        <v>28.929225287256</v>
      </c>
      <c r="Y27">
        <v>28.806725287256</v>
      </c>
      <c r="Z27">
        <v>28.901725287256</v>
      </c>
      <c r="AA27" s="57">
        <v>29.151625287256</v>
      </c>
      <c r="AB27" s="57">
        <v>29.741625287256</v>
      </c>
      <c r="AC27" s="57">
        <v>29.214225287256</v>
      </c>
      <c r="AD27" s="57">
        <v>29.394225287256</v>
      </c>
      <c r="AE27" s="57">
        <v>29.514225287256</v>
      </c>
      <c r="AF27" s="57">
        <v>29.071725287256</v>
      </c>
      <c r="AG27" s="57">
        <v>29.514225287256</v>
      </c>
      <c r="AH27" s="57">
        <v>30.576725287256</v>
      </c>
      <c r="AI27" s="57">
        <v>31.484100287256</v>
      </c>
      <c r="AJ27" s="57">
        <v>31.554225287256</v>
      </c>
      <c r="AK27" s="57">
        <v>31.481725287256</v>
      </c>
      <c r="AL27">
        <v>31.121725287256</v>
      </c>
      <c r="AM27" s="57">
        <v>31.361725287256</v>
      </c>
      <c r="AN27" s="57">
        <v>31.609225287256</v>
      </c>
      <c r="AO27" s="57">
        <v>31.304225287256</v>
      </c>
      <c r="AP27" s="57">
        <v>30.709225287256</v>
      </c>
      <c r="AQ27" s="57">
        <v>30.606725287256</v>
      </c>
      <c r="AR27" s="57">
        <v>31.431725287256</v>
      </c>
      <c r="AS27" s="57">
        <v>31.626725287256</v>
      </c>
      <c r="AT27" s="57">
        <v>32.211725287256</v>
      </c>
      <c r="AU27" s="57">
        <v>32.496725287256</v>
      </c>
      <c r="AV27" s="57">
        <v>32.179225287256</v>
      </c>
      <c r="AW27" s="57">
        <v>32.309225287256</v>
      </c>
      <c r="AX27" s="57">
        <v>31.941725287256</v>
      </c>
      <c r="AY27">
        <v>32.451725287256</v>
      </c>
      <c r="AZ27">
        <v>33.271725287256</v>
      </c>
      <c r="BA27">
        <v>32.356725287256</v>
      </c>
      <c r="BB27">
        <v>32.589225287256</v>
      </c>
      <c r="BC27">
        <v>32.684225287256</v>
      </c>
      <c r="BD27" s="57">
        <v>32.639225287256</v>
      </c>
      <c r="BE27" s="57">
        <v>33.644225287256</v>
      </c>
      <c r="BF27" s="57">
        <v>34.966725287256</v>
      </c>
      <c r="BG27">
        <v>35.254225287256</v>
      </c>
      <c r="BH27" s="57">
        <v>34.289225287256</v>
      </c>
      <c r="BI27" s="57">
        <v>33.696725287256</v>
      </c>
      <c r="BJ27" s="57">
        <v>33.909225287256</v>
      </c>
      <c r="BK27" s="57">
        <v>34.276725287256</v>
      </c>
      <c r="BL27" s="57">
        <v>34.539225287256</v>
      </c>
      <c r="BM27" s="57">
        <v>34.829025287256</v>
      </c>
      <c r="BN27" s="57">
        <v>35.1285549047264</v>
      </c>
      <c r="BO27" s="57">
        <v>35.5500975635827</v>
      </c>
      <c r="BP27" s="57">
        <v>35.052597563583</v>
      </c>
      <c r="BQ27" s="57">
        <v>35.132597563583</v>
      </c>
    </row>
    <row r="28" ht="15.95" customHeight="1" spans="1:69">
      <c r="A28" s="49">
        <v>12</v>
      </c>
      <c r="B28" s="46"/>
      <c r="C28" s="46"/>
      <c r="D28" s="14">
        <v>75.932858389896</v>
      </c>
      <c r="E28" s="14">
        <v>112.615887810902</v>
      </c>
      <c r="F28" s="14">
        <v>112.145887810902</v>
      </c>
      <c r="G28" s="14">
        <f t="shared" si="0"/>
        <v>-0.469999999999999</v>
      </c>
      <c r="H28" s="14">
        <f t="shared" si="1"/>
        <v>36.683029421006</v>
      </c>
      <c r="I28" s="14">
        <f t="shared" si="2"/>
        <v>36.213029421006</v>
      </c>
      <c r="J28" s="56"/>
      <c r="K28" s="56"/>
      <c r="O28" s="57">
        <v>30.939641610104</v>
      </c>
      <c r="P28" s="57">
        <v>31.372141610104</v>
      </c>
      <c r="Q28" s="57">
        <v>31.157141610104</v>
      </c>
      <c r="R28" s="57">
        <v>31.507141610104</v>
      </c>
      <c r="S28" s="57">
        <v>31.457141610104</v>
      </c>
      <c r="T28" s="57">
        <v>31.771713026205</v>
      </c>
      <c r="U28" s="57">
        <v>31.414641610104</v>
      </c>
      <c r="V28" s="57">
        <v>31.247141610104</v>
      </c>
      <c r="W28" s="57">
        <v>31.034641610104</v>
      </c>
      <c r="X28" s="57">
        <v>30.147141610104</v>
      </c>
      <c r="Y28">
        <v>30.104641610104</v>
      </c>
      <c r="Z28">
        <v>30.217141610104</v>
      </c>
      <c r="AA28" s="57">
        <v>30.494241610104</v>
      </c>
      <c r="AB28" s="57">
        <v>31.064241610104</v>
      </c>
      <c r="AC28" s="57">
        <v>30.609641610104</v>
      </c>
      <c r="AD28" s="57">
        <v>30.727141610104</v>
      </c>
      <c r="AE28" s="57">
        <v>30.962141610104</v>
      </c>
      <c r="AF28" s="57">
        <v>30.639641610104</v>
      </c>
      <c r="AG28" s="57">
        <v>31.174641610104</v>
      </c>
      <c r="AH28" s="57">
        <v>32.134641610104</v>
      </c>
      <c r="AI28" s="57">
        <v>33.282141610104</v>
      </c>
      <c r="AJ28" s="57">
        <v>33.482141610104</v>
      </c>
      <c r="AK28" s="57">
        <v>33.412141610104</v>
      </c>
      <c r="AL28">
        <v>33.069641610104</v>
      </c>
      <c r="AM28" s="57">
        <v>33.284641610104</v>
      </c>
      <c r="AN28" s="57">
        <v>33.549641610104</v>
      </c>
      <c r="AO28" s="57">
        <v>33.282141610104</v>
      </c>
      <c r="AP28" s="57">
        <v>32.747141610104</v>
      </c>
      <c r="AQ28" s="57">
        <v>32.797141610104</v>
      </c>
      <c r="AR28" s="57">
        <v>33.307141610104</v>
      </c>
      <c r="AS28" s="57">
        <v>33.627141610104</v>
      </c>
      <c r="AT28" s="57">
        <v>34.057141610104</v>
      </c>
      <c r="AU28" s="57">
        <v>34.334641610104</v>
      </c>
      <c r="AV28" s="57">
        <v>33.962141610104</v>
      </c>
      <c r="AW28" s="57">
        <v>34.009641610104</v>
      </c>
      <c r="AX28" s="57">
        <v>33.712141610104</v>
      </c>
      <c r="AY28">
        <v>34.447141610104</v>
      </c>
      <c r="AZ28">
        <v>35.014641610104</v>
      </c>
      <c r="BA28">
        <v>34.554641610104</v>
      </c>
      <c r="BB28">
        <v>34.812141610104</v>
      </c>
      <c r="BC28">
        <v>35.012141610104</v>
      </c>
      <c r="BD28" s="57">
        <v>35.089641610104</v>
      </c>
      <c r="BE28" s="57">
        <v>36.124641610104</v>
      </c>
      <c r="BF28" s="57">
        <v>36.622141610104</v>
      </c>
      <c r="BG28">
        <v>36.782141610104</v>
      </c>
      <c r="BH28" s="57">
        <v>35.954641610104</v>
      </c>
      <c r="BI28" s="57">
        <v>35.397141610104</v>
      </c>
      <c r="BJ28" s="57">
        <v>35.677141610104</v>
      </c>
      <c r="BK28" s="57">
        <v>35.752141610104</v>
      </c>
      <c r="BL28" s="57">
        <v>35.987141610104</v>
      </c>
      <c r="BM28" s="57">
        <v>36.409241610104</v>
      </c>
      <c r="BN28" s="57">
        <v>36.7223610879509</v>
      </c>
      <c r="BO28" s="57">
        <v>37.1630294210064</v>
      </c>
      <c r="BP28" s="57">
        <v>36.688029421006</v>
      </c>
      <c r="BQ28" s="57">
        <v>36.683029421006</v>
      </c>
    </row>
    <row r="29" ht="15.95" customHeight="1" spans="1:69">
      <c r="A29" s="49">
        <v>12.5</v>
      </c>
      <c r="B29" s="46"/>
      <c r="C29" s="46"/>
      <c r="D29" s="14">
        <v>72.260875801972</v>
      </c>
      <c r="E29" s="14">
        <v>111.281598929497</v>
      </c>
      <c r="F29" s="14">
        <v>110.716598929497</v>
      </c>
      <c r="G29" s="14">
        <f t="shared" si="0"/>
        <v>-0.565000000000026</v>
      </c>
      <c r="H29" s="14">
        <f t="shared" si="1"/>
        <v>39.020723127525</v>
      </c>
      <c r="I29" s="14">
        <f t="shared" si="2"/>
        <v>38.455723127525</v>
      </c>
      <c r="J29" s="56"/>
      <c r="K29" s="56"/>
      <c r="O29" s="57">
        <v>31.684124198028</v>
      </c>
      <c r="P29" s="57">
        <v>32.289124198028</v>
      </c>
      <c r="Q29" s="57">
        <v>32.059124198028</v>
      </c>
      <c r="R29" s="57">
        <v>32.444124198028</v>
      </c>
      <c r="S29" s="57">
        <v>32.404124198028</v>
      </c>
      <c r="T29" s="57">
        <v>32.7281654400083</v>
      </c>
      <c r="U29" s="57">
        <v>32.431624198028</v>
      </c>
      <c r="V29" s="57">
        <v>32.249124198028</v>
      </c>
      <c r="W29" s="57">
        <v>32.066624198028</v>
      </c>
      <c r="X29" s="57">
        <v>31.234124198028</v>
      </c>
      <c r="Y29">
        <v>31.279124198028</v>
      </c>
      <c r="Z29">
        <v>31.424124198028</v>
      </c>
      <c r="AA29" s="57">
        <v>31.782824198028</v>
      </c>
      <c r="AB29" s="57">
        <v>32.202824198028</v>
      </c>
      <c r="AC29" s="57">
        <v>31.869124198028</v>
      </c>
      <c r="AD29" s="57">
        <v>31.926624198028</v>
      </c>
      <c r="AE29" s="57">
        <v>32.231624198028</v>
      </c>
      <c r="AF29" s="57">
        <v>32.101624198028</v>
      </c>
      <c r="AG29" s="57">
        <v>32.664124198028</v>
      </c>
      <c r="AH29" s="57">
        <v>33.534124198028</v>
      </c>
      <c r="AI29" s="57">
        <v>34.966374198028</v>
      </c>
      <c r="AJ29" s="57">
        <v>35.249124198028</v>
      </c>
      <c r="AK29" s="57">
        <v>35.271624198028</v>
      </c>
      <c r="AL29">
        <v>34.964124198028</v>
      </c>
      <c r="AM29" s="57">
        <v>35.169124198028</v>
      </c>
      <c r="AN29" s="57">
        <v>35.426624198028</v>
      </c>
      <c r="AO29" s="57">
        <v>35.129124198028</v>
      </c>
      <c r="AP29" s="57">
        <v>34.646624198028</v>
      </c>
      <c r="AQ29" s="57">
        <v>34.729124198028</v>
      </c>
      <c r="AR29" s="57">
        <v>35.121624198028</v>
      </c>
      <c r="AS29" s="57">
        <v>35.499124198028</v>
      </c>
      <c r="AT29" s="57">
        <v>35.904124198028</v>
      </c>
      <c r="AU29" s="57">
        <v>36.171624198028</v>
      </c>
      <c r="AV29" s="57">
        <v>35.791624198028</v>
      </c>
      <c r="AW29" s="57">
        <v>35.674124198028</v>
      </c>
      <c r="AX29" s="57">
        <v>35.516624198028</v>
      </c>
      <c r="AY29">
        <v>36.404124198028</v>
      </c>
      <c r="AZ29">
        <v>36.829124198028</v>
      </c>
      <c r="BA29">
        <v>36.706624198028</v>
      </c>
      <c r="BB29">
        <v>36.981624198028</v>
      </c>
      <c r="BC29">
        <v>37.179124198028</v>
      </c>
      <c r="BD29" s="57">
        <v>37.329124198028</v>
      </c>
      <c r="BE29" s="57">
        <v>38.361624198028</v>
      </c>
      <c r="BF29" s="57">
        <v>38.844124198028</v>
      </c>
      <c r="BG29">
        <v>39.031624198028</v>
      </c>
      <c r="BH29" s="57">
        <v>38.229124198028</v>
      </c>
      <c r="BI29" s="57">
        <v>37.706624198028</v>
      </c>
      <c r="BJ29" s="57">
        <v>37.841624198028</v>
      </c>
      <c r="BK29" s="57">
        <v>37.964124198028</v>
      </c>
      <c r="BL29" s="57">
        <v>38.194124198028</v>
      </c>
      <c r="BM29" s="57">
        <v>38.682374198028</v>
      </c>
      <c r="BN29" s="57">
        <v>39.015042616131</v>
      </c>
      <c r="BO29" s="57">
        <v>39.4832231275246</v>
      </c>
      <c r="BP29" s="57">
        <v>38.928223127525</v>
      </c>
      <c r="BQ29" s="57">
        <v>39.020723127525</v>
      </c>
    </row>
    <row r="30" ht="15.95" customHeight="1" spans="1:69">
      <c r="A30" s="49">
        <v>13</v>
      </c>
      <c r="B30" s="46"/>
      <c r="C30" s="46"/>
      <c r="D30" s="14">
        <v>70.092991662644</v>
      </c>
      <c r="E30" s="14">
        <v>110.48046811155</v>
      </c>
      <c r="F30" s="14">
        <v>110.28546811155</v>
      </c>
      <c r="G30" s="14">
        <f t="shared" si="0"/>
        <v>-0.195000000000022</v>
      </c>
      <c r="H30" s="14">
        <f t="shared" si="1"/>
        <v>40.387476448906</v>
      </c>
      <c r="I30" s="14">
        <f t="shared" si="2"/>
        <v>40.192476448906</v>
      </c>
      <c r="J30" s="56"/>
      <c r="K30" s="56"/>
      <c r="O30" s="57">
        <v>32.102008337356</v>
      </c>
      <c r="P30" s="57">
        <v>32.667008337356</v>
      </c>
      <c r="Q30" s="57">
        <v>32.437008337356</v>
      </c>
      <c r="R30" s="57">
        <v>32.814508337356</v>
      </c>
      <c r="S30" s="57">
        <v>32.802008337356</v>
      </c>
      <c r="T30" s="57">
        <v>33.1300284207296</v>
      </c>
      <c r="U30" s="57">
        <v>32.842008337356</v>
      </c>
      <c r="V30" s="57">
        <v>32.619508337356</v>
      </c>
      <c r="W30" s="57">
        <v>32.424508337356</v>
      </c>
      <c r="X30" s="57">
        <v>31.567008337356</v>
      </c>
      <c r="Y30">
        <v>31.644508337356</v>
      </c>
      <c r="Z30">
        <v>31.737008337356</v>
      </c>
      <c r="AA30" s="57">
        <v>32.168808337356</v>
      </c>
      <c r="AB30" s="57">
        <v>32.553808337356</v>
      </c>
      <c r="AC30" s="57">
        <v>32.277008337356</v>
      </c>
      <c r="AD30" s="57">
        <v>32.402008337356</v>
      </c>
      <c r="AE30" s="57">
        <v>32.702008337356</v>
      </c>
      <c r="AF30" s="57">
        <v>32.557008337356</v>
      </c>
      <c r="AG30" s="57">
        <v>33.177008337356</v>
      </c>
      <c r="AH30" s="57">
        <v>34.154508337356</v>
      </c>
      <c r="AI30" s="57">
        <v>35.816258337356</v>
      </c>
      <c r="AJ30" s="57">
        <v>36.239508337356</v>
      </c>
      <c r="AK30" s="57">
        <v>36.324508337356</v>
      </c>
      <c r="AL30">
        <v>36.047008337356</v>
      </c>
      <c r="AM30" s="57">
        <v>36.299508337356</v>
      </c>
      <c r="AN30" s="57">
        <v>36.532008337356</v>
      </c>
      <c r="AO30" s="57">
        <v>36.177008337356</v>
      </c>
      <c r="AP30" s="57">
        <v>35.717008337356</v>
      </c>
      <c r="AQ30" s="57">
        <v>35.797008337356</v>
      </c>
      <c r="AR30" s="57">
        <v>36.262008337356</v>
      </c>
      <c r="AS30" s="57">
        <v>36.697008337356</v>
      </c>
      <c r="AT30" s="57">
        <v>37.042008337356</v>
      </c>
      <c r="AU30" s="57">
        <v>37.312008337356</v>
      </c>
      <c r="AV30" s="57">
        <v>36.937008337356</v>
      </c>
      <c r="AW30" s="57">
        <v>36.799508337356</v>
      </c>
      <c r="AX30" s="57">
        <v>36.742008337356</v>
      </c>
      <c r="AY30">
        <v>37.719508337356</v>
      </c>
      <c r="AZ30">
        <v>38.087008337356</v>
      </c>
      <c r="BA30">
        <v>37.954508337356</v>
      </c>
      <c r="BB30">
        <v>38.292008337356</v>
      </c>
      <c r="BC30">
        <v>38.529508337356</v>
      </c>
      <c r="BD30" s="57">
        <v>38.632008337356</v>
      </c>
      <c r="BE30" s="57">
        <v>39.614508337356</v>
      </c>
      <c r="BF30" s="57">
        <v>40.062008337356</v>
      </c>
      <c r="BG30">
        <v>40.324508337356</v>
      </c>
      <c r="BH30" s="57">
        <v>39.544508337356</v>
      </c>
      <c r="BI30" s="57">
        <v>38.947008337356</v>
      </c>
      <c r="BJ30" s="57">
        <v>39.097008337356</v>
      </c>
      <c r="BK30" s="57">
        <v>39.362008337356</v>
      </c>
      <c r="BL30" s="57">
        <v>39.702008337356</v>
      </c>
      <c r="BM30" s="57">
        <v>40.097333337356</v>
      </c>
      <c r="BN30" s="57">
        <v>40.4421704040573</v>
      </c>
      <c r="BO30" s="57">
        <v>40.9274764489057</v>
      </c>
      <c r="BP30" s="57">
        <v>40.449976448906</v>
      </c>
      <c r="BQ30" s="57">
        <v>40.387476448906</v>
      </c>
    </row>
    <row r="31" ht="15.95" customHeight="1" spans="1:69">
      <c r="A31" s="49">
        <v>13.5</v>
      </c>
      <c r="B31" s="46"/>
      <c r="C31" s="46"/>
      <c r="D31" s="14">
        <v>66.410031603184</v>
      </c>
      <c r="E31" s="14">
        <v>108.372474922853</v>
      </c>
      <c r="F31" s="14">
        <v>108.417474922853</v>
      </c>
      <c r="G31" s="14">
        <f t="shared" si="0"/>
        <v>0.0449999999999733</v>
      </c>
      <c r="H31" s="14">
        <f t="shared" si="1"/>
        <v>41.962443319669</v>
      </c>
      <c r="I31" s="14">
        <f t="shared" si="2"/>
        <v>42.007443319669</v>
      </c>
      <c r="J31" s="56"/>
      <c r="K31" s="56"/>
      <c r="O31" s="57">
        <v>32.714968396816</v>
      </c>
      <c r="P31" s="57">
        <v>33.252468396816</v>
      </c>
      <c r="Q31" s="57">
        <v>33.037468396816</v>
      </c>
      <c r="R31" s="57">
        <v>33.389968396816</v>
      </c>
      <c r="S31" s="57">
        <v>33.404968396816</v>
      </c>
      <c r="T31" s="57">
        <v>33.7390180807842</v>
      </c>
      <c r="U31" s="57">
        <v>33.452468396816</v>
      </c>
      <c r="V31" s="57">
        <v>33.182468396816</v>
      </c>
      <c r="W31" s="57">
        <v>32.984968396816</v>
      </c>
      <c r="X31" s="57">
        <v>32.124968396816</v>
      </c>
      <c r="Y31">
        <v>32.237468396816</v>
      </c>
      <c r="Z31">
        <v>32.314968396816</v>
      </c>
      <c r="AA31" s="57">
        <v>32.779068396816</v>
      </c>
      <c r="AB31" s="57">
        <v>33.166568396816</v>
      </c>
      <c r="AC31" s="57">
        <v>32.924968396816</v>
      </c>
      <c r="AD31" s="57">
        <v>33.022468396816</v>
      </c>
      <c r="AE31" s="57">
        <v>33.402468396816</v>
      </c>
      <c r="AF31" s="57">
        <v>33.284968396816</v>
      </c>
      <c r="AG31" s="57">
        <v>34.019968396816</v>
      </c>
      <c r="AH31" s="57">
        <v>35.007468396816</v>
      </c>
      <c r="AI31" s="57">
        <v>36.864718396816</v>
      </c>
      <c r="AJ31" s="57">
        <v>37.449968396816</v>
      </c>
      <c r="AK31" s="57">
        <v>37.619968396816</v>
      </c>
      <c r="AL31">
        <v>37.407468396816</v>
      </c>
      <c r="AM31" s="57">
        <v>37.634968396816</v>
      </c>
      <c r="AN31" s="57">
        <v>37.887468396816</v>
      </c>
      <c r="AO31" s="57">
        <v>37.504968396816</v>
      </c>
      <c r="AP31" s="57">
        <v>37.059968396816</v>
      </c>
      <c r="AQ31" s="57">
        <v>37.159968396816</v>
      </c>
      <c r="AR31" s="57">
        <v>37.629968396816</v>
      </c>
      <c r="AS31" s="57">
        <v>38.149968396816</v>
      </c>
      <c r="AT31" s="57">
        <v>38.402468396816</v>
      </c>
      <c r="AU31" s="57">
        <v>38.687468396816</v>
      </c>
      <c r="AV31" s="57">
        <v>38.334968396816</v>
      </c>
      <c r="AW31" s="57">
        <v>38.222468396816</v>
      </c>
      <c r="AX31" s="57">
        <v>38.139968396816</v>
      </c>
      <c r="AY31">
        <v>39.222468396816</v>
      </c>
      <c r="AZ31">
        <v>39.554968396816</v>
      </c>
      <c r="BA31">
        <v>39.447468396816</v>
      </c>
      <c r="BB31">
        <v>39.809968396816</v>
      </c>
      <c r="BC31">
        <v>40.064968396816</v>
      </c>
      <c r="BD31" s="57">
        <v>40.139968396816</v>
      </c>
      <c r="BE31" s="57">
        <v>41.067468396816</v>
      </c>
      <c r="BF31" s="57">
        <v>41.574968396816</v>
      </c>
      <c r="BG31">
        <v>41.844968396816</v>
      </c>
      <c r="BH31" s="57">
        <v>41.052468396816</v>
      </c>
      <c r="BI31" s="57">
        <v>40.469968396816</v>
      </c>
      <c r="BJ31" s="57">
        <v>40.599968396816</v>
      </c>
      <c r="BK31" s="57">
        <v>40.927468396816</v>
      </c>
      <c r="BL31" s="57">
        <v>41.2999683968161</v>
      </c>
      <c r="BM31" s="57">
        <v>41.679543396816</v>
      </c>
      <c r="BN31" s="57">
        <v>42.0379874700286</v>
      </c>
      <c r="BO31" s="57">
        <v>42.5424433196694</v>
      </c>
      <c r="BP31" s="57">
        <v>42.077443319669</v>
      </c>
      <c r="BQ31" s="57">
        <v>41.962443319669</v>
      </c>
    </row>
    <row r="32" ht="15.95" customHeight="1" spans="1:69">
      <c r="A32" s="49">
        <v>14</v>
      </c>
      <c r="B32" s="46"/>
      <c r="C32" s="46"/>
      <c r="D32" s="14">
        <v>64.7011402195001</v>
      </c>
      <c r="E32" s="14">
        <v>108.369569903527</v>
      </c>
      <c r="F32" s="14">
        <v>108.559569903527</v>
      </c>
      <c r="G32" s="14">
        <f t="shared" si="0"/>
        <v>0.189999999999969</v>
      </c>
      <c r="H32" s="14">
        <f t="shared" si="1"/>
        <v>43.6684296840269</v>
      </c>
      <c r="I32" s="14">
        <f t="shared" si="2"/>
        <v>43.8584296840269</v>
      </c>
      <c r="J32" s="56"/>
      <c r="K32" s="56"/>
      <c r="O32" s="57">
        <v>32.9788597804999</v>
      </c>
      <c r="P32" s="57">
        <v>33.7763597804999</v>
      </c>
      <c r="Q32" s="57">
        <v>33.5338597804999</v>
      </c>
      <c r="R32" s="57">
        <v>33.9013597804999</v>
      </c>
      <c r="S32" s="57">
        <v>33.9263597804999</v>
      </c>
      <c r="T32" s="57">
        <v>34.2656233783049</v>
      </c>
      <c r="U32" s="57">
        <v>34.0388597804999</v>
      </c>
      <c r="V32" s="57">
        <v>33.8663597804999</v>
      </c>
      <c r="W32" s="57">
        <v>33.6513597804999</v>
      </c>
      <c r="X32" s="57">
        <v>32.8163597804999</v>
      </c>
      <c r="Y32">
        <v>32.9938597804999</v>
      </c>
      <c r="Z32">
        <v>33.0388597804999</v>
      </c>
      <c r="AA32" s="57">
        <v>33.5947597804999</v>
      </c>
      <c r="AB32" s="57">
        <v>33.9022597804999</v>
      </c>
      <c r="AC32" s="57">
        <v>33.7563597804999</v>
      </c>
      <c r="AD32" s="57">
        <v>33.8188597804999</v>
      </c>
      <c r="AE32" s="57">
        <v>34.2813597804999</v>
      </c>
      <c r="AF32" s="57">
        <v>34.2338597804999</v>
      </c>
      <c r="AG32" s="57">
        <v>35.1013597804999</v>
      </c>
      <c r="AH32" s="57">
        <v>36.0538597804999</v>
      </c>
      <c r="AI32" s="57">
        <v>38.1236097804999</v>
      </c>
      <c r="AJ32" s="57">
        <v>38.8913597804999</v>
      </c>
      <c r="AK32" s="57">
        <v>39.1813597804999</v>
      </c>
      <c r="AL32">
        <v>38.9563597804999</v>
      </c>
      <c r="AM32" s="57">
        <v>39.0863597804999</v>
      </c>
      <c r="AN32" s="57">
        <v>39.3188597804999</v>
      </c>
      <c r="AO32" s="57">
        <v>39.0188597804999</v>
      </c>
      <c r="AP32" s="57">
        <v>38.6938597804999</v>
      </c>
      <c r="AQ32" s="57">
        <v>38.7588597804999</v>
      </c>
      <c r="AR32" s="57">
        <v>39.1688597804999</v>
      </c>
      <c r="AS32" s="57">
        <v>39.6788597804999</v>
      </c>
      <c r="AT32" s="57">
        <v>39.9113597804999</v>
      </c>
      <c r="AU32" s="57">
        <v>40.1163597804999</v>
      </c>
      <c r="AV32" s="57">
        <v>39.7538597804999</v>
      </c>
      <c r="AW32" s="57">
        <v>39.5263597804999</v>
      </c>
      <c r="AX32" s="57">
        <v>39.5538597804999</v>
      </c>
      <c r="AY32">
        <v>40.7538597804999</v>
      </c>
      <c r="AZ32">
        <v>40.9988597804999</v>
      </c>
      <c r="BA32">
        <v>41.1663597804999</v>
      </c>
      <c r="BB32">
        <v>41.5713597804999</v>
      </c>
      <c r="BC32">
        <v>41.7913597804999</v>
      </c>
      <c r="BD32" s="57">
        <v>41.9113597804999</v>
      </c>
      <c r="BE32" s="57">
        <v>42.8363597804999</v>
      </c>
      <c r="BF32" s="57">
        <v>43.3463597804999</v>
      </c>
      <c r="BG32">
        <v>43.5438597804999</v>
      </c>
      <c r="BH32" s="57">
        <v>42.7738597804999</v>
      </c>
      <c r="BI32" s="57">
        <v>42.2538597804999</v>
      </c>
      <c r="BJ32" s="57">
        <v>42.4463597804999</v>
      </c>
      <c r="BK32" s="57">
        <v>42.6188597804999</v>
      </c>
      <c r="BL32" s="57">
        <v>42.9088597804999</v>
      </c>
      <c r="BM32" s="57">
        <v>43.4097097804999</v>
      </c>
      <c r="BN32" s="57">
        <v>43.7830332846122</v>
      </c>
      <c r="BO32" s="57">
        <v>44.3084296840272</v>
      </c>
      <c r="BP32" s="57">
        <v>43.7884296840269</v>
      </c>
      <c r="BQ32" s="57">
        <v>43.6684296840269</v>
      </c>
    </row>
    <row r="33" ht="15.95" customHeight="1" spans="1:69">
      <c r="A33" s="49">
        <v>14.5</v>
      </c>
      <c r="B33" s="46"/>
      <c r="C33" s="46"/>
      <c r="D33" s="14">
        <v>66.5788059585001</v>
      </c>
      <c r="E33" s="14">
        <v>111.52807211908</v>
      </c>
      <c r="F33" s="14">
        <v>111.81307211908</v>
      </c>
      <c r="G33" s="14">
        <f t="shared" si="0"/>
        <v>0.284999999999968</v>
      </c>
      <c r="H33" s="14">
        <f t="shared" si="1"/>
        <v>44.9492661605799</v>
      </c>
      <c r="I33" s="14">
        <f t="shared" si="2"/>
        <v>45.2342661605799</v>
      </c>
      <c r="J33" s="56"/>
      <c r="K33" s="56"/>
      <c r="O33" s="57">
        <v>33.1711940414999</v>
      </c>
      <c r="P33" s="57">
        <v>34.0661940414999</v>
      </c>
      <c r="Q33" s="57">
        <v>33.8211940414999</v>
      </c>
      <c r="R33" s="57">
        <v>34.2211940414999</v>
      </c>
      <c r="S33" s="57">
        <v>34.2636940414999</v>
      </c>
      <c r="T33" s="57">
        <v>34.6063309819149</v>
      </c>
      <c r="U33" s="57">
        <v>34.4536940414999</v>
      </c>
      <c r="V33" s="57">
        <v>34.3236940414999</v>
      </c>
      <c r="W33" s="57">
        <v>34.0611940414999</v>
      </c>
      <c r="X33" s="57">
        <v>33.2661940414999</v>
      </c>
      <c r="Y33">
        <v>33.5036940414999</v>
      </c>
      <c r="Z33">
        <v>33.5361940414999</v>
      </c>
      <c r="AA33" s="57">
        <v>34.1396940414999</v>
      </c>
      <c r="AB33" s="57">
        <v>34.4146940414999</v>
      </c>
      <c r="AC33" s="57">
        <v>34.3386940414999</v>
      </c>
      <c r="AD33" s="57">
        <v>34.3486940414999</v>
      </c>
      <c r="AE33" s="57">
        <v>34.8886940414999</v>
      </c>
      <c r="AF33" s="57">
        <v>34.9561940414999</v>
      </c>
      <c r="AG33" s="57">
        <v>35.9086940414999</v>
      </c>
      <c r="AH33" s="57">
        <v>36.8336940414999</v>
      </c>
      <c r="AI33" s="57">
        <v>39.1244440414999</v>
      </c>
      <c r="AJ33" s="57">
        <v>40.0636940414999</v>
      </c>
      <c r="AK33" s="57">
        <v>40.4661940414999</v>
      </c>
      <c r="AL33">
        <v>40.2436940414999</v>
      </c>
      <c r="AM33" s="57">
        <v>40.3086940414999</v>
      </c>
      <c r="AN33" s="57">
        <v>40.5386940414999</v>
      </c>
      <c r="AO33" s="57">
        <v>40.2886940414999</v>
      </c>
      <c r="AP33" s="57">
        <v>40.0386940414999</v>
      </c>
      <c r="AQ33" s="57">
        <v>40.1111940414999</v>
      </c>
      <c r="AR33" s="57">
        <v>40.4711940414999</v>
      </c>
      <c r="AS33" s="57">
        <v>40.9811940414999</v>
      </c>
      <c r="AT33" s="57">
        <v>41.1286940414999</v>
      </c>
      <c r="AU33" s="57">
        <v>41.2936940414999</v>
      </c>
      <c r="AV33" s="57">
        <v>40.9511940414999</v>
      </c>
      <c r="AW33" s="57">
        <v>40.6286940414999</v>
      </c>
      <c r="AX33" s="57">
        <v>40.7111940414999</v>
      </c>
      <c r="AY33">
        <v>42.0311940414999</v>
      </c>
      <c r="AZ33">
        <v>42.2111940414999</v>
      </c>
      <c r="BA33">
        <v>42.5761940414999</v>
      </c>
      <c r="BB33">
        <v>42.9636940414999</v>
      </c>
      <c r="BC33">
        <v>43.2011940414999</v>
      </c>
      <c r="BD33" s="57">
        <v>43.3386940414999</v>
      </c>
      <c r="BE33" s="57">
        <v>44.2511940414999</v>
      </c>
      <c r="BF33" s="57">
        <v>44.7586940414999</v>
      </c>
      <c r="BG33">
        <v>44.8661940414999</v>
      </c>
      <c r="BH33" s="57">
        <v>44.1286940414999</v>
      </c>
      <c r="BI33" s="57">
        <v>43.7211940414999</v>
      </c>
      <c r="BJ33" s="57">
        <v>43.9036940414999</v>
      </c>
      <c r="BK33" s="57">
        <v>43.9836940414999</v>
      </c>
      <c r="BL33" s="57">
        <v>44.1286940414999</v>
      </c>
      <c r="BM33" s="57">
        <v>44.7429440414999</v>
      </c>
      <c r="BN33" s="57">
        <v>45.1277333602568</v>
      </c>
      <c r="BO33" s="57">
        <v>45.66926616058</v>
      </c>
      <c r="BP33" s="57">
        <v>45.1067661605799</v>
      </c>
      <c r="BQ33" s="57">
        <v>44.9492661605799</v>
      </c>
    </row>
    <row r="34" ht="15.95" customHeight="1" spans="1:69">
      <c r="A34" s="49">
        <v>15</v>
      </c>
      <c r="B34" s="46"/>
      <c r="C34" s="46"/>
      <c r="D34" s="14">
        <v>71.207425007</v>
      </c>
      <c r="E34" s="14">
        <v>117.572319184455</v>
      </c>
      <c r="F34" s="14">
        <v>117.932319184455</v>
      </c>
      <c r="G34" s="14">
        <f t="shared" si="0"/>
        <v>0.359999999999971</v>
      </c>
      <c r="H34" s="14">
        <f t="shared" si="1"/>
        <v>46.364894177455</v>
      </c>
      <c r="I34" s="14">
        <f t="shared" si="2"/>
        <v>46.724894177455</v>
      </c>
      <c r="J34" s="56"/>
      <c r="K34" s="56"/>
      <c r="O34" s="57">
        <v>33.535074993</v>
      </c>
      <c r="P34" s="57">
        <v>34.515074993</v>
      </c>
      <c r="Q34" s="57">
        <v>34.262574993</v>
      </c>
      <c r="R34" s="57">
        <v>34.650074993</v>
      </c>
      <c r="S34" s="57">
        <v>34.757574993</v>
      </c>
      <c r="T34" s="57">
        <v>35.10515074293</v>
      </c>
      <c r="U34" s="57">
        <v>34.977574993</v>
      </c>
      <c r="V34" s="57">
        <v>34.890074993</v>
      </c>
      <c r="W34" s="57">
        <v>34.617574993</v>
      </c>
      <c r="X34" s="57">
        <v>33.800074993</v>
      </c>
      <c r="Y34">
        <v>34.100074993</v>
      </c>
      <c r="Z34">
        <v>34.117574993</v>
      </c>
      <c r="AA34" s="57">
        <v>34.739774993</v>
      </c>
      <c r="AB34" s="57">
        <v>35.039774993</v>
      </c>
      <c r="AC34" s="57">
        <v>34.990074993</v>
      </c>
      <c r="AD34" s="57">
        <v>34.982574993</v>
      </c>
      <c r="AE34" s="57">
        <v>35.572574993</v>
      </c>
      <c r="AF34" s="57">
        <v>35.692574993</v>
      </c>
      <c r="AG34" s="57">
        <v>36.745074993</v>
      </c>
      <c r="AH34" s="57">
        <v>37.702574993</v>
      </c>
      <c r="AI34" s="57">
        <v>40.190949993</v>
      </c>
      <c r="AJ34" s="57">
        <v>41.342574993</v>
      </c>
      <c r="AK34" s="57">
        <v>41.830074993</v>
      </c>
      <c r="AL34">
        <v>41.627574993</v>
      </c>
      <c r="AM34" s="57">
        <v>41.702574993</v>
      </c>
      <c r="AN34" s="57">
        <v>41.910074993</v>
      </c>
      <c r="AO34" s="57">
        <v>41.670074993</v>
      </c>
      <c r="AP34" s="57">
        <v>41.445074993</v>
      </c>
      <c r="AQ34" s="57">
        <v>41.532574993</v>
      </c>
      <c r="AR34" s="57">
        <v>41.887574993</v>
      </c>
      <c r="AS34" s="57">
        <v>42.372574993</v>
      </c>
      <c r="AT34" s="57">
        <v>42.487574993</v>
      </c>
      <c r="AU34" s="57">
        <v>42.605074993</v>
      </c>
      <c r="AV34" s="57">
        <v>42.285074993</v>
      </c>
      <c r="AW34" s="57">
        <v>41.867574993</v>
      </c>
      <c r="AX34" s="57">
        <v>42.010074993</v>
      </c>
      <c r="AY34">
        <v>43.372574993</v>
      </c>
      <c r="AZ34">
        <v>43.560074993</v>
      </c>
      <c r="BA34">
        <v>44.065074993</v>
      </c>
      <c r="BB34">
        <v>44.442574993</v>
      </c>
      <c r="BC34">
        <v>44.637574993</v>
      </c>
      <c r="BD34" s="57">
        <v>44.772574993</v>
      </c>
      <c r="BE34" s="57">
        <v>45.705074993</v>
      </c>
      <c r="BF34" s="57">
        <v>46.205074993</v>
      </c>
      <c r="BG34">
        <v>46.300074993</v>
      </c>
      <c r="BH34" s="57">
        <v>45.590074993</v>
      </c>
      <c r="BI34" s="57">
        <v>45.172574993</v>
      </c>
      <c r="BJ34" s="57">
        <v>45.365074993</v>
      </c>
      <c r="BK34" s="57">
        <v>45.397574993</v>
      </c>
      <c r="BL34" s="57">
        <v>45.515074993</v>
      </c>
      <c r="BM34" s="57">
        <v>46.159249993</v>
      </c>
      <c r="BN34" s="57">
        <v>46.5562195429398</v>
      </c>
      <c r="BO34" s="57">
        <v>47.1148941774553</v>
      </c>
      <c r="BP34" s="57">
        <v>46.514894177455</v>
      </c>
      <c r="BQ34" s="57">
        <v>46.364894177455</v>
      </c>
    </row>
    <row r="35" ht="15.95" customHeight="1" spans="1:69">
      <c r="A35" s="49">
        <v>15.5</v>
      </c>
      <c r="B35" s="46"/>
      <c r="C35" s="46"/>
      <c r="D35" s="14">
        <v>77.7441513515</v>
      </c>
      <c r="E35" s="14">
        <v>125.64007799426</v>
      </c>
      <c r="F35" s="14">
        <v>126.03257799426</v>
      </c>
      <c r="G35" s="14">
        <f t="shared" si="0"/>
        <v>0.39249999999997</v>
      </c>
      <c r="H35" s="14">
        <f t="shared" si="1"/>
        <v>47.89592664276</v>
      </c>
      <c r="I35" s="14">
        <f t="shared" si="2"/>
        <v>48.28842664276</v>
      </c>
      <c r="J35" s="56"/>
      <c r="K35" s="56"/>
      <c r="O35" s="57">
        <v>33.5958486485</v>
      </c>
      <c r="P35" s="57">
        <v>34.7233486485</v>
      </c>
      <c r="Q35" s="57">
        <v>34.4433486485</v>
      </c>
      <c r="R35" s="57">
        <v>34.8083486485</v>
      </c>
      <c r="S35" s="57">
        <v>35.0158486485</v>
      </c>
      <c r="T35" s="57">
        <v>35.3758486485</v>
      </c>
      <c r="U35" s="57">
        <v>35.2658486485</v>
      </c>
      <c r="V35" s="57">
        <v>35.2208486485</v>
      </c>
      <c r="W35" s="57">
        <v>34.9433486485</v>
      </c>
      <c r="X35" s="57">
        <v>34.1933486485</v>
      </c>
      <c r="Y35">
        <v>34.5833486485</v>
      </c>
      <c r="Z35">
        <v>34.5858486485</v>
      </c>
      <c r="AA35" s="57">
        <v>35.2981486485</v>
      </c>
      <c r="AB35" s="57">
        <v>35.5081486485</v>
      </c>
      <c r="AC35" s="57">
        <v>35.4883486485</v>
      </c>
      <c r="AD35" s="57">
        <v>35.4908486485</v>
      </c>
      <c r="AE35" s="57">
        <v>36.1383486485</v>
      </c>
      <c r="AF35" s="57">
        <v>36.4158486485</v>
      </c>
      <c r="AG35" s="57">
        <v>37.5408486485</v>
      </c>
      <c r="AH35" s="57">
        <v>38.4708486485</v>
      </c>
      <c r="AI35" s="57">
        <v>41.1695986485</v>
      </c>
      <c r="AJ35" s="57">
        <v>42.5358486485</v>
      </c>
      <c r="AK35" s="57">
        <v>43.1433486485</v>
      </c>
      <c r="AL35">
        <v>42.9833486485</v>
      </c>
      <c r="AM35" s="57">
        <v>42.9308486485</v>
      </c>
      <c r="AN35" s="57">
        <v>43.1483486485</v>
      </c>
      <c r="AO35" s="57">
        <v>42.9658486485</v>
      </c>
      <c r="AP35" s="57">
        <v>42.8158486485</v>
      </c>
      <c r="AQ35" s="57">
        <v>42.9258486485</v>
      </c>
      <c r="AR35" s="57">
        <v>43.2358486485</v>
      </c>
      <c r="AS35" s="57">
        <v>43.6258486485</v>
      </c>
      <c r="AT35" s="57">
        <v>43.7333486485</v>
      </c>
      <c r="AU35" s="57">
        <v>43.8258486485</v>
      </c>
      <c r="AV35" s="57">
        <v>43.4908486485</v>
      </c>
      <c r="AW35" s="57">
        <v>42.9608486485</v>
      </c>
      <c r="AX35" s="57">
        <v>43.1208486485</v>
      </c>
      <c r="AY35">
        <v>44.5433486485</v>
      </c>
      <c r="AZ35">
        <v>44.7533486485</v>
      </c>
      <c r="BA35">
        <v>45.5883486485</v>
      </c>
      <c r="BB35">
        <v>45.9633486485</v>
      </c>
      <c r="BC35">
        <v>46.1458486485</v>
      </c>
      <c r="BD35" s="57">
        <v>46.2183486485</v>
      </c>
      <c r="BE35" s="57">
        <v>47.2233486485</v>
      </c>
      <c r="BF35" s="57">
        <v>47.7433486485</v>
      </c>
      <c r="BG35">
        <v>47.7883486485</v>
      </c>
      <c r="BH35" s="57">
        <v>47.0658486485</v>
      </c>
      <c r="BI35" s="57">
        <v>46.8158486485</v>
      </c>
      <c r="BJ35" s="57">
        <v>46.9758486485</v>
      </c>
      <c r="BK35" s="57">
        <v>46.8733486485</v>
      </c>
      <c r="BL35" s="57">
        <v>46.8983486485</v>
      </c>
      <c r="BM35" s="57">
        <v>47.5881986485</v>
      </c>
      <c r="BN35" s="57">
        <v>47.9974571568771</v>
      </c>
      <c r="BO35" s="57">
        <v>48.5734266427595</v>
      </c>
      <c r="BP35" s="57">
        <v>48.00092664276</v>
      </c>
      <c r="BQ35" s="57">
        <v>47.89592664276</v>
      </c>
    </row>
    <row r="36" ht="15.95" customHeight="1" spans="1:69">
      <c r="A36" s="49">
        <v>16</v>
      </c>
      <c r="B36" s="46"/>
      <c r="C36" s="46"/>
      <c r="D36" s="14">
        <v>88.59846079944</v>
      </c>
      <c r="E36" s="14">
        <v>137.455487834257</v>
      </c>
      <c r="F36" s="14">
        <v>137.872987834257</v>
      </c>
      <c r="G36" s="14">
        <f t="shared" si="0"/>
        <v>0.417499999999961</v>
      </c>
      <c r="H36" s="14">
        <f t="shared" si="1"/>
        <v>48.857027034817</v>
      </c>
      <c r="I36" s="14">
        <f t="shared" si="2"/>
        <v>49.274527034817</v>
      </c>
      <c r="J36" s="56"/>
      <c r="K36" s="56"/>
      <c r="O36" s="57">
        <v>33.51653920056</v>
      </c>
      <c r="P36" s="57">
        <v>34.80403920056</v>
      </c>
      <c r="Q36" s="57">
        <v>34.52403920056</v>
      </c>
      <c r="R36" s="57">
        <v>34.91153920056</v>
      </c>
      <c r="S36" s="57">
        <v>35.16403920056</v>
      </c>
      <c r="T36" s="57">
        <v>35.53403920056</v>
      </c>
      <c r="U36" s="57">
        <v>35.44653920056</v>
      </c>
      <c r="V36" s="57">
        <v>35.50403920056</v>
      </c>
      <c r="W36" s="57">
        <v>35.21653920056</v>
      </c>
      <c r="X36" s="57">
        <v>34.52153920056</v>
      </c>
      <c r="Y36">
        <v>34.93403920056</v>
      </c>
      <c r="Z36">
        <v>34.99403920056</v>
      </c>
      <c r="AA36" s="57">
        <v>35.76073920056</v>
      </c>
      <c r="AB36" s="57">
        <v>35.94073920056</v>
      </c>
      <c r="AC36" s="57">
        <v>35.94153920056</v>
      </c>
      <c r="AD36" s="57">
        <v>35.82653920056</v>
      </c>
      <c r="AE36" s="57">
        <v>36.66153920056</v>
      </c>
      <c r="AF36" s="57">
        <v>37.07903920056</v>
      </c>
      <c r="AG36" s="57">
        <v>38.29653920056</v>
      </c>
      <c r="AH36" s="57">
        <v>39.12153920056</v>
      </c>
      <c r="AI36" s="57">
        <v>42.02216420056</v>
      </c>
      <c r="AJ36" s="57">
        <v>43.51153920056</v>
      </c>
      <c r="AK36" s="57">
        <v>44.23403920056</v>
      </c>
      <c r="AL36">
        <v>44.10903920056</v>
      </c>
      <c r="AM36" s="57">
        <v>44.01403920056</v>
      </c>
      <c r="AN36" s="57">
        <v>44.20653920056</v>
      </c>
      <c r="AO36" s="57">
        <v>44.06653920056</v>
      </c>
      <c r="AP36" s="57">
        <v>43.99653920056</v>
      </c>
      <c r="AQ36" s="57">
        <v>44.14153920056</v>
      </c>
      <c r="AR36" s="57">
        <v>44.43153920056</v>
      </c>
      <c r="AS36" s="57">
        <v>44.76153920056</v>
      </c>
      <c r="AT36" s="57">
        <v>44.87153920056</v>
      </c>
      <c r="AU36" s="57">
        <v>44.92653920056</v>
      </c>
      <c r="AV36" s="57">
        <v>44.56903920056</v>
      </c>
      <c r="AW36" s="57">
        <v>43.91903920056</v>
      </c>
      <c r="AX36" s="57">
        <v>44.15653920056</v>
      </c>
      <c r="AY36">
        <v>45.67153920056</v>
      </c>
      <c r="AZ36">
        <v>45.85403920056</v>
      </c>
      <c r="BA36">
        <v>46.60403920056</v>
      </c>
      <c r="BB36">
        <v>46.99653920056</v>
      </c>
      <c r="BC36">
        <v>47.19653920056</v>
      </c>
      <c r="BD36" s="57">
        <v>47.24653920056</v>
      </c>
      <c r="BE36" s="57">
        <v>48.26153920056</v>
      </c>
      <c r="BF36" s="57">
        <v>48.74403920056</v>
      </c>
      <c r="BG36">
        <v>48.79153920056</v>
      </c>
      <c r="BH36" s="57">
        <v>48.12653920056</v>
      </c>
      <c r="BI36" s="57">
        <v>47.84403920056</v>
      </c>
      <c r="BJ36" s="57">
        <v>48.04153920056</v>
      </c>
      <c r="BK36" s="57">
        <v>47.91653920056</v>
      </c>
      <c r="BL36" s="57">
        <v>47.76153920056</v>
      </c>
      <c r="BM36" s="57">
        <v>48.58368920056</v>
      </c>
      <c r="BN36" s="57">
        <v>49.0015089276848</v>
      </c>
      <c r="BO36" s="57">
        <v>49.5895270348172</v>
      </c>
      <c r="BP36" s="57">
        <v>48.964527034817</v>
      </c>
      <c r="BQ36" s="57">
        <v>48.857027034817</v>
      </c>
    </row>
    <row r="37" ht="15.95" customHeight="1" spans="1:69">
      <c r="A37" s="49">
        <v>16.5</v>
      </c>
      <c r="B37" s="46"/>
      <c r="C37" s="46"/>
      <c r="D37" s="14">
        <v>101.585788328748</v>
      </c>
      <c r="E37" s="14">
        <v>151.152824047573</v>
      </c>
      <c r="F37" s="14">
        <v>151.605324047573</v>
      </c>
      <c r="G37" s="14">
        <f t="shared" si="0"/>
        <v>0.452499999999958</v>
      </c>
      <c r="H37" s="14">
        <f t="shared" si="1"/>
        <v>49.567035718825</v>
      </c>
      <c r="I37" s="14">
        <f t="shared" si="2"/>
        <v>50.019535718825</v>
      </c>
      <c r="J37" s="56"/>
      <c r="K37" s="56"/>
      <c r="O37" s="57">
        <v>33.461711671252</v>
      </c>
      <c r="P37" s="57">
        <v>34.764211671252</v>
      </c>
      <c r="Q37" s="57">
        <v>34.486711671252</v>
      </c>
      <c r="R37" s="57">
        <v>34.856711671252</v>
      </c>
      <c r="S37" s="57">
        <v>35.141711671252</v>
      </c>
      <c r="T37" s="57">
        <v>35.521711671252</v>
      </c>
      <c r="U37" s="57">
        <v>35.421711671252</v>
      </c>
      <c r="V37" s="57">
        <v>35.506711671252</v>
      </c>
      <c r="W37" s="57">
        <v>35.209211671252</v>
      </c>
      <c r="X37" s="57">
        <v>34.4867116712521</v>
      </c>
      <c r="Y37">
        <v>34.884211671252</v>
      </c>
      <c r="Z37">
        <v>34.954211671252</v>
      </c>
      <c r="AA37" s="57">
        <v>35.739611671252</v>
      </c>
      <c r="AB37" s="57">
        <v>35.927111671252</v>
      </c>
      <c r="AC37" s="57">
        <v>35.956711671252</v>
      </c>
      <c r="AD37" s="57">
        <v>35.824211671252</v>
      </c>
      <c r="AE37" s="57">
        <v>36.686711671252</v>
      </c>
      <c r="AF37" s="57">
        <v>37.179211671252</v>
      </c>
      <c r="AG37" s="57">
        <v>38.491711671252</v>
      </c>
      <c r="AH37" s="57">
        <v>39.361711671252</v>
      </c>
      <c r="AI37" s="57">
        <v>42.404711671252</v>
      </c>
      <c r="AJ37" s="57">
        <v>43.8617116712521</v>
      </c>
      <c r="AK37" s="57">
        <v>44.646711671252</v>
      </c>
      <c r="AL37">
        <v>44.5767116712521</v>
      </c>
      <c r="AM37" s="57">
        <v>44.481711671252</v>
      </c>
      <c r="AN37" s="57">
        <v>44.686711671252</v>
      </c>
      <c r="AO37" s="57">
        <v>44.549211671252</v>
      </c>
      <c r="AP37" s="57">
        <v>44.476711671252</v>
      </c>
      <c r="AQ37" s="57">
        <v>44.654211671252</v>
      </c>
      <c r="AR37" s="57">
        <v>45.006711671252</v>
      </c>
      <c r="AS37" s="57">
        <v>45.344211671252</v>
      </c>
      <c r="AT37" s="57">
        <v>45.451711671252</v>
      </c>
      <c r="AU37" s="57">
        <v>45.556711671252</v>
      </c>
      <c r="AV37" s="57">
        <v>45.1717116712521</v>
      </c>
      <c r="AW37" s="57">
        <v>44.539211671252</v>
      </c>
      <c r="AX37" s="57">
        <v>44.739211671252</v>
      </c>
      <c r="AY37">
        <v>46.286711671252</v>
      </c>
      <c r="AZ37">
        <v>46.494211671252</v>
      </c>
      <c r="BA37">
        <v>47.354211671252</v>
      </c>
      <c r="BB37">
        <v>47.776711671252</v>
      </c>
      <c r="BC37">
        <v>47.954211671252</v>
      </c>
      <c r="BD37" s="57">
        <v>47.899211671252</v>
      </c>
      <c r="BE37" s="57">
        <v>48.974211671252</v>
      </c>
      <c r="BF37" s="57">
        <v>49.419211671252</v>
      </c>
      <c r="BG37">
        <v>49.504211671252</v>
      </c>
      <c r="BH37" s="57">
        <v>48.819211671252</v>
      </c>
      <c r="BI37" s="57">
        <v>48.531711671252</v>
      </c>
      <c r="BJ37" s="57">
        <v>48.779211671252</v>
      </c>
      <c r="BK37" s="57">
        <v>48.636711671252</v>
      </c>
      <c r="BL37" s="57">
        <v>48.486711671252</v>
      </c>
      <c r="BM37" s="57">
        <v>49.313586671252</v>
      </c>
      <c r="BN37" s="57">
        <v>49.7376835166248</v>
      </c>
      <c r="BO37" s="57">
        <v>50.3345357188245</v>
      </c>
      <c r="BP37" s="57">
        <v>49.699535718825</v>
      </c>
      <c r="BQ37" s="57">
        <v>49.567035718825</v>
      </c>
    </row>
    <row r="38" ht="15.95" customHeight="1" spans="1:69">
      <c r="A38" s="49">
        <v>17</v>
      </c>
      <c r="B38" s="46"/>
      <c r="C38" s="46"/>
      <c r="D38" s="14">
        <v>113.775631949816</v>
      </c>
      <c r="E38" s="14">
        <v>163.975876083837</v>
      </c>
      <c r="F38" s="14">
        <v>164.455876083837</v>
      </c>
      <c r="G38" s="14">
        <f t="shared" si="0"/>
        <v>0.479999999999933</v>
      </c>
      <c r="H38" s="14">
        <f t="shared" si="1"/>
        <v>50.200244134021</v>
      </c>
      <c r="I38" s="14">
        <f t="shared" si="2"/>
        <v>50.6802441340209</v>
      </c>
      <c r="J38" s="56"/>
      <c r="K38" s="56"/>
      <c r="O38" s="57">
        <v>33.369368050184</v>
      </c>
      <c r="P38" s="57">
        <v>34.674368050184</v>
      </c>
      <c r="Q38" s="57">
        <v>34.391868050184</v>
      </c>
      <c r="R38" s="57">
        <v>34.744368050184</v>
      </c>
      <c r="S38" s="57">
        <v>35.049368050184</v>
      </c>
      <c r="T38" s="57">
        <v>35.439368050184</v>
      </c>
      <c r="U38" s="57">
        <v>35.324368050184</v>
      </c>
      <c r="V38" s="57">
        <v>35.396868050184</v>
      </c>
      <c r="W38" s="57">
        <v>35.114368050184</v>
      </c>
      <c r="X38" s="57">
        <v>34.331868050184</v>
      </c>
      <c r="Y38">
        <v>34.726868050184</v>
      </c>
      <c r="Z38">
        <v>34.799368050184</v>
      </c>
      <c r="AA38" s="57">
        <v>35.611968050184</v>
      </c>
      <c r="AB38" s="57">
        <v>35.809468050184</v>
      </c>
      <c r="AC38" s="57">
        <v>35.864368050184</v>
      </c>
      <c r="AD38" s="57">
        <v>35.744368050184</v>
      </c>
      <c r="AE38" s="57">
        <v>36.619368050184</v>
      </c>
      <c r="AF38" s="57">
        <v>37.184368050184</v>
      </c>
      <c r="AG38" s="57">
        <v>38.541868050184</v>
      </c>
      <c r="AH38" s="57">
        <v>39.501868050184</v>
      </c>
      <c r="AI38" s="57">
        <v>42.657493050184</v>
      </c>
      <c r="AJ38" s="57">
        <v>44.074368050184</v>
      </c>
      <c r="AK38" s="57">
        <v>44.919368050184</v>
      </c>
      <c r="AL38">
        <v>44.886868050184</v>
      </c>
      <c r="AM38" s="57">
        <v>44.814368050184</v>
      </c>
      <c r="AN38" s="57">
        <v>45.031868050184</v>
      </c>
      <c r="AO38" s="57">
        <v>44.879368050184</v>
      </c>
      <c r="AP38" s="57">
        <v>44.811868050184</v>
      </c>
      <c r="AQ38" s="57">
        <v>45.014368050184</v>
      </c>
      <c r="AR38" s="57">
        <v>45.446868050184</v>
      </c>
      <c r="AS38" s="57">
        <v>45.784368050184</v>
      </c>
      <c r="AT38" s="57">
        <v>45.901868050184</v>
      </c>
      <c r="AU38" s="57">
        <v>46.076868050184</v>
      </c>
      <c r="AV38" s="57">
        <v>45.669368050184</v>
      </c>
      <c r="AW38" s="57">
        <v>45.059368050184</v>
      </c>
      <c r="AX38" s="57">
        <v>45.214368050184</v>
      </c>
      <c r="AY38">
        <v>46.771868050184</v>
      </c>
      <c r="AZ38">
        <v>47.006868050184</v>
      </c>
      <c r="BA38">
        <v>47.994368050184</v>
      </c>
      <c r="BB38">
        <v>48.449368050184</v>
      </c>
      <c r="BC38">
        <v>48.584368050184</v>
      </c>
      <c r="BD38" s="57">
        <v>48.451868050184</v>
      </c>
      <c r="BE38" s="57">
        <v>49.579368050184</v>
      </c>
      <c r="BF38" s="57">
        <v>49.999368050184</v>
      </c>
      <c r="BG38">
        <v>50.071868050184</v>
      </c>
      <c r="BH38" s="57">
        <v>49.429368050184</v>
      </c>
      <c r="BI38" s="57">
        <v>49.121868050184</v>
      </c>
      <c r="BJ38" s="57">
        <v>49.356868050184</v>
      </c>
      <c r="BK38" s="57">
        <v>49.229368050184</v>
      </c>
      <c r="BL38" s="57">
        <v>49.186868050184</v>
      </c>
      <c r="BM38" s="57">
        <v>49.963343050184</v>
      </c>
      <c r="BN38" s="57">
        <v>50.3930278004156</v>
      </c>
      <c r="BO38" s="57">
        <v>50.997744134021</v>
      </c>
      <c r="BP38" s="57">
        <v>50.365244134021</v>
      </c>
      <c r="BQ38" s="57">
        <v>50.200244134021</v>
      </c>
    </row>
    <row r="39" ht="15.95" customHeight="1" spans="1:69">
      <c r="A39" s="49">
        <v>17.5</v>
      </c>
      <c r="B39" s="46"/>
      <c r="C39" s="46"/>
      <c r="D39" s="14">
        <v>125.928644823224</v>
      </c>
      <c r="E39" s="14">
        <v>176.786149691716</v>
      </c>
      <c r="F39" s="14">
        <v>177.261149691716</v>
      </c>
      <c r="G39" s="14">
        <f t="shared" si="0"/>
        <v>0.474999999999937</v>
      </c>
      <c r="H39" s="14">
        <f t="shared" si="1"/>
        <v>50.857504868492</v>
      </c>
      <c r="I39" s="14">
        <f t="shared" si="2"/>
        <v>51.3325048684919</v>
      </c>
      <c r="J39" s="56"/>
      <c r="K39" s="56"/>
      <c r="O39" s="57">
        <v>33.493855176776</v>
      </c>
      <c r="P39" s="57">
        <v>34.826355176776</v>
      </c>
      <c r="Q39" s="57">
        <v>34.546355176776</v>
      </c>
      <c r="R39" s="57">
        <v>34.888855176776</v>
      </c>
      <c r="S39" s="57">
        <v>35.201355176776</v>
      </c>
      <c r="T39" s="57">
        <v>35.575355176776</v>
      </c>
      <c r="U39" s="57">
        <v>35.491355176776</v>
      </c>
      <c r="V39" s="57">
        <v>35.596355176776</v>
      </c>
      <c r="W39" s="57">
        <v>35.3138551767759</v>
      </c>
      <c r="X39" s="57">
        <v>34.463855176776</v>
      </c>
      <c r="Y39">
        <v>34.913855176776</v>
      </c>
      <c r="Z39">
        <v>34.971355176776</v>
      </c>
      <c r="AA39" s="57">
        <v>35.817955176776</v>
      </c>
      <c r="AB39" s="57">
        <v>36.005455176776</v>
      </c>
      <c r="AC39" s="57">
        <v>36.096355176776</v>
      </c>
      <c r="AD39" s="57">
        <v>35.983855176776</v>
      </c>
      <c r="AE39" s="57">
        <v>36.896355176776</v>
      </c>
      <c r="AF39" s="57">
        <v>37.533855176776</v>
      </c>
      <c r="AG39" s="57">
        <v>38.941355176776</v>
      </c>
      <c r="AH39" s="57">
        <v>39.943855176776</v>
      </c>
      <c r="AI39" s="57">
        <v>43.209980176776</v>
      </c>
      <c r="AJ39" s="57">
        <v>44.5963551767761</v>
      </c>
      <c r="AK39" s="57">
        <v>45.491355176776</v>
      </c>
      <c r="AL39">
        <v>45.4763551767761</v>
      </c>
      <c r="AM39" s="57">
        <v>45.413855176776</v>
      </c>
      <c r="AN39" s="57">
        <v>45.606355176776</v>
      </c>
      <c r="AO39" s="57">
        <v>45.486355176776</v>
      </c>
      <c r="AP39" s="57">
        <v>45.448855176776</v>
      </c>
      <c r="AQ39" s="57">
        <v>45.691355176776</v>
      </c>
      <c r="AR39" s="57">
        <v>46.131355176776</v>
      </c>
      <c r="AS39" s="57">
        <v>46.491355176776</v>
      </c>
      <c r="AT39" s="57">
        <v>46.636355176776</v>
      </c>
      <c r="AU39" s="57">
        <v>46.868855176776</v>
      </c>
      <c r="AV39" s="57">
        <v>46.428855176776</v>
      </c>
      <c r="AW39" s="57">
        <v>45.756355176776</v>
      </c>
      <c r="AX39" s="57">
        <v>45.921355176776</v>
      </c>
      <c r="AY39">
        <v>47.501355176776</v>
      </c>
      <c r="AZ39">
        <v>47.721355176776</v>
      </c>
      <c r="BA39">
        <v>48.641355176776</v>
      </c>
      <c r="BB39">
        <v>49.141355176776</v>
      </c>
      <c r="BC39">
        <v>49.333855176776</v>
      </c>
      <c r="BD39" s="57">
        <v>49.083855176776</v>
      </c>
      <c r="BE39" s="57">
        <v>50.231355176776</v>
      </c>
      <c r="BF39" s="57">
        <v>50.648855176776</v>
      </c>
      <c r="BG39">
        <v>50.708855176776</v>
      </c>
      <c r="BH39" s="57">
        <v>50.1113551767759</v>
      </c>
      <c r="BI39" s="57">
        <v>49.753855176776</v>
      </c>
      <c r="BJ39" s="57">
        <v>49.976355176776</v>
      </c>
      <c r="BK39" s="57">
        <v>49.903855176776</v>
      </c>
      <c r="BL39" s="57">
        <v>49.803855176776</v>
      </c>
      <c r="BM39" s="57">
        <v>50.580330176776</v>
      </c>
      <c r="BN39" s="57">
        <v>51.0153210162963</v>
      </c>
      <c r="BO39" s="57">
        <v>51.6275048684915</v>
      </c>
      <c r="BP39" s="57">
        <v>50.995004868492</v>
      </c>
      <c r="BQ39" s="57">
        <v>50.857504868492</v>
      </c>
    </row>
    <row r="40" ht="15.95" customHeight="1" spans="1:69">
      <c r="A40" s="49">
        <v>18</v>
      </c>
      <c r="B40" s="46"/>
      <c r="C40" s="46"/>
      <c r="D40" s="14">
        <v>137.498909305808</v>
      </c>
      <c r="E40" s="14">
        <v>188.40477038562</v>
      </c>
      <c r="F40" s="14">
        <v>188.91227038562</v>
      </c>
      <c r="G40" s="14">
        <f t="shared" si="0"/>
        <v>0.507499999999936</v>
      </c>
      <c r="H40" s="14">
        <f t="shared" si="1"/>
        <v>50.905861079812</v>
      </c>
      <c r="I40" s="14">
        <f t="shared" si="2"/>
        <v>51.4133610798119</v>
      </c>
      <c r="J40" s="56"/>
      <c r="K40" s="56"/>
      <c r="O40" s="57">
        <v>33.521090694192</v>
      </c>
      <c r="P40" s="57">
        <v>34.733590694192</v>
      </c>
      <c r="Q40" s="57">
        <v>34.441090694192</v>
      </c>
      <c r="R40" s="57">
        <v>34.786090694192</v>
      </c>
      <c r="S40" s="57">
        <v>35.093590694192</v>
      </c>
      <c r="T40" s="57">
        <v>35.453590694192</v>
      </c>
      <c r="U40" s="57">
        <v>35.346090694192</v>
      </c>
      <c r="V40" s="57">
        <v>35.418590694192</v>
      </c>
      <c r="W40" s="57">
        <v>35.1285906941919</v>
      </c>
      <c r="X40" s="57">
        <v>34.168590694192</v>
      </c>
      <c r="Y40">
        <v>34.6210906941919</v>
      </c>
      <c r="Z40">
        <v>34.628590694192</v>
      </c>
      <c r="AA40" s="57">
        <v>35.466690694192</v>
      </c>
      <c r="AB40" s="57">
        <v>35.729190694192</v>
      </c>
      <c r="AC40" s="57">
        <v>35.826090694192</v>
      </c>
      <c r="AD40" s="57">
        <v>35.736090694192</v>
      </c>
      <c r="AE40" s="57">
        <v>36.653590694192</v>
      </c>
      <c r="AF40" s="57">
        <v>37.268590694192</v>
      </c>
      <c r="AG40" s="57">
        <v>38.696090694192</v>
      </c>
      <c r="AH40" s="57">
        <v>39.863590694192</v>
      </c>
      <c r="AI40" s="57">
        <v>43.216840694192</v>
      </c>
      <c r="AJ40" s="57">
        <v>44.5135906941921</v>
      </c>
      <c r="AK40" s="57">
        <v>45.461090694192</v>
      </c>
      <c r="AL40">
        <v>45.513590694192</v>
      </c>
      <c r="AM40" s="57">
        <v>45.508590694192</v>
      </c>
      <c r="AN40" s="57">
        <v>45.688590694192</v>
      </c>
      <c r="AO40" s="57">
        <v>45.576090694192</v>
      </c>
      <c r="AP40" s="57">
        <v>45.5110906941919</v>
      </c>
      <c r="AQ40" s="57">
        <v>45.801090694192</v>
      </c>
      <c r="AR40" s="57">
        <v>46.328590694192</v>
      </c>
      <c r="AS40" s="57">
        <v>46.741090694192</v>
      </c>
      <c r="AT40" s="57">
        <v>46.866090694192</v>
      </c>
      <c r="AU40" s="57">
        <v>47.236090694192</v>
      </c>
      <c r="AV40" s="57">
        <v>46.738590694192</v>
      </c>
      <c r="AW40" s="57">
        <v>46.153590694192</v>
      </c>
      <c r="AX40" s="57">
        <v>46.251090694192</v>
      </c>
      <c r="AY40">
        <v>47.798590694192</v>
      </c>
      <c r="AZ40">
        <v>48.078590694192</v>
      </c>
      <c r="BA40">
        <v>48.708590694192</v>
      </c>
      <c r="BB40">
        <v>49.248590694192</v>
      </c>
      <c r="BC40">
        <v>49.406090694192</v>
      </c>
      <c r="BD40" s="57">
        <v>49.063590694192</v>
      </c>
      <c r="BE40" s="57">
        <v>50.236090694192</v>
      </c>
      <c r="BF40" s="57">
        <v>50.663590694192</v>
      </c>
      <c r="BG40">
        <v>50.811090694192</v>
      </c>
      <c r="BH40" s="57">
        <v>50.1260906941919</v>
      </c>
      <c r="BI40" s="57">
        <v>49.653590694192</v>
      </c>
      <c r="BJ40" s="57">
        <v>49.941090694192</v>
      </c>
      <c r="BK40" s="57">
        <v>49.993590694192</v>
      </c>
      <c r="BL40" s="57">
        <v>49.901090694192</v>
      </c>
      <c r="BM40" s="57">
        <v>50.679140694192</v>
      </c>
      <c r="BN40" s="57">
        <v>51.1149813041621</v>
      </c>
      <c r="BO40" s="57">
        <v>51.7283610798119</v>
      </c>
      <c r="BP40" s="57">
        <v>51.080861079812</v>
      </c>
      <c r="BQ40" s="57">
        <v>50.905861079812</v>
      </c>
    </row>
    <row r="41" ht="15.95" customHeight="1" spans="1:69">
      <c r="A41" s="49">
        <v>18.5</v>
      </c>
      <c r="B41" s="46"/>
      <c r="C41" s="46"/>
      <c r="D41" s="14">
        <v>144.241521948128</v>
      </c>
      <c r="E41" s="14">
        <v>195.157693946246</v>
      </c>
      <c r="F41" s="14">
        <v>195.722693946246</v>
      </c>
      <c r="G41" s="14">
        <f t="shared" si="0"/>
        <v>0.564999999999941</v>
      </c>
      <c r="H41" s="14">
        <f t="shared" si="1"/>
        <v>50.916171998118</v>
      </c>
      <c r="I41" s="14">
        <f t="shared" si="2"/>
        <v>51.481171998118</v>
      </c>
      <c r="J41" s="56"/>
      <c r="K41" s="56"/>
      <c r="O41" s="57">
        <v>33.720978051872</v>
      </c>
      <c r="P41" s="57">
        <v>34.733478051872</v>
      </c>
      <c r="Q41" s="57">
        <v>34.418478051872</v>
      </c>
      <c r="R41" s="57">
        <v>34.793478051872</v>
      </c>
      <c r="S41" s="57">
        <v>35.008478051872</v>
      </c>
      <c r="T41" s="57">
        <v>35.3585628323907</v>
      </c>
      <c r="U41" s="57">
        <v>35.210978051872</v>
      </c>
      <c r="V41" s="57">
        <v>35.218478051872</v>
      </c>
      <c r="W41" s="57">
        <v>34.8234780518719</v>
      </c>
      <c r="X41" s="57">
        <v>33.710978051872</v>
      </c>
      <c r="Y41">
        <v>34.150978051872</v>
      </c>
      <c r="Z41">
        <v>34.1359780518721</v>
      </c>
      <c r="AA41" s="57">
        <v>34.948578051872</v>
      </c>
      <c r="AB41" s="57">
        <v>35.266078051872</v>
      </c>
      <c r="AC41" s="57">
        <v>35.360978051872</v>
      </c>
      <c r="AD41" s="57">
        <v>35.370978051872</v>
      </c>
      <c r="AE41" s="57">
        <v>36.228478051872</v>
      </c>
      <c r="AF41" s="57">
        <v>36.693478051872</v>
      </c>
      <c r="AG41" s="57">
        <v>38.168478051872</v>
      </c>
      <c r="AH41" s="57">
        <v>39.580978051872</v>
      </c>
      <c r="AI41" s="57">
        <v>42.906603051872</v>
      </c>
      <c r="AJ41" s="57">
        <v>44.0834780518721</v>
      </c>
      <c r="AK41" s="57">
        <v>45.068478051872</v>
      </c>
      <c r="AL41">
        <v>45.250978051872</v>
      </c>
      <c r="AM41" s="57">
        <v>45.333478051872</v>
      </c>
      <c r="AN41" s="57">
        <v>45.498478051872</v>
      </c>
      <c r="AO41" s="57">
        <v>45.353478051872</v>
      </c>
      <c r="AP41" s="57">
        <v>45.205978051872</v>
      </c>
      <c r="AQ41" s="57">
        <v>45.538478051872</v>
      </c>
      <c r="AR41" s="57">
        <v>46.245978051872</v>
      </c>
      <c r="AS41" s="57">
        <v>46.728478051872</v>
      </c>
      <c r="AT41" s="57">
        <v>46.900978051872</v>
      </c>
      <c r="AU41" s="57">
        <v>47.370978051872</v>
      </c>
      <c r="AV41" s="57">
        <v>46.885978051872</v>
      </c>
      <c r="AW41" s="57">
        <v>46.490978051872</v>
      </c>
      <c r="AX41" s="57">
        <v>46.425978051872</v>
      </c>
      <c r="AY41">
        <v>47.870978051872</v>
      </c>
      <c r="AZ41">
        <v>48.280978051872</v>
      </c>
      <c r="BA41">
        <v>48.673478051872</v>
      </c>
      <c r="BB41">
        <v>49.365978051872</v>
      </c>
      <c r="BC41">
        <v>49.383478051872</v>
      </c>
      <c r="BD41" s="57">
        <v>48.880978051872</v>
      </c>
      <c r="BE41" s="57">
        <v>50.075978051872</v>
      </c>
      <c r="BF41" s="57">
        <v>50.473478051872</v>
      </c>
      <c r="BG41">
        <v>50.848478051872</v>
      </c>
      <c r="BH41" s="57">
        <v>49.935978051872</v>
      </c>
      <c r="BI41" s="57">
        <v>49.413478051872</v>
      </c>
      <c r="BJ41" s="57">
        <v>49.778478051872</v>
      </c>
      <c r="BK41" s="57">
        <v>49.958478051872</v>
      </c>
      <c r="BL41" s="57">
        <v>50.085978051872</v>
      </c>
      <c r="BM41" s="57">
        <v>50.752203051872</v>
      </c>
      <c r="BN41" s="57">
        <v>51.1886719981181</v>
      </c>
      <c r="BO41" s="57">
        <v>51.828671998118</v>
      </c>
      <c r="BP41" s="57">
        <v>51.186171998118</v>
      </c>
      <c r="BQ41" s="57">
        <v>50.916171998118</v>
      </c>
    </row>
    <row r="42" ht="15.95" customHeight="1" spans="1:69">
      <c r="A42" s="49">
        <v>19</v>
      </c>
      <c r="B42" s="46"/>
      <c r="C42" s="46"/>
      <c r="D42" s="14">
        <v>144.692503958332</v>
      </c>
      <c r="E42" s="14">
        <v>195.199290400958</v>
      </c>
      <c r="F42" s="14">
        <v>195.881790400958</v>
      </c>
      <c r="G42" s="14">
        <f t="shared" si="0"/>
        <v>0.682499999999948</v>
      </c>
      <c r="H42" s="14">
        <f t="shared" si="1"/>
        <v>50.506786442626</v>
      </c>
      <c r="I42" s="14">
        <f t="shared" si="2"/>
        <v>51.189286442626</v>
      </c>
      <c r="J42" s="56"/>
      <c r="K42" s="56"/>
      <c r="O42" s="57">
        <v>33.559996041668</v>
      </c>
      <c r="P42" s="57">
        <v>34.467496041668</v>
      </c>
      <c r="Q42" s="57">
        <v>34.154996041668</v>
      </c>
      <c r="R42" s="57">
        <v>34.502496041668</v>
      </c>
      <c r="S42" s="57">
        <v>34.654996041668</v>
      </c>
      <c r="T42" s="57">
        <v>35.0015460020847</v>
      </c>
      <c r="U42" s="57">
        <v>34.694996041668</v>
      </c>
      <c r="V42" s="57">
        <v>34.592496041668</v>
      </c>
      <c r="W42" s="57">
        <v>34.1374960416679</v>
      </c>
      <c r="X42" s="57">
        <v>32.852496041668</v>
      </c>
      <c r="Y42">
        <v>33.2499960416679</v>
      </c>
      <c r="Z42">
        <v>33.172496041668</v>
      </c>
      <c r="AA42" s="57">
        <v>33.932396041668</v>
      </c>
      <c r="AB42" s="57">
        <v>34.459896041668</v>
      </c>
      <c r="AC42" s="57">
        <v>34.424996041668</v>
      </c>
      <c r="AD42" s="57">
        <v>34.547496041668</v>
      </c>
      <c r="AE42" s="57">
        <v>35.234996041668</v>
      </c>
      <c r="AF42" s="57">
        <v>35.579996041668</v>
      </c>
      <c r="AG42" s="57">
        <v>37.057496041668</v>
      </c>
      <c r="AH42" s="57">
        <v>38.797496041668</v>
      </c>
      <c r="AI42" s="57">
        <v>42.106121041668</v>
      </c>
      <c r="AJ42" s="57">
        <v>43.1799960416681</v>
      </c>
      <c r="AK42" s="57">
        <v>44.284996041668</v>
      </c>
      <c r="AL42">
        <v>44.402496041668</v>
      </c>
      <c r="AM42" s="57">
        <v>44.594996041668</v>
      </c>
      <c r="AN42" s="57">
        <v>44.857496041668</v>
      </c>
      <c r="AO42" s="57">
        <v>44.574996041668</v>
      </c>
      <c r="AP42" s="57">
        <v>44.314996041668</v>
      </c>
      <c r="AQ42" s="57">
        <v>44.697496041668</v>
      </c>
      <c r="AR42" s="57">
        <v>45.647496041668</v>
      </c>
      <c r="AS42" s="57">
        <v>46.177496041668</v>
      </c>
      <c r="AT42" s="57">
        <v>46.432496041668</v>
      </c>
      <c r="AU42" s="57">
        <v>47.049996041668</v>
      </c>
      <c r="AV42" s="57">
        <v>46.519996041668</v>
      </c>
      <c r="AW42" s="57">
        <v>46.462496041668</v>
      </c>
      <c r="AX42" s="57">
        <v>46.154996041668</v>
      </c>
      <c r="AY42">
        <v>47.457496041668</v>
      </c>
      <c r="AZ42">
        <v>47.884996041668</v>
      </c>
      <c r="BA42">
        <v>48.269996041668</v>
      </c>
      <c r="BB42">
        <v>49.079996041668</v>
      </c>
      <c r="BC42">
        <v>48.9924960416681</v>
      </c>
      <c r="BD42" s="57">
        <v>48.302496041668</v>
      </c>
      <c r="BE42" s="57">
        <v>49.379996041668</v>
      </c>
      <c r="BF42" s="57">
        <v>49.847496041668</v>
      </c>
      <c r="BG42">
        <v>50.482496041668</v>
      </c>
      <c r="BH42" s="57">
        <v>49.364996041668</v>
      </c>
      <c r="BI42" s="57">
        <v>48.677496041668</v>
      </c>
      <c r="BJ42" s="57">
        <v>49.137496041668</v>
      </c>
      <c r="BK42" s="57">
        <v>49.492496041668</v>
      </c>
      <c r="BL42" s="57">
        <v>49.9324960416681</v>
      </c>
      <c r="BM42" s="57">
        <v>50.472721041668</v>
      </c>
      <c r="BN42" s="57">
        <v>50.9067864426263</v>
      </c>
      <c r="BO42" s="57">
        <v>51.566786442626</v>
      </c>
      <c r="BP42" s="57">
        <v>50.889286442626</v>
      </c>
      <c r="BQ42" s="57">
        <v>50.506786442626</v>
      </c>
    </row>
    <row r="43" ht="15.95" customHeight="1" spans="1:69">
      <c r="A43" s="49">
        <v>19.5</v>
      </c>
      <c r="B43" s="46"/>
      <c r="C43" s="46"/>
      <c r="D43" s="14">
        <v>140.510139706836</v>
      </c>
      <c r="E43" s="14">
        <v>190.892609628521</v>
      </c>
      <c r="F43" s="14">
        <v>191.505109628521</v>
      </c>
      <c r="G43" s="14">
        <f t="shared" si="0"/>
        <v>0.612499999999955</v>
      </c>
      <c r="H43" s="14">
        <f t="shared" si="1"/>
        <v>50.382469921685</v>
      </c>
      <c r="I43" s="14">
        <f t="shared" si="2"/>
        <v>50.994969921685</v>
      </c>
      <c r="J43" s="56"/>
      <c r="K43" s="56"/>
      <c r="O43" s="57">
        <v>33.169860293164</v>
      </c>
      <c r="P43" s="57">
        <v>34.092360293164</v>
      </c>
      <c r="Q43" s="57">
        <v>33.777360293164</v>
      </c>
      <c r="R43" s="57">
        <v>34.112360293164</v>
      </c>
      <c r="S43" s="57">
        <v>34.309860293164</v>
      </c>
      <c r="T43" s="57">
        <v>34.6529588960956</v>
      </c>
      <c r="U43" s="57">
        <v>34.357360293164</v>
      </c>
      <c r="V43" s="57">
        <v>34.294860293164</v>
      </c>
      <c r="W43" s="57">
        <v>33.8473602931639</v>
      </c>
      <c r="X43" s="57">
        <v>32.5348602931641</v>
      </c>
      <c r="Y43">
        <v>32.962360293164</v>
      </c>
      <c r="Z43">
        <v>32.899860293164</v>
      </c>
      <c r="AA43" s="57">
        <v>33.669960293164</v>
      </c>
      <c r="AB43" s="57">
        <v>34.207460293164</v>
      </c>
      <c r="AC43" s="57">
        <v>34.177360293164</v>
      </c>
      <c r="AD43" s="57">
        <v>34.2923602931641</v>
      </c>
      <c r="AE43" s="57">
        <v>35.024860293164</v>
      </c>
      <c r="AF43" s="57">
        <v>35.374860293164</v>
      </c>
      <c r="AG43" s="57">
        <v>36.894860293164</v>
      </c>
      <c r="AH43" s="57">
        <v>38.654860293164</v>
      </c>
      <c r="AI43" s="57">
        <v>42.001735293164</v>
      </c>
      <c r="AJ43" s="57">
        <v>43.0148602931641</v>
      </c>
      <c r="AK43" s="57">
        <v>44.164860293164</v>
      </c>
      <c r="AL43">
        <v>44.282360293164</v>
      </c>
      <c r="AM43" s="57">
        <v>44.432360293164</v>
      </c>
      <c r="AN43" s="57">
        <v>44.649860293164</v>
      </c>
      <c r="AO43" s="57">
        <v>44.4648602931641</v>
      </c>
      <c r="AP43" s="57">
        <v>44.224860293164</v>
      </c>
      <c r="AQ43" s="57">
        <v>44.619860293164</v>
      </c>
      <c r="AR43" s="57">
        <v>45.552360293164</v>
      </c>
      <c r="AS43" s="57">
        <v>46.079860293164</v>
      </c>
      <c r="AT43" s="57">
        <v>46.4148602931641</v>
      </c>
      <c r="AU43" s="57">
        <v>47.084860293164</v>
      </c>
      <c r="AV43" s="57">
        <v>46.5098602931641</v>
      </c>
      <c r="AW43" s="57">
        <v>46.394860293164</v>
      </c>
      <c r="AX43" s="57">
        <v>46.102360293164</v>
      </c>
      <c r="AY43">
        <v>47.3998602931641</v>
      </c>
      <c r="AZ43">
        <v>47.827360293164</v>
      </c>
      <c r="BA43">
        <v>48.239860293164</v>
      </c>
      <c r="BB43">
        <v>49.0698602931641</v>
      </c>
      <c r="BC43">
        <v>48.9698602931641</v>
      </c>
      <c r="BD43" s="57">
        <v>48.327360293164</v>
      </c>
      <c r="BE43" s="57">
        <v>49.367360293164</v>
      </c>
      <c r="BF43" s="57">
        <v>49.857360293164</v>
      </c>
      <c r="BG43">
        <v>50.487360293164</v>
      </c>
      <c r="BH43" s="57">
        <v>49.362360293164</v>
      </c>
      <c r="BI43" s="57">
        <v>48.6273602931641</v>
      </c>
      <c r="BJ43" s="57">
        <v>49.144860293164</v>
      </c>
      <c r="BK43" s="57">
        <v>49.477360293164</v>
      </c>
      <c r="BL43" s="57">
        <v>49.8248602931641</v>
      </c>
      <c r="BM43" s="57">
        <v>50.413910293164</v>
      </c>
      <c r="BN43" s="57">
        <v>50.8474699216852</v>
      </c>
      <c r="BO43" s="57">
        <v>51.477469921685</v>
      </c>
      <c r="BP43" s="57">
        <v>50.757469921685</v>
      </c>
      <c r="BQ43" s="57">
        <v>50.382469921685</v>
      </c>
    </row>
    <row r="44" ht="15.95" customHeight="1" spans="1:69">
      <c r="A44" s="49">
        <v>20</v>
      </c>
      <c r="B44" s="46"/>
      <c r="C44" s="46"/>
      <c r="D44" s="14">
        <v>140.8782355148</v>
      </c>
      <c r="E44" s="14">
        <v>191.608425304573</v>
      </c>
      <c r="F44" s="14">
        <v>192.150925304573</v>
      </c>
      <c r="G44" s="14">
        <f t="shared" si="0"/>
        <v>0.542499999999961</v>
      </c>
      <c r="H44" s="14">
        <f t="shared" si="1"/>
        <v>50.730189789773</v>
      </c>
      <c r="I44" s="14">
        <f t="shared" si="2"/>
        <v>51.272689789773</v>
      </c>
      <c r="J44" s="56"/>
      <c r="K44" s="56"/>
      <c r="O44" s="57">
        <v>32.5442644852</v>
      </c>
      <c r="P44" s="57">
        <v>33.7242644852</v>
      </c>
      <c r="Q44" s="57">
        <v>33.4067644852</v>
      </c>
      <c r="R44" s="57">
        <v>33.7617644852</v>
      </c>
      <c r="S44" s="57">
        <v>34.0367644852</v>
      </c>
      <c r="T44" s="57">
        <v>34.377132130052</v>
      </c>
      <c r="U44" s="57">
        <v>34.2617644852</v>
      </c>
      <c r="V44" s="57">
        <v>34.2142644852</v>
      </c>
      <c r="W44" s="57">
        <v>33.8017644851999</v>
      </c>
      <c r="X44" s="57">
        <v>32.6242644852001</v>
      </c>
      <c r="Y44">
        <v>33.1267644852</v>
      </c>
      <c r="Z44">
        <v>33.0917644852</v>
      </c>
      <c r="AA44" s="57">
        <v>33.9264644852</v>
      </c>
      <c r="AB44" s="57">
        <v>34.4539644852</v>
      </c>
      <c r="AC44" s="57">
        <v>34.3767644852</v>
      </c>
      <c r="AD44" s="57">
        <v>34.4292644852</v>
      </c>
      <c r="AE44" s="57">
        <v>35.3217644852</v>
      </c>
      <c r="AF44" s="57">
        <v>35.7517644852</v>
      </c>
      <c r="AG44" s="57">
        <v>37.3242644852</v>
      </c>
      <c r="AH44" s="57">
        <v>38.9717644852</v>
      </c>
      <c r="AI44" s="57">
        <v>42.2995144852</v>
      </c>
      <c r="AJ44" s="57">
        <v>43.3592644852001</v>
      </c>
      <c r="AK44" s="57">
        <v>44.5317644852</v>
      </c>
      <c r="AL44">
        <v>44.6342644852</v>
      </c>
      <c r="AM44" s="57">
        <v>44.6717644852</v>
      </c>
      <c r="AN44" s="57">
        <v>44.8067644852</v>
      </c>
      <c r="AO44" s="57">
        <v>44.8167644852001</v>
      </c>
      <c r="AP44" s="57">
        <v>44.6692644852</v>
      </c>
      <c r="AQ44" s="57">
        <v>45.0617644852</v>
      </c>
      <c r="AR44" s="57">
        <v>45.8467644852</v>
      </c>
      <c r="AS44" s="57">
        <v>46.3617644852</v>
      </c>
      <c r="AT44" s="57">
        <v>46.7567644852</v>
      </c>
      <c r="AU44" s="57">
        <v>47.4867644852</v>
      </c>
      <c r="AV44" s="57">
        <v>46.7592644852</v>
      </c>
      <c r="AW44" s="57">
        <v>46.4417644852</v>
      </c>
      <c r="AX44" s="57">
        <v>46.2792644851999</v>
      </c>
      <c r="AY44">
        <v>47.5792644852001</v>
      </c>
      <c r="AZ44">
        <v>47.9117644852</v>
      </c>
      <c r="BA44">
        <v>48.7167644852</v>
      </c>
      <c r="BB44">
        <v>49.5342644852001</v>
      </c>
      <c r="BC44">
        <v>49.4142644852001</v>
      </c>
      <c r="BD44" s="57">
        <v>48.8842644852</v>
      </c>
      <c r="BE44" s="57">
        <v>50.0192644852</v>
      </c>
      <c r="BF44" s="57">
        <v>50.5367644852001</v>
      </c>
      <c r="BG44">
        <v>50.9167644852</v>
      </c>
      <c r="BH44" s="57">
        <v>49.8542644851999</v>
      </c>
      <c r="BI44" s="57">
        <v>49.3467644852</v>
      </c>
      <c r="BJ44" s="57">
        <v>49.8267644852</v>
      </c>
      <c r="BK44" s="57">
        <v>49.9367644852</v>
      </c>
      <c r="BL44" s="57">
        <v>50.0892644852</v>
      </c>
      <c r="BM44" s="57">
        <v>50.7413144852</v>
      </c>
      <c r="BN44" s="57">
        <v>51.1776897897727</v>
      </c>
      <c r="BO44" s="57">
        <v>51.777689789773</v>
      </c>
      <c r="BP44" s="57">
        <v>51.035189789773</v>
      </c>
      <c r="BQ44" s="57">
        <v>50.730189789773</v>
      </c>
    </row>
    <row r="45" ht="15.95" customHeight="1" spans="1:69">
      <c r="A45" s="49">
        <v>20.5</v>
      </c>
      <c r="B45" s="46"/>
      <c r="C45" s="46"/>
      <c r="D45" s="14">
        <v>144.913490920048</v>
      </c>
      <c r="E45" s="14">
        <v>195.057906148088</v>
      </c>
      <c r="F45" s="14">
        <v>195.607906148088</v>
      </c>
      <c r="G45" s="14">
        <f t="shared" si="0"/>
        <v>0.549999999999955</v>
      </c>
      <c r="H45" s="14">
        <f t="shared" si="1"/>
        <v>50.14441522804</v>
      </c>
      <c r="I45" s="14">
        <f t="shared" si="2"/>
        <v>50.69441522804</v>
      </c>
      <c r="J45" s="56"/>
      <c r="K45" s="56"/>
      <c r="O45" s="57">
        <v>31.794009079952</v>
      </c>
      <c r="P45" s="57">
        <v>32.996509079952</v>
      </c>
      <c r="Q45" s="57">
        <v>32.684009079952</v>
      </c>
      <c r="R45" s="57">
        <v>33.026509079952</v>
      </c>
      <c r="S45" s="57">
        <v>33.324009079952</v>
      </c>
      <c r="T45" s="57">
        <v>33.6572491707515</v>
      </c>
      <c r="U45" s="57">
        <v>33.564009079952</v>
      </c>
      <c r="V45" s="57">
        <v>33.531509079952</v>
      </c>
      <c r="W45" s="57">
        <v>33.0965090799519</v>
      </c>
      <c r="X45" s="57">
        <v>31.9140090799521</v>
      </c>
      <c r="Y45">
        <v>32.421509079952</v>
      </c>
      <c r="Z45">
        <v>32.3790090799521</v>
      </c>
      <c r="AA45" s="57">
        <v>33.218809079952</v>
      </c>
      <c r="AB45" s="57">
        <v>33.801309079952</v>
      </c>
      <c r="AC45" s="57">
        <v>33.686509079952</v>
      </c>
      <c r="AD45" s="57">
        <v>33.749009079952</v>
      </c>
      <c r="AE45" s="57">
        <v>34.671509079952</v>
      </c>
      <c r="AF45" s="57">
        <v>35.086509079952</v>
      </c>
      <c r="AG45" s="57">
        <v>36.711509079952</v>
      </c>
      <c r="AH45" s="57">
        <v>38.384009079952</v>
      </c>
      <c r="AI45" s="57">
        <v>41.667134079952</v>
      </c>
      <c r="AJ45" s="57">
        <v>42.6665090799521</v>
      </c>
      <c r="AK45" s="57">
        <v>43.864009079952</v>
      </c>
      <c r="AL45">
        <v>43.954009079952</v>
      </c>
      <c r="AM45" s="57">
        <v>43.986509079952</v>
      </c>
      <c r="AN45" s="57">
        <v>44.121509079952</v>
      </c>
      <c r="AO45" s="57">
        <v>44.1615090799521</v>
      </c>
      <c r="AP45" s="57">
        <v>44.049009079952</v>
      </c>
      <c r="AQ45" s="57">
        <v>44.446509079952</v>
      </c>
      <c r="AR45" s="57">
        <v>45.259009079952</v>
      </c>
      <c r="AS45" s="57">
        <v>45.786509079952</v>
      </c>
      <c r="AT45" s="57">
        <v>46.186509079952</v>
      </c>
      <c r="AU45" s="57">
        <v>47.019009079952</v>
      </c>
      <c r="AV45" s="57">
        <v>46.239009079952</v>
      </c>
      <c r="AW45" s="57">
        <v>45.906509079952</v>
      </c>
      <c r="AX45" s="57">
        <v>45.741509079952</v>
      </c>
      <c r="AY45">
        <v>47.0140090799521</v>
      </c>
      <c r="AZ45">
        <v>47.371509079952</v>
      </c>
      <c r="BA45">
        <v>48.221509079952</v>
      </c>
      <c r="BB45">
        <v>49.049009079952</v>
      </c>
      <c r="BC45">
        <v>48.9115090799521</v>
      </c>
      <c r="BD45" s="57">
        <v>48.379009079952</v>
      </c>
      <c r="BE45" s="57">
        <v>49.506509079952</v>
      </c>
      <c r="BF45" s="57">
        <v>50.024009079952</v>
      </c>
      <c r="BG45">
        <v>50.409009079952</v>
      </c>
      <c r="BH45" s="57">
        <v>49.3090090799519</v>
      </c>
      <c r="BI45" s="57">
        <v>48.834009079952</v>
      </c>
      <c r="BJ45" s="57">
        <v>49.301509079952</v>
      </c>
      <c r="BK45" s="57">
        <v>49.394009079952</v>
      </c>
      <c r="BL45" s="57">
        <v>49.556509079952</v>
      </c>
      <c r="BM45" s="57">
        <v>50.227459079952</v>
      </c>
      <c r="BN45" s="57">
        <v>50.6594152280396</v>
      </c>
      <c r="BO45" s="57">
        <v>51.22941522804</v>
      </c>
      <c r="BP45" s="57">
        <v>50.48191522804</v>
      </c>
      <c r="BQ45" s="57">
        <v>50.14441522804</v>
      </c>
    </row>
    <row r="46" ht="15.95" customHeight="1" spans="1:69">
      <c r="A46" s="49">
        <v>21</v>
      </c>
      <c r="B46" s="46"/>
      <c r="C46" s="46"/>
      <c r="D46" s="14">
        <v>148.03536540432</v>
      </c>
      <c r="E46" s="14">
        <v>197.581498762523</v>
      </c>
      <c r="F46" s="14">
        <v>198.123998762523</v>
      </c>
      <c r="G46" s="14">
        <f t="shared" si="0"/>
        <v>0.542499999999961</v>
      </c>
      <c r="H46" s="14">
        <f t="shared" si="1"/>
        <v>49.546133358203</v>
      </c>
      <c r="I46" s="14">
        <f t="shared" si="2"/>
        <v>50.088633358203</v>
      </c>
      <c r="J46" s="56"/>
      <c r="K46" s="56"/>
      <c r="O46" s="57">
        <v>31.31963459568</v>
      </c>
      <c r="P46" s="57">
        <v>32.47713459568</v>
      </c>
      <c r="Q46" s="57">
        <v>32.18213459568</v>
      </c>
      <c r="R46" s="57">
        <v>32.51463459568</v>
      </c>
      <c r="S46" s="57">
        <v>32.81713459568</v>
      </c>
      <c r="T46" s="57">
        <v>33.1453059416368</v>
      </c>
      <c r="U46" s="57">
        <v>33.05713459568</v>
      </c>
      <c r="V46" s="57">
        <v>33.02213459568</v>
      </c>
      <c r="W46" s="57">
        <v>32.5321345956799</v>
      </c>
      <c r="X46" s="57">
        <v>31.31213459568</v>
      </c>
      <c r="Y46">
        <v>31.77463459568</v>
      </c>
      <c r="Z46">
        <v>31.72213459568</v>
      </c>
      <c r="AA46" s="57">
        <v>32.54493459568</v>
      </c>
      <c r="AB46" s="57">
        <v>33.19743459568</v>
      </c>
      <c r="AC46" s="57">
        <v>33.04963459568</v>
      </c>
      <c r="AD46" s="57">
        <v>33.11463459568</v>
      </c>
      <c r="AE46" s="57">
        <v>34.0521345956799</v>
      </c>
      <c r="AF46" s="57">
        <v>34.43213459568</v>
      </c>
      <c r="AG46" s="57">
        <v>36.08213459568</v>
      </c>
      <c r="AH46" s="57">
        <v>37.83713459568</v>
      </c>
      <c r="AI46" s="57">
        <v>41.06713459568</v>
      </c>
      <c r="AJ46" s="57">
        <v>41.9896345956801</v>
      </c>
      <c r="AK46" s="57">
        <v>43.21463459568</v>
      </c>
      <c r="AL46">
        <v>43.29713459568</v>
      </c>
      <c r="AM46" s="57">
        <v>43.35713459568</v>
      </c>
      <c r="AN46" s="57">
        <v>43.49463459568</v>
      </c>
      <c r="AO46" s="57">
        <v>43.52213459568</v>
      </c>
      <c r="AP46" s="57">
        <v>43.38963459568</v>
      </c>
      <c r="AQ46" s="57">
        <v>43.82463459568</v>
      </c>
      <c r="AR46" s="57">
        <v>44.71713459568</v>
      </c>
      <c r="AS46" s="57">
        <v>45.27463459568</v>
      </c>
      <c r="AT46" s="57">
        <v>45.70713459568</v>
      </c>
      <c r="AU46" s="57">
        <v>46.63713459568</v>
      </c>
      <c r="AV46" s="57">
        <v>45.83213459568</v>
      </c>
      <c r="AW46" s="57">
        <v>45.54463459568</v>
      </c>
      <c r="AX46" s="57">
        <v>45.3071345956799</v>
      </c>
      <c r="AY46">
        <v>46.5371345956801</v>
      </c>
      <c r="AZ46">
        <v>46.92463459568</v>
      </c>
      <c r="BA46">
        <v>47.65713459568</v>
      </c>
      <c r="BB46">
        <v>48.51463459568</v>
      </c>
      <c r="BC46">
        <v>48.3571345956801</v>
      </c>
      <c r="BD46" s="57">
        <v>47.80463459568</v>
      </c>
      <c r="BE46" s="57">
        <v>48.89213459568</v>
      </c>
      <c r="BF46" s="57">
        <v>49.42963459568</v>
      </c>
      <c r="BG46">
        <v>49.84963459568</v>
      </c>
      <c r="BH46" s="57">
        <v>48.7121345956799</v>
      </c>
      <c r="BI46" s="57">
        <v>48.22713459568</v>
      </c>
      <c r="BJ46" s="57">
        <v>48.66463459568</v>
      </c>
      <c r="BK46" s="57">
        <v>48.83713459568</v>
      </c>
      <c r="BL46" s="57">
        <v>49.04463459568</v>
      </c>
      <c r="BM46" s="57">
        <v>49.68880959568</v>
      </c>
      <c r="BN46" s="57">
        <v>50.1161333582029</v>
      </c>
      <c r="BO46" s="57">
        <v>50.656133358203</v>
      </c>
      <c r="BP46" s="57">
        <v>49.903633358203</v>
      </c>
      <c r="BQ46" s="57">
        <v>49.546133358203</v>
      </c>
    </row>
    <row r="47" ht="15.95" customHeight="1" spans="1:69">
      <c r="A47" s="49">
        <v>21.5</v>
      </c>
      <c r="B47" s="46"/>
      <c r="C47" s="46"/>
      <c r="D47" s="14">
        <v>150.567808051704</v>
      </c>
      <c r="E47" s="14">
        <v>199.206905280755</v>
      </c>
      <c r="F47" s="14">
        <v>199.719405280755</v>
      </c>
      <c r="G47" s="14">
        <f t="shared" si="0"/>
        <v>0.512499999999989</v>
      </c>
      <c r="H47" s="14">
        <f t="shared" si="1"/>
        <v>48.639097229051</v>
      </c>
      <c r="I47" s="14">
        <f t="shared" si="2"/>
        <v>49.151597229051</v>
      </c>
      <c r="J47" s="56"/>
      <c r="K47" s="56"/>
      <c r="O47" s="57">
        <v>30.332191948296</v>
      </c>
      <c r="P47" s="57">
        <v>31.479691948296</v>
      </c>
      <c r="Q47" s="57">
        <v>31.187191948296</v>
      </c>
      <c r="R47" s="57">
        <v>31.509691948296</v>
      </c>
      <c r="S47" s="57">
        <v>31.844691948296</v>
      </c>
      <c r="T47" s="57">
        <v>32.163138867779</v>
      </c>
      <c r="U47" s="57">
        <v>32.074691948296</v>
      </c>
      <c r="V47" s="57">
        <v>32.044691948296</v>
      </c>
      <c r="W47" s="57">
        <v>31.5296919482959</v>
      </c>
      <c r="X47" s="57">
        <v>30.3046919482961</v>
      </c>
      <c r="Y47">
        <v>30.757191948296</v>
      </c>
      <c r="Z47">
        <v>30.692191948296</v>
      </c>
      <c r="AA47" s="57">
        <v>31.520091948296</v>
      </c>
      <c r="AB47" s="57">
        <v>32.225091948296</v>
      </c>
      <c r="AC47" s="57">
        <v>32.044691948296</v>
      </c>
      <c r="AD47" s="57">
        <v>32.117191948296</v>
      </c>
      <c r="AE47" s="57">
        <v>33.072191948296</v>
      </c>
      <c r="AF47" s="57">
        <v>33.449691948296</v>
      </c>
      <c r="AG47" s="57">
        <v>35.097191948296</v>
      </c>
      <c r="AH47" s="57">
        <v>36.884691948296</v>
      </c>
      <c r="AI47" s="57">
        <v>40.095566948296</v>
      </c>
      <c r="AJ47" s="57">
        <v>40.9471919482961</v>
      </c>
      <c r="AK47" s="57">
        <v>42.199691948296</v>
      </c>
      <c r="AL47">
        <v>42.274691948296</v>
      </c>
      <c r="AM47" s="57">
        <v>42.339691948296</v>
      </c>
      <c r="AN47" s="57">
        <v>42.462191948296</v>
      </c>
      <c r="AO47" s="57">
        <v>42.494691948296</v>
      </c>
      <c r="AP47" s="57">
        <v>42.367191948296</v>
      </c>
      <c r="AQ47" s="57">
        <v>42.832191948296</v>
      </c>
      <c r="AR47" s="57">
        <v>43.757191948296</v>
      </c>
      <c r="AS47" s="57">
        <v>44.322191948296</v>
      </c>
      <c r="AT47" s="57">
        <v>44.797191948296</v>
      </c>
      <c r="AU47" s="57">
        <v>45.832191948296</v>
      </c>
      <c r="AV47" s="57">
        <v>44.9771919482961</v>
      </c>
      <c r="AW47" s="57">
        <v>44.702191948296</v>
      </c>
      <c r="AX47" s="57">
        <v>44.3796919482959</v>
      </c>
      <c r="AY47">
        <v>45.6321919482961</v>
      </c>
      <c r="AZ47">
        <v>46.017191948296</v>
      </c>
      <c r="BA47">
        <v>46.719691948296</v>
      </c>
      <c r="BB47">
        <v>47.584691948296</v>
      </c>
      <c r="BC47">
        <v>47.4021919482961</v>
      </c>
      <c r="BD47" s="57">
        <v>46.862191948296</v>
      </c>
      <c r="BE47" s="57">
        <v>47.947191948296</v>
      </c>
      <c r="BF47" s="57">
        <v>48.487191948296</v>
      </c>
      <c r="BG47">
        <v>48.9146919482961</v>
      </c>
      <c r="BH47" s="57">
        <v>47.7796919482959</v>
      </c>
      <c r="BI47" s="57">
        <v>47.2846919482961</v>
      </c>
      <c r="BJ47" s="57">
        <v>47.722191948296</v>
      </c>
      <c r="BK47" s="57">
        <v>47.882191948296</v>
      </c>
      <c r="BL47" s="57">
        <v>48.047191948296</v>
      </c>
      <c r="BM47" s="57">
        <v>48.762241948296</v>
      </c>
      <c r="BN47" s="57">
        <v>49.1815972290514</v>
      </c>
      <c r="BO47" s="57">
        <v>49.691597229051</v>
      </c>
      <c r="BP47" s="57">
        <v>48.991597229051</v>
      </c>
      <c r="BQ47" s="57">
        <v>48.639097229051</v>
      </c>
    </row>
    <row r="48" ht="15.95" customHeight="1" spans="1:69">
      <c r="A48" s="49">
        <v>22</v>
      </c>
      <c r="B48" s="46"/>
      <c r="C48" s="46"/>
      <c r="D48" s="14">
        <v>152.495940581856</v>
      </c>
      <c r="E48" s="14">
        <v>200.938741795996</v>
      </c>
      <c r="F48" s="14">
        <v>201.461241795996</v>
      </c>
      <c r="G48" s="14">
        <f t="shared" si="0"/>
        <v>0.52249999999998</v>
      </c>
      <c r="H48" s="14">
        <f t="shared" si="1"/>
        <v>48.44280121414</v>
      </c>
      <c r="I48" s="14">
        <f t="shared" si="2"/>
        <v>48.96530121414</v>
      </c>
      <c r="J48" s="56"/>
      <c r="K48" s="56"/>
      <c r="O48" s="57">
        <v>29.961559418144</v>
      </c>
      <c r="P48" s="57">
        <v>31.124059418144</v>
      </c>
      <c r="Q48" s="57">
        <v>30.839059418144</v>
      </c>
      <c r="R48" s="57">
        <v>31.161559418144</v>
      </c>
      <c r="S48" s="57">
        <v>31.499059418144</v>
      </c>
      <c r="T48" s="57">
        <v>31.8140500123255</v>
      </c>
      <c r="U48" s="57">
        <v>31.741559418144</v>
      </c>
      <c r="V48" s="57">
        <v>31.699059418144</v>
      </c>
      <c r="W48" s="57">
        <v>31.154059418144</v>
      </c>
      <c r="X48" s="57">
        <v>29.9165594181441</v>
      </c>
      <c r="Y48">
        <v>30.349059418144</v>
      </c>
      <c r="Z48">
        <v>30.281559418144</v>
      </c>
      <c r="AA48" s="57">
        <v>31.102659418144</v>
      </c>
      <c r="AB48" s="57">
        <v>31.862659418144</v>
      </c>
      <c r="AC48" s="57">
        <v>31.646559418144</v>
      </c>
      <c r="AD48" s="57">
        <v>31.714059418144</v>
      </c>
      <c r="AE48" s="57">
        <v>32.699059418144</v>
      </c>
      <c r="AF48" s="57">
        <v>33.0465594181441</v>
      </c>
      <c r="AG48" s="57">
        <v>34.691559418144</v>
      </c>
      <c r="AH48" s="57">
        <v>36.551559418144</v>
      </c>
      <c r="AI48" s="57">
        <v>39.647684418144</v>
      </c>
      <c r="AJ48" s="57">
        <v>40.4790594181441</v>
      </c>
      <c r="AK48" s="57">
        <v>41.761559418144</v>
      </c>
      <c r="AL48">
        <v>41.826559418144</v>
      </c>
      <c r="AM48" s="57">
        <v>41.891559418144</v>
      </c>
      <c r="AN48" s="57">
        <v>42.011559418144</v>
      </c>
      <c r="AO48" s="57">
        <v>42.046559418144</v>
      </c>
      <c r="AP48" s="57">
        <v>41.911559418144</v>
      </c>
      <c r="AQ48" s="57">
        <v>42.394059418144</v>
      </c>
      <c r="AR48" s="57">
        <v>43.359059418144</v>
      </c>
      <c r="AS48" s="57">
        <v>43.954059418144</v>
      </c>
      <c r="AT48" s="57">
        <v>44.451559418144</v>
      </c>
      <c r="AU48" s="57">
        <v>45.576559418144</v>
      </c>
      <c r="AV48" s="57">
        <v>44.7040594181441</v>
      </c>
      <c r="AW48" s="57">
        <v>44.446559418144</v>
      </c>
      <c r="AX48" s="57">
        <v>44.1040594181439</v>
      </c>
      <c r="AY48">
        <v>45.2940594181441</v>
      </c>
      <c r="AZ48">
        <v>45.734059418144</v>
      </c>
      <c r="BA48">
        <v>46.331559418144</v>
      </c>
      <c r="BB48">
        <v>47.209059418144</v>
      </c>
      <c r="BC48">
        <v>47.0315594181441</v>
      </c>
      <c r="BD48" s="57">
        <v>46.431559418144</v>
      </c>
      <c r="BE48" s="57">
        <v>47.509059418144</v>
      </c>
      <c r="BF48" s="57">
        <v>48.029059418144</v>
      </c>
      <c r="BG48">
        <v>48.5390594181441</v>
      </c>
      <c r="BH48" s="57">
        <v>47.479059418144</v>
      </c>
      <c r="BI48" s="57">
        <v>46.9790594181441</v>
      </c>
      <c r="BJ48" s="57">
        <v>47.431559418144</v>
      </c>
      <c r="BK48" s="57">
        <v>47.641559418144</v>
      </c>
      <c r="BL48" s="57">
        <v>47.864059418144</v>
      </c>
      <c r="BM48" s="57">
        <v>48.577534418144</v>
      </c>
      <c r="BN48" s="57">
        <v>48.9953012141401</v>
      </c>
      <c r="BO48" s="57">
        <v>49.47530121414</v>
      </c>
      <c r="BP48" s="57">
        <v>48.80530121414</v>
      </c>
      <c r="BQ48" s="57">
        <v>48.44280121414</v>
      </c>
    </row>
    <row r="49" ht="15.95" customHeight="1" spans="1:69">
      <c r="A49" s="49">
        <v>22.5</v>
      </c>
      <c r="B49" s="46"/>
      <c r="C49" s="46"/>
      <c r="D49" s="14">
        <v>152.918652250492</v>
      </c>
      <c r="E49" s="14">
        <v>200.717819810646</v>
      </c>
      <c r="F49" s="14">
        <v>201.347819810646</v>
      </c>
      <c r="G49" s="14">
        <f t="shared" si="0"/>
        <v>0.629999999999967</v>
      </c>
      <c r="H49" s="14">
        <f t="shared" si="1"/>
        <v>47.799167560154</v>
      </c>
      <c r="I49" s="14">
        <f t="shared" si="2"/>
        <v>48.429167560154</v>
      </c>
      <c r="J49" s="56"/>
      <c r="K49" s="56"/>
      <c r="O49" s="57">
        <v>29.381347749508</v>
      </c>
      <c r="P49" s="57">
        <v>30.423847749508</v>
      </c>
      <c r="Q49" s="57">
        <v>30.131347749508</v>
      </c>
      <c r="R49" s="57">
        <v>30.483847749508</v>
      </c>
      <c r="S49" s="57">
        <v>30.7713477495081</v>
      </c>
      <c r="T49" s="57">
        <v>31.0790612270031</v>
      </c>
      <c r="U49" s="57">
        <v>30.938847749508</v>
      </c>
      <c r="V49" s="57">
        <v>30.858847749508</v>
      </c>
      <c r="W49" s="57">
        <v>30.273847749508</v>
      </c>
      <c r="X49" s="57">
        <v>28.9688477495081</v>
      </c>
      <c r="Y49">
        <v>29.363847749508</v>
      </c>
      <c r="Z49">
        <v>29.273847749508</v>
      </c>
      <c r="AA49" s="57">
        <v>30.069447749508</v>
      </c>
      <c r="AB49" s="57">
        <v>30.889447749508</v>
      </c>
      <c r="AC49" s="57">
        <v>30.636347749508</v>
      </c>
      <c r="AD49" s="57">
        <v>30.768847749508</v>
      </c>
      <c r="AE49" s="57">
        <v>31.701347749508</v>
      </c>
      <c r="AF49" s="57">
        <v>32.011347749508</v>
      </c>
      <c r="AG49" s="57">
        <v>33.578847749508</v>
      </c>
      <c r="AH49" s="57">
        <v>35.616347749508</v>
      </c>
      <c r="AI49" s="57">
        <v>38.631722749508</v>
      </c>
      <c r="AJ49" s="57">
        <v>39.4388477495081</v>
      </c>
      <c r="AK49" s="57">
        <v>40.743847749508</v>
      </c>
      <c r="AL49">
        <v>40.741347749508</v>
      </c>
      <c r="AM49" s="57">
        <v>40.868847749508</v>
      </c>
      <c r="AN49" s="57">
        <v>40.973847749508</v>
      </c>
      <c r="AO49" s="57">
        <v>40.963847749508</v>
      </c>
      <c r="AP49" s="57">
        <v>40.8138477495079</v>
      </c>
      <c r="AQ49" s="57">
        <v>41.341347749508</v>
      </c>
      <c r="AR49" s="57">
        <v>42.398847749508</v>
      </c>
      <c r="AS49" s="57">
        <v>43.021347749508</v>
      </c>
      <c r="AT49" s="57">
        <v>43.526347749508</v>
      </c>
      <c r="AU49" s="57">
        <v>44.768847749508</v>
      </c>
      <c r="AV49" s="57">
        <v>43.9363477495081</v>
      </c>
      <c r="AW49" s="57">
        <v>43.726347749508</v>
      </c>
      <c r="AX49" s="57">
        <v>43.3213477495079</v>
      </c>
      <c r="AY49">
        <v>44.4538477495081</v>
      </c>
      <c r="AZ49">
        <v>44.976347749508</v>
      </c>
      <c r="BA49">
        <v>45.568847749508</v>
      </c>
      <c r="BB49">
        <v>46.4913477495081</v>
      </c>
      <c r="BC49">
        <v>46.2138477495081</v>
      </c>
      <c r="BD49" s="57">
        <v>45.568847749508</v>
      </c>
      <c r="BE49" s="57">
        <v>46.621347749508</v>
      </c>
      <c r="BF49" s="57">
        <v>47.168847749508</v>
      </c>
      <c r="BG49">
        <v>47.7813477495081</v>
      </c>
      <c r="BH49" s="57">
        <v>46.761347749508</v>
      </c>
      <c r="BI49" s="57">
        <v>46.1238477495081</v>
      </c>
      <c r="BJ49" s="57">
        <v>46.678847749508</v>
      </c>
      <c r="BK49" s="57">
        <v>46.953847749508</v>
      </c>
      <c r="BL49" s="57">
        <v>47.323847749508</v>
      </c>
      <c r="BM49" s="57">
        <v>47.979047749508</v>
      </c>
      <c r="BN49" s="57">
        <v>48.3916675601538</v>
      </c>
      <c r="BO49" s="57">
        <v>48.841667560154</v>
      </c>
      <c r="BP49" s="57">
        <v>48.201667560154</v>
      </c>
      <c r="BQ49" s="57">
        <v>47.799167560154</v>
      </c>
    </row>
    <row r="50" ht="15.95" customHeight="1" spans="1:69">
      <c r="A50" s="49">
        <v>23</v>
      </c>
      <c r="B50" s="46"/>
      <c r="C50" s="46"/>
      <c r="D50" s="14">
        <v>150.696812425496</v>
      </c>
      <c r="E50" s="14">
        <v>197.681085423141</v>
      </c>
      <c r="F50" s="14">
        <v>198.321085423141</v>
      </c>
      <c r="G50" s="14">
        <f t="shared" si="0"/>
        <v>0.639999999999958</v>
      </c>
      <c r="H50" s="14">
        <f t="shared" si="1"/>
        <v>46.984272997645</v>
      </c>
      <c r="I50" s="14">
        <f t="shared" si="2"/>
        <v>47.624272997645</v>
      </c>
      <c r="J50" s="56"/>
      <c r="K50" s="56"/>
      <c r="O50" s="57">
        <v>28.618187574504</v>
      </c>
      <c r="P50" s="57">
        <v>29.613187574504</v>
      </c>
      <c r="Q50" s="57">
        <v>29.298187574504</v>
      </c>
      <c r="R50" s="57">
        <v>29.658187574504</v>
      </c>
      <c r="S50" s="57">
        <v>29.955687574504</v>
      </c>
      <c r="T50" s="57">
        <v>30.2552444502491</v>
      </c>
      <c r="U50" s="57">
        <v>30.088187574504</v>
      </c>
      <c r="V50" s="57">
        <v>29.935687574504</v>
      </c>
      <c r="W50" s="57">
        <v>29.3056875745039</v>
      </c>
      <c r="X50" s="57">
        <v>27.9256875745041</v>
      </c>
      <c r="Y50">
        <v>28.2656875745039</v>
      </c>
      <c r="Z50">
        <v>28.163187574504</v>
      </c>
      <c r="AA50" s="57">
        <v>28.931587574504</v>
      </c>
      <c r="AB50" s="57">
        <v>29.844087574504</v>
      </c>
      <c r="AC50" s="57">
        <v>29.535687574504</v>
      </c>
      <c r="AD50" s="57">
        <v>29.700687574504</v>
      </c>
      <c r="AE50" s="57">
        <v>30.618187574504</v>
      </c>
      <c r="AF50" s="57">
        <v>30.895687574504</v>
      </c>
      <c r="AG50" s="57">
        <v>32.428187574504</v>
      </c>
      <c r="AH50" s="57">
        <v>34.575687574504</v>
      </c>
      <c r="AI50" s="57">
        <v>37.516687574504</v>
      </c>
      <c r="AJ50" s="57">
        <v>38.2656875745041</v>
      </c>
      <c r="AK50" s="57">
        <v>39.605687574504</v>
      </c>
      <c r="AL50">
        <v>39.548187574504</v>
      </c>
      <c r="AM50" s="57">
        <v>39.758187574504</v>
      </c>
      <c r="AN50" s="57">
        <v>39.795687574504</v>
      </c>
      <c r="AO50" s="57">
        <v>39.785687574504</v>
      </c>
      <c r="AP50" s="57">
        <v>39.6031875745039</v>
      </c>
      <c r="AQ50" s="57">
        <v>40.133187574504</v>
      </c>
      <c r="AR50" s="57">
        <v>41.345687574504</v>
      </c>
      <c r="AS50" s="57">
        <v>41.993187574504</v>
      </c>
      <c r="AT50" s="57">
        <v>42.500687574504</v>
      </c>
      <c r="AU50" s="57">
        <v>43.860687574504</v>
      </c>
      <c r="AV50" s="57">
        <v>43.015687574504</v>
      </c>
      <c r="AW50" s="57">
        <v>42.928187574504</v>
      </c>
      <c r="AX50" s="57">
        <v>42.4031875745039</v>
      </c>
      <c r="AY50">
        <v>43.5381875745041</v>
      </c>
      <c r="AZ50">
        <v>44.150687574504</v>
      </c>
      <c r="BA50">
        <v>44.500687574504</v>
      </c>
      <c r="BB50">
        <v>45.423187574504</v>
      </c>
      <c r="BC50">
        <v>45.130687574504</v>
      </c>
      <c r="BD50" s="57">
        <v>44.443187574504</v>
      </c>
      <c r="BE50" s="57">
        <v>45.470687574504</v>
      </c>
      <c r="BF50" s="57">
        <v>46.073187574504</v>
      </c>
      <c r="BG50">
        <v>46.7406875745041</v>
      </c>
      <c r="BH50" s="57">
        <v>45.760687574504</v>
      </c>
      <c r="BI50" s="57">
        <v>45.0431875745041</v>
      </c>
      <c r="BJ50" s="57">
        <v>45.670687574504</v>
      </c>
      <c r="BK50" s="57">
        <v>45.988187574504</v>
      </c>
      <c r="BL50" s="57">
        <v>46.583187574504</v>
      </c>
      <c r="BM50" s="57">
        <v>47.178537574504</v>
      </c>
      <c r="BN50" s="57">
        <v>47.5842729976447</v>
      </c>
      <c r="BO50" s="57">
        <v>48.004272997645</v>
      </c>
      <c r="BP50" s="57">
        <v>47.394272997645</v>
      </c>
      <c r="BQ50" s="57">
        <v>46.984272997645</v>
      </c>
    </row>
    <row r="51" ht="15.95" customHeight="1" spans="1:69">
      <c r="A51" s="49">
        <v>23.5</v>
      </c>
      <c r="B51" s="46"/>
      <c r="C51" s="46"/>
      <c r="D51" s="14">
        <v>148.309968061832</v>
      </c>
      <c r="E51" s="14">
        <v>194.895678544668</v>
      </c>
      <c r="F51" s="14">
        <v>195.490678544668</v>
      </c>
      <c r="G51" s="14">
        <f t="shared" si="0"/>
        <v>0.59499999999997</v>
      </c>
      <c r="H51" s="14">
        <f t="shared" si="1"/>
        <v>46.585710482836</v>
      </c>
      <c r="I51" s="14">
        <f t="shared" si="2"/>
        <v>47.180710482836</v>
      </c>
      <c r="J51" s="56"/>
      <c r="K51" s="56"/>
      <c r="O51" s="57">
        <v>27.645031938168</v>
      </c>
      <c r="P51" s="57">
        <v>28.760031938168</v>
      </c>
      <c r="Q51" s="57">
        <v>28.425031938168</v>
      </c>
      <c r="R51" s="57">
        <v>28.812531938168</v>
      </c>
      <c r="S51" s="57">
        <v>29.147531938168</v>
      </c>
      <c r="T51" s="57">
        <v>29.4390072575497</v>
      </c>
      <c r="U51" s="57">
        <v>29.355031938168</v>
      </c>
      <c r="V51" s="57">
        <v>29.277531938168</v>
      </c>
      <c r="W51" s="57">
        <v>28.6325319381679</v>
      </c>
      <c r="X51" s="57">
        <v>27.3500319381681</v>
      </c>
      <c r="Y51">
        <v>27.695031938168</v>
      </c>
      <c r="Z51">
        <v>27.605031938168</v>
      </c>
      <c r="AA51" s="57">
        <v>28.395531938168</v>
      </c>
      <c r="AB51" s="57">
        <v>29.360531938168</v>
      </c>
      <c r="AC51" s="57">
        <v>28.982531938168</v>
      </c>
      <c r="AD51" s="57">
        <v>29.120031938168</v>
      </c>
      <c r="AE51" s="57">
        <v>30.132531938168</v>
      </c>
      <c r="AF51" s="57">
        <v>30.407531938168</v>
      </c>
      <c r="AG51" s="57">
        <v>31.975031938168</v>
      </c>
      <c r="AH51" s="57">
        <v>33.992531938168</v>
      </c>
      <c r="AI51" s="57">
        <v>36.929281938168</v>
      </c>
      <c r="AJ51" s="57">
        <v>37.6075319381681</v>
      </c>
      <c r="AK51" s="57">
        <v>38.987531938168</v>
      </c>
      <c r="AL51">
        <v>38.875031938168</v>
      </c>
      <c r="AM51" s="57">
        <v>39.022531938168</v>
      </c>
      <c r="AN51" s="57">
        <v>39.082531938168</v>
      </c>
      <c r="AO51" s="57">
        <v>39.115031938168</v>
      </c>
      <c r="AP51" s="57">
        <v>38.9925319381679</v>
      </c>
      <c r="AQ51" s="57">
        <v>39.560031938168</v>
      </c>
      <c r="AR51" s="57">
        <v>40.665031938168</v>
      </c>
      <c r="AS51" s="57">
        <v>41.280031938168</v>
      </c>
      <c r="AT51" s="57">
        <v>41.872531938168</v>
      </c>
      <c r="AU51" s="57">
        <v>43.257531938168</v>
      </c>
      <c r="AV51" s="57">
        <v>42.347531938168</v>
      </c>
      <c r="AW51" s="57">
        <v>42.157531938168</v>
      </c>
      <c r="AX51" s="57">
        <v>41.6925319381679</v>
      </c>
      <c r="AY51">
        <v>42.8275319381681</v>
      </c>
      <c r="AZ51">
        <v>43.547531938168</v>
      </c>
      <c r="BA51">
        <v>44.047531938168</v>
      </c>
      <c r="BB51">
        <v>44.922531938168</v>
      </c>
      <c r="BC51">
        <v>44.662531938168</v>
      </c>
      <c r="BD51" s="57">
        <v>44.072531938168</v>
      </c>
      <c r="BE51" s="57">
        <v>45.090031938168</v>
      </c>
      <c r="BF51" s="57">
        <v>45.7250319381681</v>
      </c>
      <c r="BG51">
        <v>46.2500319381681</v>
      </c>
      <c r="BH51" s="57">
        <v>45.310031938168</v>
      </c>
      <c r="BI51" s="57">
        <v>44.7250319381681</v>
      </c>
      <c r="BJ51" s="57">
        <v>45.312531938168</v>
      </c>
      <c r="BK51" s="57">
        <v>45.557531938168</v>
      </c>
      <c r="BL51" s="57">
        <v>46.015031938168</v>
      </c>
      <c r="BM51" s="57">
        <v>46.654481938168</v>
      </c>
      <c r="BN51" s="57">
        <v>47.0557104828362</v>
      </c>
      <c r="BO51" s="57">
        <v>47.445710482836</v>
      </c>
      <c r="BP51" s="57">
        <v>46.865710482836</v>
      </c>
      <c r="BQ51" s="57">
        <v>46.585710482836</v>
      </c>
    </row>
    <row r="52" ht="15.95" customHeight="1" spans="1:69">
      <c r="A52" s="49">
        <v>24</v>
      </c>
      <c r="B52" s="46"/>
      <c r="C52" s="46"/>
      <c r="D52" s="14">
        <v>146.909354099196</v>
      </c>
      <c r="E52" s="14">
        <v>192.528433819747</v>
      </c>
      <c r="F52" s="14">
        <v>193.298433819747</v>
      </c>
      <c r="G52" s="14">
        <f t="shared" si="0"/>
        <v>0.769999999999982</v>
      </c>
      <c r="H52" s="14">
        <f t="shared" si="1"/>
        <v>45.619079720551</v>
      </c>
      <c r="I52" s="14">
        <f t="shared" si="2"/>
        <v>46.389079720551</v>
      </c>
      <c r="J52" s="56"/>
      <c r="K52" s="56"/>
      <c r="O52" s="57">
        <v>26.860645900804</v>
      </c>
      <c r="P52" s="57">
        <v>27.960645900804</v>
      </c>
      <c r="Q52" s="57">
        <v>27.635645900804</v>
      </c>
      <c r="R52" s="57">
        <v>28.010645900804</v>
      </c>
      <c r="S52" s="57">
        <v>28.343145900804</v>
      </c>
      <c r="T52" s="57">
        <v>28.626577359812</v>
      </c>
      <c r="U52" s="57">
        <v>28.560645900804</v>
      </c>
      <c r="V52" s="57">
        <v>28.480645900804</v>
      </c>
      <c r="W52" s="57">
        <v>27.8181459008039</v>
      </c>
      <c r="X52" s="57">
        <v>26.4906459008041</v>
      </c>
      <c r="Y52">
        <v>26.8056459008039</v>
      </c>
      <c r="Z52">
        <v>26.700645900804</v>
      </c>
      <c r="AA52" s="57">
        <v>27.503045900804</v>
      </c>
      <c r="AB52" s="57">
        <v>28.438045900804</v>
      </c>
      <c r="AC52" s="57">
        <v>28.068145900804</v>
      </c>
      <c r="AD52" s="57">
        <v>28.270645900804</v>
      </c>
      <c r="AE52" s="57">
        <v>29.2331459008039</v>
      </c>
      <c r="AF52" s="57">
        <v>29.523145900804</v>
      </c>
      <c r="AG52" s="57">
        <v>31.070645900804</v>
      </c>
      <c r="AH52" s="57">
        <v>33.130645900804</v>
      </c>
      <c r="AI52" s="57">
        <v>35.997270900804</v>
      </c>
      <c r="AJ52" s="57">
        <v>36.6906459008041</v>
      </c>
      <c r="AK52" s="57">
        <v>37.938145900804</v>
      </c>
      <c r="AL52">
        <v>37.810645900804</v>
      </c>
      <c r="AM52" s="57">
        <v>38.015645900804</v>
      </c>
      <c r="AN52" s="57">
        <v>38.033145900804</v>
      </c>
      <c r="AO52" s="57">
        <v>38.055645900804</v>
      </c>
      <c r="AP52" s="57">
        <v>37.9306459008039</v>
      </c>
      <c r="AQ52" s="57">
        <v>38.530645900804</v>
      </c>
      <c r="AR52" s="57">
        <v>39.665645900804</v>
      </c>
      <c r="AS52" s="57">
        <v>40.250645900804</v>
      </c>
      <c r="AT52" s="57">
        <v>40.930645900804</v>
      </c>
      <c r="AU52" s="57">
        <v>42.393145900804</v>
      </c>
      <c r="AV52" s="57">
        <v>41.475645900804</v>
      </c>
      <c r="AW52" s="57">
        <v>41.268145900804</v>
      </c>
      <c r="AX52" s="57">
        <v>40.7931459008039</v>
      </c>
      <c r="AY52">
        <v>41.8981459008041</v>
      </c>
      <c r="AZ52">
        <v>42.613145900804</v>
      </c>
      <c r="BA52">
        <v>43.038145900804</v>
      </c>
      <c r="BB52">
        <v>44.003145900804</v>
      </c>
      <c r="BC52">
        <v>43.748145900804</v>
      </c>
      <c r="BD52" s="57">
        <v>43.068145900804</v>
      </c>
      <c r="BE52" s="57">
        <v>44.060645900804</v>
      </c>
      <c r="BF52" s="57">
        <v>44.7306459008041</v>
      </c>
      <c r="BG52">
        <v>45.265645900804</v>
      </c>
      <c r="BH52" s="57">
        <v>44.365645900804</v>
      </c>
      <c r="BI52" s="57">
        <v>43.745645900804</v>
      </c>
      <c r="BJ52" s="57">
        <v>44.343145900804</v>
      </c>
      <c r="BK52" s="57">
        <v>44.623145900804</v>
      </c>
      <c r="BL52" s="57">
        <v>45.175645900804</v>
      </c>
      <c r="BM52" s="57">
        <v>45.832420900804</v>
      </c>
      <c r="BN52" s="57">
        <v>46.2265797205509</v>
      </c>
      <c r="BO52" s="57">
        <v>46.586579720551</v>
      </c>
      <c r="BP52" s="57">
        <v>46.036579720551</v>
      </c>
      <c r="BQ52" s="57">
        <v>45.619079720551</v>
      </c>
    </row>
    <row r="53" ht="15.95" customHeight="1" spans="1:69">
      <c r="A53" s="49">
        <v>24.5</v>
      </c>
      <c r="B53" s="46"/>
      <c r="C53" s="46"/>
      <c r="D53" s="14">
        <v>144.637357895268</v>
      </c>
      <c r="E53" s="14">
        <v>189.274045452101</v>
      </c>
      <c r="F53" s="14">
        <v>190.049045452101</v>
      </c>
      <c r="G53" s="14">
        <f t="shared" si="0"/>
        <v>0.774999999999977</v>
      </c>
      <c r="H53" s="14">
        <f t="shared" si="1"/>
        <v>44.636687556833</v>
      </c>
      <c r="I53" s="14">
        <f t="shared" si="2"/>
        <v>45.411687556833</v>
      </c>
      <c r="J53" s="56"/>
      <c r="K53" s="56"/>
      <c r="O53" s="57">
        <v>26.027642104732</v>
      </c>
      <c r="P53" s="57">
        <v>27.095142104732</v>
      </c>
      <c r="Q53" s="57">
        <v>26.782642104732</v>
      </c>
      <c r="R53" s="57">
        <v>27.132642104732</v>
      </c>
      <c r="S53" s="57">
        <v>27.4601421047321</v>
      </c>
      <c r="T53" s="57">
        <v>27.7347435257793</v>
      </c>
      <c r="U53" s="57">
        <v>27.630142104732</v>
      </c>
      <c r="V53" s="57">
        <v>27.535142104732</v>
      </c>
      <c r="W53" s="57">
        <v>26.8501421047319</v>
      </c>
      <c r="X53" s="57">
        <v>25.4626421047321</v>
      </c>
      <c r="Y53">
        <v>25.727642104732</v>
      </c>
      <c r="Z53">
        <v>25.6176421047321</v>
      </c>
      <c r="AA53" s="57">
        <v>26.404742104732</v>
      </c>
      <c r="AB53" s="57">
        <v>27.387242104732</v>
      </c>
      <c r="AC53" s="57">
        <v>27.012642104732</v>
      </c>
      <c r="AD53" s="57">
        <v>27.2301421047321</v>
      </c>
      <c r="AE53" s="57">
        <v>28.185142104732</v>
      </c>
      <c r="AF53" s="57">
        <v>28.390142104732</v>
      </c>
      <c r="AG53" s="57">
        <v>29.915142104732</v>
      </c>
      <c r="AH53" s="57">
        <v>32.067642104732</v>
      </c>
      <c r="AI53" s="57">
        <v>34.851392104732</v>
      </c>
      <c r="AJ53" s="57">
        <v>35.4351421047321</v>
      </c>
      <c r="AK53" s="57">
        <v>36.655142104732</v>
      </c>
      <c r="AL53">
        <v>36.537642104732</v>
      </c>
      <c r="AM53" s="57">
        <v>36.780142104732</v>
      </c>
      <c r="AN53" s="57">
        <v>36.760142104732</v>
      </c>
      <c r="AO53" s="57">
        <v>36.790142104732</v>
      </c>
      <c r="AP53" s="57">
        <v>36.6376421047319</v>
      </c>
      <c r="AQ53" s="57">
        <v>37.252642104732</v>
      </c>
      <c r="AR53" s="57">
        <v>38.450142104732</v>
      </c>
      <c r="AS53" s="57">
        <v>39.092642104732</v>
      </c>
      <c r="AT53" s="57">
        <v>39.850142104732</v>
      </c>
      <c r="AU53" s="57">
        <v>41.290142104732</v>
      </c>
      <c r="AV53" s="57">
        <v>40.365142104732</v>
      </c>
      <c r="AW53" s="57">
        <v>40.237642104732</v>
      </c>
      <c r="AX53" s="57">
        <v>39.6851421047319</v>
      </c>
      <c r="AY53">
        <v>40.7651421047321</v>
      </c>
      <c r="AZ53">
        <v>41.480142104732</v>
      </c>
      <c r="BA53">
        <v>41.8651421047321</v>
      </c>
      <c r="BB53">
        <v>42.867642104732</v>
      </c>
      <c r="BC53">
        <v>42.597642104732</v>
      </c>
      <c r="BD53" s="57">
        <v>41.890142104732</v>
      </c>
      <c r="BE53" s="57">
        <v>42.860142104732</v>
      </c>
      <c r="BF53" s="57">
        <v>43.5776421047321</v>
      </c>
      <c r="BG53">
        <v>44.170142104732</v>
      </c>
      <c r="BH53" s="57">
        <v>43.310142104732</v>
      </c>
      <c r="BI53" s="57">
        <v>42.595142104732</v>
      </c>
      <c r="BJ53" s="57">
        <v>43.245142104732</v>
      </c>
      <c r="BK53" s="57">
        <v>43.600142104732</v>
      </c>
      <c r="BL53" s="57">
        <v>44.262642104732</v>
      </c>
      <c r="BM53" s="57">
        <v>44.883192104732</v>
      </c>
      <c r="BN53" s="57">
        <v>45.2691875568327</v>
      </c>
      <c r="BO53" s="57">
        <v>45.599187556833</v>
      </c>
      <c r="BP53" s="57">
        <v>45.079187556833</v>
      </c>
      <c r="BQ53" s="57">
        <v>44.636687556833</v>
      </c>
    </row>
    <row r="54" ht="15.95" customHeight="1" spans="1:69">
      <c r="A54" s="49">
        <v>25</v>
      </c>
      <c r="B54" s="46"/>
      <c r="C54" s="46"/>
      <c r="D54" s="14">
        <v>141.054768359132</v>
      </c>
      <c r="E54" s="14">
        <v>184.421310087111</v>
      </c>
      <c r="F54" s="14">
        <v>185.276310087111</v>
      </c>
      <c r="G54" s="14">
        <f t="shared" si="0"/>
        <v>0.854999999999961</v>
      </c>
      <c r="H54" s="14">
        <f t="shared" si="1"/>
        <v>43.366541727979</v>
      </c>
      <c r="I54" s="14">
        <f t="shared" si="2"/>
        <v>44.221541727979</v>
      </c>
      <c r="J54" s="56"/>
      <c r="K54" s="56"/>
      <c r="O54" s="57">
        <v>24.907731640868</v>
      </c>
      <c r="P54" s="57">
        <v>25.952731640868</v>
      </c>
      <c r="Q54" s="57">
        <v>25.637731640868</v>
      </c>
      <c r="R54" s="57">
        <v>25.967731640868</v>
      </c>
      <c r="S54" s="57">
        <v>26.300231640868</v>
      </c>
      <c r="T54" s="57">
        <v>26.5632339572767</v>
      </c>
      <c r="U54" s="57">
        <v>26.442731640868</v>
      </c>
      <c r="V54" s="57">
        <v>26.332731640868</v>
      </c>
      <c r="W54" s="57">
        <v>25.6202316408679</v>
      </c>
      <c r="X54" s="57">
        <v>24.2027316408681</v>
      </c>
      <c r="Y54">
        <v>24.4202316408679</v>
      </c>
      <c r="Z54">
        <v>24.302731640868</v>
      </c>
      <c r="AA54" s="57">
        <v>25.066031640868</v>
      </c>
      <c r="AB54" s="57">
        <v>25.776731640868</v>
      </c>
      <c r="AC54" s="57">
        <v>25.675231640868</v>
      </c>
      <c r="AD54" s="57">
        <v>25.957731640868</v>
      </c>
      <c r="AE54" s="57">
        <v>26.882731640868</v>
      </c>
      <c r="AF54" s="57">
        <v>27.012731640868</v>
      </c>
      <c r="AG54" s="57">
        <v>28.527731640868</v>
      </c>
      <c r="AH54" s="57">
        <v>30.7652316408681</v>
      </c>
      <c r="AI54" s="57">
        <v>33.461856640868</v>
      </c>
      <c r="AJ54" s="57">
        <v>33.9277316408681</v>
      </c>
      <c r="AK54" s="57">
        <v>35.107731640868</v>
      </c>
      <c r="AL54">
        <v>35.047731640868</v>
      </c>
      <c r="AM54" s="57">
        <v>35.290231640868</v>
      </c>
      <c r="AN54" s="57">
        <v>35.265231640868</v>
      </c>
      <c r="AO54" s="57">
        <v>35.242731640868</v>
      </c>
      <c r="AP54" s="57">
        <v>35.0877316408679</v>
      </c>
      <c r="AQ54" s="57">
        <v>35.715231640868</v>
      </c>
      <c r="AR54" s="57">
        <v>36.977731640868</v>
      </c>
      <c r="AS54" s="57">
        <v>37.635231640868</v>
      </c>
      <c r="AT54" s="57">
        <v>38.355231640868</v>
      </c>
      <c r="AU54" s="57">
        <v>39.735231640868</v>
      </c>
      <c r="AV54" s="57">
        <v>39.002731640868</v>
      </c>
      <c r="AW54" s="57">
        <v>38.900231640868</v>
      </c>
      <c r="AX54" s="57">
        <v>38.2977316408679</v>
      </c>
      <c r="AY54">
        <v>39.3652316408681</v>
      </c>
      <c r="AZ54">
        <v>40.180231640868</v>
      </c>
      <c r="BA54">
        <v>40.4627316408681</v>
      </c>
      <c r="BB54">
        <v>41.492731640868</v>
      </c>
      <c r="BC54">
        <v>41.2102316408681</v>
      </c>
      <c r="BD54" s="57">
        <v>40.485231640868</v>
      </c>
      <c r="BE54" s="57">
        <v>41.405231640868</v>
      </c>
      <c r="BF54" s="57">
        <v>42.1352316408681</v>
      </c>
      <c r="BG54">
        <v>42.795231640868</v>
      </c>
      <c r="BH54" s="57">
        <v>41.975231640868</v>
      </c>
      <c r="BI54" s="57">
        <v>41.1677316408681</v>
      </c>
      <c r="BJ54" s="57">
        <v>41.905231640868</v>
      </c>
      <c r="BK54" s="57">
        <v>42.335231640868</v>
      </c>
      <c r="BL54" s="57">
        <v>43.045231640868</v>
      </c>
      <c r="BM54" s="57">
        <v>43.661056640868</v>
      </c>
      <c r="BN54" s="57">
        <v>44.0365417279795</v>
      </c>
      <c r="BO54" s="57">
        <v>44.336541727979</v>
      </c>
      <c r="BP54" s="57">
        <v>43.846541727979</v>
      </c>
      <c r="BQ54" s="57">
        <v>43.366541727979</v>
      </c>
    </row>
    <row r="55" ht="15.95" customHeight="1" spans="1:69">
      <c r="A55" s="49">
        <v>25.5</v>
      </c>
      <c r="B55" s="46"/>
      <c r="C55" s="46"/>
      <c r="D55" s="14">
        <v>136.334602902864</v>
      </c>
      <c r="E55" s="14">
        <v>178.680226370035</v>
      </c>
      <c r="F55" s="14">
        <v>179.545226370035</v>
      </c>
      <c r="G55" s="14">
        <f t="shared" si="0"/>
        <v>0.864999999999952</v>
      </c>
      <c r="H55" s="14">
        <f t="shared" si="1"/>
        <v>42.345623467171</v>
      </c>
      <c r="I55" s="14">
        <f t="shared" si="2"/>
        <v>43.210623467171</v>
      </c>
      <c r="J55" s="56"/>
      <c r="K55" s="56"/>
      <c r="O55" s="57">
        <v>23.947897097136</v>
      </c>
      <c r="P55" s="57">
        <v>25.030397097136</v>
      </c>
      <c r="Q55" s="57">
        <v>24.685397097136</v>
      </c>
      <c r="R55" s="57">
        <v>25.015397097136</v>
      </c>
      <c r="S55" s="57">
        <v>25.352897097136</v>
      </c>
      <c r="T55" s="57">
        <v>25.6064260681074</v>
      </c>
      <c r="U55" s="57">
        <v>25.472897097136</v>
      </c>
      <c r="V55" s="57">
        <v>25.382897097136</v>
      </c>
      <c r="W55" s="57">
        <v>24.6503970971359</v>
      </c>
      <c r="X55" s="57">
        <v>23.2053970971361</v>
      </c>
      <c r="Y55">
        <v>23.4128970971359</v>
      </c>
      <c r="Z55">
        <v>23.3003970971361</v>
      </c>
      <c r="AA55" s="57">
        <v>24.060297097136</v>
      </c>
      <c r="AB55" s="57">
        <v>24.793422097136</v>
      </c>
      <c r="AC55" s="57">
        <v>24.672897097136</v>
      </c>
      <c r="AD55" s="57">
        <v>24.950397097136</v>
      </c>
      <c r="AE55" s="57">
        <v>25.900397097136</v>
      </c>
      <c r="AF55" s="57">
        <v>25.987897097136</v>
      </c>
      <c r="AG55" s="57">
        <v>27.467897097136</v>
      </c>
      <c r="AH55" s="57">
        <v>29.7203970971361</v>
      </c>
      <c r="AI55" s="57">
        <v>32.378772097136</v>
      </c>
      <c r="AJ55" s="57">
        <v>32.7303970971361</v>
      </c>
      <c r="AK55" s="57">
        <v>33.870397097136</v>
      </c>
      <c r="AL55">
        <v>33.840397097136</v>
      </c>
      <c r="AM55" s="57">
        <v>34.065397097136</v>
      </c>
      <c r="AN55" s="57">
        <v>34.047897097136</v>
      </c>
      <c r="AO55" s="57">
        <v>34.010397097136</v>
      </c>
      <c r="AP55" s="57">
        <v>33.8678970971359</v>
      </c>
      <c r="AQ55" s="57">
        <v>34.475397097136</v>
      </c>
      <c r="AR55" s="57">
        <v>35.767897097136</v>
      </c>
      <c r="AS55" s="57">
        <v>36.435397097136</v>
      </c>
      <c r="AT55" s="57">
        <v>37.115397097136</v>
      </c>
      <c r="AU55" s="57">
        <v>38.415397097136</v>
      </c>
      <c r="AV55" s="57">
        <v>37.840397097136</v>
      </c>
      <c r="AW55" s="57">
        <v>37.750397097136</v>
      </c>
      <c r="AX55" s="57">
        <v>37.1403970971359</v>
      </c>
      <c r="AY55">
        <v>38.160397097136</v>
      </c>
      <c r="AZ55">
        <v>39.012897097136</v>
      </c>
      <c r="BA55">
        <v>39.2978970971361</v>
      </c>
      <c r="BB55">
        <v>40.335397097136</v>
      </c>
      <c r="BC55">
        <v>40.0578970971361</v>
      </c>
      <c r="BD55" s="57">
        <v>39.350397097136</v>
      </c>
      <c r="BE55" s="57">
        <v>40.232897097136</v>
      </c>
      <c r="BF55" s="57">
        <v>41.0153970971361</v>
      </c>
      <c r="BG55">
        <v>41.672897097136</v>
      </c>
      <c r="BH55" s="57">
        <v>40.892897097136</v>
      </c>
      <c r="BI55" s="57">
        <v>40.0803970971361</v>
      </c>
      <c r="BJ55" s="57">
        <v>40.870397097136</v>
      </c>
      <c r="BK55" s="57">
        <v>41.320397097136</v>
      </c>
      <c r="BL55" s="57">
        <v>42.0228970971361</v>
      </c>
      <c r="BM55" s="57">
        <v>42.651322097136</v>
      </c>
      <c r="BN55" s="57">
        <v>43.0181234671714</v>
      </c>
      <c r="BO55" s="57">
        <v>43.288123467171</v>
      </c>
      <c r="BP55" s="57">
        <v>42.828123467171</v>
      </c>
      <c r="BQ55" s="57">
        <v>42.345623467171</v>
      </c>
    </row>
    <row r="56" ht="15.95" customHeight="1" spans="1:69">
      <c r="A56" s="49">
        <v>26</v>
      </c>
      <c r="B56" s="46"/>
      <c r="C56" s="46"/>
      <c r="D56" s="14">
        <v>133.585838255404</v>
      </c>
      <c r="E56" s="14">
        <v>173.951942091004</v>
      </c>
      <c r="F56" s="14">
        <v>174.779442091004</v>
      </c>
      <c r="G56" s="14">
        <f t="shared" si="0"/>
        <v>0.827499999999958</v>
      </c>
      <c r="H56" s="14">
        <f t="shared" si="1"/>
        <v>40.3661038356</v>
      </c>
      <c r="I56" s="14">
        <f t="shared" si="2"/>
        <v>41.1936038356</v>
      </c>
      <c r="J56" s="56"/>
      <c r="K56" s="56"/>
      <c r="O56" s="57">
        <v>22.009161744596</v>
      </c>
      <c r="P56" s="57">
        <v>23.206661744596</v>
      </c>
      <c r="Q56" s="57">
        <v>22.856661744596</v>
      </c>
      <c r="R56" s="57">
        <v>23.204161744596</v>
      </c>
      <c r="S56" s="57">
        <v>23.596661744596</v>
      </c>
      <c r="T56" s="57">
        <v>23.832628362042</v>
      </c>
      <c r="U56" s="57">
        <v>23.829161744596</v>
      </c>
      <c r="V56" s="57">
        <v>23.811661744596</v>
      </c>
      <c r="W56" s="57">
        <v>23.1266617445959</v>
      </c>
      <c r="X56" s="57">
        <v>21.741661744596</v>
      </c>
      <c r="Y56">
        <v>21.9616617445959</v>
      </c>
      <c r="Z56">
        <v>21.884161744596</v>
      </c>
      <c r="AA56" s="57">
        <v>22.698461744596</v>
      </c>
      <c r="AB56" s="57">
        <v>23.440211744596</v>
      </c>
      <c r="AC56" s="57">
        <v>23.286661744596</v>
      </c>
      <c r="AD56" s="57">
        <v>23.499161744596</v>
      </c>
      <c r="AE56" s="57">
        <v>24.369161744596</v>
      </c>
      <c r="AF56" s="57">
        <v>24.626661744596</v>
      </c>
      <c r="AG56" s="57">
        <v>26.056661744596</v>
      </c>
      <c r="AH56" s="57">
        <v>28.169161744596</v>
      </c>
      <c r="AI56" s="57">
        <v>30.857286744596</v>
      </c>
      <c r="AJ56" s="57">
        <v>31.1466617445961</v>
      </c>
      <c r="AK56" s="57">
        <v>32.246661744596</v>
      </c>
      <c r="AL56">
        <v>32.241661744596</v>
      </c>
      <c r="AM56" s="57">
        <v>32.394161744596</v>
      </c>
      <c r="AN56" s="57">
        <v>32.364161744596</v>
      </c>
      <c r="AO56" s="57">
        <v>32.374161744596</v>
      </c>
      <c r="AP56" s="57">
        <v>32.2966617445959</v>
      </c>
      <c r="AQ56" s="57">
        <v>32.894161744596</v>
      </c>
      <c r="AR56" s="57">
        <v>34.049161744596</v>
      </c>
      <c r="AS56" s="57">
        <v>34.744161744596</v>
      </c>
      <c r="AT56" s="57">
        <v>35.384161744596</v>
      </c>
      <c r="AU56" s="57">
        <v>36.604161744596</v>
      </c>
      <c r="AV56" s="57">
        <v>36.171661744596</v>
      </c>
      <c r="AW56" s="57">
        <v>35.841661744596</v>
      </c>
      <c r="AX56" s="57">
        <v>35.3616617445959</v>
      </c>
      <c r="AY56">
        <v>36.341661744596</v>
      </c>
      <c r="AZ56">
        <v>37.096661744596</v>
      </c>
      <c r="BA56">
        <v>37.504161744596</v>
      </c>
      <c r="BB56">
        <v>38.564161744596</v>
      </c>
      <c r="BC56">
        <v>38.2166617445961</v>
      </c>
      <c r="BD56" s="57">
        <v>37.5941617445959</v>
      </c>
      <c r="BE56" s="57">
        <v>38.394161744596</v>
      </c>
      <c r="BF56" s="57">
        <v>39.2066617445961</v>
      </c>
      <c r="BG56">
        <v>39.709161744596</v>
      </c>
      <c r="BH56" s="57">
        <v>38.969161744596</v>
      </c>
      <c r="BI56" s="57">
        <v>38.261661744596</v>
      </c>
      <c r="BJ56" s="57">
        <v>38.966661744596</v>
      </c>
      <c r="BK56" s="57">
        <v>39.366661744596</v>
      </c>
      <c r="BL56" s="57">
        <v>39.881661744596</v>
      </c>
      <c r="BM56" s="57">
        <v>40.574661744596</v>
      </c>
      <c r="BN56" s="57">
        <v>40.9236038355995</v>
      </c>
      <c r="BO56" s="57">
        <v>41.1636038356</v>
      </c>
      <c r="BP56" s="57">
        <v>40.7336038356</v>
      </c>
      <c r="BQ56" s="57">
        <v>40.3661038356</v>
      </c>
    </row>
    <row r="57" ht="15.95" customHeight="1" spans="1:69">
      <c r="A57" s="49">
        <v>26.5</v>
      </c>
      <c r="B57" s="46"/>
      <c r="C57" s="46"/>
      <c r="D57" s="14">
        <v>133.234734525544</v>
      </c>
      <c r="E57" s="14">
        <v>172.17352183308</v>
      </c>
      <c r="F57" s="14">
        <v>172.97602183308</v>
      </c>
      <c r="G57" s="14">
        <f t="shared" si="0"/>
        <v>0.802499999999981</v>
      </c>
      <c r="H57" s="14">
        <f t="shared" si="1"/>
        <v>38.938787307536</v>
      </c>
      <c r="I57" s="14">
        <f t="shared" si="2"/>
        <v>39.741287307536</v>
      </c>
      <c r="J57" s="56"/>
      <c r="K57" s="56"/>
      <c r="O57" s="57">
        <v>20.532765474456</v>
      </c>
      <c r="P57" s="57">
        <v>21.802765474456</v>
      </c>
      <c r="Q57" s="57">
        <v>21.422765474456</v>
      </c>
      <c r="R57" s="57">
        <v>21.800265474456</v>
      </c>
      <c r="S57" s="57">
        <v>22.237765474456</v>
      </c>
      <c r="T57" s="57">
        <v>22.4601431292005</v>
      </c>
      <c r="U57" s="57">
        <v>22.542765474456</v>
      </c>
      <c r="V57" s="57">
        <v>22.557765474456</v>
      </c>
      <c r="W57" s="57">
        <v>21.8752654744559</v>
      </c>
      <c r="X57" s="57">
        <v>20.492765474456</v>
      </c>
      <c r="Y57">
        <v>20.7327654744559</v>
      </c>
      <c r="Z57">
        <v>20.665265474456</v>
      </c>
      <c r="AA57" s="57">
        <v>21.489765474456</v>
      </c>
      <c r="AB57" s="57">
        <v>22.271190474456</v>
      </c>
      <c r="AC57" s="57">
        <v>22.067765474456</v>
      </c>
      <c r="AD57" s="57">
        <v>22.272765474456</v>
      </c>
      <c r="AE57" s="57">
        <v>23.122765474456</v>
      </c>
      <c r="AF57" s="57">
        <v>23.422765474456</v>
      </c>
      <c r="AG57" s="57">
        <v>24.802765474456</v>
      </c>
      <c r="AH57" s="57">
        <v>26.892765474456</v>
      </c>
      <c r="AI57" s="57">
        <v>29.549015474456</v>
      </c>
      <c r="AJ57" s="57">
        <v>29.7502654744561</v>
      </c>
      <c r="AK57" s="57">
        <v>30.810265474456</v>
      </c>
      <c r="AL57">
        <v>30.845265474456</v>
      </c>
      <c r="AM57" s="57">
        <v>30.897765474456</v>
      </c>
      <c r="AN57" s="57">
        <v>30.885265474456</v>
      </c>
      <c r="AO57" s="57">
        <v>30.917765474456</v>
      </c>
      <c r="AP57" s="57">
        <v>30.8527654744559</v>
      </c>
      <c r="AQ57" s="57">
        <v>31.445265474456</v>
      </c>
      <c r="AR57" s="57">
        <v>32.560265474456</v>
      </c>
      <c r="AS57" s="57">
        <v>33.185265474456</v>
      </c>
      <c r="AT57" s="57">
        <v>33.785265474456</v>
      </c>
      <c r="AU57" s="57">
        <v>34.925265474456</v>
      </c>
      <c r="AV57" s="57">
        <v>34.735265474456</v>
      </c>
      <c r="AW57" s="57">
        <v>34.297765474456</v>
      </c>
      <c r="AX57" s="57">
        <v>33.8527654744559</v>
      </c>
      <c r="AY57">
        <v>34.792765474456</v>
      </c>
      <c r="AZ57">
        <v>35.562765474456</v>
      </c>
      <c r="BA57">
        <v>36.010265474456</v>
      </c>
      <c r="BB57">
        <v>37.067765474456</v>
      </c>
      <c r="BC57">
        <v>36.7277654744561</v>
      </c>
      <c r="BD57" s="57">
        <v>36.1527654744559</v>
      </c>
      <c r="BE57" s="57">
        <v>36.902765474456</v>
      </c>
      <c r="BF57" s="57">
        <v>37.7177654744561</v>
      </c>
      <c r="BG57">
        <v>38.167765474456</v>
      </c>
      <c r="BH57" s="57">
        <v>37.467765474456</v>
      </c>
      <c r="BI57" s="57">
        <v>36.792765474456</v>
      </c>
      <c r="BJ57" s="57">
        <v>37.502765474456</v>
      </c>
      <c r="BK57" s="57">
        <v>37.855265474456</v>
      </c>
      <c r="BL57" s="57">
        <v>38.702765474456</v>
      </c>
      <c r="BM57" s="57">
        <v>39.159515474456</v>
      </c>
      <c r="BN57" s="57">
        <v>39.4962873075363</v>
      </c>
      <c r="BO57" s="57">
        <v>39.706287307536</v>
      </c>
      <c r="BP57" s="57">
        <v>39.306287307536</v>
      </c>
      <c r="BQ57" s="57">
        <v>38.938787307536</v>
      </c>
    </row>
    <row r="58" ht="15.95" customHeight="1" spans="1:69">
      <c r="A58" s="49">
        <v>27</v>
      </c>
      <c r="B58" s="46"/>
      <c r="C58" s="46"/>
      <c r="D58" s="14">
        <v>134.506070967312</v>
      </c>
      <c r="E58" s="14">
        <v>172.102458784681</v>
      </c>
      <c r="F58" s="14">
        <v>172.904958784681</v>
      </c>
      <c r="G58" s="14">
        <f t="shared" si="0"/>
        <v>0.802499999999981</v>
      </c>
      <c r="H58" s="14">
        <f t="shared" si="1"/>
        <v>37.596387817369</v>
      </c>
      <c r="I58" s="14">
        <f t="shared" si="2"/>
        <v>38.398887817369</v>
      </c>
      <c r="J58" s="56"/>
      <c r="K58" s="56"/>
      <c r="O58" s="57">
        <v>19.291429032688</v>
      </c>
      <c r="P58" s="57">
        <v>20.696429032688</v>
      </c>
      <c r="Q58" s="57">
        <v>20.281429032688</v>
      </c>
      <c r="R58" s="57">
        <v>20.676429032688</v>
      </c>
      <c r="S58" s="57">
        <v>21.176429032688</v>
      </c>
      <c r="T58" s="57">
        <v>21.3881933230149</v>
      </c>
      <c r="U58" s="57">
        <v>21.583929032688</v>
      </c>
      <c r="V58" s="57">
        <v>21.608929032688</v>
      </c>
      <c r="W58" s="57">
        <v>20.9364290326879</v>
      </c>
      <c r="X58" s="57">
        <v>19.571429032688</v>
      </c>
      <c r="Y58">
        <v>19.8664290326879</v>
      </c>
      <c r="Z58">
        <v>19.783929032688</v>
      </c>
      <c r="AA58" s="57">
        <v>20.637329032688</v>
      </c>
      <c r="AB58" s="57">
        <v>21.449804032688</v>
      </c>
      <c r="AC58" s="57">
        <v>21.181429032688</v>
      </c>
      <c r="AD58" s="57">
        <v>21.378929032688</v>
      </c>
      <c r="AE58" s="57">
        <v>22.208929032688</v>
      </c>
      <c r="AF58" s="57">
        <v>22.553929032688</v>
      </c>
      <c r="AG58" s="57">
        <v>23.883929032688</v>
      </c>
      <c r="AH58" s="57">
        <v>25.943929032688</v>
      </c>
      <c r="AI58" s="57">
        <v>28.572554032688</v>
      </c>
      <c r="AJ58" s="57">
        <v>28.6789290326881</v>
      </c>
      <c r="AK58" s="57">
        <v>29.698929032688</v>
      </c>
      <c r="AL58">
        <v>29.738929032688</v>
      </c>
      <c r="AM58" s="57">
        <v>29.741429032688</v>
      </c>
      <c r="AN58" s="57">
        <v>29.753929032688</v>
      </c>
      <c r="AO58" s="57">
        <v>29.803929032688</v>
      </c>
      <c r="AP58" s="57">
        <v>29.7639290326879</v>
      </c>
      <c r="AQ58" s="57">
        <v>30.343929032688</v>
      </c>
      <c r="AR58" s="57">
        <v>31.376429032688</v>
      </c>
      <c r="AS58" s="57">
        <v>31.983929032688</v>
      </c>
      <c r="AT58" s="57">
        <v>32.543929032688</v>
      </c>
      <c r="AU58" s="57">
        <v>33.603929032688</v>
      </c>
      <c r="AV58" s="57">
        <v>33.186429032688</v>
      </c>
      <c r="AW58" s="57">
        <v>33.058929032688</v>
      </c>
      <c r="AX58" s="57">
        <v>32.6214290326879</v>
      </c>
      <c r="AY58">
        <v>33.521429032688</v>
      </c>
      <c r="AZ58">
        <v>34.241429032688</v>
      </c>
      <c r="BA58">
        <v>34.648929032688</v>
      </c>
      <c r="BB58">
        <v>35.708929032688</v>
      </c>
      <c r="BC58">
        <v>35.3314290326881</v>
      </c>
      <c r="BD58" s="57">
        <v>34.7864290326879</v>
      </c>
      <c r="BE58" s="57">
        <v>35.486429032688</v>
      </c>
      <c r="BF58" s="57">
        <v>36.3089290326881</v>
      </c>
      <c r="BG58">
        <v>36.766429032688</v>
      </c>
      <c r="BH58" s="57">
        <v>36.106429032688</v>
      </c>
      <c r="BI58" s="57">
        <v>35.463929032688</v>
      </c>
      <c r="BJ58" s="57">
        <v>36.148929032688</v>
      </c>
      <c r="BK58" s="57">
        <v>36.501429032688</v>
      </c>
      <c r="BL58" s="57">
        <v>37.316429032688</v>
      </c>
      <c r="BM58" s="57">
        <v>37.806254032688</v>
      </c>
      <c r="BN58" s="57">
        <v>38.1313878173691</v>
      </c>
      <c r="BO58" s="57">
        <v>38.311387817369</v>
      </c>
      <c r="BP58" s="57">
        <v>37.941387817369</v>
      </c>
      <c r="BQ58" s="57">
        <v>37.596387817369</v>
      </c>
    </row>
    <row r="59" customHeight="1" spans="1:69">
      <c r="A59" s="49">
        <v>27.5</v>
      </c>
      <c r="B59" s="46"/>
      <c r="C59" s="46"/>
      <c r="D59" s="14">
        <v>135.47629418904</v>
      </c>
      <c r="E59" s="14">
        <v>171.623926809974</v>
      </c>
      <c r="F59" s="14">
        <v>172.373926809974</v>
      </c>
      <c r="G59" s="14">
        <f t="shared" si="0"/>
        <v>0.75</v>
      </c>
      <c r="H59" s="14">
        <f t="shared" si="1"/>
        <v>36.147632620934</v>
      </c>
      <c r="I59" s="14">
        <f t="shared" si="2"/>
        <v>36.897632620934</v>
      </c>
      <c r="J59" s="56"/>
      <c r="K59" s="56"/>
      <c r="O59" s="57">
        <v>18.38120581096</v>
      </c>
      <c r="P59" s="57">
        <v>19.76120581096</v>
      </c>
      <c r="Q59" s="57">
        <v>19.31620581096</v>
      </c>
      <c r="R59" s="57">
        <v>19.72370581096</v>
      </c>
      <c r="S59" s="57">
        <v>20.24120581096</v>
      </c>
      <c r="T59" s="57">
        <v>20.4436178690696</v>
      </c>
      <c r="U59" s="57">
        <v>20.59370581096</v>
      </c>
      <c r="V59" s="57">
        <v>20.58120581096</v>
      </c>
      <c r="W59" s="57">
        <v>19.8987058109599</v>
      </c>
      <c r="X59" s="57">
        <v>18.50120581096</v>
      </c>
      <c r="Y59">
        <v>18.7662058109599</v>
      </c>
      <c r="Z59">
        <v>18.67620581096</v>
      </c>
      <c r="AA59" s="57">
        <v>19.50580581096</v>
      </c>
      <c r="AB59" s="57">
        <v>20.36140581096</v>
      </c>
      <c r="AC59" s="57">
        <v>20.05120581096</v>
      </c>
      <c r="AD59" s="57">
        <v>20.33120581096</v>
      </c>
      <c r="AE59" s="57">
        <v>21.14120581096</v>
      </c>
      <c r="AF59" s="57">
        <v>21.36370581096</v>
      </c>
      <c r="AG59" s="57">
        <v>22.64370581096</v>
      </c>
      <c r="AH59" s="57">
        <v>24.78620581096</v>
      </c>
      <c r="AI59" s="57">
        <v>27.31708081096</v>
      </c>
      <c r="AJ59" s="57">
        <v>27.3312058109601</v>
      </c>
      <c r="AK59" s="57">
        <v>28.31120581096</v>
      </c>
      <c r="AL59">
        <v>28.34870581096</v>
      </c>
      <c r="AM59" s="57">
        <v>28.39120581096</v>
      </c>
      <c r="AN59" s="57">
        <v>28.40870581096</v>
      </c>
      <c r="AO59" s="57">
        <v>28.41620581096</v>
      </c>
      <c r="AP59" s="57">
        <v>28.35370581096</v>
      </c>
      <c r="AQ59" s="57">
        <v>28.91370581096</v>
      </c>
      <c r="AR59" s="57">
        <v>30.00620581096</v>
      </c>
      <c r="AS59" s="57">
        <v>30.64370581096</v>
      </c>
      <c r="AT59" s="57">
        <v>31.16370581096</v>
      </c>
      <c r="AU59" s="57">
        <v>32.14370581096</v>
      </c>
      <c r="AV59" s="57">
        <v>31.90370581096</v>
      </c>
      <c r="AW59" s="57">
        <v>31.83620581096</v>
      </c>
      <c r="AX59" s="57">
        <v>31.3387058109599</v>
      </c>
      <c r="AY59">
        <v>32.19870581096</v>
      </c>
      <c r="AZ59">
        <v>32.87870581096</v>
      </c>
      <c r="BA59">
        <v>33.12870581096</v>
      </c>
      <c r="BB59">
        <v>34.20120581096</v>
      </c>
      <c r="BC59">
        <v>33.8312058109601</v>
      </c>
      <c r="BD59" s="57">
        <v>33.2137058109599</v>
      </c>
      <c r="BE59" s="57">
        <v>33.86370581096</v>
      </c>
      <c r="BF59" s="57">
        <v>34.7262058109601</v>
      </c>
      <c r="BG59">
        <v>35.24620581096</v>
      </c>
      <c r="BH59" s="57">
        <v>34.62620581096</v>
      </c>
      <c r="BI59" s="57">
        <v>33.93370581096</v>
      </c>
      <c r="BJ59" s="57">
        <v>34.65370581096</v>
      </c>
      <c r="BK59" s="57">
        <v>35.06870581096</v>
      </c>
      <c r="BL59" s="57">
        <v>35.93370581096</v>
      </c>
      <c r="BM59" s="57">
        <v>36.45660581096</v>
      </c>
      <c r="BN59" s="57">
        <v>36.7701326209342</v>
      </c>
      <c r="BO59" s="57">
        <v>36.920132620934</v>
      </c>
      <c r="BP59" s="57">
        <v>36.580132620934</v>
      </c>
      <c r="BQ59" s="57">
        <v>36.147632620934</v>
      </c>
    </row>
    <row r="60" customHeight="1" spans="1:69">
      <c r="A60" s="49">
        <v>28</v>
      </c>
      <c r="B60" s="46"/>
      <c r="C60" s="46"/>
      <c r="D60" s="14">
        <v>135.358320513576</v>
      </c>
      <c r="E60" s="14">
        <v>170.587514788583</v>
      </c>
      <c r="F60" s="14">
        <v>171.307514788583</v>
      </c>
      <c r="G60" s="14">
        <f t="shared" si="0"/>
        <v>0.719999999999999</v>
      </c>
      <c r="H60" s="14">
        <f t="shared" si="1"/>
        <v>35.229194275007</v>
      </c>
      <c r="I60" s="14">
        <f t="shared" si="2"/>
        <v>35.949194275007</v>
      </c>
      <c r="J60" s="56"/>
      <c r="K60" s="56"/>
      <c r="O60" s="57">
        <v>17.699179486424</v>
      </c>
      <c r="P60" s="57">
        <v>19.124179486424</v>
      </c>
      <c r="Q60" s="57">
        <v>18.636679486424</v>
      </c>
      <c r="R60" s="57">
        <v>19.106679486424</v>
      </c>
      <c r="S60" s="57">
        <v>19.6266794864241</v>
      </c>
      <c r="T60" s="57">
        <v>19.8229462812883</v>
      </c>
      <c r="U60" s="57">
        <v>19.979179486424</v>
      </c>
      <c r="V60" s="57">
        <v>19.941679486424</v>
      </c>
      <c r="W60" s="57">
        <v>19.266679486424</v>
      </c>
      <c r="X60" s="57">
        <v>17.8616794864241</v>
      </c>
      <c r="Y60">
        <v>18.1266794864239</v>
      </c>
      <c r="Z60">
        <v>18.0291794864241</v>
      </c>
      <c r="AA60" s="57">
        <v>18.846879486424</v>
      </c>
      <c r="AB60" s="57">
        <v>19.759404486424</v>
      </c>
      <c r="AC60" s="57">
        <v>19.391679486424</v>
      </c>
      <c r="AD60" s="57">
        <v>19.681679486424</v>
      </c>
      <c r="AE60" s="57">
        <v>20.471679486424</v>
      </c>
      <c r="AF60" s="57">
        <v>20.686679486424</v>
      </c>
      <c r="AG60" s="57">
        <v>21.916679486424</v>
      </c>
      <c r="AH60" s="57">
        <v>24.0666794864241</v>
      </c>
      <c r="AI60" s="57">
        <v>26.518929486424</v>
      </c>
      <c r="AJ60" s="57">
        <v>26.4616794864241</v>
      </c>
      <c r="AK60" s="57">
        <v>27.401679486424</v>
      </c>
      <c r="AL60">
        <v>27.434179486424</v>
      </c>
      <c r="AM60" s="57">
        <v>27.4691794864241</v>
      </c>
      <c r="AN60" s="57">
        <v>27.529179486424</v>
      </c>
      <c r="AO60" s="57">
        <v>27.509179486424</v>
      </c>
      <c r="AP60" s="57">
        <v>27.424179486424</v>
      </c>
      <c r="AQ60" s="57">
        <v>27.981679486424</v>
      </c>
      <c r="AR60" s="57">
        <v>29.081679486424</v>
      </c>
      <c r="AS60" s="57">
        <v>29.741679486424</v>
      </c>
      <c r="AT60" s="57">
        <v>30.221679486424</v>
      </c>
      <c r="AU60" s="57">
        <v>31.121679486424</v>
      </c>
      <c r="AV60" s="57">
        <v>31.0266794864241</v>
      </c>
      <c r="AW60" s="57">
        <v>30.976679486424</v>
      </c>
      <c r="AX60" s="57">
        <v>30.4666794864239</v>
      </c>
      <c r="AY60">
        <v>31.286679486424</v>
      </c>
      <c r="AZ60">
        <v>31.926679486424</v>
      </c>
      <c r="BA60">
        <v>32.1516794864241</v>
      </c>
      <c r="BB60">
        <v>33.224179486424</v>
      </c>
      <c r="BC60">
        <v>32.8541794864241</v>
      </c>
      <c r="BD60" s="57">
        <v>32.244179486424</v>
      </c>
      <c r="BE60" s="57">
        <v>32.844179486424</v>
      </c>
      <c r="BF60" s="57">
        <v>33.6291794864241</v>
      </c>
      <c r="BG60">
        <v>34.2591794864241</v>
      </c>
      <c r="BH60" s="57">
        <v>33.679179486424</v>
      </c>
      <c r="BI60" s="57">
        <v>32.9491794864241</v>
      </c>
      <c r="BJ60" s="57">
        <v>33.681679486424</v>
      </c>
      <c r="BK60" s="57">
        <v>34.099179486424</v>
      </c>
      <c r="BL60" s="57">
        <v>34.979179486424</v>
      </c>
      <c r="BM60" s="57">
        <v>35.516254486424</v>
      </c>
      <c r="BN60" s="57">
        <v>35.8216942750072</v>
      </c>
      <c r="BO60" s="57">
        <v>35.941694275007</v>
      </c>
      <c r="BP60" s="57">
        <v>35.631694275007</v>
      </c>
      <c r="BQ60" s="57">
        <v>35.229194275007</v>
      </c>
    </row>
    <row r="61" customHeight="1" spans="1:69">
      <c r="A61" s="49">
        <v>28.5</v>
      </c>
      <c r="B61" s="46"/>
      <c r="C61" s="46"/>
      <c r="D61" s="14">
        <v>136.172918219576</v>
      </c>
      <c r="E61" s="14">
        <v>170.029562288312</v>
      </c>
      <c r="F61" s="14">
        <v>170.719562288312</v>
      </c>
      <c r="G61" s="14">
        <f t="shared" si="0"/>
        <v>0.689999999999998</v>
      </c>
      <c r="H61" s="14">
        <f t="shared" si="1"/>
        <v>33.856644068736</v>
      </c>
      <c r="I61" s="14">
        <f t="shared" si="2"/>
        <v>34.546644068736</v>
      </c>
      <c r="J61" s="56"/>
      <c r="K61" s="56"/>
      <c r="O61" s="57">
        <v>16.509581780424</v>
      </c>
      <c r="P61" s="57">
        <v>17.897081780424</v>
      </c>
      <c r="Q61" s="57">
        <v>17.384581780424</v>
      </c>
      <c r="R61" s="57">
        <v>17.889581780424</v>
      </c>
      <c r="S61" s="57">
        <v>18.444581780424</v>
      </c>
      <c r="T61" s="57">
        <v>18.6290275982282</v>
      </c>
      <c r="U61" s="57">
        <v>18.824581780424</v>
      </c>
      <c r="V61" s="57">
        <v>18.769581780424</v>
      </c>
      <c r="W61" s="57">
        <v>18.104581780424</v>
      </c>
      <c r="X61" s="57">
        <v>16.7145817804241</v>
      </c>
      <c r="Y61">
        <v>16.9570817804239</v>
      </c>
      <c r="Z61">
        <v>16.909581780424</v>
      </c>
      <c r="AA61" s="57">
        <v>17.728981780424</v>
      </c>
      <c r="AB61" s="57">
        <v>18.670831780424</v>
      </c>
      <c r="AC61" s="57">
        <v>18.204581780424</v>
      </c>
      <c r="AD61" s="57">
        <v>18.512081780424</v>
      </c>
      <c r="AE61" s="57">
        <v>19.282081780424</v>
      </c>
      <c r="AF61" s="57">
        <v>19.559581780424</v>
      </c>
      <c r="AG61" s="57">
        <v>20.739581780424</v>
      </c>
      <c r="AH61" s="57">
        <v>22.8370817804241</v>
      </c>
      <c r="AI61" s="57">
        <v>25.242581780424</v>
      </c>
      <c r="AJ61" s="57">
        <v>25.1470817804241</v>
      </c>
      <c r="AK61" s="57">
        <v>26.047081780424</v>
      </c>
      <c r="AL61">
        <v>26.037081780424</v>
      </c>
      <c r="AM61" s="57">
        <v>26.034581780424</v>
      </c>
      <c r="AN61" s="57">
        <v>26.122081780424</v>
      </c>
      <c r="AO61" s="57">
        <v>26.104581780424</v>
      </c>
      <c r="AP61" s="57">
        <v>26.002081780424</v>
      </c>
      <c r="AQ61" s="57">
        <v>26.557081780424</v>
      </c>
      <c r="AR61" s="57">
        <v>27.637081780424</v>
      </c>
      <c r="AS61" s="57">
        <v>28.257081780424</v>
      </c>
      <c r="AT61" s="57">
        <v>28.697081780424</v>
      </c>
      <c r="AU61" s="57">
        <v>29.517081780424</v>
      </c>
      <c r="AV61" s="57">
        <v>29.6370817804241</v>
      </c>
      <c r="AW61" s="57">
        <v>29.589581780424</v>
      </c>
      <c r="AX61" s="57">
        <v>29.0545817804239</v>
      </c>
      <c r="AY61">
        <v>29.834581780424</v>
      </c>
      <c r="AZ61">
        <v>30.434581780424</v>
      </c>
      <c r="BA61">
        <v>30.682081780424</v>
      </c>
      <c r="BB61">
        <v>31.772081780424</v>
      </c>
      <c r="BC61">
        <v>31.3670817804241</v>
      </c>
      <c r="BD61" s="57">
        <v>30.767081780424</v>
      </c>
      <c r="BE61" s="57">
        <v>31.317081780424</v>
      </c>
      <c r="BF61" s="57">
        <v>32.1170817804241</v>
      </c>
      <c r="BG61">
        <v>32.8120817804241</v>
      </c>
      <c r="BH61" s="57">
        <v>32.272081780424</v>
      </c>
      <c r="BI61" s="57">
        <v>31.5145817804241</v>
      </c>
      <c r="BJ61" s="57">
        <v>32.367081780424</v>
      </c>
      <c r="BK61" s="57">
        <v>32.757081780424</v>
      </c>
      <c r="BL61" s="57">
        <v>33.582081780424</v>
      </c>
      <c r="BM61" s="57">
        <v>34.138056780424</v>
      </c>
      <c r="BN61" s="57">
        <v>34.4316440687357</v>
      </c>
      <c r="BO61" s="57">
        <v>34.521644068736</v>
      </c>
      <c r="BP61" s="57">
        <v>34.241644068736</v>
      </c>
      <c r="BQ61" s="57">
        <v>33.856644068736</v>
      </c>
    </row>
    <row r="62" customHeight="1" spans="1:69">
      <c r="A62" s="49">
        <v>29</v>
      </c>
      <c r="B62" s="46"/>
      <c r="C62" s="46"/>
      <c r="D62" s="14">
        <v>137.288865983348</v>
      </c>
      <c r="E62" s="14">
        <v>170.763032847543</v>
      </c>
      <c r="F62" s="14">
        <v>171.423032847543</v>
      </c>
      <c r="G62" s="14">
        <f t="shared" si="0"/>
        <v>0.659999999999997</v>
      </c>
      <c r="H62" s="14">
        <f t="shared" si="1"/>
        <v>33.474166864195</v>
      </c>
      <c r="I62" s="14">
        <f t="shared" si="2"/>
        <v>34.134166864195</v>
      </c>
      <c r="J62" s="56"/>
      <c r="K62" s="56"/>
      <c r="O62" s="57">
        <v>15.281134016652</v>
      </c>
      <c r="P62" s="57">
        <v>16.646134016652</v>
      </c>
      <c r="Q62" s="57">
        <v>16.093634016652</v>
      </c>
      <c r="R62" s="57">
        <v>16.633634016652</v>
      </c>
      <c r="S62" s="57">
        <v>17.2311340166521</v>
      </c>
      <c r="T62" s="57">
        <v>17.4034453568185</v>
      </c>
      <c r="U62" s="57">
        <v>17.6336340166521</v>
      </c>
      <c r="V62" s="57">
        <v>17.558634016652</v>
      </c>
      <c r="W62" s="57">
        <v>16.933634016652</v>
      </c>
      <c r="X62" s="57">
        <v>15.5361340166521</v>
      </c>
      <c r="Y62">
        <v>15.7461340166519</v>
      </c>
      <c r="Z62">
        <v>15.781134016652</v>
      </c>
      <c r="AA62" s="57">
        <v>16.580134016652</v>
      </c>
      <c r="AB62" s="57">
        <v>17.470134016652</v>
      </c>
      <c r="AC62" s="57">
        <v>16.996134016652</v>
      </c>
      <c r="AD62" s="57">
        <v>17.303634016652</v>
      </c>
      <c r="AE62" s="57">
        <v>18.053634016652</v>
      </c>
      <c r="AF62" s="57">
        <v>18.383634016652</v>
      </c>
      <c r="AG62" s="57">
        <v>19.513634016652</v>
      </c>
      <c r="AH62" s="57">
        <v>21.5836340166521</v>
      </c>
      <c r="AI62" s="57">
        <v>23.927509016652</v>
      </c>
      <c r="AJ62" s="57">
        <v>23.7611340166521</v>
      </c>
      <c r="AK62" s="57">
        <v>24.621134016652</v>
      </c>
      <c r="AL62">
        <v>24.623634016652</v>
      </c>
      <c r="AM62" s="57">
        <v>24.558634016652</v>
      </c>
      <c r="AN62" s="57">
        <v>24.671134016652</v>
      </c>
      <c r="AO62" s="57">
        <v>24.676134016652</v>
      </c>
      <c r="AP62" s="57">
        <v>24.548634016652</v>
      </c>
      <c r="AQ62" s="57">
        <v>25.101134016652</v>
      </c>
      <c r="AR62" s="57">
        <v>26.151134016652</v>
      </c>
      <c r="AS62" s="57">
        <v>26.821134016652</v>
      </c>
      <c r="AT62" s="57">
        <v>27.221134016652</v>
      </c>
      <c r="AU62" s="57">
        <v>27.961134016652</v>
      </c>
      <c r="AV62" s="57">
        <v>28.3036340166521</v>
      </c>
      <c r="AW62" s="57">
        <v>28.183634016652</v>
      </c>
      <c r="AX62" s="57">
        <v>27.5986340166519</v>
      </c>
      <c r="AY62">
        <v>28.338634016652</v>
      </c>
      <c r="AZ62">
        <v>28.898634016652</v>
      </c>
      <c r="BA62">
        <v>29.211134016652</v>
      </c>
      <c r="BB62">
        <v>30.288634016652</v>
      </c>
      <c r="BC62">
        <v>29.8611340166521</v>
      </c>
      <c r="BD62" s="57">
        <v>29.2786340166519</v>
      </c>
      <c r="BE62" s="57">
        <v>29.778634016652</v>
      </c>
      <c r="BF62" s="57">
        <v>31.591134016652</v>
      </c>
      <c r="BG62">
        <v>32.303634016652</v>
      </c>
      <c r="BH62" s="57">
        <v>31.803634016652</v>
      </c>
      <c r="BI62" s="57">
        <v>31.0036340166521</v>
      </c>
      <c r="BJ62" s="57">
        <v>31.908634016652</v>
      </c>
      <c r="BK62" s="57">
        <v>32.348634016652</v>
      </c>
      <c r="BL62" s="57">
        <v>33.228634016652</v>
      </c>
      <c r="BM62" s="57">
        <v>33.686959016652</v>
      </c>
      <c r="BN62" s="57">
        <v>33.9766668641952</v>
      </c>
      <c r="BO62" s="57">
        <v>34.036666864195</v>
      </c>
      <c r="BP62" s="57">
        <v>33.786666864195</v>
      </c>
      <c r="BQ62" s="57">
        <v>33.474166864195</v>
      </c>
    </row>
    <row r="63" customHeight="1" spans="1:69">
      <c r="A63" s="49">
        <v>29.5</v>
      </c>
      <c r="B63" s="46"/>
      <c r="C63" s="46"/>
      <c r="D63" s="14">
        <v>139.684526158352</v>
      </c>
      <c r="E63" s="14">
        <v>172.217231565038</v>
      </c>
      <c r="F63" s="14">
        <v>172.847231565038</v>
      </c>
      <c r="G63" s="14">
        <f t="shared" si="0"/>
        <v>0.629999999999995</v>
      </c>
      <c r="H63" s="14">
        <f t="shared" si="1"/>
        <v>32.532705406686</v>
      </c>
      <c r="I63" s="14">
        <f t="shared" si="2"/>
        <v>33.162705406686</v>
      </c>
      <c r="J63" s="56"/>
      <c r="K63" s="56"/>
      <c r="O63" s="57">
        <v>14.765473841648</v>
      </c>
      <c r="P63" s="57">
        <v>16.345473841648</v>
      </c>
      <c r="Q63" s="57">
        <v>15.730473841648</v>
      </c>
      <c r="R63" s="57">
        <v>16.315473841648</v>
      </c>
      <c r="S63" s="57">
        <v>17.030473841648</v>
      </c>
      <c r="T63" s="57">
        <v>17.2007785800645</v>
      </c>
      <c r="U63" s="57">
        <v>17.600473841648</v>
      </c>
      <c r="V63" s="57">
        <v>17.560473841648</v>
      </c>
      <c r="W63" s="57">
        <v>17.0529738416479</v>
      </c>
      <c r="X63" s="57">
        <v>15.702973841648</v>
      </c>
      <c r="Y63">
        <v>15.9754738416479</v>
      </c>
      <c r="Z63">
        <v>16.060473841648</v>
      </c>
      <c r="AA63" s="57">
        <v>16.888373841648</v>
      </c>
      <c r="AB63" s="57">
        <v>17.708373841648</v>
      </c>
      <c r="AC63" s="57">
        <v>17.212973841648</v>
      </c>
      <c r="AD63" s="57">
        <v>17.555473841648</v>
      </c>
      <c r="AE63" s="57">
        <v>18.285473841648</v>
      </c>
      <c r="AF63" s="57">
        <v>18.745473841648</v>
      </c>
      <c r="AG63" s="57">
        <v>19.825473841648</v>
      </c>
      <c r="AH63" s="57">
        <v>21.750473841648</v>
      </c>
      <c r="AI63" s="57">
        <v>24.062473841648</v>
      </c>
      <c r="AJ63" s="57">
        <v>23.8554738416481</v>
      </c>
      <c r="AK63" s="57">
        <v>24.675473841648</v>
      </c>
      <c r="AL63">
        <v>24.705473841648</v>
      </c>
      <c r="AM63" s="57">
        <v>24.515473841648</v>
      </c>
      <c r="AN63" s="57">
        <v>24.590473841648</v>
      </c>
      <c r="AO63" s="57">
        <v>24.680473841648</v>
      </c>
      <c r="AP63" s="57">
        <v>24.5804738416479</v>
      </c>
      <c r="AQ63" s="57">
        <v>25.165473841648</v>
      </c>
      <c r="AR63" s="57">
        <v>26.105473841648</v>
      </c>
      <c r="AS63" s="57">
        <v>26.725473841648</v>
      </c>
      <c r="AT63" s="57">
        <v>27.085473841648</v>
      </c>
      <c r="AU63" s="57">
        <v>27.745473841648</v>
      </c>
      <c r="AV63" s="57">
        <v>28.220473841648</v>
      </c>
      <c r="AW63" s="57">
        <v>27.880473841648</v>
      </c>
      <c r="AX63" s="57">
        <v>27.4054738416479</v>
      </c>
      <c r="AY63">
        <v>28.105473841648</v>
      </c>
      <c r="AZ63">
        <v>28.625473841648</v>
      </c>
      <c r="BA63">
        <v>29.135473841648</v>
      </c>
      <c r="BB63">
        <v>30.187973841648</v>
      </c>
      <c r="BC63">
        <v>29.7204738416481</v>
      </c>
      <c r="BD63" s="57">
        <v>29.2729738416479</v>
      </c>
      <c r="BE63" s="57">
        <v>29.722973841648</v>
      </c>
      <c r="BF63" s="57">
        <v>30.620473841648</v>
      </c>
      <c r="BG63">
        <v>31.295473841648</v>
      </c>
      <c r="BH63" s="57">
        <v>30.835473841648</v>
      </c>
      <c r="BI63" s="57">
        <v>30.1504738416481</v>
      </c>
      <c r="BJ63" s="57">
        <v>30.942973841648</v>
      </c>
      <c r="BK63" s="57">
        <v>31.390473841648</v>
      </c>
      <c r="BL63" s="57">
        <v>32.060473841648</v>
      </c>
      <c r="BM63" s="57">
        <v>32.567623841648</v>
      </c>
      <c r="BN63" s="57">
        <v>32.8477054066861</v>
      </c>
      <c r="BO63" s="57">
        <v>32.877705406686</v>
      </c>
      <c r="BP63" s="57">
        <v>32.657705406686</v>
      </c>
      <c r="BQ63" s="57">
        <v>32.532705406686</v>
      </c>
    </row>
    <row r="64" customHeight="1" spans="1:69">
      <c r="A64" s="49">
        <v>30</v>
      </c>
      <c r="B64" s="46"/>
      <c r="C64" s="46"/>
      <c r="D64" s="14">
        <v>145.0234108754</v>
      </c>
      <c r="E64" s="14">
        <v>175.950663161472</v>
      </c>
      <c r="F64" s="14">
        <v>176.550663161472</v>
      </c>
      <c r="G64" s="14">
        <f t="shared" si="0"/>
        <v>0.599999999999994</v>
      </c>
      <c r="H64" s="14">
        <f t="shared" si="1"/>
        <v>30.927252286072</v>
      </c>
      <c r="I64" s="14">
        <f t="shared" si="2"/>
        <v>31.527252286072</v>
      </c>
      <c r="J64" s="56"/>
      <c r="K64" s="56"/>
      <c r="O64" s="57">
        <v>13.7440891246</v>
      </c>
      <c r="P64" s="57">
        <v>15.2840891246</v>
      </c>
      <c r="Q64" s="57">
        <v>14.6690891246</v>
      </c>
      <c r="R64" s="57">
        <v>15.2765891246</v>
      </c>
      <c r="S64" s="57">
        <v>16.0215891246001</v>
      </c>
      <c r="T64" s="57">
        <v>16.181805015846</v>
      </c>
      <c r="U64" s="57">
        <v>16.6490891246</v>
      </c>
      <c r="V64" s="57">
        <v>16.5965891246</v>
      </c>
      <c r="W64" s="57">
        <v>16.1090891245999</v>
      </c>
      <c r="X64" s="57">
        <v>14.8265891246</v>
      </c>
      <c r="Y64">
        <v>15.0690891245999</v>
      </c>
      <c r="Z64">
        <v>15.1965891246</v>
      </c>
      <c r="AA64" s="57">
        <v>16.0210891246</v>
      </c>
      <c r="AB64" s="57">
        <v>16.7410891246</v>
      </c>
      <c r="AC64" s="57">
        <v>16.2890891246</v>
      </c>
      <c r="AD64" s="57">
        <v>16.6465891246</v>
      </c>
      <c r="AE64" s="57">
        <v>17.3565891246</v>
      </c>
      <c r="AF64" s="57">
        <v>17.9265891246</v>
      </c>
      <c r="AG64" s="57">
        <v>18.9565891246</v>
      </c>
      <c r="AH64" s="57">
        <v>20.7290891246001</v>
      </c>
      <c r="AI64" s="57">
        <v>23.0007141246</v>
      </c>
      <c r="AJ64" s="57">
        <v>22.7390891246001</v>
      </c>
      <c r="AK64" s="57">
        <v>23.5190891246</v>
      </c>
      <c r="AL64">
        <v>23.5190891246</v>
      </c>
      <c r="AM64" s="57">
        <v>23.2815891246</v>
      </c>
      <c r="AN64" s="57">
        <v>23.3490891246</v>
      </c>
      <c r="AO64" s="57">
        <v>23.4940891246</v>
      </c>
      <c r="AP64" s="57">
        <v>23.3490891245999</v>
      </c>
      <c r="AQ64" s="57">
        <v>23.9365891246</v>
      </c>
      <c r="AR64" s="57">
        <v>24.8490891246</v>
      </c>
      <c r="AS64" s="57">
        <v>25.4565891246</v>
      </c>
      <c r="AT64" s="57">
        <v>25.7765891246</v>
      </c>
      <c r="AU64" s="57">
        <v>26.3565891246</v>
      </c>
      <c r="AV64" s="57">
        <v>26.9715891246001</v>
      </c>
      <c r="AW64" s="57">
        <v>26.6215891246</v>
      </c>
      <c r="AX64" s="57">
        <v>26.1315891245999</v>
      </c>
      <c r="AY64">
        <v>26.7915891246</v>
      </c>
      <c r="AZ64">
        <v>27.2715891246</v>
      </c>
      <c r="BA64">
        <v>27.8790891246</v>
      </c>
      <c r="BB64">
        <v>28.9615891246</v>
      </c>
      <c r="BC64">
        <v>28.4840891246001</v>
      </c>
      <c r="BD64" s="57">
        <v>28.0965891245999</v>
      </c>
      <c r="BE64" s="57">
        <v>28.4965891246</v>
      </c>
      <c r="BF64" s="57">
        <v>29.4065891246</v>
      </c>
      <c r="BG64">
        <v>29.8590891246</v>
      </c>
      <c r="BH64" s="57">
        <v>29.4390891246</v>
      </c>
      <c r="BI64" s="57">
        <v>28.9390891246001</v>
      </c>
      <c r="BJ64" s="57">
        <v>29.5615891246</v>
      </c>
      <c r="BK64" s="57">
        <v>30.0165891246</v>
      </c>
      <c r="BL64" s="57">
        <v>30.1065891246</v>
      </c>
      <c r="BM64" s="57">
        <v>30.9114141246</v>
      </c>
      <c r="BN64" s="57">
        <v>31.1772522860715</v>
      </c>
      <c r="BO64" s="57">
        <v>31.197252286072</v>
      </c>
      <c r="BP64" s="57">
        <v>31.007252286072</v>
      </c>
      <c r="BQ64" s="57">
        <v>30.927252286072</v>
      </c>
    </row>
    <row r="65" spans="27:68">
      <c r="AA65" s="14"/>
      <c r="AB65" s="14"/>
      <c r="AC65" s="14"/>
      <c r="AI65" s="57"/>
      <c r="AJ65" s="57"/>
      <c r="AM65" s="57"/>
      <c r="AN65" s="57"/>
      <c r="AQ65" s="57"/>
      <c r="AU65" s="57"/>
      <c r="AV65" s="57"/>
      <c r="BP65" s="57"/>
    </row>
    <row r="66" spans="47:48">
      <c r="AU66" s="57"/>
      <c r="AV66" s="57"/>
    </row>
    <row r="67" spans="47:48">
      <c r="AU67" s="57"/>
      <c r="AV67" s="57"/>
    </row>
    <row r="68" spans="47:48">
      <c r="AU68" s="57"/>
      <c r="AV68" s="57"/>
    </row>
    <row r="69" spans="47:48">
      <c r="AU69" s="57"/>
      <c r="AV69" s="57"/>
    </row>
    <row r="70" spans="47:48">
      <c r="AU70" s="57"/>
      <c r="AV70" s="57"/>
    </row>
    <row r="71" spans="47:48">
      <c r="AU71" s="57"/>
      <c r="AV71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M95"/>
  <sheetViews>
    <sheetView topLeftCell="A33" workbookViewId="0">
      <pane xSplit="27" topLeftCell="BL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4" width="11.75" customWidth="1"/>
    <col min="15" max="15" width="11.75" hidden="1" customWidth="1"/>
    <col min="16" max="16" width="14.75" hidden="1" customWidth="1"/>
    <col min="17" max="17" width="12.875" hidden="1" customWidth="1"/>
    <col min="18" max="18" width="13.875" hidden="1" customWidth="1"/>
    <col min="19" max="19" width="13.25" hidden="1" customWidth="1"/>
    <col min="20" max="20" width="12.625" hidden="1" customWidth="1"/>
    <col min="21" max="21" width="12.125" hidden="1" customWidth="1"/>
    <col min="22" max="22" width="15.25" hidden="1" customWidth="1"/>
    <col min="23" max="23" width="13.75" hidden="1" customWidth="1"/>
    <col min="24" max="25" width="14.75" hidden="1" customWidth="1"/>
    <col min="26" max="26" width="15.375" hidden="1" customWidth="1"/>
    <col min="27" max="27" width="14.875" hidden="1" customWidth="1"/>
    <col min="28" max="28" width="14.875" customWidth="1"/>
    <col min="29" max="29" width="16" customWidth="1"/>
    <col min="30" max="30" width="13.25" customWidth="1"/>
    <col min="31" max="31" width="13.5" customWidth="1"/>
    <col min="32" max="32" width="13" customWidth="1"/>
    <col min="33" max="33" width="16.625" customWidth="1"/>
    <col min="34" max="34" width="14.625" customWidth="1"/>
    <col min="35" max="36" width="14.375" customWidth="1"/>
    <col min="37" max="37" width="14.125" customWidth="1"/>
    <col min="38" max="38" width="13" customWidth="1"/>
    <col min="39" max="40" width="12.75" customWidth="1"/>
    <col min="41" max="41" width="14.75" customWidth="1"/>
    <col min="42" max="42" width="13" customWidth="1"/>
    <col min="43" max="43" width="13.25" customWidth="1"/>
    <col min="44" max="44" width="14" customWidth="1"/>
    <col min="45" max="45" width="13.75" customWidth="1"/>
    <col min="46" max="46" width="14" customWidth="1"/>
    <col min="47" max="47" width="12.125" customWidth="1"/>
    <col min="48" max="48" width="13" customWidth="1"/>
    <col min="49" max="49" width="13.125" customWidth="1"/>
    <col min="50" max="51" width="12" customWidth="1"/>
    <col min="52" max="52" width="12.375" customWidth="1"/>
    <col min="53" max="53" width="11.625" customWidth="1"/>
    <col min="54" max="54" width="12.625" customWidth="1"/>
    <col min="55" max="55" width="11.875" customWidth="1"/>
    <col min="56" max="56" width="12" customWidth="1"/>
    <col min="57" max="57" width="13.375" customWidth="1"/>
    <col min="58" max="58" width="12.125" customWidth="1"/>
    <col min="59" max="59" width="12.5" customWidth="1"/>
    <col min="60" max="60" width="12.25" customWidth="1"/>
    <col min="61" max="61" width="13" customWidth="1"/>
    <col min="62" max="62" width="12.375" customWidth="1"/>
    <col min="63" max="63" width="13.125" customWidth="1"/>
    <col min="64" max="65" width="11.875" customWidth="1"/>
  </cols>
  <sheetData>
    <row r="1" ht="15.95" customHeight="1" spans="1:17">
      <c r="A1" s="45" t="s">
        <v>181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0"/>
      <c r="P1" s="50"/>
      <c r="Q1" s="50"/>
    </row>
    <row r="2" ht="15.95" customHeight="1" spans="1:17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0"/>
      <c r="P2" s="50"/>
      <c r="Q2" s="50"/>
    </row>
    <row r="3" ht="15.95" customHeight="1" spans="1:17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2"/>
      <c r="P3" s="52"/>
      <c r="Q3" s="52"/>
    </row>
    <row r="4" ht="15.95" customHeight="1" spans="1:65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2"/>
      <c r="N4" s="52"/>
      <c r="O4" s="54" t="s">
        <v>133</v>
      </c>
      <c r="P4" s="54" t="s">
        <v>115</v>
      </c>
      <c r="Q4" s="54" t="s">
        <v>112</v>
      </c>
      <c r="R4" s="54" t="s">
        <v>40</v>
      </c>
      <c r="S4" s="54" t="s">
        <v>41</v>
      </c>
      <c r="T4" s="54" t="s">
        <v>42</v>
      </c>
      <c r="U4" s="54" t="s">
        <v>43</v>
      </c>
      <c r="V4" s="54" t="s">
        <v>44</v>
      </c>
      <c r="W4" s="54" t="s">
        <v>45</v>
      </c>
      <c r="X4" s="54" t="s">
        <v>46</v>
      </c>
      <c r="Y4" s="54" t="s">
        <v>47</v>
      </c>
      <c r="Z4" s="54" t="s">
        <v>48</v>
      </c>
      <c r="AA4" s="54" t="s">
        <v>11</v>
      </c>
      <c r="AB4" s="54" t="s">
        <v>12</v>
      </c>
      <c r="AC4" s="54" t="s">
        <v>13</v>
      </c>
      <c r="AD4" s="54" t="s">
        <v>99</v>
      </c>
      <c r="AE4" s="54" t="s">
        <v>14</v>
      </c>
      <c r="AF4" s="54" t="s">
        <v>100</v>
      </c>
      <c r="AG4" s="54" t="s">
        <v>15</v>
      </c>
      <c r="AH4" s="54" t="s">
        <v>101</v>
      </c>
      <c r="AI4" s="54" t="s">
        <v>16</v>
      </c>
      <c r="AJ4" s="54" t="s">
        <v>102</v>
      </c>
      <c r="AK4" s="54" t="s">
        <v>17</v>
      </c>
      <c r="AL4" s="54" t="s">
        <v>103</v>
      </c>
      <c r="AM4" s="54" t="s">
        <v>18</v>
      </c>
      <c r="AN4" s="54" t="s">
        <v>104</v>
      </c>
      <c r="AO4" s="54" t="s">
        <v>19</v>
      </c>
      <c r="AP4" s="54" t="s">
        <v>107</v>
      </c>
      <c r="AQ4" s="54" t="s">
        <v>20</v>
      </c>
      <c r="AR4" s="54" t="s">
        <v>108</v>
      </c>
      <c r="AS4" s="54" t="s">
        <v>105</v>
      </c>
      <c r="AT4" s="54" t="s">
        <v>21</v>
      </c>
      <c r="AU4" s="54" t="s">
        <v>49</v>
      </c>
      <c r="AV4" s="54" t="s">
        <v>50</v>
      </c>
      <c r="AW4" s="54" t="s">
        <v>23</v>
      </c>
      <c r="AX4" s="54" t="s">
        <v>51</v>
      </c>
      <c r="AY4" s="54" t="s">
        <v>24</v>
      </c>
      <c r="AZ4" s="54" t="s">
        <v>25</v>
      </c>
      <c r="BA4" s="54" t="s">
        <v>52</v>
      </c>
      <c r="BB4" s="54" t="s">
        <v>53</v>
      </c>
      <c r="BC4" s="54" t="s">
        <v>119</v>
      </c>
      <c r="BD4" s="54" t="s">
        <v>27</v>
      </c>
      <c r="BE4" s="54" t="s">
        <v>28</v>
      </c>
      <c r="BF4" s="54" t="s">
        <v>29</v>
      </c>
      <c r="BG4" s="54" t="s">
        <v>30</v>
      </c>
      <c r="BH4" s="54" t="s">
        <v>32</v>
      </c>
      <c r="BI4" s="54" t="s">
        <v>33</v>
      </c>
      <c r="BJ4" s="54" t="s">
        <v>34</v>
      </c>
      <c r="BK4" s="54" t="s">
        <v>35</v>
      </c>
      <c r="BL4" s="54" t="s">
        <v>36</v>
      </c>
      <c r="BM4" s="54" t="s">
        <v>113</v>
      </c>
    </row>
    <row r="5" ht="15.95" customHeight="1" spans="1:65">
      <c r="A5" s="49">
        <v>0.5</v>
      </c>
      <c r="B5" s="46"/>
      <c r="C5" s="46"/>
      <c r="D5" s="14">
        <v>-7.435365253232</v>
      </c>
      <c r="E5" s="14">
        <v>-4.01467311239576</v>
      </c>
      <c r="F5" s="14">
        <v>-3.8375</v>
      </c>
      <c r="G5" s="14">
        <f t="shared" ref="G5:G64" si="0">F5-E5</f>
        <v>0.177173112395761</v>
      </c>
      <c r="H5" s="14">
        <f t="shared" ref="H5:H64" si="1">E5-D5</f>
        <v>3.42069214083624</v>
      </c>
      <c r="I5" s="14">
        <f t="shared" ref="I5:I64" si="2">F5-D5</f>
        <v>3.597865253232</v>
      </c>
      <c r="J5" s="55"/>
      <c r="K5" s="55"/>
      <c r="L5" s="55"/>
      <c r="M5" s="55"/>
      <c r="N5" s="55"/>
      <c r="O5" s="55">
        <v>3.217865253232</v>
      </c>
      <c r="P5" s="55">
        <v>3.26935109728371</v>
      </c>
      <c r="Q5" s="55">
        <v>3.082865253232</v>
      </c>
      <c r="R5" s="57">
        <v>3.65183323203048</v>
      </c>
      <c r="S5" s="57">
        <v>3.797865253232</v>
      </c>
      <c r="T5" s="57">
        <v>2.947865253232</v>
      </c>
      <c r="U5" s="57">
        <v>2.780365253232</v>
      </c>
      <c r="V5" s="57">
        <v>2.992865253232</v>
      </c>
      <c r="W5" s="57">
        <v>3.050365253232</v>
      </c>
      <c r="X5" s="57">
        <v>3.09002000152402</v>
      </c>
      <c r="Y5" s="57">
        <v>2.695365253232</v>
      </c>
      <c r="Z5" s="57">
        <v>2.882865253232</v>
      </c>
      <c r="AA5" s="57">
        <v>2.557865253232</v>
      </c>
      <c r="AB5" s="57">
        <v>3.077865253232</v>
      </c>
      <c r="AC5" s="57">
        <v>2.860365253232</v>
      </c>
      <c r="AD5" s="60">
        <v>2.857865253232</v>
      </c>
      <c r="AE5">
        <v>2.725365253232</v>
      </c>
      <c r="AF5" s="57">
        <v>2.922015253232</v>
      </c>
      <c r="AG5" s="57">
        <v>2.875365253232</v>
      </c>
      <c r="AH5" s="57">
        <v>3.324240253232</v>
      </c>
      <c r="AI5" s="57">
        <v>2.767865253232</v>
      </c>
      <c r="AJ5" s="57">
        <v>2.997865253232</v>
      </c>
      <c r="AK5" s="57">
        <v>3.140865253232</v>
      </c>
      <c r="AL5" s="57">
        <v>2.935365253232</v>
      </c>
      <c r="AM5" s="57">
        <v>3.113840253232</v>
      </c>
      <c r="AN5" s="57">
        <v>3.100365253232</v>
      </c>
      <c r="AO5" s="57">
        <v>3.025365253232</v>
      </c>
      <c r="AP5" s="57">
        <v>3.010365253232</v>
      </c>
      <c r="AQ5" s="57">
        <v>2.955365253232</v>
      </c>
      <c r="AR5" s="57">
        <v>3.035365253232</v>
      </c>
      <c r="AS5" s="57">
        <v>3.087865253232</v>
      </c>
      <c r="AT5" s="57">
        <v>2.860365253232</v>
      </c>
      <c r="AU5" s="57">
        <v>3.082865253232</v>
      </c>
      <c r="AV5" s="57">
        <v>3.232865253232</v>
      </c>
      <c r="AW5" s="57">
        <v>3.212865253232</v>
      </c>
      <c r="AX5" s="57">
        <v>3.165365253232</v>
      </c>
      <c r="AY5" s="57">
        <v>3.072865253232</v>
      </c>
      <c r="AZ5" s="57">
        <v>3.227865253232</v>
      </c>
      <c r="BA5">
        <v>3.210365253232</v>
      </c>
      <c r="BB5" s="57">
        <v>3.155365253232</v>
      </c>
      <c r="BC5" s="57">
        <v>2.897865253232</v>
      </c>
      <c r="BD5">
        <v>2.870365253232</v>
      </c>
      <c r="BE5">
        <v>3.175365253232</v>
      </c>
      <c r="BF5" s="57">
        <v>3.365365253232</v>
      </c>
      <c r="BG5" s="57">
        <v>3.305365253232</v>
      </c>
      <c r="BH5" s="57">
        <v>3.35879582147745</v>
      </c>
      <c r="BI5" s="57">
        <v>3.48629582147745</v>
      </c>
      <c r="BJ5" s="57">
        <v>3.44129582147745</v>
      </c>
      <c r="BK5" s="57">
        <v>3.45850230058484</v>
      </c>
      <c r="BL5" s="57">
        <v>3.3609420749584</v>
      </c>
      <c r="BM5" s="57">
        <v>3.42069214083624</v>
      </c>
    </row>
    <row r="6" ht="15.95" customHeight="1" spans="1:65">
      <c r="A6" s="49">
        <v>1</v>
      </c>
      <c r="B6" s="46"/>
      <c r="C6" s="46"/>
      <c r="D6" s="14">
        <v>-7.439791420512</v>
      </c>
      <c r="E6" s="14">
        <v>-1.26200167413116</v>
      </c>
      <c r="F6" s="14">
        <v>-1.0275</v>
      </c>
      <c r="G6" s="14">
        <f t="shared" si="0"/>
        <v>0.23450167413116</v>
      </c>
      <c r="H6" s="14">
        <f t="shared" si="1"/>
        <v>6.17778974638084</v>
      </c>
      <c r="I6" s="14">
        <f t="shared" si="2"/>
        <v>6.412291420512</v>
      </c>
      <c r="J6" s="55"/>
      <c r="K6" s="55"/>
      <c r="L6" s="55"/>
      <c r="M6" s="55"/>
      <c r="N6" s="55"/>
      <c r="O6" s="55">
        <v>5.329791420512</v>
      </c>
      <c r="P6" s="55">
        <v>5.41506808324019</v>
      </c>
      <c r="Q6" s="55">
        <v>5.204791420512</v>
      </c>
      <c r="R6" s="57">
        <v>5.73961329181968</v>
      </c>
      <c r="S6" s="57">
        <v>5.907291420512</v>
      </c>
      <c r="T6" s="57">
        <v>5.174791420512</v>
      </c>
      <c r="U6" s="57">
        <v>4.937291420512</v>
      </c>
      <c r="V6" s="57">
        <v>5.222291420512</v>
      </c>
      <c r="W6" s="57">
        <v>5.257291420512</v>
      </c>
      <c r="X6" s="57">
        <v>5.32563620897866</v>
      </c>
      <c r="Y6" s="57">
        <v>4.897291420512</v>
      </c>
      <c r="Z6" s="57">
        <v>5.097291420512</v>
      </c>
      <c r="AA6" s="57">
        <v>4.777291420512</v>
      </c>
      <c r="AB6" s="57">
        <v>5.244791420512</v>
      </c>
      <c r="AC6" s="57">
        <v>4.987291420512</v>
      </c>
      <c r="AD6" s="60">
        <v>5.087291420512</v>
      </c>
      <c r="AE6">
        <v>4.874791420512</v>
      </c>
      <c r="AF6" s="57">
        <v>5.138716420512</v>
      </c>
      <c r="AG6" s="57">
        <v>5.049791420512</v>
      </c>
      <c r="AH6" s="57">
        <v>5.478191420512</v>
      </c>
      <c r="AI6" s="57">
        <v>4.992291420512</v>
      </c>
      <c r="AJ6" s="57">
        <v>5.239791420512</v>
      </c>
      <c r="AK6" s="57">
        <v>5.395791420512</v>
      </c>
      <c r="AL6" s="57">
        <v>5.219791420512</v>
      </c>
      <c r="AM6" s="57">
        <v>5.432191420512</v>
      </c>
      <c r="AN6" s="57">
        <v>5.449791420512</v>
      </c>
      <c r="AO6" s="57">
        <v>5.357291420512</v>
      </c>
      <c r="AP6" s="57">
        <v>5.319791420512</v>
      </c>
      <c r="AQ6" s="57">
        <v>5.282291420512</v>
      </c>
      <c r="AR6" s="57">
        <v>5.359791420512</v>
      </c>
      <c r="AS6" s="57">
        <v>5.474791420512</v>
      </c>
      <c r="AT6" s="57">
        <v>5.372291420512</v>
      </c>
      <c r="AU6" s="57">
        <v>5.417291420512</v>
      </c>
      <c r="AV6" s="57">
        <v>5.557291420512</v>
      </c>
      <c r="AW6" s="57">
        <v>5.557291420512</v>
      </c>
      <c r="AX6" s="57">
        <v>5.574791420512</v>
      </c>
      <c r="AY6" s="57">
        <v>5.522291420512</v>
      </c>
      <c r="AZ6" s="57">
        <v>5.674791420512</v>
      </c>
      <c r="BA6">
        <v>5.662291420512</v>
      </c>
      <c r="BB6" s="57">
        <v>5.582291420512</v>
      </c>
      <c r="BC6" s="57">
        <v>5.314791420512</v>
      </c>
      <c r="BD6">
        <v>5.374791420512</v>
      </c>
      <c r="BE6">
        <v>5.682291420512</v>
      </c>
      <c r="BF6" s="57">
        <v>5.874791420512</v>
      </c>
      <c r="BG6" s="57">
        <v>5.944791420512</v>
      </c>
      <c r="BH6" s="57">
        <v>6.0408877848663</v>
      </c>
      <c r="BI6" s="57">
        <v>6.2208877848663</v>
      </c>
      <c r="BJ6" s="57">
        <v>6.1758877848663</v>
      </c>
      <c r="BK6" s="57">
        <v>6.20676722379063</v>
      </c>
      <c r="BL6" s="57">
        <v>6.11371520870868</v>
      </c>
      <c r="BM6" s="57">
        <v>6.17778974638084</v>
      </c>
    </row>
    <row r="7" ht="15.95" customHeight="1" spans="1:65">
      <c r="A7" s="49">
        <v>1.5</v>
      </c>
      <c r="B7" s="46"/>
      <c r="C7" s="46"/>
      <c r="D7" s="14">
        <v>-8.196818297248</v>
      </c>
      <c r="E7" s="14">
        <v>0.452531316097648</v>
      </c>
      <c r="F7" s="14">
        <v>0.76</v>
      </c>
      <c r="G7" s="14">
        <f t="shared" si="0"/>
        <v>0.307468683902352</v>
      </c>
      <c r="H7" s="14">
        <f t="shared" si="1"/>
        <v>8.64934961334565</v>
      </c>
      <c r="I7" s="14">
        <f t="shared" si="2"/>
        <v>8.956818297248</v>
      </c>
      <c r="J7" s="55"/>
      <c r="K7" s="55"/>
      <c r="L7" s="55"/>
      <c r="M7" s="55"/>
      <c r="N7" s="55"/>
      <c r="O7" s="55">
        <v>7.211818297248</v>
      </c>
      <c r="P7" s="55">
        <v>7.32720739000397</v>
      </c>
      <c r="Q7" s="55">
        <v>7.089318297248</v>
      </c>
      <c r="R7" s="57">
        <v>7.70569557170672</v>
      </c>
      <c r="S7" s="57">
        <v>7.894318297248</v>
      </c>
      <c r="T7" s="57">
        <v>7.174318297248</v>
      </c>
      <c r="U7" s="57">
        <v>6.866818297248</v>
      </c>
      <c r="V7" s="57">
        <v>7.196818297248</v>
      </c>
      <c r="W7" s="57">
        <v>7.241818297248</v>
      </c>
      <c r="X7" s="57">
        <v>7.33596193511223</v>
      </c>
      <c r="Y7" s="57">
        <v>6.881818297248</v>
      </c>
      <c r="Z7" s="57">
        <v>7.056818297248</v>
      </c>
      <c r="AA7" s="57">
        <v>6.729318297248</v>
      </c>
      <c r="AB7" s="57">
        <v>7.241818297248</v>
      </c>
      <c r="AC7" s="57">
        <v>6.904318297248</v>
      </c>
      <c r="AD7" s="60">
        <v>7.071818297248</v>
      </c>
      <c r="AE7">
        <v>6.804318297248</v>
      </c>
      <c r="AF7" s="57">
        <v>7.147593297248</v>
      </c>
      <c r="AG7" s="57">
        <v>7.036818297248</v>
      </c>
      <c r="AH7" s="57">
        <v>7.493568297248</v>
      </c>
      <c r="AI7" s="57">
        <v>6.976818297248</v>
      </c>
      <c r="AJ7" s="57">
        <v>7.256818297248</v>
      </c>
      <c r="AK7" s="57">
        <v>7.446943297248</v>
      </c>
      <c r="AL7" s="57">
        <v>7.246818297248</v>
      </c>
      <c r="AM7" s="57">
        <v>7.518218297248</v>
      </c>
      <c r="AN7" s="57">
        <v>7.594318297248</v>
      </c>
      <c r="AO7" s="57">
        <v>7.479318297248</v>
      </c>
      <c r="AP7" s="57">
        <v>7.409318297248</v>
      </c>
      <c r="AQ7" s="57">
        <v>7.344318297248</v>
      </c>
      <c r="AR7" s="57">
        <v>7.454318297248</v>
      </c>
      <c r="AS7" s="57">
        <v>7.624318297248</v>
      </c>
      <c r="AT7" s="57">
        <v>7.501818297248</v>
      </c>
      <c r="AU7" s="57">
        <v>7.591818297248</v>
      </c>
      <c r="AV7" s="57">
        <v>7.671818297248</v>
      </c>
      <c r="AW7" s="57">
        <v>7.721818297248</v>
      </c>
      <c r="AX7" s="57">
        <v>7.786818297248</v>
      </c>
      <c r="AY7" s="57">
        <v>7.746818297248</v>
      </c>
      <c r="AZ7" s="57">
        <v>7.951818297248</v>
      </c>
      <c r="BA7">
        <v>7.879318297248</v>
      </c>
      <c r="BB7" s="57">
        <v>7.759318297248</v>
      </c>
      <c r="BC7" s="57">
        <v>7.499318297248</v>
      </c>
      <c r="BD7">
        <v>7.654318297248</v>
      </c>
      <c r="BE7">
        <v>7.979318297248</v>
      </c>
      <c r="BF7" s="57">
        <v>8.151818297248</v>
      </c>
      <c r="BG7" s="57">
        <v>8.396818297248</v>
      </c>
      <c r="BH7" s="57">
        <v>8.53255118565935</v>
      </c>
      <c r="BI7" s="57">
        <v>8.74755118565935</v>
      </c>
      <c r="BJ7" s="57">
        <v>8.46755118565935</v>
      </c>
      <c r="BK7" s="57">
        <v>8.50988894158765</v>
      </c>
      <c r="BL7" s="57">
        <v>8.49155062895557</v>
      </c>
      <c r="BM7" s="57">
        <v>8.64934961334565</v>
      </c>
    </row>
    <row r="8" ht="15.95" customHeight="1" spans="1:65">
      <c r="A8" s="49">
        <v>2</v>
      </c>
      <c r="B8" s="46"/>
      <c r="C8" s="46"/>
      <c r="D8" s="14">
        <v>-6.688767893008</v>
      </c>
      <c r="E8" s="14">
        <v>4.43887353541927</v>
      </c>
      <c r="F8" s="14">
        <v>4.6675</v>
      </c>
      <c r="G8" s="14">
        <f t="shared" si="0"/>
        <v>0.228626464580731</v>
      </c>
      <c r="H8" s="14">
        <f t="shared" si="1"/>
        <v>11.1276414284273</v>
      </c>
      <c r="I8" s="14">
        <f t="shared" si="2"/>
        <v>11.356267893008</v>
      </c>
      <c r="J8" s="55"/>
      <c r="K8" s="55"/>
      <c r="L8" s="55"/>
      <c r="M8" s="55"/>
      <c r="N8" s="55"/>
      <c r="O8" s="55">
        <v>8.998767893008</v>
      </c>
      <c r="P8" s="55">
        <v>9.14274817929613</v>
      </c>
      <c r="Q8" s="55">
        <v>8.873767893008</v>
      </c>
      <c r="R8" s="57">
        <v>9.57781191140312</v>
      </c>
      <c r="S8" s="57">
        <v>9.781267893008</v>
      </c>
      <c r="T8" s="57">
        <v>9.071267893008</v>
      </c>
      <c r="U8" s="57">
        <v>8.708767893008</v>
      </c>
      <c r="V8" s="57">
        <v>9.048767893008</v>
      </c>
      <c r="W8" s="57">
        <v>9.116267893008</v>
      </c>
      <c r="X8" s="57">
        <v>9.2347793756171</v>
      </c>
      <c r="Y8" s="57">
        <v>8.761267893008</v>
      </c>
      <c r="Z8" s="57">
        <v>8.893767893008</v>
      </c>
      <c r="AA8" s="57">
        <v>8.631267893008</v>
      </c>
      <c r="AB8" s="57">
        <v>9.126267893008</v>
      </c>
      <c r="AC8" s="57">
        <v>8.756267893008</v>
      </c>
      <c r="AD8" s="60">
        <v>8.988767893008</v>
      </c>
      <c r="AE8">
        <v>8.656267893008</v>
      </c>
      <c r="AF8" s="57">
        <v>9.073717893008</v>
      </c>
      <c r="AG8" s="57">
        <v>8.921267893008</v>
      </c>
      <c r="AH8" s="57">
        <v>9.414242893008</v>
      </c>
      <c r="AI8" s="57">
        <v>8.851267893008</v>
      </c>
      <c r="AJ8" s="57">
        <v>9.178767893008</v>
      </c>
      <c r="AK8" s="57">
        <v>9.404642893008</v>
      </c>
      <c r="AL8" s="57">
        <v>9.208767893008</v>
      </c>
      <c r="AM8" s="57">
        <v>9.539167893008</v>
      </c>
      <c r="AN8" s="57">
        <v>9.633767893008</v>
      </c>
      <c r="AO8" s="57">
        <v>9.508767893008</v>
      </c>
      <c r="AP8" s="57">
        <v>9.428767893008</v>
      </c>
      <c r="AQ8" s="57">
        <v>9.328767893008</v>
      </c>
      <c r="AR8" s="57">
        <v>9.546267893008</v>
      </c>
      <c r="AS8" s="57">
        <v>9.681267893008</v>
      </c>
      <c r="AT8" s="57">
        <v>9.593767893008</v>
      </c>
      <c r="AU8" s="57">
        <v>9.663767893008</v>
      </c>
      <c r="AV8" s="57">
        <v>9.708767893008</v>
      </c>
      <c r="AW8" s="57">
        <v>9.758767893008</v>
      </c>
      <c r="AX8" s="57">
        <v>9.928767893008</v>
      </c>
      <c r="AY8" s="57">
        <v>9.861267893008</v>
      </c>
      <c r="AZ8" s="57">
        <v>10.103767893008</v>
      </c>
      <c r="BA8">
        <v>9.998767893008</v>
      </c>
      <c r="BB8" s="57">
        <v>9.921267893008</v>
      </c>
      <c r="BC8" s="57">
        <v>9.591267893008</v>
      </c>
      <c r="BD8">
        <v>9.856267893008</v>
      </c>
      <c r="BE8">
        <v>10.128767893008</v>
      </c>
      <c r="BF8" s="57">
        <v>10.358767893008</v>
      </c>
      <c r="BG8" s="57">
        <v>10.751267893008</v>
      </c>
      <c r="BH8" s="57">
        <v>10.9250599882449</v>
      </c>
      <c r="BI8" s="57">
        <v>11.2225599882449</v>
      </c>
      <c r="BJ8" s="57">
        <v>10.9375599882449</v>
      </c>
      <c r="BK8" s="57">
        <v>10.9922477881861</v>
      </c>
      <c r="BL8" s="57">
        <v>10.9630494227773</v>
      </c>
      <c r="BM8" s="57">
        <v>11.1276414284273</v>
      </c>
    </row>
    <row r="9" ht="15.95" customHeight="1" spans="1:65">
      <c r="A9" s="49">
        <v>2.5</v>
      </c>
      <c r="B9" s="46"/>
      <c r="C9" s="46"/>
      <c r="D9" s="14">
        <v>-2.117617950736</v>
      </c>
      <c r="E9" s="14">
        <v>11.6993146410224</v>
      </c>
      <c r="F9" s="14">
        <v>11.89</v>
      </c>
      <c r="G9" s="14">
        <f t="shared" si="0"/>
        <v>0.1906853589776</v>
      </c>
      <c r="H9" s="14">
        <f t="shared" si="1"/>
        <v>13.8169325917584</v>
      </c>
      <c r="I9" s="14">
        <f t="shared" si="2"/>
        <v>14.007617950736</v>
      </c>
      <c r="J9" s="55"/>
      <c r="K9" s="55"/>
      <c r="L9" s="55"/>
      <c r="M9" s="55"/>
      <c r="N9" s="55"/>
      <c r="O9" s="55">
        <v>11.012617950736</v>
      </c>
      <c r="P9" s="55">
        <v>11.1888198379478</v>
      </c>
      <c r="Q9" s="55">
        <v>10.892617950736</v>
      </c>
      <c r="R9" s="57">
        <v>11.695457219997</v>
      </c>
      <c r="S9" s="57">
        <v>11.887617950736</v>
      </c>
      <c r="T9" s="57">
        <v>11.175117950736</v>
      </c>
      <c r="U9" s="57">
        <v>10.750117950736</v>
      </c>
      <c r="V9" s="57">
        <v>11.117617950736</v>
      </c>
      <c r="W9" s="57">
        <v>11.220117950736</v>
      </c>
      <c r="X9" s="57">
        <v>11.3659794840956</v>
      </c>
      <c r="Y9" s="57">
        <v>10.847617950736</v>
      </c>
      <c r="Z9" s="57">
        <v>10.995117950736</v>
      </c>
      <c r="AA9" s="57">
        <v>10.755117950736</v>
      </c>
      <c r="AB9" s="57">
        <v>11.247617950736</v>
      </c>
      <c r="AC9" s="57">
        <v>10.827617950736</v>
      </c>
      <c r="AD9" s="60">
        <v>11.127617950736</v>
      </c>
      <c r="AE9">
        <v>10.722617950736</v>
      </c>
      <c r="AF9" s="57">
        <v>11.214242950736</v>
      </c>
      <c r="AG9" s="57">
        <v>11.067617950736</v>
      </c>
      <c r="AH9" s="57">
        <v>11.557442950736</v>
      </c>
      <c r="AI9" s="57">
        <v>10.992617950736</v>
      </c>
      <c r="AJ9" s="57">
        <v>11.322617950736</v>
      </c>
      <c r="AK9" s="57">
        <v>11.592367950736</v>
      </c>
      <c r="AL9" s="57">
        <v>11.397617950736</v>
      </c>
      <c r="AM9" s="57">
        <v>11.787017950736</v>
      </c>
      <c r="AN9" s="57">
        <v>11.920117950736</v>
      </c>
      <c r="AO9" s="57">
        <v>11.777617950736</v>
      </c>
      <c r="AP9" s="57">
        <v>11.665117950736</v>
      </c>
      <c r="AQ9" s="57">
        <v>11.542617950736</v>
      </c>
      <c r="AR9" s="57">
        <v>11.800117950736</v>
      </c>
      <c r="AS9" s="57">
        <v>11.970117950736</v>
      </c>
      <c r="AT9" s="57">
        <v>11.860117950736</v>
      </c>
      <c r="AU9" s="57">
        <v>11.980117950736</v>
      </c>
      <c r="AV9" s="57">
        <v>11.950117950736</v>
      </c>
      <c r="AW9" s="57">
        <v>12.040117950736</v>
      </c>
      <c r="AX9" s="57">
        <v>12.252617950736</v>
      </c>
      <c r="AY9" s="57">
        <v>12.202617950736</v>
      </c>
      <c r="AZ9" s="57">
        <v>12.505117950736</v>
      </c>
      <c r="BA9">
        <v>12.325117950736</v>
      </c>
      <c r="BB9" s="57">
        <v>12.240117950736</v>
      </c>
      <c r="BC9" s="57">
        <v>11.910117950736</v>
      </c>
      <c r="BD9">
        <v>12.312617950736</v>
      </c>
      <c r="BE9">
        <v>12.537617950736</v>
      </c>
      <c r="BF9" s="57">
        <v>12.822617950736</v>
      </c>
      <c r="BG9" s="57">
        <v>13.327617950736</v>
      </c>
      <c r="BH9" s="57">
        <v>13.5430562293861</v>
      </c>
      <c r="BI9" s="57">
        <v>13.9205562293861</v>
      </c>
      <c r="BJ9" s="57">
        <v>13.5655562293861</v>
      </c>
      <c r="BK9" s="57">
        <v>13.633384010533</v>
      </c>
      <c r="BL9" s="57">
        <v>13.6067312108</v>
      </c>
      <c r="BM9" s="57">
        <v>13.8169325917584</v>
      </c>
    </row>
    <row r="10" ht="15.95" customHeight="1" spans="1:65">
      <c r="A10" s="49">
        <v>3</v>
      </c>
      <c r="B10" s="46"/>
      <c r="C10" s="46"/>
      <c r="D10" s="14">
        <v>3.726869229616</v>
      </c>
      <c r="E10" s="14">
        <v>20.1737740326756</v>
      </c>
      <c r="F10" s="14">
        <v>20.405</v>
      </c>
      <c r="G10" s="14">
        <f t="shared" si="0"/>
        <v>0.231225967324402</v>
      </c>
      <c r="H10" s="14">
        <f t="shared" si="1"/>
        <v>16.4469048030596</v>
      </c>
      <c r="I10" s="14">
        <f t="shared" si="2"/>
        <v>16.678130770384</v>
      </c>
      <c r="J10" s="55"/>
      <c r="K10" s="55"/>
      <c r="L10" s="55"/>
      <c r="M10" s="55"/>
      <c r="N10" s="55"/>
      <c r="O10" s="55">
        <v>13.068130770384</v>
      </c>
      <c r="P10" s="55">
        <v>13.2772208627101</v>
      </c>
      <c r="Q10" s="55">
        <v>12.948130770384</v>
      </c>
      <c r="R10" s="57">
        <v>13.7944902319398</v>
      </c>
      <c r="S10" s="57">
        <v>13.975630770384</v>
      </c>
      <c r="T10" s="57">
        <v>13.293130770384</v>
      </c>
      <c r="U10" s="57">
        <v>12.855630770384</v>
      </c>
      <c r="V10" s="57">
        <v>13.255630770384</v>
      </c>
      <c r="W10" s="57">
        <v>13.368130770384</v>
      </c>
      <c r="X10" s="57">
        <v>13.541916470399</v>
      </c>
      <c r="Y10" s="57">
        <v>12.973130770384</v>
      </c>
      <c r="Z10" s="57">
        <v>13.125630770384</v>
      </c>
      <c r="AA10" s="57">
        <v>12.900630770384</v>
      </c>
      <c r="AB10" s="57">
        <v>13.365630770384</v>
      </c>
      <c r="AC10" s="57">
        <v>12.903130770384</v>
      </c>
      <c r="AD10" s="60">
        <v>13.263130770384</v>
      </c>
      <c r="AE10">
        <v>12.818130770384</v>
      </c>
      <c r="AF10" s="57">
        <v>13.354605770384</v>
      </c>
      <c r="AG10" s="57">
        <v>13.170630770384</v>
      </c>
      <c r="AH10" s="57">
        <v>13.662030770384</v>
      </c>
      <c r="AI10" s="57">
        <v>13.140630770384</v>
      </c>
      <c r="AJ10" s="57">
        <v>13.465630770384</v>
      </c>
      <c r="AK10" s="57">
        <v>13.771130770384</v>
      </c>
      <c r="AL10" s="57">
        <v>13.565630770384</v>
      </c>
      <c r="AM10" s="57">
        <v>14.031730770384</v>
      </c>
      <c r="AN10" s="57">
        <v>14.190630770384</v>
      </c>
      <c r="AO10" s="57">
        <v>14.058130770384</v>
      </c>
      <c r="AP10" s="57">
        <v>13.918130770384</v>
      </c>
      <c r="AQ10" s="57">
        <v>13.765630770384</v>
      </c>
      <c r="AR10" s="57">
        <v>14.035630770384</v>
      </c>
      <c r="AS10" s="57">
        <v>14.273130770384</v>
      </c>
      <c r="AT10" s="57">
        <v>14.200630770384</v>
      </c>
      <c r="AU10" s="57">
        <v>14.348130770384</v>
      </c>
      <c r="AV10" s="57">
        <v>14.220630770384</v>
      </c>
      <c r="AW10" s="57">
        <v>14.340630770384</v>
      </c>
      <c r="AX10" s="57">
        <v>14.568130770384</v>
      </c>
      <c r="AY10" s="57">
        <v>14.555630770384</v>
      </c>
      <c r="AZ10" s="57">
        <v>14.895630770384</v>
      </c>
      <c r="BA10">
        <v>14.695630770384</v>
      </c>
      <c r="BB10" s="57">
        <v>14.575630770384</v>
      </c>
      <c r="BC10" s="57">
        <v>14.258130770384</v>
      </c>
      <c r="BD10">
        <v>14.715630770384</v>
      </c>
      <c r="BE10">
        <v>14.938130770384</v>
      </c>
      <c r="BF10" s="57">
        <v>15.260630770384</v>
      </c>
      <c r="BG10" s="57">
        <v>15.900630770384</v>
      </c>
      <c r="BH10" s="57">
        <v>16.1576612866611</v>
      </c>
      <c r="BI10" s="57">
        <v>16.5826612866611</v>
      </c>
      <c r="BJ10" s="57">
        <v>16.1751612866611</v>
      </c>
      <c r="BK10" s="57">
        <v>16.2560370930944</v>
      </c>
      <c r="BL10" s="57">
        <v>16.2171280066</v>
      </c>
      <c r="BM10" s="57">
        <v>16.4469048030596</v>
      </c>
    </row>
    <row r="11" ht="15.95" customHeight="1" spans="1:65">
      <c r="A11" s="49">
        <v>3.5</v>
      </c>
      <c r="B11" s="46"/>
      <c r="C11" s="46"/>
      <c r="D11" s="14">
        <v>6.456290843232</v>
      </c>
      <c r="E11" s="14">
        <v>25.6286482127309</v>
      </c>
      <c r="F11" s="14">
        <v>25.93</v>
      </c>
      <c r="G11" s="14">
        <f t="shared" si="0"/>
        <v>0.301351787269098</v>
      </c>
      <c r="H11" s="14">
        <f t="shared" si="1"/>
        <v>19.1723573694989</v>
      </c>
      <c r="I11" s="14">
        <f t="shared" si="2"/>
        <v>19.473709156768</v>
      </c>
      <c r="J11" s="55"/>
      <c r="K11" s="55"/>
      <c r="L11" s="55"/>
      <c r="M11" s="55"/>
      <c r="N11" s="55"/>
      <c r="O11" s="55">
        <v>15.388709156768</v>
      </c>
      <c r="P11" s="55">
        <v>15.6349285032763</v>
      </c>
      <c r="Q11" s="55">
        <v>15.281209156768</v>
      </c>
      <c r="R11" s="57">
        <v>16.0712147941195</v>
      </c>
      <c r="S11" s="57">
        <v>16.251209156768</v>
      </c>
      <c r="T11" s="57">
        <v>15.576209156768</v>
      </c>
      <c r="U11" s="57">
        <v>15.141209156768</v>
      </c>
      <c r="V11" s="57">
        <v>15.578709156768</v>
      </c>
      <c r="W11" s="57">
        <v>15.686209156768</v>
      </c>
      <c r="X11" s="57">
        <v>15.890129875806</v>
      </c>
      <c r="Y11" s="57">
        <v>15.281209156768</v>
      </c>
      <c r="Z11" s="57">
        <v>15.461209156768</v>
      </c>
      <c r="AA11" s="57">
        <v>15.253709156768</v>
      </c>
      <c r="AB11" s="57">
        <v>15.691209156768</v>
      </c>
      <c r="AC11" s="57">
        <v>15.126209156768</v>
      </c>
      <c r="AD11" s="60">
        <v>15.533709156768</v>
      </c>
      <c r="AE11">
        <v>15.068709156768</v>
      </c>
      <c r="AF11" s="57">
        <v>15.620709156768</v>
      </c>
      <c r="AG11" s="57">
        <v>15.361209156768</v>
      </c>
      <c r="AH11" s="57">
        <v>15.849459156768</v>
      </c>
      <c r="AI11" s="57">
        <v>15.486209156768</v>
      </c>
      <c r="AJ11" s="57">
        <v>15.741209156768</v>
      </c>
      <c r="AK11" s="57">
        <v>16.036959156768</v>
      </c>
      <c r="AL11" s="57">
        <v>15.876209156768</v>
      </c>
      <c r="AM11" s="57">
        <v>16.390984156768</v>
      </c>
      <c r="AN11" s="57">
        <v>16.563709156768</v>
      </c>
      <c r="AO11" s="57">
        <v>16.473709156768</v>
      </c>
      <c r="AP11" s="57">
        <v>16.326209156768</v>
      </c>
      <c r="AQ11" s="57">
        <v>16.161209156768</v>
      </c>
      <c r="AR11" s="57">
        <v>16.411209156768</v>
      </c>
      <c r="AS11" s="57">
        <v>16.746209156768</v>
      </c>
      <c r="AT11" s="57">
        <v>16.671209156768</v>
      </c>
      <c r="AU11" s="57">
        <v>16.803709156768</v>
      </c>
      <c r="AV11" s="57">
        <v>16.643709156768</v>
      </c>
      <c r="AW11" s="57">
        <v>16.803709156768</v>
      </c>
      <c r="AX11" s="57">
        <v>16.978709156768</v>
      </c>
      <c r="AY11" s="57">
        <v>17.041209156768</v>
      </c>
      <c r="AZ11" s="57">
        <v>17.378709156768</v>
      </c>
      <c r="BA11">
        <v>17.218709156768</v>
      </c>
      <c r="BB11" s="57">
        <v>17.086209156768</v>
      </c>
      <c r="BC11" s="57">
        <v>16.721209156768</v>
      </c>
      <c r="BD11">
        <v>17.226209156768</v>
      </c>
      <c r="BE11">
        <v>17.433709156768</v>
      </c>
      <c r="BF11" s="57">
        <v>17.793709156768</v>
      </c>
      <c r="BG11" s="57">
        <v>18.693709156768</v>
      </c>
      <c r="BH11" s="57">
        <v>18.9958892265453</v>
      </c>
      <c r="BI11" s="57">
        <v>19.2733892265453</v>
      </c>
      <c r="BJ11" s="57">
        <v>18.9483892265453</v>
      </c>
      <c r="BK11" s="57">
        <v>19.043131172678</v>
      </c>
      <c r="BL11" s="57">
        <v>18.9748469074277</v>
      </c>
      <c r="BM11" s="57">
        <v>19.1723573694989</v>
      </c>
    </row>
    <row r="12" ht="15.95" customHeight="1" spans="1:65">
      <c r="A12" s="49">
        <v>4</v>
      </c>
      <c r="B12" s="46"/>
      <c r="C12" s="46"/>
      <c r="D12" s="14">
        <v>4.933283880704</v>
      </c>
      <c r="E12" s="14">
        <v>26.4776882609905</v>
      </c>
      <c r="F12" s="14">
        <v>26.8175</v>
      </c>
      <c r="G12" s="14">
        <f t="shared" si="0"/>
        <v>0.339811739009498</v>
      </c>
      <c r="H12" s="14">
        <f t="shared" si="1"/>
        <v>21.5444043802865</v>
      </c>
      <c r="I12" s="14">
        <f t="shared" si="2"/>
        <v>21.884216119296</v>
      </c>
      <c r="J12" s="55"/>
      <c r="K12" s="55"/>
      <c r="L12" s="55"/>
      <c r="M12" s="55"/>
      <c r="N12" s="55"/>
      <c r="O12" s="55">
        <v>17.549216119296</v>
      </c>
      <c r="P12" s="55">
        <v>17.8300035772047</v>
      </c>
      <c r="Q12" s="55">
        <v>17.454216119296</v>
      </c>
      <c r="R12" s="57">
        <v>18.1651668610854</v>
      </c>
      <c r="S12" s="57">
        <v>18.326716119296</v>
      </c>
      <c r="T12" s="57">
        <v>17.696716119296</v>
      </c>
      <c r="U12" s="57">
        <v>17.271716119296</v>
      </c>
      <c r="V12" s="57">
        <v>17.691716119296</v>
      </c>
      <c r="W12" s="57">
        <v>17.809216119296</v>
      </c>
      <c r="X12" s="57">
        <v>18.0407359288468</v>
      </c>
      <c r="Y12" s="57">
        <v>17.409216119296</v>
      </c>
      <c r="Z12" s="57">
        <v>17.564216119296</v>
      </c>
      <c r="AA12" s="57">
        <v>17.376716119296</v>
      </c>
      <c r="AB12" s="57">
        <v>17.696716119296</v>
      </c>
      <c r="AC12" s="57">
        <v>17.139216119296</v>
      </c>
      <c r="AD12" s="60">
        <v>17.574216119296</v>
      </c>
      <c r="AE12">
        <v>17.136716119296</v>
      </c>
      <c r="AF12" s="57">
        <v>17.705966119296</v>
      </c>
      <c r="AG12" s="57">
        <v>17.336716119296</v>
      </c>
      <c r="AH12" s="57">
        <v>17.795041119296</v>
      </c>
      <c r="AI12" s="57">
        <v>17.529216119296</v>
      </c>
      <c r="AJ12" s="57">
        <v>17.774216119296</v>
      </c>
      <c r="AK12" s="57">
        <v>18.074841119296</v>
      </c>
      <c r="AL12" s="57">
        <v>17.986716119296</v>
      </c>
      <c r="AM12" s="57">
        <v>18.529516119296</v>
      </c>
      <c r="AN12" s="57">
        <v>18.679216119296</v>
      </c>
      <c r="AO12" s="57">
        <v>18.626716119296</v>
      </c>
      <c r="AP12" s="57">
        <v>18.514216119296</v>
      </c>
      <c r="AQ12" s="57">
        <v>18.339216119296</v>
      </c>
      <c r="AR12" s="57">
        <v>18.544216119296</v>
      </c>
      <c r="AS12" s="57">
        <v>18.986716119296</v>
      </c>
      <c r="AT12" s="57">
        <v>18.944216119296</v>
      </c>
      <c r="AU12" s="57">
        <v>19.089216119296</v>
      </c>
      <c r="AV12" s="57">
        <v>18.784216119296</v>
      </c>
      <c r="AW12" s="57">
        <v>19.014216119296</v>
      </c>
      <c r="AX12" s="57">
        <v>19.161716119296</v>
      </c>
      <c r="AY12" s="57">
        <v>19.299216119296</v>
      </c>
      <c r="AZ12" s="57">
        <v>19.664216119296</v>
      </c>
      <c r="BA12">
        <v>19.511716119296</v>
      </c>
      <c r="BB12" s="57">
        <v>19.341716119296</v>
      </c>
      <c r="BC12" s="57">
        <v>18.916716119296</v>
      </c>
      <c r="BD12">
        <v>19.469216119296</v>
      </c>
      <c r="BE12">
        <v>19.604216119296</v>
      </c>
      <c r="BF12" s="57">
        <v>20.051716119296</v>
      </c>
      <c r="BG12" s="57">
        <v>21.021716119296</v>
      </c>
      <c r="BH12" s="57">
        <v>21.3615279560212</v>
      </c>
      <c r="BI12" s="57">
        <v>21.6490279560212</v>
      </c>
      <c r="BJ12" s="57">
        <v>21.3890279560212</v>
      </c>
      <c r="BK12" s="57">
        <v>21.4959730958013</v>
      </c>
      <c r="BL12" s="57">
        <v>21.4054682935546</v>
      </c>
      <c r="BM12" s="57">
        <v>21.5444043802865</v>
      </c>
    </row>
    <row r="13" ht="15.95" customHeight="1" spans="1:65">
      <c r="A13" s="49">
        <v>4.5</v>
      </c>
      <c r="B13" s="46"/>
      <c r="C13" s="46"/>
      <c r="D13" s="14">
        <v>-0.292965467567999</v>
      </c>
      <c r="E13" s="14">
        <v>23.7936560526548</v>
      </c>
      <c r="F13" s="14">
        <v>24.19</v>
      </c>
      <c r="G13" s="14">
        <f t="shared" si="0"/>
        <v>0.396343947345198</v>
      </c>
      <c r="H13" s="14">
        <f t="shared" si="1"/>
        <v>24.0866215202228</v>
      </c>
      <c r="I13" s="14">
        <f t="shared" si="2"/>
        <v>24.482965467568</v>
      </c>
      <c r="J13" s="55"/>
      <c r="K13" s="55"/>
      <c r="L13" s="55"/>
      <c r="M13" s="55"/>
      <c r="N13" s="55"/>
      <c r="O13" s="55">
        <v>19.797965467568</v>
      </c>
      <c r="P13" s="55">
        <v>20.1147329150491</v>
      </c>
      <c r="Q13" s="55">
        <v>19.690465467568</v>
      </c>
      <c r="R13" s="57">
        <v>20.3791349495815</v>
      </c>
      <c r="S13" s="57">
        <v>20.520465467568</v>
      </c>
      <c r="T13" s="57">
        <v>19.897965467568</v>
      </c>
      <c r="U13" s="57">
        <v>19.457965467568</v>
      </c>
      <c r="V13" s="57">
        <v>19.915465467568</v>
      </c>
      <c r="W13" s="57">
        <v>20.037965467568</v>
      </c>
      <c r="X13" s="57">
        <v>20.2984590186464</v>
      </c>
      <c r="Y13" s="57">
        <v>19.657965467568</v>
      </c>
      <c r="Z13" s="57">
        <v>19.805465467568</v>
      </c>
      <c r="AA13" s="57">
        <v>19.630465467568</v>
      </c>
      <c r="AB13" s="57">
        <v>19.855465467568</v>
      </c>
      <c r="AC13" s="57">
        <v>19.320465467568</v>
      </c>
      <c r="AD13" s="60">
        <v>19.737965467568</v>
      </c>
      <c r="AE13">
        <v>19.355465467568</v>
      </c>
      <c r="AF13" s="57">
        <v>19.900565467568</v>
      </c>
      <c r="AG13" s="57">
        <v>19.435465467568</v>
      </c>
      <c r="AH13" s="57">
        <v>19.909540467568</v>
      </c>
      <c r="AI13" s="57">
        <v>19.720465467568</v>
      </c>
      <c r="AJ13" s="57">
        <v>19.972965467568</v>
      </c>
      <c r="AK13" s="57">
        <v>20.283340467568</v>
      </c>
      <c r="AL13" s="57">
        <v>20.230465467568</v>
      </c>
      <c r="AM13" s="57">
        <v>20.814565467568</v>
      </c>
      <c r="AN13" s="57">
        <v>20.957965467568</v>
      </c>
      <c r="AO13" s="57">
        <v>20.955465467568</v>
      </c>
      <c r="AP13" s="57">
        <v>20.867965467568</v>
      </c>
      <c r="AQ13" s="57">
        <v>20.682965467568</v>
      </c>
      <c r="AR13" s="57">
        <v>20.825465467568</v>
      </c>
      <c r="AS13" s="57">
        <v>21.362965467568</v>
      </c>
      <c r="AT13" s="57">
        <v>21.337965467568</v>
      </c>
      <c r="AU13" s="57">
        <v>21.500465467568</v>
      </c>
      <c r="AV13" s="57">
        <v>21.122965467568</v>
      </c>
      <c r="AW13" s="57">
        <v>21.402965467568</v>
      </c>
      <c r="AX13" s="57">
        <v>21.540465467568</v>
      </c>
      <c r="AY13" s="57">
        <v>21.722965467568</v>
      </c>
      <c r="AZ13" s="57">
        <v>22.090465467568</v>
      </c>
      <c r="BA13">
        <v>21.967965467568</v>
      </c>
      <c r="BB13" s="57">
        <v>21.800465467568</v>
      </c>
      <c r="BC13" s="57">
        <v>21.315465467568</v>
      </c>
      <c r="BD13">
        <v>21.877965467568</v>
      </c>
      <c r="BE13">
        <v>22.007965467568</v>
      </c>
      <c r="BF13" s="57">
        <v>22.537965467568</v>
      </c>
      <c r="BG13" s="57">
        <v>23.550465467568</v>
      </c>
      <c r="BH13" s="57">
        <v>23.9311540317581</v>
      </c>
      <c r="BI13" s="57">
        <v>24.2161540317581</v>
      </c>
      <c r="BJ13" s="57">
        <v>23.9836540317581</v>
      </c>
      <c r="BK13" s="57">
        <v>24.1035723019169</v>
      </c>
      <c r="BL13" s="57">
        <v>24.0051970465818</v>
      </c>
      <c r="BM13" s="57">
        <v>24.0866215202228</v>
      </c>
    </row>
    <row r="14" ht="15.95" customHeight="1" spans="1:65">
      <c r="A14" s="49">
        <v>5</v>
      </c>
      <c r="B14" s="46"/>
      <c r="C14" s="46"/>
      <c r="D14" s="14">
        <v>-8.293472430096</v>
      </c>
      <c r="E14" s="14">
        <v>18.293449216974</v>
      </c>
      <c r="F14" s="14">
        <v>18.7325</v>
      </c>
      <c r="G14" s="14">
        <f t="shared" si="0"/>
        <v>0.439050783025998</v>
      </c>
      <c r="H14" s="14">
        <f t="shared" si="1"/>
        <v>26.58692164707</v>
      </c>
      <c r="I14" s="14">
        <f t="shared" si="2"/>
        <v>27.025972430096</v>
      </c>
      <c r="J14" s="55"/>
      <c r="K14" s="55"/>
      <c r="L14" s="55"/>
      <c r="M14" s="55"/>
      <c r="N14" s="55"/>
      <c r="O14" s="55">
        <v>21.925972430096</v>
      </c>
      <c r="P14" s="55">
        <v>22.2767879889775</v>
      </c>
      <c r="Q14" s="55">
        <v>21.835972430096</v>
      </c>
      <c r="R14" s="57">
        <v>22.5060745165474</v>
      </c>
      <c r="S14" s="57">
        <v>22.610972430096</v>
      </c>
      <c r="T14" s="57">
        <v>22.023472430096</v>
      </c>
      <c r="U14" s="57">
        <v>21.593472430096</v>
      </c>
      <c r="V14" s="57">
        <v>22.068472430096</v>
      </c>
      <c r="W14" s="57">
        <v>22.205972430096</v>
      </c>
      <c r="X14" s="57">
        <v>22.4946500716872</v>
      </c>
      <c r="Y14" s="57">
        <v>21.798472430096</v>
      </c>
      <c r="Z14" s="57">
        <v>21.928472430096</v>
      </c>
      <c r="AA14" s="57">
        <v>21.778472430096</v>
      </c>
      <c r="AB14" s="57">
        <v>21.803472430096</v>
      </c>
      <c r="AC14" s="57">
        <v>21.405972430096</v>
      </c>
      <c r="AD14" s="60">
        <v>21.853472430096</v>
      </c>
      <c r="AE14">
        <v>21.445972430096</v>
      </c>
      <c r="AF14" s="57">
        <v>21.999697430096</v>
      </c>
      <c r="AG14" s="57">
        <v>21.478472430096</v>
      </c>
      <c r="AH14" s="57">
        <v>21.952547430096</v>
      </c>
      <c r="AI14" s="57">
        <v>21.838472430096</v>
      </c>
      <c r="AJ14" s="57">
        <v>22.073472430096</v>
      </c>
      <c r="AK14" s="57">
        <v>22.419597430096</v>
      </c>
      <c r="AL14" s="57">
        <v>22.388472430096</v>
      </c>
      <c r="AM14" s="57">
        <v>23.030097430096</v>
      </c>
      <c r="AN14" s="57">
        <v>23.173472430096</v>
      </c>
      <c r="AO14" s="57">
        <v>23.235972430096</v>
      </c>
      <c r="AP14" s="57">
        <v>23.145972430096</v>
      </c>
      <c r="AQ14" s="57">
        <v>22.968472430096</v>
      </c>
      <c r="AR14" s="57">
        <v>23.060972430096</v>
      </c>
      <c r="AS14" s="57">
        <v>23.690972430096</v>
      </c>
      <c r="AT14" s="57">
        <v>23.678472430096</v>
      </c>
      <c r="AU14" s="57">
        <v>23.808472430096</v>
      </c>
      <c r="AV14" s="57">
        <v>23.368472430096</v>
      </c>
      <c r="AW14" s="57">
        <v>23.758472430096</v>
      </c>
      <c r="AX14" s="57">
        <v>23.838472430096</v>
      </c>
      <c r="AY14" s="57">
        <v>24.065972430096</v>
      </c>
      <c r="AZ14" s="57">
        <v>24.475972430096</v>
      </c>
      <c r="BA14">
        <v>24.363472430096</v>
      </c>
      <c r="BB14" s="57">
        <v>24.233472430096</v>
      </c>
      <c r="BC14" s="57">
        <v>23.683472430096</v>
      </c>
      <c r="BD14">
        <v>24.265972430096</v>
      </c>
      <c r="BE14">
        <v>24.348472430096</v>
      </c>
      <c r="BF14" s="57">
        <v>24.968472430096</v>
      </c>
      <c r="BG14" s="57">
        <v>26.040972430096</v>
      </c>
      <c r="BH14" s="57">
        <v>26.461919541234</v>
      </c>
      <c r="BI14" s="57">
        <v>26.736919541234</v>
      </c>
      <c r="BJ14" s="57">
        <v>26.479419541234</v>
      </c>
      <c r="BK14" s="57">
        <v>26.6118166389402</v>
      </c>
      <c r="BL14" s="57">
        <v>26.5051130500216</v>
      </c>
      <c r="BM14" s="57">
        <v>26.58692164707</v>
      </c>
    </row>
    <row r="15" ht="15.95" customHeight="1" spans="1:65">
      <c r="A15" s="49">
        <v>5.5</v>
      </c>
      <c r="B15" s="46"/>
      <c r="C15" s="46"/>
      <c r="D15" s="14">
        <v>-18.22780374504</v>
      </c>
      <c r="E15" s="14">
        <v>11.1567263238076</v>
      </c>
      <c r="F15" s="14">
        <v>11.545</v>
      </c>
      <c r="G15" s="14">
        <f t="shared" si="0"/>
        <v>0.388273676192398</v>
      </c>
      <c r="H15" s="14">
        <f t="shared" si="1"/>
        <v>29.3845300688476</v>
      </c>
      <c r="I15" s="14">
        <f t="shared" si="2"/>
        <v>29.77280374504</v>
      </c>
      <c r="J15" s="55"/>
      <c r="K15" s="55"/>
      <c r="L15" s="55"/>
      <c r="M15" s="55"/>
      <c r="N15" s="55"/>
      <c r="O15" s="55">
        <v>24.18030374504</v>
      </c>
      <c r="P15" s="55">
        <v>24.5671886049606</v>
      </c>
      <c r="Q15" s="55">
        <v>24.10030374504</v>
      </c>
      <c r="R15" s="57">
        <v>24.7916833012156</v>
      </c>
      <c r="S15" s="57">
        <v>24.86780374504</v>
      </c>
      <c r="T15" s="57">
        <v>24.30280374504</v>
      </c>
      <c r="U15" s="57">
        <v>23.87030374504</v>
      </c>
      <c r="V15" s="57">
        <v>24.36030374504</v>
      </c>
      <c r="W15" s="57">
        <v>24.49280374504</v>
      </c>
      <c r="X15" s="57">
        <v>24.8112101937255</v>
      </c>
      <c r="Y15" s="57">
        <v>24.07780374504</v>
      </c>
      <c r="Z15" s="57">
        <v>24.20530374504</v>
      </c>
      <c r="AA15" s="57">
        <v>24.09280374504</v>
      </c>
      <c r="AB15" s="57">
        <v>24.05780374504</v>
      </c>
      <c r="AC15" s="57">
        <v>23.67780374504</v>
      </c>
      <c r="AD15" s="60">
        <v>24.14780374504</v>
      </c>
      <c r="AE15">
        <v>23.72030374504</v>
      </c>
      <c r="AF15" s="57">
        <v>24.29472874504</v>
      </c>
      <c r="AG15" s="57">
        <v>23.74780374504</v>
      </c>
      <c r="AH15" s="57">
        <v>24.22975374504</v>
      </c>
      <c r="AI15" s="57">
        <v>24.14030374504</v>
      </c>
      <c r="AJ15" s="57">
        <v>24.38780374504</v>
      </c>
      <c r="AK15" s="57">
        <v>24.78267874504</v>
      </c>
      <c r="AL15" s="57">
        <v>24.77030374504</v>
      </c>
      <c r="AM15" s="57">
        <v>25.48272874504</v>
      </c>
      <c r="AN15" s="57">
        <v>25.65530374504</v>
      </c>
      <c r="AO15" s="57">
        <v>25.74280374504</v>
      </c>
      <c r="AP15" s="57">
        <v>25.65780374504</v>
      </c>
      <c r="AQ15" s="57">
        <v>25.47030374504</v>
      </c>
      <c r="AR15" s="57">
        <v>25.54030374504</v>
      </c>
      <c r="AS15" s="57">
        <v>26.24530374504</v>
      </c>
      <c r="AT15" s="57">
        <v>26.24530374504</v>
      </c>
      <c r="AU15" s="57">
        <v>26.37030374504</v>
      </c>
      <c r="AV15" s="57">
        <v>25.95530374504</v>
      </c>
      <c r="AW15" s="57">
        <v>26.40530374504</v>
      </c>
      <c r="AX15" s="57">
        <v>26.46780374504</v>
      </c>
      <c r="AY15" s="57">
        <v>26.70030374504</v>
      </c>
      <c r="AZ15" s="57">
        <v>27.13030374504</v>
      </c>
      <c r="BA15">
        <v>27.00280374504</v>
      </c>
      <c r="BB15" s="57">
        <v>26.88280374504</v>
      </c>
      <c r="BC15" s="57">
        <v>26.32030374504</v>
      </c>
      <c r="BD15">
        <v>26.91780374504</v>
      </c>
      <c r="BE15">
        <v>26.99030374504</v>
      </c>
      <c r="BF15" s="57">
        <v>27.68280374504</v>
      </c>
      <c r="BG15" s="57">
        <v>28.78030374504</v>
      </c>
      <c r="BH15" s="57">
        <v>29.2455315990178</v>
      </c>
      <c r="BI15" s="57">
        <v>29.5780315990178</v>
      </c>
      <c r="BJ15" s="57">
        <v>29.3180315990178</v>
      </c>
      <c r="BK15" s="57">
        <v>29.4646217570129</v>
      </c>
      <c r="BL15" s="57">
        <v>29.3320218130618</v>
      </c>
      <c r="BM15" s="57">
        <v>29.3845300688476</v>
      </c>
    </row>
    <row r="16" ht="15.95" customHeight="1" spans="1:65">
      <c r="A16" s="49">
        <v>6</v>
      </c>
      <c r="B16" s="46"/>
      <c r="C16" s="46"/>
      <c r="D16" s="14">
        <v>-27.3239102456</v>
      </c>
      <c r="E16" s="14">
        <v>4.51664108063725</v>
      </c>
      <c r="F16" s="14">
        <v>4.8925</v>
      </c>
      <c r="G16" s="14">
        <f t="shared" si="0"/>
        <v>0.375858919362749</v>
      </c>
      <c r="H16" s="14">
        <f t="shared" si="1"/>
        <v>31.8405513262373</v>
      </c>
      <c r="I16" s="14">
        <f t="shared" si="2"/>
        <v>32.2164102456</v>
      </c>
      <c r="J16" s="55"/>
      <c r="K16" s="55"/>
      <c r="L16" s="55"/>
      <c r="M16" s="55"/>
      <c r="N16" s="55"/>
      <c r="O16" s="55">
        <v>26.0439102456</v>
      </c>
      <c r="P16" s="55">
        <v>26.4606128095296</v>
      </c>
      <c r="Q16" s="55">
        <v>25.9664102456</v>
      </c>
      <c r="R16" s="57">
        <v>26.744143899284</v>
      </c>
      <c r="S16" s="57">
        <v>26.7739102456</v>
      </c>
      <c r="T16" s="57">
        <v>26.2339102456</v>
      </c>
      <c r="U16" s="57">
        <v>25.8039102456</v>
      </c>
      <c r="V16" s="57">
        <v>26.2689102456</v>
      </c>
      <c r="W16" s="57">
        <v>26.4514102456</v>
      </c>
      <c r="X16" s="57">
        <v>26.7952785787928</v>
      </c>
      <c r="Y16" s="57">
        <v>26.0439102456</v>
      </c>
      <c r="Z16" s="57">
        <v>26.1564102456</v>
      </c>
      <c r="AA16" s="57">
        <v>26.0539102456</v>
      </c>
      <c r="AB16" s="57">
        <v>25.9989102456</v>
      </c>
      <c r="AC16" s="57">
        <v>25.6264102456</v>
      </c>
      <c r="AD16" s="60">
        <v>26.0889102456</v>
      </c>
      <c r="AE16">
        <v>25.6614102456</v>
      </c>
      <c r="AF16" s="57">
        <v>26.2513602456</v>
      </c>
      <c r="AG16" s="57">
        <v>25.7039102456</v>
      </c>
      <c r="AH16" s="57">
        <v>26.1937352456</v>
      </c>
      <c r="AI16" s="57">
        <v>26.1239102456</v>
      </c>
      <c r="AJ16" s="57">
        <v>26.3764102456</v>
      </c>
      <c r="AK16" s="57">
        <v>26.8314102456</v>
      </c>
      <c r="AL16" s="57">
        <v>26.8639102456</v>
      </c>
      <c r="AM16" s="57">
        <v>27.6441852456</v>
      </c>
      <c r="AN16" s="57">
        <v>27.8414102456</v>
      </c>
      <c r="AO16" s="57">
        <v>27.9489102456</v>
      </c>
      <c r="AP16" s="57">
        <v>27.8639102456</v>
      </c>
      <c r="AQ16" s="57">
        <v>27.6639102456</v>
      </c>
      <c r="AR16" s="57">
        <v>27.7464102456</v>
      </c>
      <c r="AS16" s="57">
        <v>28.4964102456</v>
      </c>
      <c r="AT16" s="57">
        <v>28.5089102456</v>
      </c>
      <c r="AU16" s="57">
        <v>28.6414102456</v>
      </c>
      <c r="AV16" s="57">
        <v>28.2364102456</v>
      </c>
      <c r="AW16" s="57">
        <v>28.7264102456</v>
      </c>
      <c r="AX16" s="57">
        <v>28.7564102456</v>
      </c>
      <c r="AY16" s="57">
        <v>28.9989102456</v>
      </c>
      <c r="AZ16" s="57">
        <v>29.4489102456</v>
      </c>
      <c r="BA16">
        <v>29.3364102456</v>
      </c>
      <c r="BB16" s="57">
        <v>29.1939102456</v>
      </c>
      <c r="BC16" s="57">
        <v>28.6164102456</v>
      </c>
      <c r="BD16">
        <v>29.2489102456</v>
      </c>
      <c r="BE16">
        <v>29.3389102456</v>
      </c>
      <c r="BF16" s="57">
        <v>30.0914102456</v>
      </c>
      <c r="BG16" s="57">
        <v>31.2264102456</v>
      </c>
      <c r="BH16" s="57">
        <v>31.7311789219381</v>
      </c>
      <c r="BI16" s="57">
        <v>32.1161789219381</v>
      </c>
      <c r="BJ16" s="57">
        <v>31.7486789219381</v>
      </c>
      <c r="BK16" s="57">
        <v>31.9074223165478</v>
      </c>
      <c r="BL16" s="57">
        <v>31.769313333135</v>
      </c>
      <c r="BM16" s="57">
        <v>31.8405513262373</v>
      </c>
    </row>
    <row r="17" ht="15.95" customHeight="1" spans="1:65">
      <c r="A17" s="49">
        <v>6.5</v>
      </c>
      <c r="B17" s="46"/>
      <c r="C17" s="46"/>
      <c r="D17" s="14">
        <v>-37.252327041488</v>
      </c>
      <c r="E17" s="14">
        <v>-2.83886555911567</v>
      </c>
      <c r="F17" s="14">
        <v>-2.47</v>
      </c>
      <c r="G17" s="14">
        <f t="shared" si="0"/>
        <v>0.368865559115668</v>
      </c>
      <c r="H17" s="14">
        <f t="shared" si="1"/>
        <v>34.4134614823723</v>
      </c>
      <c r="I17" s="14">
        <f t="shared" si="2"/>
        <v>34.782327041488</v>
      </c>
      <c r="J17" s="55"/>
      <c r="K17" s="55"/>
      <c r="L17" s="55"/>
      <c r="M17" s="55"/>
      <c r="N17" s="55"/>
      <c r="O17" s="55">
        <v>28.289827041488</v>
      </c>
      <c r="P17" s="55">
        <v>28.7424642741518</v>
      </c>
      <c r="Q17" s="55">
        <v>28.269827041488</v>
      </c>
      <c r="R17" s="57">
        <v>28.9755369471103</v>
      </c>
      <c r="S17" s="57">
        <v>28.979827041488</v>
      </c>
      <c r="T17" s="57">
        <v>28.472327041488</v>
      </c>
      <c r="U17" s="57">
        <v>28.062327041488</v>
      </c>
      <c r="V17" s="57">
        <v>28.482327041488</v>
      </c>
      <c r="W17" s="57">
        <v>28.699827041488</v>
      </c>
      <c r="X17" s="57">
        <v>29.0729247930273</v>
      </c>
      <c r="Y17" s="57">
        <v>28.279827041488</v>
      </c>
      <c r="Z17" s="57">
        <v>28.372327041488</v>
      </c>
      <c r="AA17" s="57">
        <v>28.327327041488</v>
      </c>
      <c r="AB17" s="57">
        <v>28.119827041488</v>
      </c>
      <c r="AC17" s="57">
        <v>27.799827041488</v>
      </c>
      <c r="AD17" s="60">
        <v>28.277327041488</v>
      </c>
      <c r="AE17">
        <v>27.869827041488</v>
      </c>
      <c r="AF17" s="57">
        <v>28.409752041488</v>
      </c>
      <c r="AG17" s="57">
        <v>27.792327041488</v>
      </c>
      <c r="AH17" s="57">
        <v>28.296327041488</v>
      </c>
      <c r="AI17" s="57">
        <v>28.359827041488</v>
      </c>
      <c r="AJ17" s="57">
        <v>28.557327041488</v>
      </c>
      <c r="AK17" s="57">
        <v>29.044827041488</v>
      </c>
      <c r="AL17" s="57">
        <v>29.124827041488</v>
      </c>
      <c r="AM17" s="57">
        <v>30.033427041488</v>
      </c>
      <c r="AN17" s="57">
        <v>30.212327041488</v>
      </c>
      <c r="AO17" s="57">
        <v>30.389827041488</v>
      </c>
      <c r="AP17" s="57">
        <v>30.307327041488</v>
      </c>
      <c r="AQ17" s="57">
        <v>30.117327041488</v>
      </c>
      <c r="AR17" s="57">
        <v>30.182327041488</v>
      </c>
      <c r="AS17" s="57">
        <v>31.007327041488</v>
      </c>
      <c r="AT17" s="57">
        <v>31.017327041488</v>
      </c>
      <c r="AU17" s="57">
        <v>31.144827041488</v>
      </c>
      <c r="AV17" s="57">
        <v>30.762327041488</v>
      </c>
      <c r="AW17" s="57">
        <v>31.322327041488</v>
      </c>
      <c r="AX17" s="57">
        <v>31.299827041488</v>
      </c>
      <c r="AY17" s="57">
        <v>31.544827041488</v>
      </c>
      <c r="AZ17" s="57">
        <v>32.042327041488</v>
      </c>
      <c r="BA17">
        <v>32.004827041488</v>
      </c>
      <c r="BB17" s="57">
        <v>31.844827041488</v>
      </c>
      <c r="BC17" s="57">
        <v>31.202327041488</v>
      </c>
      <c r="BD17">
        <v>31.807327041488</v>
      </c>
      <c r="BE17">
        <v>31.864827041488</v>
      </c>
      <c r="BF17" s="57">
        <v>32.664827041488</v>
      </c>
      <c r="BG17" s="57">
        <v>33.847327041488</v>
      </c>
      <c r="BH17" s="57">
        <v>34.3944623136482</v>
      </c>
      <c r="BI17" s="57">
        <v>34.7219623136482</v>
      </c>
      <c r="BJ17" s="57">
        <v>34.4594623136482</v>
      </c>
      <c r="BK17" s="57">
        <v>34.6317596252165</v>
      </c>
      <c r="BL17" s="57">
        <v>34.4619968725861</v>
      </c>
      <c r="BM17" s="57">
        <v>34.4134614823723</v>
      </c>
    </row>
    <row r="18" ht="15.95" customHeight="1" spans="1:65">
      <c r="A18" s="49">
        <v>7</v>
      </c>
      <c r="B18" s="46"/>
      <c r="C18" s="46"/>
      <c r="D18" s="14">
        <v>-49.306355089648</v>
      </c>
      <c r="E18" s="14">
        <v>-12.3515418243911</v>
      </c>
      <c r="F18" s="14">
        <v>-12.0375</v>
      </c>
      <c r="G18" s="14">
        <f t="shared" si="0"/>
        <v>0.314041824391099</v>
      </c>
      <c r="H18" s="14">
        <f t="shared" si="1"/>
        <v>36.9548132652569</v>
      </c>
      <c r="I18" s="14">
        <f t="shared" si="2"/>
        <v>37.268855089648</v>
      </c>
      <c r="J18" s="55"/>
      <c r="K18" s="55"/>
      <c r="L18" s="55"/>
      <c r="M18" s="55"/>
      <c r="N18" s="55"/>
      <c r="O18" s="55">
        <v>30.111355089648</v>
      </c>
      <c r="P18" s="55">
        <v>30.5931367710824</v>
      </c>
      <c r="Q18" s="55">
        <v>30.081355089648</v>
      </c>
      <c r="R18" s="57">
        <v>30.8776754159927</v>
      </c>
      <c r="S18" s="57">
        <v>30.858855089648</v>
      </c>
      <c r="T18" s="57">
        <v>30.356355089648</v>
      </c>
      <c r="U18" s="57">
        <v>29.961355089648</v>
      </c>
      <c r="V18" s="57">
        <v>30.353855089648</v>
      </c>
      <c r="W18" s="57">
        <v>30.606355089648</v>
      </c>
      <c r="X18" s="57">
        <v>31.0042377058134</v>
      </c>
      <c r="Y18" s="57">
        <v>30.198855089648</v>
      </c>
      <c r="Z18" s="57">
        <v>30.286355089648</v>
      </c>
      <c r="AA18" s="57">
        <v>30.261355089648</v>
      </c>
      <c r="AB18" s="57">
        <v>30.058855089648</v>
      </c>
      <c r="AC18" s="57">
        <v>29.756355089648</v>
      </c>
      <c r="AD18" s="60">
        <v>30.221355089648</v>
      </c>
      <c r="AE18">
        <v>29.818855089648</v>
      </c>
      <c r="AF18" s="57">
        <v>30.365680089648</v>
      </c>
      <c r="AG18" s="57">
        <v>29.801355089648</v>
      </c>
      <c r="AH18" s="57">
        <v>30.292755089648</v>
      </c>
      <c r="AI18" s="57">
        <v>30.311355089648</v>
      </c>
      <c r="AJ18" s="57">
        <v>30.538855089648</v>
      </c>
      <c r="AK18" s="57">
        <v>31.131980089648</v>
      </c>
      <c r="AL18" s="57">
        <v>31.226355089648</v>
      </c>
      <c r="AM18" s="57">
        <v>32.235255089648</v>
      </c>
      <c r="AN18" s="57">
        <v>32.491355089648</v>
      </c>
      <c r="AO18" s="57">
        <v>32.676355089648</v>
      </c>
      <c r="AP18" s="57">
        <v>32.578855089648</v>
      </c>
      <c r="AQ18" s="57">
        <v>32.396355089648</v>
      </c>
      <c r="AR18" s="57">
        <v>32.456355089648</v>
      </c>
      <c r="AS18" s="57">
        <v>33.313855089648</v>
      </c>
      <c r="AT18" s="57">
        <v>33.361355089648</v>
      </c>
      <c r="AU18" s="57">
        <v>33.488855089648</v>
      </c>
      <c r="AV18" s="57">
        <v>33.108855089648</v>
      </c>
      <c r="AW18" s="57">
        <v>33.708855089648</v>
      </c>
      <c r="AX18" s="57">
        <v>33.638855089648</v>
      </c>
      <c r="AY18" s="57">
        <v>33.888855089648</v>
      </c>
      <c r="AZ18" s="57">
        <v>34.391355089648</v>
      </c>
      <c r="BA18">
        <v>34.358855089648</v>
      </c>
      <c r="BB18" s="57">
        <v>34.198855089648</v>
      </c>
      <c r="BC18" s="57">
        <v>33.571355089648</v>
      </c>
      <c r="BD18">
        <v>34.198855089648</v>
      </c>
      <c r="BE18">
        <v>34.293855089648</v>
      </c>
      <c r="BF18" s="57">
        <v>35.123855089648</v>
      </c>
      <c r="BG18" s="57">
        <v>36.333855089648</v>
      </c>
      <c r="BH18" s="57">
        <v>36.9211845904012</v>
      </c>
      <c r="BI18" s="57">
        <v>37.3486845904012</v>
      </c>
      <c r="BJ18" s="57">
        <v>37.0186845904012</v>
      </c>
      <c r="BK18" s="57">
        <v>37.2037780133532</v>
      </c>
      <c r="BL18" s="57">
        <v>36.9983784485305</v>
      </c>
      <c r="BM18" s="57">
        <v>36.9548132652569</v>
      </c>
    </row>
    <row r="19" ht="15.95" customHeight="1" spans="1:65">
      <c r="A19" s="49">
        <v>7.5</v>
      </c>
      <c r="B19" s="46"/>
      <c r="C19" s="46"/>
      <c r="D19" s="14">
        <v>-59.064634894944</v>
      </c>
      <c r="E19" s="14">
        <v>-19.4911974023566</v>
      </c>
      <c r="F19" s="14">
        <v>-19.2975</v>
      </c>
      <c r="G19" s="14">
        <f t="shared" si="0"/>
        <v>0.193697402356602</v>
      </c>
      <c r="H19" s="14">
        <f t="shared" si="1"/>
        <v>39.5734374925874</v>
      </c>
      <c r="I19" s="14">
        <f t="shared" si="2"/>
        <v>39.767134894944</v>
      </c>
      <c r="J19" s="55"/>
      <c r="K19" s="55"/>
      <c r="L19" s="55"/>
      <c r="M19" s="55"/>
      <c r="N19" s="55"/>
      <c r="O19" s="55">
        <v>31.912134894944</v>
      </c>
      <c r="P19" s="55">
        <v>32.4227290532631</v>
      </c>
      <c r="Q19" s="55">
        <v>31.884634894944</v>
      </c>
      <c r="R19" s="57">
        <v>32.7866669183682</v>
      </c>
      <c r="S19" s="57">
        <v>32.737134894944</v>
      </c>
      <c r="T19" s="57">
        <v>32.252134894944</v>
      </c>
      <c r="U19" s="57">
        <v>31.859634894944</v>
      </c>
      <c r="V19" s="57">
        <v>32.212134894944</v>
      </c>
      <c r="W19" s="57">
        <v>32.537134894944</v>
      </c>
      <c r="X19" s="57">
        <v>32.9601176485783</v>
      </c>
      <c r="Y19" s="57">
        <v>32.117134894944</v>
      </c>
      <c r="Z19" s="57">
        <v>32.189634894944</v>
      </c>
      <c r="AA19" s="57">
        <v>32.177134894944</v>
      </c>
      <c r="AB19" s="57">
        <v>32.024634894944</v>
      </c>
      <c r="AC19" s="57">
        <v>31.732134894944</v>
      </c>
      <c r="AD19" s="60">
        <v>32.212134894944</v>
      </c>
      <c r="AE19">
        <v>31.802134894944</v>
      </c>
      <c r="AF19" s="57">
        <v>32.317909894944</v>
      </c>
      <c r="AG19" s="57">
        <v>31.864634894944</v>
      </c>
      <c r="AH19" s="57">
        <v>32.345009894944</v>
      </c>
      <c r="AI19" s="57">
        <v>32.274634894944</v>
      </c>
      <c r="AJ19" s="57">
        <v>32.574634894944</v>
      </c>
      <c r="AK19" s="57">
        <v>33.265259894944</v>
      </c>
      <c r="AL19" s="57">
        <v>33.422134894944</v>
      </c>
      <c r="AM19" s="57">
        <v>34.497409894944</v>
      </c>
      <c r="AN19" s="57">
        <v>34.834634894944</v>
      </c>
      <c r="AO19" s="57">
        <v>35.014634894944</v>
      </c>
      <c r="AP19" s="57">
        <v>34.922134894944</v>
      </c>
      <c r="AQ19" s="57">
        <v>34.759634894944</v>
      </c>
      <c r="AR19" s="57">
        <v>34.829634894944</v>
      </c>
      <c r="AS19" s="57">
        <v>35.667134894944</v>
      </c>
      <c r="AT19" s="57">
        <v>35.767134894944</v>
      </c>
      <c r="AU19" s="57">
        <v>35.912134894944</v>
      </c>
      <c r="AV19" s="57">
        <v>35.552134894944</v>
      </c>
      <c r="AW19" s="57">
        <v>36.142134894944</v>
      </c>
      <c r="AX19" s="57">
        <v>36.057134894944</v>
      </c>
      <c r="AY19" s="57">
        <v>36.272134894944</v>
      </c>
      <c r="AZ19" s="57">
        <v>36.782134894944</v>
      </c>
      <c r="BA19">
        <v>36.764634894944</v>
      </c>
      <c r="BB19" s="57">
        <v>36.614634894944</v>
      </c>
      <c r="BC19" s="57">
        <v>35.994634894944</v>
      </c>
      <c r="BD19">
        <v>36.637134894944</v>
      </c>
      <c r="BE19">
        <v>36.809634894944</v>
      </c>
      <c r="BF19" s="57">
        <v>37.712134894944</v>
      </c>
      <c r="BG19" s="57">
        <v>38.922134894944</v>
      </c>
      <c r="BH19" s="57">
        <v>39.5513034210938</v>
      </c>
      <c r="BI19" s="57">
        <v>40.0338034210938</v>
      </c>
      <c r="BJ19" s="57">
        <v>39.6813034210938</v>
      </c>
      <c r="BK19" s="57">
        <v>39.8797099381993</v>
      </c>
      <c r="BL19" s="57">
        <v>39.6222851739251</v>
      </c>
      <c r="BM19" s="57">
        <v>39.5734374925874</v>
      </c>
    </row>
    <row r="20" ht="15.95" customHeight="1" spans="1:65">
      <c r="A20" s="49">
        <v>8</v>
      </c>
      <c r="B20" s="46"/>
      <c r="C20" s="46"/>
      <c r="D20" s="14">
        <v>-67.491317505056</v>
      </c>
      <c r="E20" s="14">
        <v>-25.2031756551351</v>
      </c>
      <c r="F20" s="14">
        <v>-25.075</v>
      </c>
      <c r="G20" s="14">
        <f t="shared" si="0"/>
        <v>0.128175655135102</v>
      </c>
      <c r="H20" s="14">
        <f t="shared" si="1"/>
        <v>42.2881418499209</v>
      </c>
      <c r="I20" s="14">
        <f t="shared" si="2"/>
        <v>42.416317505056</v>
      </c>
      <c r="J20" s="55"/>
      <c r="K20" s="55"/>
      <c r="L20" s="55"/>
      <c r="M20" s="55"/>
      <c r="N20" s="55"/>
      <c r="O20" s="55">
        <v>33.898817505056</v>
      </c>
      <c r="P20" s="55">
        <v>34.4411985851369</v>
      </c>
      <c r="Q20" s="55">
        <v>33.891317505056</v>
      </c>
      <c r="R20" s="57">
        <v>34.8818122676318</v>
      </c>
      <c r="S20" s="57">
        <v>34.793817505056</v>
      </c>
      <c r="T20" s="57">
        <v>34.318817505056</v>
      </c>
      <c r="U20" s="57">
        <v>33.951317505056</v>
      </c>
      <c r="V20" s="57">
        <v>34.256317505056</v>
      </c>
      <c r="W20" s="57">
        <v>34.631317505056</v>
      </c>
      <c r="X20" s="57">
        <v>35.0815246326217</v>
      </c>
      <c r="Y20" s="57">
        <v>34.208817505056</v>
      </c>
      <c r="Z20" s="57">
        <v>34.278817505056</v>
      </c>
      <c r="AA20" s="57">
        <v>34.276317505056</v>
      </c>
      <c r="AB20" s="57">
        <v>34.141317505056</v>
      </c>
      <c r="AC20" s="57">
        <v>33.861317505056</v>
      </c>
      <c r="AD20" s="60">
        <v>34.333817505056</v>
      </c>
      <c r="AE20">
        <v>33.928817505056</v>
      </c>
      <c r="AF20" s="57">
        <v>34.441142505056</v>
      </c>
      <c r="AG20" s="57">
        <v>34.053817505056</v>
      </c>
      <c r="AH20" s="57">
        <v>34.515292505056</v>
      </c>
      <c r="AI20" s="57">
        <v>34.418817505056</v>
      </c>
      <c r="AJ20" s="57">
        <v>34.746317505056</v>
      </c>
      <c r="AK20" s="57">
        <v>35.529567505056</v>
      </c>
      <c r="AL20" s="57">
        <v>35.776317505056</v>
      </c>
      <c r="AM20" s="57">
        <v>36.941567505056</v>
      </c>
      <c r="AN20" s="57">
        <v>37.343817505056</v>
      </c>
      <c r="AO20" s="57">
        <v>37.543817505056</v>
      </c>
      <c r="AP20" s="57">
        <v>37.456317505056</v>
      </c>
      <c r="AQ20" s="57">
        <v>37.296317505056</v>
      </c>
      <c r="AR20" s="57">
        <v>37.381317505056</v>
      </c>
      <c r="AS20" s="57">
        <v>38.223817505056</v>
      </c>
      <c r="AT20" s="57">
        <v>38.366317505056</v>
      </c>
      <c r="AU20" s="57">
        <v>38.533817505056</v>
      </c>
      <c r="AV20" s="57">
        <v>38.168817505056</v>
      </c>
      <c r="AW20" s="57">
        <v>38.798817505056</v>
      </c>
      <c r="AX20" s="57">
        <v>38.646317505056</v>
      </c>
      <c r="AY20" s="57">
        <v>38.853817505056</v>
      </c>
      <c r="AZ20" s="57">
        <v>39.361317505056</v>
      </c>
      <c r="BA20">
        <v>39.366317505056</v>
      </c>
      <c r="BB20" s="57">
        <v>39.228817505056</v>
      </c>
      <c r="BC20" s="57">
        <v>38.611317505056</v>
      </c>
      <c r="BD20">
        <v>39.396317505056</v>
      </c>
      <c r="BE20">
        <v>39.471317505056</v>
      </c>
      <c r="BF20" s="57">
        <v>40.461317505056</v>
      </c>
      <c r="BG20" s="57">
        <v>41.661317505056</v>
      </c>
      <c r="BH20" s="57">
        <v>42.3347643702617</v>
      </c>
      <c r="BI20" s="57">
        <v>42.8397643702617</v>
      </c>
      <c r="BJ20" s="57">
        <v>42.4422643702617</v>
      </c>
      <c r="BK20" s="57">
        <v>42.654475692113</v>
      </c>
      <c r="BL20" s="57">
        <v>42.3704584903842</v>
      </c>
      <c r="BM20" s="57">
        <v>42.2881418499209</v>
      </c>
    </row>
    <row r="21" ht="15.95" customHeight="1" spans="1:65">
      <c r="A21" s="49">
        <v>8.5</v>
      </c>
      <c r="B21" s="46"/>
      <c r="C21" s="46"/>
      <c r="D21" s="14">
        <v>-74.386438062704</v>
      </c>
      <c r="E21" s="14">
        <v>-29.51505545527</v>
      </c>
      <c r="F21" s="14">
        <v>-29.4625</v>
      </c>
      <c r="G21" s="14">
        <f t="shared" si="0"/>
        <v>0.0525554552700029</v>
      </c>
      <c r="H21" s="14">
        <f t="shared" si="1"/>
        <v>44.871382607434</v>
      </c>
      <c r="I21" s="14">
        <f t="shared" si="2"/>
        <v>44.923938062704</v>
      </c>
      <c r="J21" s="55"/>
      <c r="K21" s="55"/>
      <c r="L21" s="55"/>
      <c r="M21" s="55"/>
      <c r="N21" s="55"/>
      <c r="O21" s="55">
        <v>35.598938062704</v>
      </c>
      <c r="P21" s="55">
        <v>36.1685210717073</v>
      </c>
      <c r="Q21" s="55">
        <v>35.581438062704</v>
      </c>
      <c r="R21" s="57">
        <v>36.6784846336446</v>
      </c>
      <c r="S21" s="57">
        <v>36.551438062704</v>
      </c>
      <c r="T21" s="57">
        <v>36.101438062704</v>
      </c>
      <c r="U21" s="57">
        <v>35.751438062704</v>
      </c>
      <c r="V21" s="57">
        <v>36.028938062704</v>
      </c>
      <c r="W21" s="57">
        <v>36.431438062704</v>
      </c>
      <c r="X21" s="57">
        <v>36.9050467575192</v>
      </c>
      <c r="Y21" s="57">
        <v>36.011438062704</v>
      </c>
      <c r="Z21" s="57">
        <v>36.096438062704</v>
      </c>
      <c r="AA21" s="57">
        <v>36.101438062704</v>
      </c>
      <c r="AB21" s="57">
        <v>36.001438062704</v>
      </c>
      <c r="AC21" s="57">
        <v>35.728938062704</v>
      </c>
      <c r="AD21" s="60">
        <v>36.163938062704</v>
      </c>
      <c r="AE21">
        <v>35.816438062704</v>
      </c>
      <c r="AF21" s="57">
        <v>36.330488062704</v>
      </c>
      <c r="AG21" s="57">
        <v>36.001438062704</v>
      </c>
      <c r="AH21" s="57">
        <v>36.447163062704</v>
      </c>
      <c r="AI21" s="57">
        <v>36.313938062704</v>
      </c>
      <c r="AJ21" s="57">
        <v>36.691438062704</v>
      </c>
      <c r="AK21" s="57">
        <v>37.577063062704</v>
      </c>
      <c r="AL21" s="57">
        <v>37.918938062704</v>
      </c>
      <c r="AM21" s="57">
        <v>39.174163062704</v>
      </c>
      <c r="AN21" s="57">
        <v>39.646438062704</v>
      </c>
      <c r="AO21" s="57">
        <v>39.863938062704</v>
      </c>
      <c r="AP21" s="57">
        <v>39.796438062704</v>
      </c>
      <c r="AQ21" s="57">
        <v>39.643938062704</v>
      </c>
      <c r="AR21" s="57">
        <v>39.761438062704</v>
      </c>
      <c r="AS21" s="57">
        <v>40.586438062704</v>
      </c>
      <c r="AT21" s="57">
        <v>40.801438062704</v>
      </c>
      <c r="AU21" s="57">
        <v>40.996438062704</v>
      </c>
      <c r="AV21" s="57">
        <v>40.636438062704</v>
      </c>
      <c r="AW21" s="57">
        <v>41.246438062704</v>
      </c>
      <c r="AX21" s="57">
        <v>41.078938062704</v>
      </c>
      <c r="AY21" s="57">
        <v>41.266438062704</v>
      </c>
      <c r="AZ21" s="57">
        <v>41.761438062704</v>
      </c>
      <c r="BA21">
        <v>41.766438062704</v>
      </c>
      <c r="BB21" s="57">
        <v>41.608938062704</v>
      </c>
      <c r="BC21" s="57">
        <v>41.048938062704</v>
      </c>
      <c r="BD21">
        <v>41.918938062704</v>
      </c>
      <c r="BE21">
        <v>41.968938062704</v>
      </c>
      <c r="BF21" s="57">
        <v>43.046438062704</v>
      </c>
      <c r="BG21" s="57">
        <v>44.233938062704</v>
      </c>
      <c r="BH21" s="57">
        <v>44.9489708247</v>
      </c>
      <c r="BI21" s="57">
        <v>45.5114708247</v>
      </c>
      <c r="BJ21" s="57">
        <v>45.0964708247</v>
      </c>
      <c r="BK21" s="57">
        <v>45.3219531788235</v>
      </c>
      <c r="BL21" s="57">
        <v>44.9827081905041</v>
      </c>
      <c r="BM21" s="57">
        <v>44.871382607434</v>
      </c>
    </row>
    <row r="22" ht="15.95" customHeight="1" spans="1:65">
      <c r="A22" s="49">
        <v>9</v>
      </c>
      <c r="B22" s="46"/>
      <c r="C22" s="46"/>
      <c r="D22" s="14">
        <v>-80.15723543936</v>
      </c>
      <c r="E22" s="14">
        <v>-32.9043405364471</v>
      </c>
      <c r="F22" s="14">
        <v>-32.9575</v>
      </c>
      <c r="G22" s="14">
        <f t="shared" si="0"/>
        <v>-0.0531594635528947</v>
      </c>
      <c r="H22" s="14">
        <f t="shared" si="1"/>
        <v>47.2528949029129</v>
      </c>
      <c r="I22" s="14">
        <f t="shared" si="2"/>
        <v>47.19973543936</v>
      </c>
      <c r="J22" s="55"/>
      <c r="K22" s="55"/>
      <c r="L22" s="55"/>
      <c r="M22" s="55"/>
      <c r="N22" s="55"/>
      <c r="O22" s="55">
        <v>37.15723543936</v>
      </c>
      <c r="P22" s="55">
        <v>37.7517512063898</v>
      </c>
      <c r="Q22" s="55">
        <v>37.16473543936</v>
      </c>
      <c r="R22" s="57">
        <v>38.3210564709504</v>
      </c>
      <c r="S22" s="57">
        <v>38.17473543936</v>
      </c>
      <c r="T22" s="57">
        <v>37.75223543936</v>
      </c>
      <c r="U22" s="57">
        <v>37.40473543936</v>
      </c>
      <c r="V22" s="57">
        <v>37.63723543936</v>
      </c>
      <c r="W22" s="57">
        <v>38.07723543936</v>
      </c>
      <c r="X22" s="57">
        <v>38.5722395000717</v>
      </c>
      <c r="Y22" s="57">
        <v>37.66473543936</v>
      </c>
      <c r="Z22" s="57">
        <v>37.75473543936</v>
      </c>
      <c r="AA22" s="57">
        <v>37.74723543936</v>
      </c>
      <c r="AB22" s="57">
        <v>37.70973543936</v>
      </c>
      <c r="AC22" s="57">
        <v>37.43473543936</v>
      </c>
      <c r="AD22" s="60">
        <v>37.86723543936</v>
      </c>
      <c r="AE22">
        <v>37.52973543936</v>
      </c>
      <c r="AF22" s="57">
        <v>38.05068543936</v>
      </c>
      <c r="AG22" s="57">
        <v>37.78473543936</v>
      </c>
      <c r="AH22" s="57">
        <v>38.20683543936</v>
      </c>
      <c r="AI22" s="57">
        <v>38.07723543936</v>
      </c>
      <c r="AJ22" s="57">
        <v>38.46723543936</v>
      </c>
      <c r="AK22" s="57">
        <v>39.45361043936</v>
      </c>
      <c r="AL22" s="57">
        <v>39.92223543936</v>
      </c>
      <c r="AM22" s="57">
        <v>41.27333543936</v>
      </c>
      <c r="AN22" s="57">
        <v>41.86473543936</v>
      </c>
      <c r="AO22" s="57">
        <v>42.10223543936</v>
      </c>
      <c r="AP22" s="57">
        <v>42.01973543936</v>
      </c>
      <c r="AQ22" s="57">
        <v>41.90723543936</v>
      </c>
      <c r="AR22" s="57">
        <v>42.02723543936</v>
      </c>
      <c r="AS22" s="57">
        <v>42.88223543936</v>
      </c>
      <c r="AT22" s="57">
        <v>43.10723543936</v>
      </c>
      <c r="AU22" s="57">
        <v>43.32723543936</v>
      </c>
      <c r="AV22" s="57">
        <v>42.97973543936</v>
      </c>
      <c r="AW22" s="57">
        <v>43.60973543936</v>
      </c>
      <c r="AX22" s="57">
        <v>43.36473543936</v>
      </c>
      <c r="AY22" s="57">
        <v>43.53223543936</v>
      </c>
      <c r="AZ22" s="57">
        <v>44.04223543936</v>
      </c>
      <c r="BA22">
        <v>44.04223543936</v>
      </c>
      <c r="BB22" s="57">
        <v>43.87973543936</v>
      </c>
      <c r="BC22" s="57">
        <v>43.38473543936</v>
      </c>
      <c r="BD22">
        <v>44.24473543936</v>
      </c>
      <c r="BE22">
        <v>44.33973543936</v>
      </c>
      <c r="BF22" s="57">
        <v>45.45973543936</v>
      </c>
      <c r="BG22" s="57">
        <v>46.61223543936</v>
      </c>
      <c r="BH22" s="57">
        <v>47.3657129027902</v>
      </c>
      <c r="BI22" s="57">
        <v>47.9332129027902</v>
      </c>
      <c r="BJ22" s="57">
        <v>47.6857129027902</v>
      </c>
      <c r="BK22" s="57">
        <v>47.9241414673041</v>
      </c>
      <c r="BL22" s="57">
        <v>47.4862624780826</v>
      </c>
      <c r="BM22" s="57">
        <v>47.2528949029129</v>
      </c>
    </row>
    <row r="23" ht="15.95" customHeight="1" spans="1:65">
      <c r="A23" s="49">
        <v>9.5</v>
      </c>
      <c r="B23" s="46"/>
      <c r="C23" s="46"/>
      <c r="D23" s="14">
        <v>-83.867361854128</v>
      </c>
      <c r="E23" s="14">
        <v>-33.9456737422713</v>
      </c>
      <c r="F23" s="14">
        <v>-34.08</v>
      </c>
      <c r="G23" s="14">
        <f t="shared" si="0"/>
        <v>-0.134326257728695</v>
      </c>
      <c r="H23" s="14">
        <f t="shared" si="1"/>
        <v>49.9216881118567</v>
      </c>
      <c r="I23" s="14">
        <f t="shared" si="2"/>
        <v>49.787361854128</v>
      </c>
      <c r="J23" s="55"/>
      <c r="K23" s="55"/>
      <c r="L23" s="55"/>
      <c r="M23" s="55"/>
      <c r="N23" s="55"/>
      <c r="O23" s="55">
        <v>38.757361854128</v>
      </c>
      <c r="P23" s="55">
        <v>39.3774796437941</v>
      </c>
      <c r="Q23" s="55">
        <v>38.792361854128</v>
      </c>
      <c r="R23" s="57">
        <v>40.0644472819399</v>
      </c>
      <c r="S23" s="57">
        <v>39.877361854128</v>
      </c>
      <c r="T23" s="57">
        <v>39.472361854128</v>
      </c>
      <c r="U23" s="57">
        <v>39.139861854128</v>
      </c>
      <c r="V23" s="57">
        <v>39.364861854128</v>
      </c>
      <c r="W23" s="57">
        <v>39.829861854128</v>
      </c>
      <c r="X23" s="57">
        <v>40.3476500582317</v>
      </c>
      <c r="Y23" s="57">
        <v>39.422361854128</v>
      </c>
      <c r="Z23" s="57">
        <v>39.504861854128</v>
      </c>
      <c r="AA23" s="57">
        <v>39.532361854128</v>
      </c>
      <c r="AB23" s="57">
        <v>39.549861854128</v>
      </c>
      <c r="AC23" s="57">
        <v>39.292361854128</v>
      </c>
      <c r="AD23" s="60">
        <v>39.764861854128</v>
      </c>
      <c r="AE23">
        <v>39.419861854128</v>
      </c>
      <c r="AF23" s="57">
        <v>39.951161854128</v>
      </c>
      <c r="AG23" s="57">
        <v>39.764861854128</v>
      </c>
      <c r="AH23" s="57">
        <v>40.174361854128</v>
      </c>
      <c r="AI23" s="57">
        <v>39.999861854128</v>
      </c>
      <c r="AJ23" s="57">
        <v>40.422361854128</v>
      </c>
      <c r="AK23" s="57">
        <v>41.537111854128</v>
      </c>
      <c r="AL23" s="57">
        <v>42.134861854128</v>
      </c>
      <c r="AM23" s="57">
        <v>43.614286854128</v>
      </c>
      <c r="AN23" s="57">
        <v>44.294861854128</v>
      </c>
      <c r="AO23" s="57">
        <v>44.567361854128</v>
      </c>
      <c r="AP23" s="57">
        <v>44.489861854128</v>
      </c>
      <c r="AQ23" s="57">
        <v>44.414861854128</v>
      </c>
      <c r="AR23" s="57">
        <v>44.559861854128</v>
      </c>
      <c r="AS23" s="57">
        <v>45.384861854128</v>
      </c>
      <c r="AT23" s="57">
        <v>45.677361854128</v>
      </c>
      <c r="AU23" s="57">
        <v>45.924861854128</v>
      </c>
      <c r="AV23" s="57">
        <v>45.604861854128</v>
      </c>
      <c r="AW23" s="57">
        <v>46.264861854128</v>
      </c>
      <c r="AX23" s="57">
        <v>45.937361854128</v>
      </c>
      <c r="AY23" s="57">
        <v>46.077361854128</v>
      </c>
      <c r="AZ23" s="57">
        <v>46.552361854128</v>
      </c>
      <c r="BA23">
        <v>46.512361854128</v>
      </c>
      <c r="BB23" s="57">
        <v>46.377361854128</v>
      </c>
      <c r="BC23" s="57">
        <v>45.949861854128</v>
      </c>
      <c r="BD23">
        <v>46.837361854128</v>
      </c>
      <c r="BE23">
        <v>46.987361854128</v>
      </c>
      <c r="BF23" s="57">
        <v>48.179861854128</v>
      </c>
      <c r="BG23" s="57">
        <v>49.287361854128</v>
      </c>
      <c r="BH23" s="57">
        <v>50.0840822010276</v>
      </c>
      <c r="BI23" s="57">
        <v>50.6940822010276</v>
      </c>
      <c r="BJ23" s="57">
        <v>50.3840822010276</v>
      </c>
      <c r="BK23" s="57">
        <v>50.6360026120327</v>
      </c>
      <c r="BL23" s="57">
        <v>50.1711511619242</v>
      </c>
      <c r="BM23" s="57">
        <v>49.9216881118567</v>
      </c>
    </row>
    <row r="24" ht="15.95" customHeight="1" spans="1:65">
      <c r="A24" s="49">
        <v>10</v>
      </c>
      <c r="B24" s="46"/>
      <c r="C24" s="46"/>
      <c r="D24" s="14">
        <v>-85.570581949808</v>
      </c>
      <c r="E24" s="14">
        <v>-33.0066972560598</v>
      </c>
      <c r="F24" s="14">
        <v>-33.225</v>
      </c>
      <c r="G24" s="14">
        <f t="shared" si="0"/>
        <v>-0.2183027439402</v>
      </c>
      <c r="H24" s="14">
        <f t="shared" si="1"/>
        <v>52.5638846937482</v>
      </c>
      <c r="I24" s="14">
        <f t="shared" si="2"/>
        <v>52.345581949808</v>
      </c>
      <c r="J24" s="55"/>
      <c r="K24" s="55"/>
      <c r="L24" s="55"/>
      <c r="M24" s="55"/>
      <c r="N24" s="55"/>
      <c r="O24" s="55">
        <v>40.240581949808</v>
      </c>
      <c r="P24" s="55">
        <v>40.8844312610049</v>
      </c>
      <c r="Q24" s="55">
        <v>40.290581949808</v>
      </c>
      <c r="R24" s="57">
        <v>41.6790281790551</v>
      </c>
      <c r="S24" s="57">
        <v>41.470581949808</v>
      </c>
      <c r="T24" s="57">
        <v>41.080581949808</v>
      </c>
      <c r="U24" s="57">
        <v>40.748081949808</v>
      </c>
      <c r="V24" s="57">
        <v>40.990581949808</v>
      </c>
      <c r="W24" s="57">
        <v>41.478081949808</v>
      </c>
      <c r="X24" s="57">
        <v>42.0172970151555</v>
      </c>
      <c r="Y24" s="57">
        <v>41.065581949808</v>
      </c>
      <c r="Z24" s="57">
        <v>41.033081949808</v>
      </c>
      <c r="AA24" s="57">
        <v>41.208081949808</v>
      </c>
      <c r="AB24" s="57">
        <v>41.263081949808</v>
      </c>
      <c r="AC24" s="57">
        <v>41.018081949808</v>
      </c>
      <c r="AD24" s="60">
        <v>41.533081949808</v>
      </c>
      <c r="AE24">
        <v>41.205581949808</v>
      </c>
      <c r="AF24" s="57">
        <v>41.750681949808</v>
      </c>
      <c r="AG24" s="57">
        <v>41.643081949808</v>
      </c>
      <c r="AH24" s="57">
        <v>42.058881949808</v>
      </c>
      <c r="AI24" s="57">
        <v>41.828081949808</v>
      </c>
      <c r="AJ24" s="57">
        <v>42.305581949808</v>
      </c>
      <c r="AK24" s="57">
        <v>43.573081949808</v>
      </c>
      <c r="AL24" s="57">
        <v>44.305581949808</v>
      </c>
      <c r="AM24" s="57">
        <v>45.936931949808</v>
      </c>
      <c r="AN24" s="57">
        <v>46.778081949808</v>
      </c>
      <c r="AO24" s="57">
        <v>46.995581949808</v>
      </c>
      <c r="AP24" s="57">
        <v>46.910581949808</v>
      </c>
      <c r="AQ24" s="57">
        <v>46.848081949808</v>
      </c>
      <c r="AR24" s="57">
        <v>47.030581949808</v>
      </c>
      <c r="AS24" s="57">
        <v>47.855581949808</v>
      </c>
      <c r="AT24" s="57">
        <v>48.233081949808</v>
      </c>
      <c r="AU24" s="57">
        <v>48.520581949808</v>
      </c>
      <c r="AV24" s="57">
        <v>48.193081949808</v>
      </c>
      <c r="AW24" s="57">
        <v>48.863081949808</v>
      </c>
      <c r="AX24" s="57">
        <v>48.480581949808</v>
      </c>
      <c r="AY24" s="57">
        <v>48.553081949808</v>
      </c>
      <c r="AZ24" s="57">
        <v>49.005581949808</v>
      </c>
      <c r="BA24">
        <v>48.988081949808</v>
      </c>
      <c r="BB24" s="57">
        <v>48.823081949808</v>
      </c>
      <c r="BC24" s="57">
        <v>48.505581949808</v>
      </c>
      <c r="BD24">
        <v>49.400581949808</v>
      </c>
      <c r="BE24">
        <v>49.650581949808</v>
      </c>
      <c r="BF24" s="57">
        <v>50.860581949808</v>
      </c>
      <c r="BG24" s="57">
        <v>51.955581949808</v>
      </c>
      <c r="BH24" s="57">
        <v>52.7954335409103</v>
      </c>
      <c r="BI24" s="57">
        <v>53.4779335409103</v>
      </c>
      <c r="BJ24" s="57">
        <v>53.1354335409103</v>
      </c>
      <c r="BK24" s="57">
        <v>53.4011107086149</v>
      </c>
      <c r="BL24" s="57">
        <v>52.8671612182086</v>
      </c>
      <c r="BM24" s="57">
        <v>52.5638846937482</v>
      </c>
    </row>
    <row r="25" ht="15.95" customHeight="1" spans="1:65">
      <c r="A25" s="49">
        <v>10.5</v>
      </c>
      <c r="B25" s="46"/>
      <c r="C25" s="46"/>
      <c r="D25" s="14">
        <v>-83.718653340656</v>
      </c>
      <c r="E25" s="14">
        <v>-28.6923815409702</v>
      </c>
      <c r="F25" s="14">
        <v>-29.04</v>
      </c>
      <c r="G25" s="14">
        <f t="shared" si="0"/>
        <v>-0.347618459029803</v>
      </c>
      <c r="H25" s="14">
        <f t="shared" si="1"/>
        <v>55.0262717996858</v>
      </c>
      <c r="I25" s="14">
        <f t="shared" si="2"/>
        <v>54.678653340656</v>
      </c>
      <c r="J25" s="55"/>
      <c r="K25" s="55"/>
      <c r="L25" s="55"/>
      <c r="M25" s="55"/>
      <c r="N25" s="55"/>
      <c r="O25" s="55">
        <v>41.473653340656</v>
      </c>
      <c r="P25" s="55">
        <v>42.1372317941065</v>
      </c>
      <c r="Q25" s="55">
        <v>41.541153340656</v>
      </c>
      <c r="R25" s="57">
        <v>43.0447831407658</v>
      </c>
      <c r="S25" s="57">
        <v>42.813653340656</v>
      </c>
      <c r="T25" s="57">
        <v>42.451153340656</v>
      </c>
      <c r="U25" s="57">
        <v>42.113653340656</v>
      </c>
      <c r="V25" s="57">
        <v>42.381153340656</v>
      </c>
      <c r="W25" s="57">
        <v>42.893653340656</v>
      </c>
      <c r="X25" s="57">
        <v>43.4512708340845</v>
      </c>
      <c r="Y25" s="57">
        <v>42.438653340656</v>
      </c>
      <c r="Z25" s="57">
        <v>42.456153340656</v>
      </c>
      <c r="AA25" s="57">
        <v>42.636153340656</v>
      </c>
      <c r="AB25" s="57">
        <v>42.778653340656</v>
      </c>
      <c r="AC25" s="57">
        <v>42.531153340656</v>
      </c>
      <c r="AD25" s="60">
        <v>43.048653340656</v>
      </c>
      <c r="AE25">
        <v>42.773653340656</v>
      </c>
      <c r="AF25" s="57">
        <v>43.325653340656</v>
      </c>
      <c r="AG25" s="57">
        <v>43.316153340656</v>
      </c>
      <c r="AH25" s="57">
        <v>43.719353340656</v>
      </c>
      <c r="AI25" s="57">
        <v>43.456153340656</v>
      </c>
      <c r="AJ25" s="57">
        <v>43.983653340656</v>
      </c>
      <c r="AK25" s="57">
        <v>45.416903340656</v>
      </c>
      <c r="AL25" s="57">
        <v>46.263653340656</v>
      </c>
      <c r="AM25" s="57">
        <v>48.057253340656</v>
      </c>
      <c r="AN25" s="57">
        <v>49.038653340656</v>
      </c>
      <c r="AO25" s="57">
        <v>49.278653340656</v>
      </c>
      <c r="AP25" s="57">
        <v>49.168653340656</v>
      </c>
      <c r="AQ25" s="57">
        <v>49.146153340656</v>
      </c>
      <c r="AR25" s="57">
        <v>49.363653340656</v>
      </c>
      <c r="AS25" s="57">
        <v>50.211153340656</v>
      </c>
      <c r="AT25" s="57">
        <v>50.591153340656</v>
      </c>
      <c r="AU25" s="57">
        <v>50.986153340656</v>
      </c>
      <c r="AV25" s="57">
        <v>50.638653340656</v>
      </c>
      <c r="AW25" s="57">
        <v>51.318653340656</v>
      </c>
      <c r="AX25" s="57">
        <v>50.863653340656</v>
      </c>
      <c r="AY25" s="57">
        <v>50.856153340656</v>
      </c>
      <c r="AZ25" s="57">
        <v>51.303653340656</v>
      </c>
      <c r="BA25">
        <v>51.253653340656</v>
      </c>
      <c r="BB25" s="57">
        <v>51.073653340656</v>
      </c>
      <c r="BC25" s="57">
        <v>50.881153340656</v>
      </c>
      <c r="BD25">
        <v>51.823653340656</v>
      </c>
      <c r="BE25">
        <v>52.188653340656</v>
      </c>
      <c r="BF25" s="57">
        <v>53.363653340656</v>
      </c>
      <c r="BG25" s="57">
        <v>54.418653340656</v>
      </c>
      <c r="BH25" s="57">
        <v>55.298319988177</v>
      </c>
      <c r="BI25" s="57">
        <v>56.045819988177</v>
      </c>
      <c r="BJ25" s="57">
        <v>55.758319988177</v>
      </c>
      <c r="BK25" s="57">
        <v>56.0371115881179</v>
      </c>
      <c r="BL25" s="57">
        <v>55.4304203664555</v>
      </c>
      <c r="BM25" s="57">
        <v>55.0262717996858</v>
      </c>
    </row>
    <row r="26" ht="15.95" customHeight="1" spans="1:65">
      <c r="A26" s="49">
        <v>11</v>
      </c>
      <c r="B26" s="46"/>
      <c r="C26" s="46"/>
      <c r="D26" s="14">
        <v>-81.45180201248</v>
      </c>
      <c r="E26" s="14">
        <v>-24.1128243778337</v>
      </c>
      <c r="F26" s="14">
        <v>-24.6075</v>
      </c>
      <c r="G26" s="14">
        <f t="shared" si="0"/>
        <v>-0.494675622166302</v>
      </c>
      <c r="H26" s="14">
        <f t="shared" si="1"/>
        <v>57.3389776346463</v>
      </c>
      <c r="I26" s="14">
        <f t="shared" si="2"/>
        <v>56.84430201248</v>
      </c>
      <c r="J26" s="55"/>
      <c r="K26" s="55"/>
      <c r="L26" s="55"/>
      <c r="M26" s="55"/>
      <c r="N26" s="55"/>
      <c r="O26" s="55">
        <v>42.88930201248</v>
      </c>
      <c r="P26" s="55">
        <v>43.5755308446797</v>
      </c>
      <c r="Q26" s="55">
        <v>42.98180201248</v>
      </c>
      <c r="R26" s="57">
        <v>44.4816665426672</v>
      </c>
      <c r="S26" s="57">
        <v>44.24680201248</v>
      </c>
      <c r="T26" s="57">
        <v>43.88680201248</v>
      </c>
      <c r="U26" s="57">
        <v>43.57930201248</v>
      </c>
      <c r="V26" s="57">
        <v>43.82930201248</v>
      </c>
      <c r="W26" s="57">
        <v>44.35930201248</v>
      </c>
      <c r="X26" s="57">
        <v>44.9359729386422</v>
      </c>
      <c r="Y26" s="57">
        <v>43.88430201248</v>
      </c>
      <c r="Z26" s="57">
        <v>43.91680201248</v>
      </c>
      <c r="AA26" s="57">
        <v>44.10930201248</v>
      </c>
      <c r="AB26" s="57">
        <v>44.26180201248</v>
      </c>
      <c r="AC26" s="57">
        <v>43.99930201248</v>
      </c>
      <c r="AD26" s="60">
        <v>44.53930201248</v>
      </c>
      <c r="AE26">
        <v>44.27180201248</v>
      </c>
      <c r="AF26" s="57">
        <v>44.83070201248</v>
      </c>
      <c r="AG26" s="57">
        <v>44.84680201248</v>
      </c>
      <c r="AH26" s="57">
        <v>45.24685201248</v>
      </c>
      <c r="AI26" s="57">
        <v>45.02430201248</v>
      </c>
      <c r="AJ26" s="57">
        <v>45.59680201248</v>
      </c>
      <c r="AK26" s="57">
        <v>47.14705201248</v>
      </c>
      <c r="AL26" s="57">
        <v>48.14680201248</v>
      </c>
      <c r="AM26" s="57">
        <v>50.10560201248</v>
      </c>
      <c r="AN26" s="57">
        <v>51.22430201248</v>
      </c>
      <c r="AO26" s="57">
        <v>51.56180201248</v>
      </c>
      <c r="AP26" s="57">
        <v>51.43680201248</v>
      </c>
      <c r="AQ26" s="57">
        <v>51.47430201248</v>
      </c>
      <c r="AR26" s="57">
        <v>51.70680201248</v>
      </c>
      <c r="AS26" s="57">
        <v>52.56930201248</v>
      </c>
      <c r="AT26" s="57">
        <v>52.99180201248</v>
      </c>
      <c r="AU26" s="57">
        <v>53.37180201248</v>
      </c>
      <c r="AV26" s="57">
        <v>53.06680201248</v>
      </c>
      <c r="AW26" s="57">
        <v>53.76680201248</v>
      </c>
      <c r="AX26" s="57">
        <v>53.21430201248</v>
      </c>
      <c r="AY26" s="57">
        <v>53.15180201248</v>
      </c>
      <c r="AZ26" s="57">
        <v>53.57430201248</v>
      </c>
      <c r="BA26">
        <v>53.58930201248</v>
      </c>
      <c r="BB26" s="57">
        <v>53.19180201248</v>
      </c>
      <c r="BC26" s="57">
        <v>53.31180201248</v>
      </c>
      <c r="BD26">
        <v>54.19430201248</v>
      </c>
      <c r="BE26">
        <v>54.61180201248</v>
      </c>
      <c r="BF26" s="57">
        <v>55.78180201248</v>
      </c>
      <c r="BG26" s="57">
        <v>56.64680201248</v>
      </c>
      <c r="BH26" s="57">
        <v>57.5624862376513</v>
      </c>
      <c r="BI26" s="57">
        <v>58.3824862376513</v>
      </c>
      <c r="BJ26" s="57">
        <v>58.1749862376513</v>
      </c>
      <c r="BK26" s="57">
        <v>58.4658611688396</v>
      </c>
      <c r="BL26" s="57">
        <v>57.8119466472409</v>
      </c>
      <c r="BM26" s="57">
        <v>57.3389776346463</v>
      </c>
    </row>
    <row r="27" ht="15.95" customHeight="1" spans="1:65">
      <c r="A27" s="49">
        <v>11.5</v>
      </c>
      <c r="B27" s="46"/>
      <c r="C27" s="46"/>
      <c r="D27" s="14">
        <v>-79.524950684304</v>
      </c>
      <c r="E27" s="14">
        <v>-19.9548458702499</v>
      </c>
      <c r="F27" s="14">
        <v>-20.5375</v>
      </c>
      <c r="G27" s="14">
        <f t="shared" si="0"/>
        <v>-0.5826541297501</v>
      </c>
      <c r="H27" s="14">
        <f t="shared" si="1"/>
        <v>59.5701048140541</v>
      </c>
      <c r="I27" s="14">
        <f t="shared" si="2"/>
        <v>58.987450684304</v>
      </c>
      <c r="J27" s="55"/>
      <c r="K27" s="55"/>
      <c r="L27" s="55"/>
      <c r="M27" s="55"/>
      <c r="N27" s="55"/>
      <c r="O27" s="55">
        <v>44.292450684304</v>
      </c>
      <c r="P27" s="55">
        <v>45.0011298952529</v>
      </c>
      <c r="Q27" s="55">
        <v>44.424950684304</v>
      </c>
      <c r="R27" s="57">
        <v>45.9337749445686</v>
      </c>
      <c r="S27" s="57">
        <v>45.684950684304</v>
      </c>
      <c r="T27" s="57">
        <v>45.329950684304</v>
      </c>
      <c r="U27" s="57">
        <v>45.039950684304</v>
      </c>
      <c r="V27" s="57">
        <v>45.304950684304</v>
      </c>
      <c r="W27" s="57">
        <v>45.819950684304</v>
      </c>
      <c r="X27" s="57">
        <v>46.4156100432</v>
      </c>
      <c r="Y27" s="57">
        <v>45.354950684304</v>
      </c>
      <c r="Z27" s="57">
        <v>45.342450684304</v>
      </c>
      <c r="AA27" s="57">
        <v>45.547450684304</v>
      </c>
      <c r="AB27" s="57">
        <v>45.677450684304</v>
      </c>
      <c r="AC27" s="57">
        <v>45.402450684304</v>
      </c>
      <c r="AD27" s="60">
        <v>45.947450684304</v>
      </c>
      <c r="AE27">
        <v>45.712450684304</v>
      </c>
      <c r="AF27" s="57">
        <v>46.273075684304</v>
      </c>
      <c r="AG27" s="57">
        <v>46.294950684304</v>
      </c>
      <c r="AH27" s="57">
        <v>46.702875684304</v>
      </c>
      <c r="AI27" s="57">
        <v>46.547450684304</v>
      </c>
      <c r="AJ27" s="57">
        <v>47.132450684304</v>
      </c>
      <c r="AK27" s="57">
        <v>48.812700684304</v>
      </c>
      <c r="AL27" s="57">
        <v>49.989950684304</v>
      </c>
      <c r="AM27" s="57">
        <v>52.137550684304</v>
      </c>
      <c r="AN27" s="57">
        <v>53.407450684304</v>
      </c>
      <c r="AO27" s="57">
        <v>53.839950684304</v>
      </c>
      <c r="AP27" s="57">
        <v>53.672450684304</v>
      </c>
      <c r="AQ27" s="57">
        <v>53.767450684304</v>
      </c>
      <c r="AR27" s="57">
        <v>54.037450684304</v>
      </c>
      <c r="AS27" s="57">
        <v>54.907450684304</v>
      </c>
      <c r="AT27" s="57">
        <v>55.377450684304</v>
      </c>
      <c r="AU27" s="57">
        <v>55.759950684304</v>
      </c>
      <c r="AV27" s="57">
        <v>55.494950684304</v>
      </c>
      <c r="AW27" s="57">
        <v>56.204950684304</v>
      </c>
      <c r="AX27" s="57">
        <v>55.657450684304</v>
      </c>
      <c r="AY27" s="57">
        <v>55.412450684304</v>
      </c>
      <c r="AZ27" s="57">
        <v>55.899950684304</v>
      </c>
      <c r="BA27">
        <v>55.974950684304</v>
      </c>
      <c r="BB27" s="57">
        <v>55.599950684304</v>
      </c>
      <c r="BC27" s="57">
        <v>55.762450684304</v>
      </c>
      <c r="BD27">
        <v>56.579950684304</v>
      </c>
      <c r="BE27">
        <v>57.007450684304</v>
      </c>
      <c r="BF27" s="57">
        <v>58.129950684304</v>
      </c>
      <c r="BG27" s="57">
        <v>58.919950684304</v>
      </c>
      <c r="BH27" s="57">
        <v>59.8723799031256</v>
      </c>
      <c r="BI27" s="57">
        <v>60.6798799031256</v>
      </c>
      <c r="BJ27" s="57">
        <v>60.5773799031256</v>
      </c>
      <c r="BK27" s="57">
        <v>60.8802668026412</v>
      </c>
      <c r="BL27" s="57">
        <v>60.1739624835899</v>
      </c>
      <c r="BM27" s="57">
        <v>59.5701048140541</v>
      </c>
    </row>
    <row r="28" ht="15.95" customHeight="1" spans="1:65">
      <c r="A28" s="49">
        <v>12</v>
      </c>
      <c r="B28" s="46"/>
      <c r="C28" s="46"/>
      <c r="D28" s="14">
        <v>-79.07456541784</v>
      </c>
      <c r="E28" s="14">
        <v>-17.8849344673605</v>
      </c>
      <c r="F28" s="14">
        <v>-18.5275</v>
      </c>
      <c r="G28" s="14">
        <f t="shared" si="0"/>
        <v>-0.642565532639502</v>
      </c>
      <c r="H28" s="14">
        <f t="shared" si="1"/>
        <v>61.1896309504795</v>
      </c>
      <c r="I28" s="14">
        <f t="shared" si="2"/>
        <v>60.54706541784</v>
      </c>
      <c r="J28" s="55"/>
      <c r="K28" s="55"/>
      <c r="L28" s="55"/>
      <c r="M28" s="55"/>
      <c r="N28" s="55"/>
      <c r="O28" s="55">
        <v>45.08706541784</v>
      </c>
      <c r="P28" s="55">
        <v>45.8084584645255</v>
      </c>
      <c r="Q28" s="55">
        <v>45.24956541784</v>
      </c>
      <c r="R28" s="57">
        <v>46.7200088991076</v>
      </c>
      <c r="S28" s="57">
        <v>46.46956541784</v>
      </c>
      <c r="T28" s="57">
        <v>46.11706541784</v>
      </c>
      <c r="U28" s="57">
        <v>45.84706541784</v>
      </c>
      <c r="V28" s="57">
        <v>46.12456541784</v>
      </c>
      <c r="W28" s="57">
        <v>46.63956541784</v>
      </c>
      <c r="X28" s="57">
        <v>47.2458797682719</v>
      </c>
      <c r="Y28" s="57">
        <v>46.12456541784</v>
      </c>
      <c r="Z28" s="57">
        <v>46.12456541784</v>
      </c>
      <c r="AA28" s="57">
        <v>46.35706541784</v>
      </c>
      <c r="AB28" s="57">
        <v>46.44456541784</v>
      </c>
      <c r="AC28" s="57">
        <v>46.15706541784</v>
      </c>
      <c r="AD28" s="60">
        <v>46.70706541784</v>
      </c>
      <c r="AE28">
        <v>46.48456541784</v>
      </c>
      <c r="AF28" s="57">
        <v>47.04001541784</v>
      </c>
      <c r="AG28" s="57">
        <v>47.07956541784</v>
      </c>
      <c r="AH28" s="57">
        <v>47.50166541784</v>
      </c>
      <c r="AI28" s="57">
        <v>47.41206541784</v>
      </c>
      <c r="AJ28" s="57">
        <v>48.01706541784</v>
      </c>
      <c r="AK28" s="57">
        <v>49.84031541784</v>
      </c>
      <c r="AL28" s="57">
        <v>51.18706541784</v>
      </c>
      <c r="AM28" s="57">
        <v>53.52641541784</v>
      </c>
      <c r="AN28" s="57">
        <v>54.93956541784</v>
      </c>
      <c r="AO28" s="57">
        <v>55.51206541784</v>
      </c>
      <c r="AP28" s="57">
        <v>55.34956541784</v>
      </c>
      <c r="AQ28" s="57">
        <v>55.47956541784</v>
      </c>
      <c r="AR28" s="57">
        <v>55.78956541784</v>
      </c>
      <c r="AS28" s="57">
        <v>56.62956541784</v>
      </c>
      <c r="AT28" s="57">
        <v>57.13706541784</v>
      </c>
      <c r="AU28" s="57">
        <v>57.56706541784</v>
      </c>
      <c r="AV28" s="57">
        <v>57.33206541784</v>
      </c>
      <c r="AW28" s="57">
        <v>58.07206541784</v>
      </c>
      <c r="AX28" s="57">
        <v>57.37956541784</v>
      </c>
      <c r="AY28" s="57">
        <v>57.14456541784</v>
      </c>
      <c r="AZ28" s="57">
        <v>57.62956541784</v>
      </c>
      <c r="BA28">
        <v>57.79456541784</v>
      </c>
      <c r="BB28" s="57">
        <v>57.39706541784</v>
      </c>
      <c r="BC28" s="57">
        <v>57.63706541784</v>
      </c>
      <c r="BD28">
        <v>58.37206541784</v>
      </c>
      <c r="BE28">
        <v>58.79956541784</v>
      </c>
      <c r="BF28" s="57">
        <v>59.85456541784</v>
      </c>
      <c r="BG28" s="57">
        <v>60.56206541784</v>
      </c>
      <c r="BH28" s="57">
        <v>61.5410390929063</v>
      </c>
      <c r="BI28" s="57">
        <v>62.3460390929063</v>
      </c>
      <c r="BJ28" s="57">
        <v>62.3560390929063</v>
      </c>
      <c r="BK28" s="57">
        <v>62.6678192883708</v>
      </c>
      <c r="BL28" s="57">
        <v>61.9093955110956</v>
      </c>
      <c r="BM28" s="57">
        <v>61.1896309504795</v>
      </c>
    </row>
    <row r="29" ht="15.95" customHeight="1" spans="1:65">
      <c r="A29" s="49">
        <v>12.5</v>
      </c>
      <c r="B29" s="46"/>
      <c r="C29" s="46"/>
      <c r="D29" s="14">
        <v>-79.84742253712</v>
      </c>
      <c r="E29" s="14">
        <v>-16.8201345165166</v>
      </c>
      <c r="F29" s="14">
        <v>-17.625</v>
      </c>
      <c r="G29" s="14">
        <f t="shared" si="0"/>
        <v>-0.804865483483404</v>
      </c>
      <c r="H29" s="14">
        <f t="shared" si="1"/>
        <v>63.0272880206034</v>
      </c>
      <c r="I29" s="14">
        <f t="shared" si="2"/>
        <v>62.22242253712</v>
      </c>
      <c r="J29" s="55"/>
      <c r="K29" s="55"/>
      <c r="L29" s="55"/>
      <c r="M29" s="55"/>
      <c r="N29" s="55"/>
      <c r="O29" s="55">
        <v>45.92992253712</v>
      </c>
      <c r="P29" s="55">
        <v>46.6648012977139</v>
      </c>
      <c r="Q29" s="55">
        <v>46.11242253712</v>
      </c>
      <c r="R29" s="57">
        <v>47.5881963751768</v>
      </c>
      <c r="S29" s="57">
        <v>47.34992253712</v>
      </c>
      <c r="T29" s="57">
        <v>46.98992253712</v>
      </c>
      <c r="U29" s="57">
        <v>46.75492253712</v>
      </c>
      <c r="V29" s="57">
        <v>47.04492253712</v>
      </c>
      <c r="W29" s="57">
        <v>47.56492253712</v>
      </c>
      <c r="X29" s="57">
        <v>48.1832665301026</v>
      </c>
      <c r="Y29" s="57">
        <v>47.01492253712</v>
      </c>
      <c r="Z29" s="57">
        <v>46.98992253712</v>
      </c>
      <c r="AA29" s="57">
        <v>47.26242253712</v>
      </c>
      <c r="AB29" s="57">
        <v>47.33492253712</v>
      </c>
      <c r="AC29" s="57">
        <v>47.03242253712</v>
      </c>
      <c r="AD29" s="60">
        <v>47.60492253712</v>
      </c>
      <c r="AE29">
        <v>47.40242253712</v>
      </c>
      <c r="AF29" s="57">
        <v>47.93544753712</v>
      </c>
      <c r="AG29" s="57">
        <v>48.01742253712</v>
      </c>
      <c r="AH29" s="57">
        <v>48.45054753712</v>
      </c>
      <c r="AI29" s="57">
        <v>48.41492253712</v>
      </c>
      <c r="AJ29" s="57">
        <v>49.04492253712</v>
      </c>
      <c r="AK29" s="57">
        <v>51.01767253712</v>
      </c>
      <c r="AL29" s="57">
        <v>52.52992253712</v>
      </c>
      <c r="AM29" s="57">
        <v>55.08609753712</v>
      </c>
      <c r="AN29" s="57">
        <v>56.66242253712</v>
      </c>
      <c r="AO29" s="57">
        <v>57.36242253712</v>
      </c>
      <c r="AP29" s="57">
        <v>57.18992253712</v>
      </c>
      <c r="AQ29" s="57">
        <v>57.37242253712</v>
      </c>
      <c r="AR29" s="57">
        <v>57.71492253712</v>
      </c>
      <c r="AS29" s="57">
        <v>58.55492253712</v>
      </c>
      <c r="AT29" s="57">
        <v>59.10242253712</v>
      </c>
      <c r="AU29" s="57">
        <v>59.53492253712</v>
      </c>
      <c r="AV29" s="57">
        <v>59.34742253712</v>
      </c>
      <c r="AW29" s="57">
        <v>60.07742253712</v>
      </c>
      <c r="AX29" s="57">
        <v>59.32742253712</v>
      </c>
      <c r="AY29" s="57">
        <v>59.02742253712</v>
      </c>
      <c r="AZ29" s="57">
        <v>59.52242253712</v>
      </c>
      <c r="BA29">
        <v>59.76242253712</v>
      </c>
      <c r="BB29" s="57">
        <v>59.35742253712</v>
      </c>
      <c r="BC29" s="57">
        <v>59.66742253712</v>
      </c>
      <c r="BD29">
        <v>60.32742253712</v>
      </c>
      <c r="BE29">
        <v>60.78742253712</v>
      </c>
      <c r="BF29" s="57">
        <v>61.70492253712</v>
      </c>
      <c r="BG29" s="57">
        <v>62.36242253712</v>
      </c>
      <c r="BH29" s="57">
        <v>63.3704986249481</v>
      </c>
      <c r="BI29" s="57">
        <v>64.1229986249481</v>
      </c>
      <c r="BJ29" s="57">
        <v>64.2529986249481</v>
      </c>
      <c r="BK29" s="57">
        <v>64.5742636180728</v>
      </c>
      <c r="BL29" s="57">
        <v>63.7791810613584</v>
      </c>
      <c r="BM29" s="57">
        <v>63.0272880206034</v>
      </c>
    </row>
    <row r="30" ht="15.95" customHeight="1" spans="1:65">
      <c r="A30" s="49">
        <v>13</v>
      </c>
      <c r="B30" s="46"/>
      <c r="C30" s="46"/>
      <c r="D30" s="14">
        <v>-81.20945998968</v>
      </c>
      <c r="E30" s="14">
        <v>-16.5283572508869</v>
      </c>
      <c r="F30" s="14">
        <v>-17.41</v>
      </c>
      <c r="G30" s="14">
        <f t="shared" si="0"/>
        <v>-0.881642749113105</v>
      </c>
      <c r="H30" s="14">
        <f t="shared" si="1"/>
        <v>64.6811027387931</v>
      </c>
      <c r="I30" s="14">
        <f t="shared" si="2"/>
        <v>63.79945998968</v>
      </c>
      <c r="J30" s="55"/>
      <c r="K30" s="55"/>
      <c r="L30" s="55"/>
      <c r="M30" s="55"/>
      <c r="N30" s="55"/>
      <c r="O30" s="55">
        <v>46.61695998968</v>
      </c>
      <c r="P30" s="55">
        <v>47.3628313495149</v>
      </c>
      <c r="Q30" s="55">
        <v>46.81945998968</v>
      </c>
      <c r="R30" s="57">
        <v>48.2804643895252</v>
      </c>
      <c r="S30" s="57">
        <v>48.04945998968</v>
      </c>
      <c r="T30" s="57">
        <v>47.68195998968</v>
      </c>
      <c r="U30" s="57">
        <v>47.46445998968</v>
      </c>
      <c r="V30" s="57">
        <v>47.78695998968</v>
      </c>
      <c r="W30" s="57">
        <v>48.28195998968</v>
      </c>
      <c r="X30" s="57">
        <v>48.9096254695458</v>
      </c>
      <c r="Y30" s="57">
        <v>47.72445998968</v>
      </c>
      <c r="Z30" s="57">
        <v>47.66945998968</v>
      </c>
      <c r="AA30" s="57">
        <v>47.96945998968</v>
      </c>
      <c r="AB30" s="57">
        <v>48.04695998968</v>
      </c>
      <c r="AC30" s="57">
        <v>47.72445998968</v>
      </c>
      <c r="AD30" s="60">
        <v>48.28195998968</v>
      </c>
      <c r="AE30">
        <v>48.11445998968</v>
      </c>
      <c r="AF30" s="57">
        <v>48.65265998968</v>
      </c>
      <c r="AG30" s="57">
        <v>48.73445998968</v>
      </c>
      <c r="AH30" s="57">
        <v>49.18333498968</v>
      </c>
      <c r="AI30" s="57">
        <v>49.20945998968</v>
      </c>
      <c r="AJ30" s="57">
        <v>49.86945998968</v>
      </c>
      <c r="AK30" s="57">
        <v>51.99820998968</v>
      </c>
      <c r="AL30" s="57">
        <v>53.70445998968</v>
      </c>
      <c r="AM30" s="57">
        <v>56.46418498968</v>
      </c>
      <c r="AN30" s="57">
        <v>58.19195998968</v>
      </c>
      <c r="AO30" s="57">
        <v>59.08445998968</v>
      </c>
      <c r="AP30" s="57">
        <v>58.88695998968</v>
      </c>
      <c r="AQ30" s="57">
        <v>59.10695998968</v>
      </c>
      <c r="AR30" s="57">
        <v>59.46945998968</v>
      </c>
      <c r="AS30" s="57">
        <v>60.37445998968</v>
      </c>
      <c r="AT30" s="57">
        <v>60.91445998968</v>
      </c>
      <c r="AU30" s="57">
        <v>61.37945998968</v>
      </c>
      <c r="AV30" s="57">
        <v>61.25695998968</v>
      </c>
      <c r="AW30" s="57">
        <v>61.98695998968</v>
      </c>
      <c r="AX30" s="57">
        <v>61.13695998968</v>
      </c>
      <c r="AY30" s="57">
        <v>60.79195998968</v>
      </c>
      <c r="AZ30" s="57">
        <v>61.23945998968</v>
      </c>
      <c r="BA30">
        <v>61.60695998968</v>
      </c>
      <c r="BB30" s="57">
        <v>61.19195998968</v>
      </c>
      <c r="BC30" s="57">
        <v>61.59945998968</v>
      </c>
      <c r="BD30">
        <v>62.18195998968</v>
      </c>
      <c r="BE30">
        <v>62.64195998968</v>
      </c>
      <c r="BF30" s="57">
        <v>63.40695998968</v>
      </c>
      <c r="BG30" s="57">
        <v>63.99445998968</v>
      </c>
      <c r="BH30" s="57">
        <v>65.0289176365211</v>
      </c>
      <c r="BI30" s="57">
        <v>65.7664176365211</v>
      </c>
      <c r="BJ30" s="57">
        <v>65.9189176365211</v>
      </c>
      <c r="BK30" s="57">
        <v>66.2485122247037</v>
      </c>
      <c r="BL30" s="57">
        <v>65.4502249871459</v>
      </c>
      <c r="BM30" s="57">
        <v>64.6811027387931</v>
      </c>
    </row>
    <row r="31" ht="15.95" customHeight="1" spans="1:65">
      <c r="A31" s="49">
        <v>13.5</v>
      </c>
      <c r="B31" s="46"/>
      <c r="C31" s="46"/>
      <c r="D31" s="14">
        <v>-82.72101475</v>
      </c>
      <c r="E31" s="14">
        <v>-16.5690442563697</v>
      </c>
      <c r="F31" s="14">
        <v>-17.4675</v>
      </c>
      <c r="G31" s="14">
        <f t="shared" si="0"/>
        <v>-0.898455743630304</v>
      </c>
      <c r="H31" s="14">
        <f t="shared" si="1"/>
        <v>66.1519704936303</v>
      </c>
      <c r="I31" s="14">
        <f t="shared" si="2"/>
        <v>65.25351475</v>
      </c>
      <c r="J31" s="55"/>
      <c r="K31" s="55"/>
      <c r="L31" s="55"/>
      <c r="M31" s="55"/>
      <c r="N31" s="55"/>
      <c r="O31" s="55">
        <v>46.94851475</v>
      </c>
      <c r="P31" s="55">
        <v>47.699690986</v>
      </c>
      <c r="Q31" s="55">
        <v>47.16351475</v>
      </c>
      <c r="R31" s="57">
        <v>48.62967997125</v>
      </c>
      <c r="S31" s="57">
        <v>48.39601475</v>
      </c>
      <c r="T31" s="57">
        <v>48.03851475</v>
      </c>
      <c r="U31" s="57">
        <v>47.84851475</v>
      </c>
      <c r="V31" s="57">
        <v>48.18351475</v>
      </c>
      <c r="W31" s="57">
        <v>48.70351475</v>
      </c>
      <c r="X31" s="57">
        <v>49.34351475</v>
      </c>
      <c r="Y31" s="57">
        <v>48.14351475</v>
      </c>
      <c r="Z31" s="57">
        <v>48.07101475</v>
      </c>
      <c r="AA31" s="57">
        <v>48.38601475</v>
      </c>
      <c r="AB31" s="57">
        <v>48.46101475</v>
      </c>
      <c r="AC31" s="57">
        <v>48.16351475</v>
      </c>
      <c r="AD31" s="60">
        <v>48.72101475</v>
      </c>
      <c r="AE31">
        <v>48.58601475</v>
      </c>
      <c r="AF31" s="57">
        <v>49.13456475</v>
      </c>
      <c r="AG31" s="57">
        <v>49.24851475</v>
      </c>
      <c r="AH31" s="57">
        <v>49.69423975</v>
      </c>
      <c r="AI31" s="57">
        <v>49.75101475</v>
      </c>
      <c r="AJ31" s="57">
        <v>50.45601475</v>
      </c>
      <c r="AK31" s="57">
        <v>52.75213975</v>
      </c>
      <c r="AL31" s="57">
        <v>54.65851475</v>
      </c>
      <c r="AM31" s="57">
        <v>57.45511475</v>
      </c>
      <c r="AN31" s="57">
        <v>59.54601475</v>
      </c>
      <c r="AO31" s="57">
        <v>60.59351475</v>
      </c>
      <c r="AP31" s="57">
        <v>60.37601475</v>
      </c>
      <c r="AQ31" s="57">
        <v>60.64101475</v>
      </c>
      <c r="AR31" s="57">
        <v>61.05851475</v>
      </c>
      <c r="AS31" s="57">
        <v>61.96851475</v>
      </c>
      <c r="AT31" s="57">
        <v>62.53351475</v>
      </c>
      <c r="AU31" s="57">
        <v>63.03601475</v>
      </c>
      <c r="AV31" s="57">
        <v>62.97601475</v>
      </c>
      <c r="AW31" s="57">
        <v>63.66601475</v>
      </c>
      <c r="AX31" s="57">
        <v>62.77851475</v>
      </c>
      <c r="AY31" s="57">
        <v>62.35351475</v>
      </c>
      <c r="AZ31" s="57">
        <v>62.77351475</v>
      </c>
      <c r="BA31">
        <v>63.18601475</v>
      </c>
      <c r="BB31" s="57">
        <v>62.75101475</v>
      </c>
      <c r="BC31" s="57">
        <v>63.27351475</v>
      </c>
      <c r="BD31">
        <v>63.83351475</v>
      </c>
      <c r="BE31">
        <v>64.33851475</v>
      </c>
      <c r="BF31" s="57">
        <v>64.92601475</v>
      </c>
      <c r="BG31" s="57">
        <v>65.44851475</v>
      </c>
      <c r="BH31" s="57">
        <v>66.5064769012308</v>
      </c>
      <c r="BI31" s="57">
        <v>67.2414769012308</v>
      </c>
      <c r="BJ31" s="57">
        <v>67.3964769012308</v>
      </c>
      <c r="BK31" s="57">
        <v>67.733459285737</v>
      </c>
      <c r="BL31" s="57">
        <v>66.9291025889438</v>
      </c>
      <c r="BM31" s="57">
        <v>66.1519704936303</v>
      </c>
    </row>
    <row r="32" ht="15.95" customHeight="1" spans="1:65">
      <c r="A32" s="49">
        <v>14</v>
      </c>
      <c r="B32" s="46"/>
      <c r="C32" s="46"/>
      <c r="D32" s="14">
        <v>-83.0857245</v>
      </c>
      <c r="E32" s="14">
        <v>-15.5463972072766</v>
      </c>
      <c r="F32" s="14">
        <v>-16.475</v>
      </c>
      <c r="G32" s="14">
        <f t="shared" si="0"/>
        <v>-0.928602792723405</v>
      </c>
      <c r="H32" s="14">
        <f t="shared" si="1"/>
        <v>67.5393272927234</v>
      </c>
      <c r="I32" s="14">
        <f t="shared" si="2"/>
        <v>66.6107245</v>
      </c>
      <c r="J32" s="55"/>
      <c r="K32" s="55"/>
      <c r="L32" s="55"/>
      <c r="M32" s="55"/>
      <c r="N32" s="55"/>
      <c r="O32" s="55">
        <v>46.8857245</v>
      </c>
      <c r="P32" s="55">
        <v>47.635896092</v>
      </c>
      <c r="Q32" s="55">
        <v>47.1282245</v>
      </c>
      <c r="R32" s="57">
        <v>48.6782245</v>
      </c>
      <c r="S32" s="57">
        <v>48.4182245</v>
      </c>
      <c r="T32" s="57">
        <v>48.1207245</v>
      </c>
      <c r="U32" s="57">
        <v>47.9182245</v>
      </c>
      <c r="V32" s="57">
        <v>48.2757245</v>
      </c>
      <c r="W32" s="57">
        <v>48.8282245</v>
      </c>
      <c r="X32" s="57">
        <v>49.4782245</v>
      </c>
      <c r="Y32" s="57">
        <v>48.2807245</v>
      </c>
      <c r="Z32" s="57">
        <v>48.2307245</v>
      </c>
      <c r="AA32" s="57">
        <v>48.5332245</v>
      </c>
      <c r="AB32" s="57">
        <v>48.6582245</v>
      </c>
      <c r="AC32" s="57">
        <v>48.4057245</v>
      </c>
      <c r="AD32" s="60">
        <v>48.9807245</v>
      </c>
      <c r="AE32">
        <v>48.8607245</v>
      </c>
      <c r="AF32" s="57">
        <v>49.4178995</v>
      </c>
      <c r="AG32" s="57">
        <v>49.6457245</v>
      </c>
      <c r="AH32" s="57">
        <v>50.0599495</v>
      </c>
      <c r="AI32" s="57">
        <v>50.1007245</v>
      </c>
      <c r="AJ32" s="57">
        <v>50.8607245</v>
      </c>
      <c r="AK32" s="57">
        <v>53.3420995</v>
      </c>
      <c r="AL32" s="57">
        <v>55.4532245</v>
      </c>
      <c r="AM32" s="57">
        <v>58.4710745</v>
      </c>
      <c r="AN32" s="57">
        <v>60.7807245</v>
      </c>
      <c r="AO32" s="57">
        <v>61.9757245</v>
      </c>
      <c r="AP32" s="57">
        <v>61.7232245</v>
      </c>
      <c r="AQ32" s="57">
        <v>62.0307245</v>
      </c>
      <c r="AR32" s="57">
        <v>62.5057245</v>
      </c>
      <c r="AS32" s="57">
        <v>63.4007245</v>
      </c>
      <c r="AT32" s="57">
        <v>64.0182245</v>
      </c>
      <c r="AU32" s="57">
        <v>64.5607245</v>
      </c>
      <c r="AV32" s="57">
        <v>64.5332245</v>
      </c>
      <c r="AW32" s="57">
        <v>65.1932245</v>
      </c>
      <c r="AX32" s="57">
        <v>64.2582245</v>
      </c>
      <c r="AY32" s="57">
        <v>63.7807245</v>
      </c>
      <c r="AZ32" s="57">
        <v>64.1457245</v>
      </c>
      <c r="BA32">
        <v>64.5432245</v>
      </c>
      <c r="BB32" s="57">
        <v>64.1057245</v>
      </c>
      <c r="BC32" s="57">
        <v>64.7982245</v>
      </c>
      <c r="BD32">
        <v>65.3232245</v>
      </c>
      <c r="BE32">
        <v>65.9632245</v>
      </c>
      <c r="BF32" s="57">
        <v>66.3582245</v>
      </c>
      <c r="BG32" s="57">
        <v>66.8157245</v>
      </c>
      <c r="BH32" s="57">
        <v>67.8957873233976</v>
      </c>
      <c r="BI32" s="57">
        <v>68.6957873233976</v>
      </c>
      <c r="BJ32" s="57">
        <v>68.7957873233976</v>
      </c>
      <c r="BK32" s="57">
        <v>69.1397662600146</v>
      </c>
      <c r="BL32" s="57">
        <v>68.3167324792098</v>
      </c>
      <c r="BM32" s="57">
        <v>67.5393272927234</v>
      </c>
    </row>
    <row r="33" ht="15.95" customHeight="1" spans="1:65">
      <c r="A33" s="49">
        <v>14.5</v>
      </c>
      <c r="B33" s="46"/>
      <c r="C33" s="46"/>
      <c r="D33" s="14">
        <v>-79.93337025</v>
      </c>
      <c r="E33" s="14">
        <v>-10.7721467564991</v>
      </c>
      <c r="F33" s="14">
        <v>-11.83</v>
      </c>
      <c r="G33" s="14">
        <f t="shared" si="0"/>
        <v>-1.05785324350091</v>
      </c>
      <c r="H33" s="14">
        <f t="shared" si="1"/>
        <v>69.1612234935009</v>
      </c>
      <c r="I33" s="14">
        <f t="shared" si="2"/>
        <v>68.10337025</v>
      </c>
      <c r="J33" s="55"/>
      <c r="K33" s="55"/>
      <c r="L33" s="55"/>
      <c r="M33" s="55"/>
      <c r="N33" s="55"/>
      <c r="O33" s="55">
        <v>46.58587025</v>
      </c>
      <c r="P33" s="55">
        <v>47.331244174</v>
      </c>
      <c r="Q33" s="55">
        <v>46.84837025</v>
      </c>
      <c r="R33" s="57">
        <v>48.57837025</v>
      </c>
      <c r="S33" s="57">
        <v>48.24337025</v>
      </c>
      <c r="T33" s="57">
        <v>48.07087025</v>
      </c>
      <c r="U33" s="57">
        <v>47.81587025</v>
      </c>
      <c r="V33" s="57">
        <v>48.21837025</v>
      </c>
      <c r="W33" s="57">
        <v>48.83337025</v>
      </c>
      <c r="X33" s="57">
        <v>49.49337025</v>
      </c>
      <c r="Y33" s="57">
        <v>48.29837025</v>
      </c>
      <c r="Z33" s="57">
        <v>48.27587025</v>
      </c>
      <c r="AA33" s="57">
        <v>48.57337025</v>
      </c>
      <c r="AB33" s="57">
        <v>48.81837025</v>
      </c>
      <c r="AC33" s="57">
        <v>48.62337025</v>
      </c>
      <c r="AD33" s="60">
        <v>49.23337025</v>
      </c>
      <c r="AE33">
        <v>49.18087025</v>
      </c>
      <c r="AF33" s="57">
        <v>49.75357025</v>
      </c>
      <c r="AG33" s="57">
        <v>50.13337025</v>
      </c>
      <c r="AH33" s="57">
        <v>50.52397025</v>
      </c>
      <c r="AI33" s="57">
        <v>50.47337025</v>
      </c>
      <c r="AJ33" s="57">
        <v>51.30837025</v>
      </c>
      <c r="AK33" s="57">
        <v>53.99449525</v>
      </c>
      <c r="AL33" s="57">
        <v>56.33087025</v>
      </c>
      <c r="AM33" s="57">
        <v>59.51097025</v>
      </c>
      <c r="AN33" s="57">
        <v>62.00837025</v>
      </c>
      <c r="AO33" s="57">
        <v>63.39337025</v>
      </c>
      <c r="AP33" s="57">
        <v>63.13837025</v>
      </c>
      <c r="AQ33" s="57">
        <v>63.45337025</v>
      </c>
      <c r="AR33" s="57">
        <v>63.98337025</v>
      </c>
      <c r="AS33" s="57">
        <v>64.76587025</v>
      </c>
      <c r="AT33" s="57">
        <v>65.58587025</v>
      </c>
      <c r="AU33" s="57">
        <v>66.17837025</v>
      </c>
      <c r="AV33" s="57">
        <v>66.15587025</v>
      </c>
      <c r="AW33" s="57">
        <v>66.73587025</v>
      </c>
      <c r="AX33" s="57">
        <v>65.76587025</v>
      </c>
      <c r="AY33" s="57">
        <v>65.20337025</v>
      </c>
      <c r="AZ33" s="57">
        <v>65.49837025</v>
      </c>
      <c r="BA33">
        <v>65.80337025</v>
      </c>
      <c r="BB33" s="57">
        <v>65.39337025</v>
      </c>
      <c r="BC33" s="57">
        <v>66.27087025</v>
      </c>
      <c r="BD33">
        <v>66.87337025</v>
      </c>
      <c r="BE33">
        <v>67.76087025</v>
      </c>
      <c r="BF33" s="57">
        <v>67.89337025</v>
      </c>
      <c r="BG33" s="57">
        <v>68.40587025</v>
      </c>
      <c r="BH33" s="57">
        <v>69.5116374614172</v>
      </c>
      <c r="BI33" s="57">
        <v>70.4466374614172</v>
      </c>
      <c r="BJ33" s="57">
        <v>70.3866374614172</v>
      </c>
      <c r="BK33" s="57">
        <v>70.7385706487243</v>
      </c>
      <c r="BL33" s="57">
        <v>69.9093795171453</v>
      </c>
      <c r="BM33" s="57">
        <v>69.1612234935008</v>
      </c>
    </row>
    <row r="34" ht="15.95" customHeight="1" spans="1:65">
      <c r="A34" s="49">
        <v>15</v>
      </c>
      <c r="B34" s="46"/>
      <c r="C34" s="46"/>
      <c r="D34" s="14">
        <v>-71.022275</v>
      </c>
      <c r="E34" s="14">
        <v>-0.839039448341272</v>
      </c>
      <c r="F34" s="14">
        <v>-1.89250000000001</v>
      </c>
      <c r="G34" s="14">
        <f t="shared" si="0"/>
        <v>-1.05346055165873</v>
      </c>
      <c r="H34" s="14">
        <f t="shared" si="1"/>
        <v>70.1832355516587</v>
      </c>
      <c r="I34" s="14">
        <f t="shared" si="2"/>
        <v>69.129775</v>
      </c>
      <c r="J34" s="55"/>
      <c r="K34" s="55"/>
      <c r="L34" s="55"/>
      <c r="M34" s="55"/>
      <c r="N34" s="55"/>
      <c r="O34" s="55">
        <v>45.997275</v>
      </c>
      <c r="P34" s="55">
        <v>46.7332314</v>
      </c>
      <c r="Q34" s="55">
        <v>46.267275</v>
      </c>
      <c r="R34" s="57">
        <v>48.097275</v>
      </c>
      <c r="S34" s="57">
        <v>47.759775</v>
      </c>
      <c r="T34" s="57">
        <v>47.652275</v>
      </c>
      <c r="U34" s="57">
        <v>47.384775</v>
      </c>
      <c r="V34" s="57">
        <v>47.812275</v>
      </c>
      <c r="W34" s="57">
        <v>48.467275</v>
      </c>
      <c r="X34" s="57">
        <v>49.137275</v>
      </c>
      <c r="Y34" s="57">
        <v>47.957275</v>
      </c>
      <c r="Z34" s="57">
        <v>47.937275</v>
      </c>
      <c r="AA34" s="57">
        <v>48.229775</v>
      </c>
      <c r="AB34" s="57">
        <v>48.557275</v>
      </c>
      <c r="AC34" s="57">
        <v>48.399775</v>
      </c>
      <c r="AD34" s="60">
        <v>49.067275</v>
      </c>
      <c r="AE34">
        <v>49.019775</v>
      </c>
      <c r="AF34" s="57">
        <v>49.606275</v>
      </c>
      <c r="AG34" s="57">
        <v>50.089775</v>
      </c>
      <c r="AH34" s="57">
        <v>50.467775</v>
      </c>
      <c r="AI34" s="57">
        <v>50.382275</v>
      </c>
      <c r="AJ34" s="57">
        <v>51.292275</v>
      </c>
      <c r="AK34" s="57">
        <v>54.12465</v>
      </c>
      <c r="AL34" s="57">
        <v>56.657275</v>
      </c>
      <c r="AM34" s="57">
        <v>60.055675</v>
      </c>
      <c r="AN34" s="57">
        <v>62.762275</v>
      </c>
      <c r="AO34" s="57">
        <v>64.272275</v>
      </c>
      <c r="AP34" s="57">
        <v>64.042275</v>
      </c>
      <c r="AQ34" s="57">
        <v>64.417275</v>
      </c>
      <c r="AR34" s="57">
        <v>64.987275</v>
      </c>
      <c r="AS34" s="57">
        <v>65.752275</v>
      </c>
      <c r="AT34" s="57">
        <v>66.639775</v>
      </c>
      <c r="AU34" s="57">
        <v>67.262275</v>
      </c>
      <c r="AV34" s="57">
        <v>67.309775</v>
      </c>
      <c r="AW34" s="57">
        <v>67.829775</v>
      </c>
      <c r="AX34" s="57">
        <v>66.854775</v>
      </c>
      <c r="AY34" s="57">
        <v>66.209775</v>
      </c>
      <c r="AZ34" s="57">
        <v>66.497275</v>
      </c>
      <c r="BA34">
        <v>66.714775</v>
      </c>
      <c r="BB34" s="57">
        <v>66.327275</v>
      </c>
      <c r="BC34" s="57">
        <v>67.364775</v>
      </c>
      <c r="BD34">
        <v>68.017275</v>
      </c>
      <c r="BE34">
        <v>68.969775</v>
      </c>
      <c r="BF34" s="57">
        <v>68.927275</v>
      </c>
      <c r="BG34" s="57">
        <v>69.427275</v>
      </c>
      <c r="BH34" s="57">
        <v>70.54955301492</v>
      </c>
      <c r="BI34" s="57">
        <v>71.49455301492</v>
      </c>
      <c r="BJ34" s="57">
        <v>71.32205301492</v>
      </c>
      <c r="BK34" s="57">
        <v>71.6786632799946</v>
      </c>
      <c r="BL34" s="57">
        <v>70.9093051475964</v>
      </c>
      <c r="BM34" s="57">
        <v>70.1832355516587</v>
      </c>
    </row>
    <row r="35" ht="15.95" customHeight="1" spans="1:65">
      <c r="A35" s="49">
        <v>15.5</v>
      </c>
      <c r="B35" s="46"/>
      <c r="C35" s="46"/>
      <c r="D35" s="14">
        <v>-67.23531479912</v>
      </c>
      <c r="E35" s="14">
        <v>2.93270999999999</v>
      </c>
      <c r="F35" s="14">
        <v>1.87249999999999</v>
      </c>
      <c r="G35" s="14">
        <f t="shared" si="0"/>
        <v>-1.06021</v>
      </c>
      <c r="H35" s="14">
        <f t="shared" si="1"/>
        <v>70.16802479912</v>
      </c>
      <c r="I35" s="14">
        <f t="shared" si="2"/>
        <v>69.10781479912</v>
      </c>
      <c r="J35" s="55"/>
      <c r="K35" s="55"/>
      <c r="L35" s="55"/>
      <c r="M35" s="55"/>
      <c r="N35" s="55"/>
      <c r="O35" s="55">
        <v>46.43781479912</v>
      </c>
      <c r="P35" s="55">
        <v>47.1808198359059</v>
      </c>
      <c r="Q35" s="55">
        <v>46.74531479912</v>
      </c>
      <c r="R35" s="57">
        <v>48.19781479912</v>
      </c>
      <c r="S35" s="57">
        <v>48.06281479912</v>
      </c>
      <c r="T35" s="57">
        <v>47.74281479912</v>
      </c>
      <c r="U35" s="57">
        <v>47.58781479912</v>
      </c>
      <c r="V35" s="57">
        <v>47.90531479912</v>
      </c>
      <c r="W35" s="57">
        <v>48.52281479912</v>
      </c>
      <c r="X35" s="57">
        <v>49.1536113915086</v>
      </c>
      <c r="Y35" s="57">
        <v>47.83031479912</v>
      </c>
      <c r="Z35" s="57">
        <v>47.69031479912</v>
      </c>
      <c r="AA35" s="57">
        <v>48.02031479912</v>
      </c>
      <c r="AB35" s="57">
        <v>48.01531479912</v>
      </c>
      <c r="AC35" s="57">
        <v>47.84031479912</v>
      </c>
      <c r="AD35" s="60">
        <v>48.37031479912</v>
      </c>
      <c r="AE35">
        <v>48.30281479912</v>
      </c>
      <c r="AF35" s="57">
        <v>48.87033979912</v>
      </c>
      <c r="AG35" s="57">
        <v>49.02031479912</v>
      </c>
      <c r="AH35" s="57">
        <v>49.55738979912</v>
      </c>
      <c r="AI35" s="57">
        <v>49.83031479912</v>
      </c>
      <c r="AJ35" s="57">
        <v>50.66031479912</v>
      </c>
      <c r="AK35" s="57">
        <v>53.47318979912</v>
      </c>
      <c r="AL35" s="57">
        <v>56.16031479912</v>
      </c>
      <c r="AM35" s="57">
        <v>59.84486479912</v>
      </c>
      <c r="AN35" s="57">
        <v>62.60781479912</v>
      </c>
      <c r="AO35" s="57">
        <v>64.41281479912</v>
      </c>
      <c r="AP35" s="57">
        <v>64.41781479912</v>
      </c>
      <c r="AQ35" s="57">
        <v>64.83531479912</v>
      </c>
      <c r="AR35" s="57">
        <v>65.45781479912</v>
      </c>
      <c r="AS35" s="57">
        <v>66.22281479912</v>
      </c>
      <c r="AT35" s="57">
        <v>67.08281479912</v>
      </c>
      <c r="AU35" s="57">
        <v>67.61531479912</v>
      </c>
      <c r="AV35" s="57">
        <v>67.91531479912</v>
      </c>
      <c r="AW35" s="57">
        <v>68.58531479912</v>
      </c>
      <c r="AX35" s="57">
        <v>67.60781479912</v>
      </c>
      <c r="AY35" s="57">
        <v>66.92281479912</v>
      </c>
      <c r="AZ35" s="57">
        <v>67.16781479912</v>
      </c>
      <c r="BA35">
        <v>67.78531479912</v>
      </c>
      <c r="BB35" s="57">
        <v>67.43281479912</v>
      </c>
      <c r="BC35" s="57">
        <v>68.24281479912</v>
      </c>
      <c r="BD35">
        <v>68.61781479912</v>
      </c>
      <c r="BE35">
        <v>69.14031479912</v>
      </c>
      <c r="BF35" s="57">
        <v>69.12781479912</v>
      </c>
      <c r="BG35" s="57">
        <v>69.67781479912</v>
      </c>
      <c r="BH35" s="57">
        <v>70.83781479912</v>
      </c>
      <c r="BI35" s="57">
        <v>71.40531479912</v>
      </c>
      <c r="BJ35" s="57">
        <v>71.64781479912</v>
      </c>
      <c r="BK35" s="57">
        <v>72.02781479912</v>
      </c>
      <c r="BL35" s="57">
        <v>71.14341479912</v>
      </c>
      <c r="BM35" s="57">
        <v>70.16802479912</v>
      </c>
    </row>
    <row r="36" ht="15.95" customHeight="1" spans="1:65">
      <c r="A36" s="49">
        <v>16</v>
      </c>
      <c r="B36" s="46"/>
      <c r="C36" s="46"/>
      <c r="D36" s="14">
        <v>-69.832167265712</v>
      </c>
      <c r="E36" s="14">
        <v>0.898129999999991</v>
      </c>
      <c r="F36" s="14">
        <v>-0.0775000000000052</v>
      </c>
      <c r="G36" s="14">
        <f t="shared" si="0"/>
        <v>-0.975629999999996</v>
      </c>
      <c r="H36" s="14">
        <f t="shared" si="1"/>
        <v>70.730297265712</v>
      </c>
      <c r="I36" s="14">
        <f t="shared" si="2"/>
        <v>69.754667265712</v>
      </c>
      <c r="J36" s="55"/>
      <c r="K36" s="55"/>
      <c r="L36" s="55"/>
      <c r="M36" s="55"/>
      <c r="N36" s="55"/>
      <c r="O36" s="55">
        <v>46.209667265712</v>
      </c>
      <c r="P36" s="55">
        <v>46.9490219419634</v>
      </c>
      <c r="Q36" s="55">
        <v>46.539667265712</v>
      </c>
      <c r="R36" s="57">
        <v>47.9736372746977</v>
      </c>
      <c r="S36" s="57">
        <v>47.874667265712</v>
      </c>
      <c r="T36" s="57">
        <v>47.557167265712</v>
      </c>
      <c r="U36" s="57">
        <v>47.389667265712</v>
      </c>
      <c r="V36" s="57">
        <v>47.734667265712</v>
      </c>
      <c r="W36" s="57">
        <v>48.349667265712</v>
      </c>
      <c r="X36" s="57">
        <v>48.9782129401663</v>
      </c>
      <c r="Y36" s="57">
        <v>47.592167265712</v>
      </c>
      <c r="Z36" s="57">
        <v>47.449667265712</v>
      </c>
      <c r="AA36" s="57">
        <v>47.752167265712</v>
      </c>
      <c r="AB36" s="57">
        <v>47.722167265712</v>
      </c>
      <c r="AC36" s="57">
        <v>47.537167265712</v>
      </c>
      <c r="AD36" s="60">
        <v>48.042167265712</v>
      </c>
      <c r="AE36">
        <v>47.999667265712</v>
      </c>
      <c r="AF36" s="57">
        <v>48.563742265712</v>
      </c>
      <c r="AG36" s="57">
        <v>48.692167265712</v>
      </c>
      <c r="AH36" s="57">
        <v>49.259167265712</v>
      </c>
      <c r="AI36" s="57">
        <v>49.632167265712</v>
      </c>
      <c r="AJ36" s="57">
        <v>50.464667265712</v>
      </c>
      <c r="AK36" s="57">
        <v>53.358792265712</v>
      </c>
      <c r="AL36" s="57">
        <v>56.124667265712</v>
      </c>
      <c r="AM36" s="57">
        <v>59.964092265712</v>
      </c>
      <c r="AN36" s="57">
        <v>62.874667265712</v>
      </c>
      <c r="AO36" s="57">
        <v>64.789667265712</v>
      </c>
      <c r="AP36" s="57">
        <v>64.889667265712</v>
      </c>
      <c r="AQ36" s="57">
        <v>65.422167265712</v>
      </c>
      <c r="AR36" s="57">
        <v>66.044667265712</v>
      </c>
      <c r="AS36" s="57">
        <v>66.819667265712</v>
      </c>
      <c r="AT36" s="57">
        <v>67.742167265712</v>
      </c>
      <c r="AU36" s="57">
        <v>68.289667265712</v>
      </c>
      <c r="AV36" s="57">
        <v>68.712167265712</v>
      </c>
      <c r="AW36" s="57">
        <v>69.352167265712</v>
      </c>
      <c r="AX36" s="57">
        <v>68.412167265712</v>
      </c>
      <c r="AY36" s="57">
        <v>67.772167265712</v>
      </c>
      <c r="AZ36" s="57">
        <v>67.984667265712</v>
      </c>
      <c r="BA36">
        <v>68.627167265712</v>
      </c>
      <c r="BB36" s="57">
        <v>68.272167265712</v>
      </c>
      <c r="BC36" s="57">
        <v>69.087167265712</v>
      </c>
      <c r="BD36">
        <v>69.402167265712</v>
      </c>
      <c r="BE36">
        <v>69.899667265712</v>
      </c>
      <c r="BF36" s="57">
        <v>69.442167265712</v>
      </c>
      <c r="BG36" s="57">
        <v>69.989667265712</v>
      </c>
      <c r="BH36" s="57">
        <v>71.139667265712</v>
      </c>
      <c r="BI36" s="57">
        <v>71.647167265712</v>
      </c>
      <c r="BJ36" s="57">
        <v>71.909667265712</v>
      </c>
      <c r="BK36" s="57">
        <v>72.299667265712</v>
      </c>
      <c r="BL36" s="57">
        <v>71.543967265712</v>
      </c>
      <c r="BM36" s="57">
        <v>70.730297265712</v>
      </c>
    </row>
    <row r="37" ht="15.95" customHeight="1" spans="1:65">
      <c r="A37" s="49">
        <v>16.5</v>
      </c>
      <c r="B37" s="46"/>
      <c r="C37" s="46"/>
      <c r="D37" s="14">
        <v>-74.607362827504</v>
      </c>
      <c r="E37" s="14">
        <v>-3.47774125000001</v>
      </c>
      <c r="F37" s="14">
        <v>-4.49</v>
      </c>
      <c r="G37" s="14">
        <f t="shared" si="0"/>
        <v>-1.01225874999999</v>
      </c>
      <c r="H37" s="14">
        <f t="shared" si="1"/>
        <v>71.129621577504</v>
      </c>
      <c r="I37" s="14">
        <f t="shared" si="2"/>
        <v>70.117362827504</v>
      </c>
      <c r="J37" s="55"/>
      <c r="K37" s="55"/>
      <c r="L37" s="55"/>
      <c r="M37" s="55"/>
      <c r="N37" s="55"/>
      <c r="O37" s="55">
        <v>45.917362827504</v>
      </c>
      <c r="P37" s="55">
        <v>46.6520406327441</v>
      </c>
      <c r="Q37" s="55">
        <v>46.249862827504</v>
      </c>
      <c r="R37" s="57">
        <v>47.6058982699166</v>
      </c>
      <c r="S37" s="57">
        <v>47.592362827504</v>
      </c>
      <c r="T37" s="57">
        <v>47.174862827504</v>
      </c>
      <c r="U37" s="57">
        <v>47.054862827504</v>
      </c>
      <c r="V37" s="57">
        <v>47.369862827504</v>
      </c>
      <c r="W37" s="57">
        <v>47.997362827504</v>
      </c>
      <c r="X37" s="57">
        <v>48.6213285442616</v>
      </c>
      <c r="Y37" s="57">
        <v>47.152362827504</v>
      </c>
      <c r="Z37" s="57">
        <v>46.982362827504</v>
      </c>
      <c r="AA37" s="57">
        <v>47.294862827504</v>
      </c>
      <c r="AB37" s="57">
        <v>47.224862827504</v>
      </c>
      <c r="AC37" s="57">
        <v>47.024862827504</v>
      </c>
      <c r="AD37" s="60">
        <v>47.544862827504</v>
      </c>
      <c r="AE37">
        <v>47.489862827504</v>
      </c>
      <c r="AF37" s="57">
        <v>48.076362827504</v>
      </c>
      <c r="AG37" s="57">
        <v>48.132362827504</v>
      </c>
      <c r="AH37" s="57">
        <v>48.741887827504</v>
      </c>
      <c r="AI37" s="57">
        <v>49.229862827504</v>
      </c>
      <c r="AJ37" s="57">
        <v>50.057362827504</v>
      </c>
      <c r="AK37" s="57">
        <v>53.021362827504</v>
      </c>
      <c r="AL37" s="57">
        <v>55.829862827504</v>
      </c>
      <c r="AM37" s="57">
        <v>59.853662827504</v>
      </c>
      <c r="AN37" s="57">
        <v>62.907362827504</v>
      </c>
      <c r="AO37" s="57">
        <v>64.922362827504</v>
      </c>
      <c r="AP37" s="57">
        <v>65.037362827504</v>
      </c>
      <c r="AQ37" s="57">
        <v>65.699862827504</v>
      </c>
      <c r="AR37" s="57">
        <v>66.342362827504</v>
      </c>
      <c r="AS37" s="57">
        <v>67.119862827504</v>
      </c>
      <c r="AT37" s="57">
        <v>68.097362827504</v>
      </c>
      <c r="AU37" s="57">
        <v>68.674862827504</v>
      </c>
      <c r="AV37" s="57">
        <v>69.204862827504</v>
      </c>
      <c r="AW37" s="57">
        <v>69.824862827504</v>
      </c>
      <c r="AX37" s="57">
        <v>68.937362827504</v>
      </c>
      <c r="AY37" s="57">
        <v>68.389862827504</v>
      </c>
      <c r="AZ37" s="57">
        <v>68.559862827504</v>
      </c>
      <c r="BA37">
        <v>69.264862827504</v>
      </c>
      <c r="BB37" s="57">
        <v>68.862362827504</v>
      </c>
      <c r="BC37" s="57">
        <v>69.672362827504</v>
      </c>
      <c r="BD37">
        <v>69.919862827504</v>
      </c>
      <c r="BE37">
        <v>70.357362827504</v>
      </c>
      <c r="BF37" s="57">
        <v>69.787362827504</v>
      </c>
      <c r="BG37" s="57">
        <v>70.319862827504</v>
      </c>
      <c r="BH37" s="57">
        <v>71.419862827504</v>
      </c>
      <c r="BI37" s="57">
        <v>71.889862827504</v>
      </c>
      <c r="BJ37" s="57">
        <v>72.274862827504</v>
      </c>
      <c r="BK37" s="57">
        <v>72.644862827504</v>
      </c>
      <c r="BL37" s="57">
        <v>71.899887827504</v>
      </c>
      <c r="BM37" s="57">
        <v>71.129621577504</v>
      </c>
    </row>
    <row r="38" ht="15.95" customHeight="1" spans="1:65">
      <c r="A38" s="49">
        <v>17</v>
      </c>
      <c r="B38" s="46"/>
      <c r="C38" s="46"/>
      <c r="D38" s="14">
        <v>-80.809660270176</v>
      </c>
      <c r="E38" s="14">
        <v>-9.3810875</v>
      </c>
      <c r="F38" s="14">
        <v>-10.36</v>
      </c>
      <c r="G38" s="14">
        <f t="shared" si="0"/>
        <v>-0.978912500000005</v>
      </c>
      <c r="H38" s="14">
        <f t="shared" si="1"/>
        <v>71.428572770176</v>
      </c>
      <c r="I38" s="14">
        <f t="shared" si="2"/>
        <v>70.449660270176</v>
      </c>
      <c r="J38" s="55"/>
      <c r="K38" s="55"/>
      <c r="L38" s="55"/>
      <c r="M38" s="55"/>
      <c r="N38" s="55"/>
      <c r="O38" s="55">
        <v>45.307160270176</v>
      </c>
      <c r="P38" s="55">
        <v>46.0320748344988</v>
      </c>
      <c r="Q38" s="55">
        <v>45.657160270176</v>
      </c>
      <c r="R38" s="57">
        <v>46.9992301742286</v>
      </c>
      <c r="S38" s="57">
        <v>47.044660270176</v>
      </c>
      <c r="T38" s="57">
        <v>46.622160270176</v>
      </c>
      <c r="U38" s="57">
        <v>46.499660270176</v>
      </c>
      <c r="V38" s="57">
        <v>46.799660270176</v>
      </c>
      <c r="W38" s="57">
        <v>47.449660270176</v>
      </c>
      <c r="X38" s="57">
        <v>48.0665058536883</v>
      </c>
      <c r="Y38" s="57">
        <v>46.574660270176</v>
      </c>
      <c r="Z38" s="57">
        <v>46.397160270176</v>
      </c>
      <c r="AA38" s="57">
        <v>46.709660270176</v>
      </c>
      <c r="AB38" s="57">
        <v>46.672160270176</v>
      </c>
      <c r="AC38" s="57">
        <v>46.454660270176</v>
      </c>
      <c r="AD38" s="60">
        <v>46.979660270176</v>
      </c>
      <c r="AE38">
        <v>46.934660270176</v>
      </c>
      <c r="AF38" s="57">
        <v>47.543585270176</v>
      </c>
      <c r="AG38" s="57">
        <v>47.589660270176</v>
      </c>
      <c r="AH38" s="57">
        <v>48.236985270176</v>
      </c>
      <c r="AI38" s="57">
        <v>48.752160270176</v>
      </c>
      <c r="AJ38" s="57">
        <v>49.624660270176</v>
      </c>
      <c r="AK38" s="57">
        <v>52.661785270176</v>
      </c>
      <c r="AL38" s="57">
        <v>55.477160270176</v>
      </c>
      <c r="AM38" s="57">
        <v>59.618960270176</v>
      </c>
      <c r="AN38" s="57">
        <v>62.792160270176</v>
      </c>
      <c r="AO38" s="57">
        <v>64.852160270176</v>
      </c>
      <c r="AP38" s="57">
        <v>64.942160270176</v>
      </c>
      <c r="AQ38" s="57">
        <v>65.719660270176</v>
      </c>
      <c r="AR38" s="57">
        <v>66.384660270176</v>
      </c>
      <c r="AS38" s="57">
        <v>67.169660270176</v>
      </c>
      <c r="AT38" s="57">
        <v>68.212160270176</v>
      </c>
      <c r="AU38" s="57">
        <v>68.809660270176</v>
      </c>
      <c r="AV38" s="57">
        <v>69.437160270176</v>
      </c>
      <c r="AW38" s="57">
        <v>70.057160270176</v>
      </c>
      <c r="AX38" s="57">
        <v>69.222160270176</v>
      </c>
      <c r="AY38" s="57">
        <v>68.747160270176</v>
      </c>
      <c r="AZ38" s="57">
        <v>68.887160270176</v>
      </c>
      <c r="BA38">
        <v>69.592160270176</v>
      </c>
      <c r="BB38" s="57">
        <v>69.167160270176</v>
      </c>
      <c r="BC38" s="57">
        <v>69.992160270176</v>
      </c>
      <c r="BD38">
        <v>70.244660270176</v>
      </c>
      <c r="BE38">
        <v>70.677160270176</v>
      </c>
      <c r="BF38" s="57">
        <v>70.064660270176</v>
      </c>
      <c r="BG38" s="57">
        <v>70.607160270176</v>
      </c>
      <c r="BH38" s="57">
        <v>71.657160270176</v>
      </c>
      <c r="BI38" s="57">
        <v>72.084660270176</v>
      </c>
      <c r="BJ38" s="57">
        <v>72.504660270176</v>
      </c>
      <c r="BK38" s="57">
        <v>72.854660270176</v>
      </c>
      <c r="BL38" s="57">
        <v>72.136910270176</v>
      </c>
      <c r="BM38" s="57">
        <v>71.428572770176</v>
      </c>
    </row>
    <row r="39" ht="15.95" customHeight="1" spans="1:65">
      <c r="A39" s="49">
        <v>17.5</v>
      </c>
      <c r="B39" s="46"/>
      <c r="C39" s="46"/>
      <c r="D39" s="14">
        <v>-86.82005725088</v>
      </c>
      <c r="E39" s="14">
        <v>-15.33561875</v>
      </c>
      <c r="F39" s="14">
        <v>-16.285</v>
      </c>
      <c r="G39" s="14">
        <f t="shared" si="0"/>
        <v>-0.949381250000004</v>
      </c>
      <c r="H39" s="14">
        <f t="shared" si="1"/>
        <v>71.48443850088</v>
      </c>
      <c r="I39" s="14">
        <f t="shared" si="2"/>
        <v>70.53505725088</v>
      </c>
      <c r="J39" s="55"/>
      <c r="K39" s="55"/>
      <c r="L39" s="55"/>
      <c r="M39" s="55"/>
      <c r="N39" s="55"/>
      <c r="O39" s="55">
        <v>44.48005725088</v>
      </c>
      <c r="P39" s="55">
        <v>45.1917381668941</v>
      </c>
      <c r="Q39" s="55">
        <v>44.85005725088</v>
      </c>
      <c r="R39" s="57">
        <v>46.1901706096432</v>
      </c>
      <c r="S39" s="57">
        <v>46.27005725088</v>
      </c>
      <c r="T39" s="57">
        <v>45.85255725088</v>
      </c>
      <c r="U39" s="57">
        <v>45.71755725088</v>
      </c>
      <c r="V39" s="57">
        <v>46.02255725088</v>
      </c>
      <c r="W39" s="57">
        <v>46.69005725088</v>
      </c>
      <c r="X39" s="57">
        <v>47.2970279951414</v>
      </c>
      <c r="Y39" s="57">
        <v>45.78505725088</v>
      </c>
      <c r="Z39" s="57">
        <v>45.53505725088</v>
      </c>
      <c r="AA39" s="57">
        <v>45.93255725088</v>
      </c>
      <c r="AB39" s="57">
        <v>45.92755725088</v>
      </c>
      <c r="AC39" s="57">
        <v>45.67505725088</v>
      </c>
      <c r="AD39" s="60">
        <v>46.26505725088</v>
      </c>
      <c r="AE39">
        <v>46.21255725088</v>
      </c>
      <c r="AF39" s="57">
        <v>46.84218225088</v>
      </c>
      <c r="AG39" s="57">
        <v>46.91255725088</v>
      </c>
      <c r="AH39" s="57">
        <v>47.57248225088</v>
      </c>
      <c r="AI39" s="57">
        <v>48.09755725088</v>
      </c>
      <c r="AJ39" s="57">
        <v>49.01255725088</v>
      </c>
      <c r="AK39" s="57">
        <v>52.10980725088</v>
      </c>
      <c r="AL39" s="57">
        <v>54.85255725088</v>
      </c>
      <c r="AM39" s="57">
        <v>59.11088225088</v>
      </c>
      <c r="AN39" s="57">
        <v>62.38005725088</v>
      </c>
      <c r="AO39" s="57">
        <v>64.49505725088</v>
      </c>
      <c r="AP39" s="57">
        <v>64.56255725088</v>
      </c>
      <c r="AQ39" s="57">
        <v>65.40505725088</v>
      </c>
      <c r="AR39" s="57">
        <v>66.10005725088</v>
      </c>
      <c r="AS39" s="57">
        <v>66.90255725088</v>
      </c>
      <c r="AT39" s="57">
        <v>68.02005725088</v>
      </c>
      <c r="AU39" s="57">
        <v>68.63255725088</v>
      </c>
      <c r="AV39" s="57">
        <v>69.35255725088</v>
      </c>
      <c r="AW39" s="57">
        <v>69.96255725088</v>
      </c>
      <c r="AX39" s="57">
        <v>69.17755725088</v>
      </c>
      <c r="AY39" s="57">
        <v>68.80255725088</v>
      </c>
      <c r="AZ39" s="57">
        <v>68.93505725088</v>
      </c>
      <c r="BA39">
        <v>69.61755725088</v>
      </c>
      <c r="BB39" s="57">
        <v>69.14755725088</v>
      </c>
      <c r="BC39" s="57">
        <v>70.01755725088</v>
      </c>
      <c r="BD39">
        <v>70.24005725088</v>
      </c>
      <c r="BE39">
        <v>70.73255725088</v>
      </c>
      <c r="BF39" s="57">
        <v>70.10255725088</v>
      </c>
      <c r="BG39" s="57">
        <v>70.62755725088</v>
      </c>
      <c r="BH39" s="57">
        <v>71.62755725088</v>
      </c>
      <c r="BI39" s="57">
        <v>72.09505725088</v>
      </c>
      <c r="BJ39" s="57">
        <v>72.50505725088</v>
      </c>
      <c r="BK39" s="57">
        <v>72.83505725088</v>
      </c>
      <c r="BL39" s="57">
        <v>72.13793225088</v>
      </c>
      <c r="BM39" s="57">
        <v>71.48443850088</v>
      </c>
    </row>
    <row r="40" ht="15.95" customHeight="1" spans="1:65">
      <c r="A40" s="49">
        <v>18</v>
      </c>
      <c r="B40" s="46"/>
      <c r="C40" s="46"/>
      <c r="D40" s="14">
        <v>-92.097294983936</v>
      </c>
      <c r="E40" s="14">
        <v>-20.6209</v>
      </c>
      <c r="F40" s="14">
        <v>-21.565</v>
      </c>
      <c r="G40" s="14">
        <f t="shared" si="0"/>
        <v>-0.944100000000006</v>
      </c>
      <c r="H40" s="14">
        <f t="shared" si="1"/>
        <v>71.476394983936</v>
      </c>
      <c r="I40" s="14">
        <f t="shared" si="2"/>
        <v>70.532294983936</v>
      </c>
      <c r="J40" s="55"/>
      <c r="K40" s="55"/>
      <c r="L40" s="55"/>
      <c r="M40" s="55"/>
      <c r="N40" s="55"/>
      <c r="O40" s="55">
        <v>43.507294983936</v>
      </c>
      <c r="P40" s="55">
        <v>44.203411703679</v>
      </c>
      <c r="Q40" s="55">
        <v>43.894794983936</v>
      </c>
      <c r="R40" s="57">
        <v>45.278941908695</v>
      </c>
      <c r="S40" s="57">
        <v>45.367294983936</v>
      </c>
      <c r="T40" s="57">
        <v>44.962294983936</v>
      </c>
      <c r="U40" s="57">
        <v>44.814794983936</v>
      </c>
      <c r="V40" s="57">
        <v>45.114794983936</v>
      </c>
      <c r="W40" s="57">
        <v>45.812294983936</v>
      </c>
      <c r="X40" s="57">
        <v>46.4078548187272</v>
      </c>
      <c r="Y40" s="57">
        <v>44.919794983936</v>
      </c>
      <c r="Z40" s="57">
        <v>44.664794983936</v>
      </c>
      <c r="AA40" s="57">
        <v>45.082294983936</v>
      </c>
      <c r="AB40" s="57">
        <v>45.129794983936</v>
      </c>
      <c r="AC40" s="57">
        <v>44.864794983936</v>
      </c>
      <c r="AD40" s="60">
        <v>45.482294983936</v>
      </c>
      <c r="AE40">
        <v>45.412294983936</v>
      </c>
      <c r="AF40" s="57">
        <v>46.079869983936</v>
      </c>
      <c r="AG40" s="57">
        <v>46.164794983936</v>
      </c>
      <c r="AH40" s="57">
        <v>46.846769983936</v>
      </c>
      <c r="AI40" s="57">
        <v>47.387294983936</v>
      </c>
      <c r="AJ40" s="57">
        <v>48.342294983936</v>
      </c>
      <c r="AK40" s="57">
        <v>51.502919983936</v>
      </c>
      <c r="AL40" s="57">
        <v>54.164794983936</v>
      </c>
      <c r="AM40" s="57">
        <v>58.508669983936</v>
      </c>
      <c r="AN40" s="57">
        <v>61.869794983936</v>
      </c>
      <c r="AO40" s="57">
        <v>64.039794983936</v>
      </c>
      <c r="AP40" s="57">
        <v>64.074794983936</v>
      </c>
      <c r="AQ40" s="57">
        <v>65.004794983936</v>
      </c>
      <c r="AR40" s="57">
        <v>65.737294983936</v>
      </c>
      <c r="AS40" s="57">
        <v>66.542294983936</v>
      </c>
      <c r="AT40" s="57">
        <v>67.739794983936</v>
      </c>
      <c r="AU40" s="57">
        <v>68.382294983936</v>
      </c>
      <c r="AV40" s="57">
        <v>69.182294983936</v>
      </c>
      <c r="AW40" s="57">
        <v>69.782294983936</v>
      </c>
      <c r="AX40" s="57">
        <v>69.087294983936</v>
      </c>
      <c r="AY40" s="57">
        <v>68.754794983936</v>
      </c>
      <c r="AZ40" s="57">
        <v>68.874794983936</v>
      </c>
      <c r="BA40">
        <v>69.512294983936</v>
      </c>
      <c r="BB40" s="57">
        <v>69.019794983936</v>
      </c>
      <c r="BC40" s="57">
        <v>69.929794983936</v>
      </c>
      <c r="BD40">
        <v>70.174794983936</v>
      </c>
      <c r="BE40">
        <v>70.712294983936</v>
      </c>
      <c r="BF40" s="57">
        <v>70.092294983936</v>
      </c>
      <c r="BG40" s="57">
        <v>70.607294983936</v>
      </c>
      <c r="BH40" s="57">
        <v>71.557294983936</v>
      </c>
      <c r="BI40" s="57">
        <v>72.077294983936</v>
      </c>
      <c r="BJ40" s="57">
        <v>72.444794983936</v>
      </c>
      <c r="BK40" s="57">
        <v>72.754794983936</v>
      </c>
      <c r="BL40" s="57">
        <v>72.078294983936</v>
      </c>
      <c r="BM40" s="57">
        <v>71.476394983936</v>
      </c>
    </row>
    <row r="41" ht="15.95" customHeight="1" spans="1:65">
      <c r="A41" s="49">
        <v>18.5</v>
      </c>
      <c r="B41" s="46"/>
      <c r="C41" s="46"/>
      <c r="D41" s="14">
        <v>-96.422216564544</v>
      </c>
      <c r="E41" s="14">
        <v>-25.479905</v>
      </c>
      <c r="F41" s="14">
        <v>-26.405</v>
      </c>
      <c r="G41" s="14">
        <f t="shared" si="0"/>
        <v>-0.925095000000006</v>
      </c>
      <c r="H41" s="14">
        <f t="shared" si="1"/>
        <v>70.942311564544</v>
      </c>
      <c r="I41" s="14">
        <f t="shared" si="2"/>
        <v>70.017216564544</v>
      </c>
      <c r="J41" s="55"/>
      <c r="K41" s="55"/>
      <c r="L41" s="55"/>
      <c r="M41" s="55"/>
      <c r="N41" s="55"/>
      <c r="O41" s="55">
        <v>42.329716564544</v>
      </c>
      <c r="P41" s="55">
        <v>43.0069920295767</v>
      </c>
      <c r="Q41" s="55">
        <v>42.727216564544</v>
      </c>
      <c r="R41" s="57">
        <v>44.1166873130122</v>
      </c>
      <c r="S41" s="57">
        <v>44.239716564544</v>
      </c>
      <c r="T41" s="57">
        <v>43.812216564544</v>
      </c>
      <c r="U41" s="57">
        <v>43.669716564544</v>
      </c>
      <c r="V41" s="57">
        <v>43.949716564544</v>
      </c>
      <c r="W41" s="57">
        <v>44.677216564544</v>
      </c>
      <c r="X41" s="57">
        <v>45.2580203798831</v>
      </c>
      <c r="Y41" s="57">
        <v>43.762216564544</v>
      </c>
      <c r="Z41" s="57">
        <v>43.497216564544</v>
      </c>
      <c r="AA41" s="57">
        <v>43.917216564544</v>
      </c>
      <c r="AB41" s="57">
        <v>43.972216564544</v>
      </c>
      <c r="AC41" s="57">
        <v>43.692216564544</v>
      </c>
      <c r="AD41" s="60">
        <v>44.309716564544</v>
      </c>
      <c r="AE41">
        <v>44.242216564544</v>
      </c>
      <c r="AF41" s="57">
        <v>44.939116564544</v>
      </c>
      <c r="AG41" s="57">
        <v>45.017216564544</v>
      </c>
      <c r="AH41" s="57">
        <v>45.721241564544</v>
      </c>
      <c r="AI41" s="57">
        <v>46.272216564544</v>
      </c>
      <c r="AJ41" s="57">
        <v>47.259716564544</v>
      </c>
      <c r="AK41" s="57">
        <v>50.452841564544</v>
      </c>
      <c r="AL41" s="57">
        <v>53.059716564544</v>
      </c>
      <c r="AM41" s="57">
        <v>57.500941564544</v>
      </c>
      <c r="AN41" s="57">
        <v>60.982216564544</v>
      </c>
      <c r="AO41" s="57">
        <v>63.127216564544</v>
      </c>
      <c r="AP41" s="57">
        <v>63.147216564544</v>
      </c>
      <c r="AQ41" s="57">
        <v>64.187216564544</v>
      </c>
      <c r="AR41" s="57">
        <v>64.944716564544</v>
      </c>
      <c r="AS41" s="57">
        <v>65.747216564544</v>
      </c>
      <c r="AT41" s="57">
        <v>66.997216564544</v>
      </c>
      <c r="AU41" s="57">
        <v>67.679716564544</v>
      </c>
      <c r="AV41" s="57">
        <v>68.562216564544</v>
      </c>
      <c r="AW41" s="57">
        <v>69.162216564544</v>
      </c>
      <c r="AX41" s="57">
        <v>68.524716564544</v>
      </c>
      <c r="AY41" s="57">
        <v>68.294716564544</v>
      </c>
      <c r="AZ41" s="57">
        <v>68.429716564544</v>
      </c>
      <c r="BA41">
        <v>69.034716564544</v>
      </c>
      <c r="BB41" s="57">
        <v>68.532216564544</v>
      </c>
      <c r="BC41" s="57">
        <v>69.447216564544</v>
      </c>
      <c r="BD41">
        <v>69.657216564544</v>
      </c>
      <c r="BE41">
        <v>70.194716564544</v>
      </c>
      <c r="BF41" s="57">
        <v>69.574716564544</v>
      </c>
      <c r="BG41" s="57">
        <v>70.067216564544</v>
      </c>
      <c r="BH41" s="57">
        <v>70.967216564544</v>
      </c>
      <c r="BI41" s="57">
        <v>71.489716564544</v>
      </c>
      <c r="BJ41" s="57">
        <v>71.882216564544</v>
      </c>
      <c r="BK41" s="57">
        <v>72.172216564544</v>
      </c>
      <c r="BL41" s="57">
        <v>71.508916564544</v>
      </c>
      <c r="BM41" s="57">
        <v>70.942311564544</v>
      </c>
    </row>
    <row r="42" ht="15.95" customHeight="1" spans="1:65">
      <c r="A42" s="49">
        <v>19</v>
      </c>
      <c r="B42" s="46"/>
      <c r="C42" s="46"/>
      <c r="D42" s="14">
        <v>-101.81654446424</v>
      </c>
      <c r="E42" s="14">
        <v>-31.45791</v>
      </c>
      <c r="F42" s="14">
        <v>-32.3925</v>
      </c>
      <c r="G42" s="14">
        <f t="shared" si="0"/>
        <v>-0.934590000000007</v>
      </c>
      <c r="H42" s="14">
        <f t="shared" si="1"/>
        <v>70.35863446424</v>
      </c>
      <c r="I42" s="14">
        <f t="shared" si="2"/>
        <v>69.42404446424</v>
      </c>
      <c r="J42" s="55"/>
      <c r="K42" s="55"/>
      <c r="L42" s="55"/>
      <c r="M42" s="55"/>
      <c r="N42" s="55"/>
      <c r="O42" s="55">
        <v>41.30904446424</v>
      </c>
      <c r="P42" s="55">
        <v>41.9699891756678</v>
      </c>
      <c r="Q42" s="55">
        <v>41.72654446424</v>
      </c>
      <c r="R42" s="57">
        <v>43.0781676312036</v>
      </c>
      <c r="S42" s="57">
        <v>43.24154446424</v>
      </c>
      <c r="T42" s="57">
        <v>42.77904446424</v>
      </c>
      <c r="U42" s="57">
        <v>42.65654446424</v>
      </c>
      <c r="V42" s="57">
        <v>42.91154446424</v>
      </c>
      <c r="W42" s="57">
        <v>43.64904446424</v>
      </c>
      <c r="X42" s="57">
        <v>44.2164820422751</v>
      </c>
      <c r="Y42" s="57">
        <v>42.70904446424</v>
      </c>
      <c r="Z42" s="57">
        <v>42.42654446424</v>
      </c>
      <c r="AA42" s="57">
        <v>42.84654446424</v>
      </c>
      <c r="AB42" s="57">
        <v>42.88154446424</v>
      </c>
      <c r="AC42" s="57">
        <v>42.58654446424</v>
      </c>
      <c r="AD42" s="60">
        <v>43.22904446424</v>
      </c>
      <c r="AE42">
        <v>43.17654446424</v>
      </c>
      <c r="AF42" s="57">
        <v>43.88206946424</v>
      </c>
      <c r="AG42" s="57">
        <v>43.90154446424</v>
      </c>
      <c r="AH42" s="57">
        <v>44.64494446424</v>
      </c>
      <c r="AI42" s="57">
        <v>45.22904446424</v>
      </c>
      <c r="AJ42" s="57">
        <v>46.22404446424</v>
      </c>
      <c r="AK42" s="57">
        <v>49.41229446424</v>
      </c>
      <c r="AL42" s="57">
        <v>51.96654446424</v>
      </c>
      <c r="AM42" s="57">
        <v>56.49036946424</v>
      </c>
      <c r="AN42" s="57">
        <v>60.03904446424</v>
      </c>
      <c r="AO42" s="57">
        <v>62.17904446424</v>
      </c>
      <c r="AP42" s="57">
        <v>62.19404446424</v>
      </c>
      <c r="AQ42" s="57">
        <v>63.35404446424</v>
      </c>
      <c r="AR42" s="57">
        <v>64.12404446424</v>
      </c>
      <c r="AS42" s="57">
        <v>64.93654446424</v>
      </c>
      <c r="AT42" s="57">
        <v>66.23654446424</v>
      </c>
      <c r="AU42" s="57">
        <v>66.94904446424</v>
      </c>
      <c r="AV42" s="57">
        <v>67.90904446424</v>
      </c>
      <c r="AW42" s="57">
        <v>68.50904446424</v>
      </c>
      <c r="AX42" s="57">
        <v>67.91654446424</v>
      </c>
      <c r="AY42" s="57">
        <v>67.78654446424</v>
      </c>
      <c r="AZ42" s="57">
        <v>67.94154446424</v>
      </c>
      <c r="BA42">
        <v>68.57904446424</v>
      </c>
      <c r="BB42" s="57">
        <v>68.04654446424</v>
      </c>
      <c r="BC42" s="57">
        <v>68.93904446424</v>
      </c>
      <c r="BD42">
        <v>69.10654446424</v>
      </c>
      <c r="BE42">
        <v>69.65654446424</v>
      </c>
      <c r="BF42" s="57">
        <v>69.00404446424</v>
      </c>
      <c r="BG42" s="57">
        <v>69.48404446424</v>
      </c>
      <c r="BH42" s="57">
        <v>70.33404446424</v>
      </c>
      <c r="BI42" s="57">
        <v>70.87154446424</v>
      </c>
      <c r="BJ42" s="57">
        <v>71.30904446424</v>
      </c>
      <c r="BK42" s="57">
        <v>71.57904446424</v>
      </c>
      <c r="BL42" s="57">
        <v>70.92894446424</v>
      </c>
      <c r="BM42" s="57">
        <v>70.35863446424</v>
      </c>
    </row>
    <row r="43" ht="15.95" customHeight="1" spans="1:65">
      <c r="A43" s="49">
        <v>19.5</v>
      </c>
      <c r="B43" s="46"/>
      <c r="C43" s="46"/>
      <c r="D43" s="14">
        <v>-107.702386421024</v>
      </c>
      <c r="E43" s="14">
        <v>-37.9982075</v>
      </c>
      <c r="F43" s="14">
        <v>-38.955</v>
      </c>
      <c r="G43" s="14">
        <f t="shared" si="0"/>
        <v>-0.956792500000006</v>
      </c>
      <c r="H43" s="14">
        <f t="shared" si="1"/>
        <v>69.704178921024</v>
      </c>
      <c r="I43" s="14">
        <f t="shared" si="2"/>
        <v>68.747386421024</v>
      </c>
      <c r="J43" s="55"/>
      <c r="K43" s="55"/>
      <c r="L43" s="55"/>
      <c r="M43" s="55"/>
      <c r="N43" s="55"/>
      <c r="O43" s="55">
        <v>40.097386421024</v>
      </c>
      <c r="P43" s="55">
        <v>40.7389446037604</v>
      </c>
      <c r="Q43" s="55">
        <v>40.529886421024</v>
      </c>
      <c r="R43" s="57">
        <v>41.8534097173394</v>
      </c>
      <c r="S43" s="57">
        <v>42.054886421024</v>
      </c>
      <c r="T43" s="57">
        <v>41.559886421024</v>
      </c>
      <c r="U43" s="57">
        <v>41.452386421024</v>
      </c>
      <c r="V43" s="57">
        <v>41.694886421024</v>
      </c>
      <c r="W43" s="57">
        <v>42.449886421024</v>
      </c>
      <c r="X43" s="57">
        <v>43.0017349444973</v>
      </c>
      <c r="Y43" s="57">
        <v>41.507386421024</v>
      </c>
      <c r="Z43" s="57">
        <v>41.209886421024</v>
      </c>
      <c r="AA43" s="57">
        <v>41.647386421024</v>
      </c>
      <c r="AB43" s="57">
        <v>41.667386421024</v>
      </c>
      <c r="AC43" s="57">
        <v>41.354886421024</v>
      </c>
      <c r="AD43" s="60">
        <v>42.029886421024</v>
      </c>
      <c r="AE43">
        <v>41.974886421024</v>
      </c>
      <c r="AF43" s="57">
        <v>42.680411421024</v>
      </c>
      <c r="AG43" s="57">
        <v>42.717386421024</v>
      </c>
      <c r="AH43" s="57">
        <v>43.467086421024</v>
      </c>
      <c r="AI43" s="57">
        <v>44.047386421024</v>
      </c>
      <c r="AJ43" s="57">
        <v>45.054886421024</v>
      </c>
      <c r="AK43" s="57">
        <v>48.257761421024</v>
      </c>
      <c r="AL43" s="57">
        <v>50.719886421024</v>
      </c>
      <c r="AM43" s="57">
        <v>55.323361421024</v>
      </c>
      <c r="AN43" s="57">
        <v>58.922386421024</v>
      </c>
      <c r="AO43" s="57">
        <v>61.057386421024</v>
      </c>
      <c r="AP43" s="57">
        <v>61.067386421024</v>
      </c>
      <c r="AQ43" s="57">
        <v>62.322386421024</v>
      </c>
      <c r="AR43" s="57">
        <v>63.124886421024</v>
      </c>
      <c r="AS43" s="57">
        <v>63.949886421024</v>
      </c>
      <c r="AT43" s="57">
        <v>65.297386421024</v>
      </c>
      <c r="AU43" s="57">
        <v>66.029886421024</v>
      </c>
      <c r="AV43" s="57">
        <v>67.077386421024</v>
      </c>
      <c r="AW43" s="57">
        <v>67.687386421024</v>
      </c>
      <c r="AX43" s="57">
        <v>67.134886421024</v>
      </c>
      <c r="AY43" s="57">
        <v>67.124886421024</v>
      </c>
      <c r="AZ43" s="57">
        <v>67.339886421024</v>
      </c>
      <c r="BA43">
        <v>67.887386421024</v>
      </c>
      <c r="BB43" s="57">
        <v>67.349886421024</v>
      </c>
      <c r="BC43" s="57">
        <v>68.224886421024</v>
      </c>
      <c r="BD43">
        <v>68.392386421024</v>
      </c>
      <c r="BE43">
        <v>68.904886421024</v>
      </c>
      <c r="BF43" s="57">
        <v>68.314886421024</v>
      </c>
      <c r="BG43" s="57">
        <v>68.789886421024</v>
      </c>
      <c r="BH43" s="57">
        <v>69.589886421024</v>
      </c>
      <c r="BI43" s="57">
        <v>70.199886421024</v>
      </c>
      <c r="BJ43" s="57">
        <v>70.639886421024</v>
      </c>
      <c r="BK43" s="57">
        <v>70.889886421024</v>
      </c>
      <c r="BL43" s="57">
        <v>70.241436421024</v>
      </c>
      <c r="BM43" s="57">
        <v>69.704178921024</v>
      </c>
    </row>
    <row r="44" ht="15.95" customHeight="1" spans="1:65">
      <c r="A44" s="49">
        <v>20</v>
      </c>
      <c r="B44" s="46"/>
      <c r="C44" s="46"/>
      <c r="D44" s="14">
        <v>-112.321577330128</v>
      </c>
      <c r="E44" s="14">
        <v>-43.36887625</v>
      </c>
      <c r="F44" s="14">
        <v>-44.3425</v>
      </c>
      <c r="G44" s="14">
        <f t="shared" si="0"/>
        <v>-0.973623750000009</v>
      </c>
      <c r="H44" s="14">
        <f t="shared" si="1"/>
        <v>68.952701080128</v>
      </c>
      <c r="I44" s="14">
        <f t="shared" si="2"/>
        <v>67.979077330128</v>
      </c>
      <c r="J44" s="55"/>
      <c r="K44" s="55"/>
      <c r="L44" s="55"/>
      <c r="M44" s="55"/>
      <c r="N44" s="55"/>
      <c r="O44" s="55">
        <v>38.614077330128</v>
      </c>
      <c r="P44" s="55">
        <v>39.23190256741</v>
      </c>
      <c r="Q44" s="55">
        <v>39.059077330128</v>
      </c>
      <c r="R44" s="57">
        <v>40.3909884900799</v>
      </c>
      <c r="S44" s="57">
        <v>40.626577330128</v>
      </c>
      <c r="T44" s="57">
        <v>40.164077330128</v>
      </c>
      <c r="U44" s="57">
        <v>40.021577330128</v>
      </c>
      <c r="V44" s="57">
        <v>40.269077330128</v>
      </c>
      <c r="W44" s="57">
        <v>41.066577330128</v>
      </c>
      <c r="X44" s="57">
        <v>41.6004428354197</v>
      </c>
      <c r="Y44" s="57">
        <v>40.159077330128</v>
      </c>
      <c r="Z44" s="57">
        <v>39.866577330128</v>
      </c>
      <c r="AA44" s="57">
        <v>40.294077330128</v>
      </c>
      <c r="AB44" s="57">
        <v>40.349077330128</v>
      </c>
      <c r="AC44" s="57">
        <v>40.071577330128</v>
      </c>
      <c r="AD44" s="60">
        <v>40.769077330128</v>
      </c>
      <c r="AE44">
        <v>40.711577330128</v>
      </c>
      <c r="AF44" s="57">
        <v>41.442977330128</v>
      </c>
      <c r="AG44" s="57">
        <v>41.521577330128</v>
      </c>
      <c r="AH44" s="57">
        <v>42.264977330128</v>
      </c>
      <c r="AI44" s="57">
        <v>42.789077330128</v>
      </c>
      <c r="AJ44" s="57">
        <v>43.831577330128</v>
      </c>
      <c r="AK44" s="57">
        <v>47.062077330128</v>
      </c>
      <c r="AL44" s="57">
        <v>49.444077330128</v>
      </c>
      <c r="AM44" s="57">
        <v>54.102127330128</v>
      </c>
      <c r="AN44" s="57">
        <v>57.766577330128</v>
      </c>
      <c r="AO44" s="57">
        <v>59.874077330128</v>
      </c>
      <c r="AP44" s="57">
        <v>59.841577330128</v>
      </c>
      <c r="AQ44" s="57">
        <v>61.139077330128</v>
      </c>
      <c r="AR44" s="57">
        <v>61.964077330128</v>
      </c>
      <c r="AS44" s="57">
        <v>62.816577330128</v>
      </c>
      <c r="AT44" s="57">
        <v>64.191577330128</v>
      </c>
      <c r="AU44" s="57">
        <v>64.979077330128</v>
      </c>
      <c r="AV44" s="57">
        <v>66.081577330128</v>
      </c>
      <c r="AW44" s="57">
        <v>66.681577330128</v>
      </c>
      <c r="AX44" s="57">
        <v>66.184077330128</v>
      </c>
      <c r="AY44" s="57">
        <v>66.279077330128</v>
      </c>
      <c r="AZ44" s="57">
        <v>66.484077330128</v>
      </c>
      <c r="BA44">
        <v>66.961577330128</v>
      </c>
      <c r="BB44" s="57">
        <v>66.396577330128</v>
      </c>
      <c r="BC44" s="57">
        <v>67.314077330128</v>
      </c>
      <c r="BD44">
        <v>67.519077330128</v>
      </c>
      <c r="BE44">
        <v>68.089077330128</v>
      </c>
      <c r="BF44" s="57">
        <v>67.546577330128</v>
      </c>
      <c r="BG44" s="57">
        <v>68.011577330128</v>
      </c>
      <c r="BH44" s="57">
        <v>68.761577330128</v>
      </c>
      <c r="BI44" s="57">
        <v>69.451577330128</v>
      </c>
      <c r="BJ44" s="57">
        <v>69.839077330128</v>
      </c>
      <c r="BK44" s="57">
        <v>70.069077330128</v>
      </c>
      <c r="BL44" s="57">
        <v>69.433002330128</v>
      </c>
      <c r="BM44" s="57">
        <v>68.952701080128</v>
      </c>
    </row>
    <row r="45" ht="15.95" customHeight="1" spans="1:65">
      <c r="A45" s="49">
        <v>20.5</v>
      </c>
      <c r="B45" s="46"/>
      <c r="C45" s="46"/>
      <c r="D45" s="14">
        <v>-115.570779953472</v>
      </c>
      <c r="E45" s="14">
        <v>-47.5200375</v>
      </c>
      <c r="F45" s="14">
        <v>-48.4475</v>
      </c>
      <c r="G45" s="14">
        <f t="shared" si="0"/>
        <v>-0.927462500000004</v>
      </c>
      <c r="H45" s="14">
        <f t="shared" si="1"/>
        <v>68.050742453472</v>
      </c>
      <c r="I45" s="14">
        <f t="shared" si="2"/>
        <v>67.123279953472</v>
      </c>
      <c r="J45" s="55"/>
      <c r="K45" s="55"/>
      <c r="L45" s="55"/>
      <c r="M45" s="55"/>
      <c r="N45" s="55"/>
      <c r="O45" s="55">
        <v>36.998279953472</v>
      </c>
      <c r="P45" s="55">
        <v>37.5902524327275</v>
      </c>
      <c r="Q45" s="55">
        <v>37.458279953472</v>
      </c>
      <c r="R45" s="57">
        <v>38.8067791527741</v>
      </c>
      <c r="S45" s="57">
        <v>39.045779953472</v>
      </c>
      <c r="T45" s="57">
        <v>38.633279953472</v>
      </c>
      <c r="U45" s="57">
        <v>38.450779953472</v>
      </c>
      <c r="V45" s="57">
        <v>38.728279953472</v>
      </c>
      <c r="W45" s="57">
        <v>39.555779953472</v>
      </c>
      <c r="X45" s="57">
        <v>40.0700050928671</v>
      </c>
      <c r="Y45" s="57">
        <v>38.665779953472</v>
      </c>
      <c r="Z45" s="57">
        <v>38.408279953472</v>
      </c>
      <c r="AA45" s="57">
        <v>38.848279953472</v>
      </c>
      <c r="AB45" s="57">
        <v>38.923279953472</v>
      </c>
      <c r="AC45" s="57">
        <v>38.708279953472</v>
      </c>
      <c r="AD45" s="60">
        <v>39.420779953472</v>
      </c>
      <c r="AE45">
        <v>39.385779953472</v>
      </c>
      <c r="AF45" s="57">
        <v>40.122354953472</v>
      </c>
      <c r="AG45" s="57">
        <v>40.295779953472</v>
      </c>
      <c r="AH45" s="57">
        <v>41.002954953472</v>
      </c>
      <c r="AI45" s="57">
        <v>41.463279953472</v>
      </c>
      <c r="AJ45" s="57">
        <v>42.523279953472</v>
      </c>
      <c r="AK45" s="57">
        <v>45.794404953472</v>
      </c>
      <c r="AL45" s="57">
        <v>48.088279953472</v>
      </c>
      <c r="AM45" s="57">
        <v>52.784679953472</v>
      </c>
      <c r="AN45" s="57">
        <v>56.513279953472</v>
      </c>
      <c r="AO45" s="57">
        <v>58.543279953472</v>
      </c>
      <c r="AP45" s="57">
        <v>58.503279953472</v>
      </c>
      <c r="AQ45" s="57">
        <v>59.768279953472</v>
      </c>
      <c r="AR45" s="57">
        <v>60.600779953472</v>
      </c>
      <c r="AS45" s="57">
        <v>61.468279953472</v>
      </c>
      <c r="AT45" s="57">
        <v>62.918279953472</v>
      </c>
      <c r="AU45" s="57">
        <v>63.745779953472</v>
      </c>
      <c r="AV45" s="57">
        <v>64.868279953472</v>
      </c>
      <c r="AW45" s="57">
        <v>65.458279953472</v>
      </c>
      <c r="AX45" s="57">
        <v>65.003279953472</v>
      </c>
      <c r="AY45" s="57">
        <v>65.210779953472</v>
      </c>
      <c r="AZ45" s="57">
        <v>65.410779953472</v>
      </c>
      <c r="BA45">
        <v>65.813279953472</v>
      </c>
      <c r="BB45" s="57">
        <v>65.208279953472</v>
      </c>
      <c r="BC45" s="57">
        <v>66.213279953472</v>
      </c>
      <c r="BD45">
        <v>66.415779953472</v>
      </c>
      <c r="BE45">
        <v>67.125779953472</v>
      </c>
      <c r="BF45" s="57">
        <v>66.635779953472</v>
      </c>
      <c r="BG45" s="57">
        <v>67.108279953472</v>
      </c>
      <c r="BH45" s="57">
        <v>67.808279953472</v>
      </c>
      <c r="BI45" s="57">
        <v>68.595779953472</v>
      </c>
      <c r="BJ45" s="57">
        <v>68.828279953472</v>
      </c>
      <c r="BK45" s="57">
        <v>69.038279953472</v>
      </c>
      <c r="BL45" s="57">
        <v>68.436029953472</v>
      </c>
      <c r="BM45" s="57">
        <v>68.050742453472</v>
      </c>
    </row>
    <row r="46" ht="15.95" customHeight="1" spans="1:65">
      <c r="A46" s="49">
        <v>21</v>
      </c>
      <c r="B46" s="46"/>
      <c r="C46" s="46"/>
      <c r="D46" s="14">
        <v>-116.10075424816</v>
      </c>
      <c r="E46" s="14">
        <v>-49.4237925</v>
      </c>
      <c r="F46" s="14">
        <v>-50.3525</v>
      </c>
      <c r="G46" s="14">
        <f t="shared" si="0"/>
        <v>-0.928707500000009</v>
      </c>
      <c r="H46" s="14">
        <f t="shared" si="1"/>
        <v>66.67696174816</v>
      </c>
      <c r="I46" s="14">
        <f t="shared" si="2"/>
        <v>65.74825424816</v>
      </c>
      <c r="J46" s="55"/>
      <c r="K46" s="55"/>
      <c r="L46" s="55"/>
      <c r="M46" s="55"/>
      <c r="N46" s="55"/>
      <c r="O46" s="55">
        <v>35.07575424816</v>
      </c>
      <c r="P46" s="55">
        <v>35.6369663161306</v>
      </c>
      <c r="Q46" s="55">
        <v>35.55575424816</v>
      </c>
      <c r="R46" s="57">
        <v>36.9239280618824</v>
      </c>
      <c r="S46" s="57">
        <v>37.19575424816</v>
      </c>
      <c r="T46" s="57">
        <v>36.84825424816</v>
      </c>
      <c r="U46" s="57">
        <v>36.62325424816</v>
      </c>
      <c r="V46" s="57">
        <v>36.90575424816</v>
      </c>
      <c r="W46" s="57">
        <v>37.78575424816</v>
      </c>
      <c r="X46" s="57">
        <v>38.2769690533861</v>
      </c>
      <c r="Y46" s="57">
        <v>36.94325424816</v>
      </c>
      <c r="Z46" s="57">
        <v>36.67325424816</v>
      </c>
      <c r="AA46" s="57">
        <v>37.14075424816</v>
      </c>
      <c r="AB46" s="57">
        <v>37.23575424816</v>
      </c>
      <c r="AC46" s="57">
        <v>37.09825424816</v>
      </c>
      <c r="AD46" s="60">
        <v>37.84325424816</v>
      </c>
      <c r="AE46">
        <v>37.77575424816</v>
      </c>
      <c r="AF46" s="57">
        <v>38.53475424816</v>
      </c>
      <c r="AG46" s="57">
        <v>38.76075424816</v>
      </c>
      <c r="AH46" s="57">
        <v>39.45847924816</v>
      </c>
      <c r="AI46" s="57">
        <v>39.85575424816</v>
      </c>
      <c r="AJ46" s="57">
        <v>40.94325424816</v>
      </c>
      <c r="AK46" s="57">
        <v>44.23387924816</v>
      </c>
      <c r="AL46" s="57">
        <v>46.46825424816</v>
      </c>
      <c r="AM46" s="57">
        <v>51.12482924816</v>
      </c>
      <c r="AN46" s="57">
        <v>54.84825424816</v>
      </c>
      <c r="AO46" s="57">
        <v>56.78825424816</v>
      </c>
      <c r="AP46" s="57">
        <v>56.71325424816</v>
      </c>
      <c r="AQ46" s="57">
        <v>57.96325424816</v>
      </c>
      <c r="AR46" s="57">
        <v>58.80075424816</v>
      </c>
      <c r="AS46" s="57">
        <v>59.67075424816</v>
      </c>
      <c r="AT46" s="57">
        <v>61.14325424816</v>
      </c>
      <c r="AU46" s="57">
        <v>62.03575424816</v>
      </c>
      <c r="AV46" s="57">
        <v>63.18075424816</v>
      </c>
      <c r="AW46" s="57">
        <v>63.79075424816</v>
      </c>
      <c r="AX46" s="57">
        <v>63.35575424816</v>
      </c>
      <c r="AY46" s="57">
        <v>63.67575424816</v>
      </c>
      <c r="AZ46" s="57">
        <v>63.87325424816</v>
      </c>
      <c r="BA46">
        <v>64.19825424816</v>
      </c>
      <c r="BB46" s="57">
        <v>63.60825424816</v>
      </c>
      <c r="BC46" s="57">
        <v>64.57825424816</v>
      </c>
      <c r="BD46">
        <v>64.86825424816</v>
      </c>
      <c r="BE46">
        <v>65.64325424816</v>
      </c>
      <c r="BF46" s="57">
        <v>65.22575424816</v>
      </c>
      <c r="BG46" s="57">
        <v>65.71075424816</v>
      </c>
      <c r="BH46" s="57">
        <v>66.36075424816</v>
      </c>
      <c r="BI46" s="57">
        <v>67.23075424816</v>
      </c>
      <c r="BJ46" s="57">
        <v>67.37075424816</v>
      </c>
      <c r="BK46" s="57">
        <v>67.56075424816</v>
      </c>
      <c r="BL46" s="57">
        <v>66.97170424816</v>
      </c>
      <c r="BM46" s="57">
        <v>66.67696174816</v>
      </c>
    </row>
    <row r="47" ht="15.95" customHeight="1" spans="1:65">
      <c r="A47" s="49">
        <v>21.5</v>
      </c>
      <c r="B47" s="46"/>
      <c r="C47" s="46"/>
      <c r="D47" s="14">
        <v>-115.504137204784</v>
      </c>
      <c r="E47" s="14">
        <v>-50.62052625</v>
      </c>
      <c r="F47" s="14">
        <v>-51.4975</v>
      </c>
      <c r="G47" s="14">
        <f t="shared" si="0"/>
        <v>-0.876973750000012</v>
      </c>
      <c r="H47" s="14">
        <f t="shared" si="1"/>
        <v>64.883610954784</v>
      </c>
      <c r="I47" s="14">
        <f t="shared" si="2"/>
        <v>64.006637204784</v>
      </c>
      <c r="J47" s="55"/>
      <c r="K47" s="55"/>
      <c r="L47" s="55"/>
      <c r="M47" s="55"/>
      <c r="N47" s="55"/>
      <c r="O47" s="55">
        <v>33.316637204784</v>
      </c>
      <c r="P47" s="55">
        <v>33.8497034000605</v>
      </c>
      <c r="Q47" s="55">
        <v>33.811637204784</v>
      </c>
      <c r="R47" s="57">
        <v>35.1485742628558</v>
      </c>
      <c r="S47" s="57">
        <v>35.461637204784</v>
      </c>
      <c r="T47" s="57">
        <v>35.086637204784</v>
      </c>
      <c r="U47" s="57">
        <v>34.884137204784</v>
      </c>
      <c r="V47" s="57">
        <v>35.174137204784</v>
      </c>
      <c r="W47" s="57">
        <v>36.066637204784</v>
      </c>
      <c r="X47" s="57">
        <v>36.5355034884462</v>
      </c>
      <c r="Y47" s="57">
        <v>35.216637204784</v>
      </c>
      <c r="Z47" s="57">
        <v>34.929137204784</v>
      </c>
      <c r="AA47" s="57">
        <v>35.394137204784</v>
      </c>
      <c r="AB47" s="57">
        <v>35.506637204784</v>
      </c>
      <c r="AC47" s="57">
        <v>35.361637204784</v>
      </c>
      <c r="AD47" s="60">
        <v>36.111637204784</v>
      </c>
      <c r="AE47">
        <v>36.031637204784</v>
      </c>
      <c r="AF47" s="57">
        <v>36.802712204784</v>
      </c>
      <c r="AG47" s="57">
        <v>37.036637204784</v>
      </c>
      <c r="AH47" s="57">
        <v>37.726487204784</v>
      </c>
      <c r="AI47" s="57">
        <v>38.114137204784</v>
      </c>
      <c r="AJ47" s="57">
        <v>39.184137204784</v>
      </c>
      <c r="AK47" s="57">
        <v>42.447137204784</v>
      </c>
      <c r="AL47" s="57">
        <v>44.591637204784</v>
      </c>
      <c r="AM47" s="57">
        <v>49.215762204784</v>
      </c>
      <c r="AN47" s="57">
        <v>52.894137204784</v>
      </c>
      <c r="AO47" s="57">
        <v>54.751637204784</v>
      </c>
      <c r="AP47" s="57">
        <v>54.666637204784</v>
      </c>
      <c r="AQ47" s="57">
        <v>55.899137204784</v>
      </c>
      <c r="AR47" s="57">
        <v>56.739137204784</v>
      </c>
      <c r="AS47" s="57">
        <v>57.624137204784</v>
      </c>
      <c r="AT47" s="57">
        <v>59.091637204784</v>
      </c>
      <c r="AU47" s="57">
        <v>60.011637204784</v>
      </c>
      <c r="AV47" s="57">
        <v>61.211637204784</v>
      </c>
      <c r="AW47" s="57">
        <v>61.871637204784</v>
      </c>
      <c r="AX47" s="57">
        <v>61.479137204784</v>
      </c>
      <c r="AY47" s="57">
        <v>61.874137204784</v>
      </c>
      <c r="AZ47" s="57">
        <v>62.086637204784</v>
      </c>
      <c r="BA47">
        <v>62.414137204784</v>
      </c>
      <c r="BB47" s="57">
        <v>61.809137204784</v>
      </c>
      <c r="BC47" s="57">
        <v>62.781637204784</v>
      </c>
      <c r="BD47">
        <v>63.049137204784</v>
      </c>
      <c r="BE47">
        <v>63.826637204784</v>
      </c>
      <c r="BF47" s="57">
        <v>63.099137204784</v>
      </c>
      <c r="BG47" s="57">
        <v>63.941637204784</v>
      </c>
      <c r="BH47" s="57">
        <v>64.541637204784</v>
      </c>
      <c r="BI47" s="57">
        <v>65.389137204784</v>
      </c>
      <c r="BJ47" s="57">
        <v>65.524137204784</v>
      </c>
      <c r="BK47" s="57">
        <v>65.694137204784</v>
      </c>
      <c r="BL47" s="57">
        <v>65.124062204784</v>
      </c>
      <c r="BM47" s="57">
        <v>64.883610954784</v>
      </c>
    </row>
    <row r="48" ht="15.95" customHeight="1" spans="1:65">
      <c r="A48" s="49">
        <v>22</v>
      </c>
      <c r="B48" s="46"/>
      <c r="C48" s="46"/>
      <c r="D48" s="14">
        <v>-115.644426480496</v>
      </c>
      <c r="E48" s="14">
        <v>-52.87341875</v>
      </c>
      <c r="F48" s="14">
        <v>-53.7225</v>
      </c>
      <c r="G48" s="14">
        <f t="shared" si="0"/>
        <v>-0.849081250000012</v>
      </c>
      <c r="H48" s="14">
        <f t="shared" si="1"/>
        <v>62.771007730496</v>
      </c>
      <c r="I48" s="14">
        <f t="shared" si="2"/>
        <v>61.921926480496</v>
      </c>
      <c r="J48" s="55"/>
      <c r="K48" s="55"/>
      <c r="L48" s="55"/>
      <c r="M48" s="55"/>
      <c r="N48" s="55"/>
      <c r="O48" s="55">
        <v>31.746926480496</v>
      </c>
      <c r="P48" s="55">
        <v>32.2548773041839</v>
      </c>
      <c r="Q48" s="55">
        <v>32.259426480496</v>
      </c>
      <c r="R48" s="57">
        <v>33.5426303777034</v>
      </c>
      <c r="S48" s="57">
        <v>33.881926480496</v>
      </c>
      <c r="T48" s="57">
        <v>33.454426480496</v>
      </c>
      <c r="U48" s="57">
        <v>33.274426480496</v>
      </c>
      <c r="V48" s="57">
        <v>33.564426480496</v>
      </c>
      <c r="W48" s="57">
        <v>34.446926480496</v>
      </c>
      <c r="X48" s="57">
        <v>34.8947365247424</v>
      </c>
      <c r="Y48" s="57">
        <v>33.581926480496</v>
      </c>
      <c r="Z48" s="57">
        <v>33.219426480496</v>
      </c>
      <c r="AA48" s="57">
        <v>33.709426480496</v>
      </c>
      <c r="AB48" s="57">
        <v>33.759426480496</v>
      </c>
      <c r="AC48" s="57">
        <v>33.609426480496</v>
      </c>
      <c r="AD48" s="60">
        <v>34.334426480496</v>
      </c>
      <c r="AE48">
        <v>34.251926480496</v>
      </c>
      <c r="AF48" s="57">
        <v>35.024726480496</v>
      </c>
      <c r="AG48" s="57">
        <v>35.191926480496</v>
      </c>
      <c r="AH48" s="57">
        <v>35.910126480496</v>
      </c>
      <c r="AI48" s="57">
        <v>36.321926480496</v>
      </c>
      <c r="AJ48" s="57">
        <v>37.356926480496</v>
      </c>
      <c r="AK48" s="57">
        <v>40.501301480496</v>
      </c>
      <c r="AL48" s="57">
        <v>42.506926480496</v>
      </c>
      <c r="AM48" s="57">
        <v>47.113351480496</v>
      </c>
      <c r="AN48" s="57">
        <v>50.736926480496</v>
      </c>
      <c r="AO48" s="57">
        <v>52.519426480496</v>
      </c>
      <c r="AP48" s="57">
        <v>52.406926480496</v>
      </c>
      <c r="AQ48" s="57">
        <v>53.636926480496</v>
      </c>
      <c r="AR48" s="57">
        <v>54.471926480496</v>
      </c>
      <c r="AS48" s="57">
        <v>55.326926480496</v>
      </c>
      <c r="AT48" s="57">
        <v>56.821926480496</v>
      </c>
      <c r="AU48" s="57">
        <v>57.741926480496</v>
      </c>
      <c r="AV48" s="57">
        <v>59.044426480496</v>
      </c>
      <c r="AW48" s="57">
        <v>59.724426480496</v>
      </c>
      <c r="AX48" s="57">
        <v>59.364426480496</v>
      </c>
      <c r="AY48" s="57">
        <v>59.841926480496</v>
      </c>
      <c r="AZ48" s="57">
        <v>60.094426480496</v>
      </c>
      <c r="BA48">
        <v>60.461926480496</v>
      </c>
      <c r="BB48" s="57">
        <v>59.856926480496</v>
      </c>
      <c r="BC48" s="57">
        <v>60.766926480496</v>
      </c>
      <c r="BD48">
        <v>61.014426480496</v>
      </c>
      <c r="BE48">
        <v>61.744426480496</v>
      </c>
      <c r="BF48" s="57">
        <v>60.984426480496</v>
      </c>
      <c r="BG48" s="57">
        <v>61.824426480496</v>
      </c>
      <c r="BH48" s="57">
        <v>62.374426480496</v>
      </c>
      <c r="BI48" s="57">
        <v>63.201926480496</v>
      </c>
      <c r="BJ48" s="57">
        <v>63.411926480496</v>
      </c>
      <c r="BK48" s="57">
        <v>63.561926480496</v>
      </c>
      <c r="BL48" s="57">
        <v>62.996801480496</v>
      </c>
      <c r="BM48" s="57">
        <v>62.771007730496</v>
      </c>
    </row>
    <row r="49" ht="15.95" customHeight="1" spans="1:65">
      <c r="A49" s="49">
        <v>22.5</v>
      </c>
      <c r="B49" s="46"/>
      <c r="C49" s="46"/>
      <c r="D49" s="14">
        <v>-116.123824665632</v>
      </c>
      <c r="E49" s="14">
        <v>-55.58593125</v>
      </c>
      <c r="F49" s="14">
        <v>-56.4225</v>
      </c>
      <c r="G49" s="14">
        <f t="shared" si="0"/>
        <v>-0.836568750000012</v>
      </c>
      <c r="H49" s="14">
        <f t="shared" si="1"/>
        <v>60.537893415632</v>
      </c>
      <c r="I49" s="14">
        <f t="shared" si="2"/>
        <v>59.701324665632</v>
      </c>
      <c r="J49" s="55"/>
      <c r="K49" s="55"/>
      <c r="L49" s="55"/>
      <c r="M49" s="55"/>
      <c r="N49" s="55"/>
      <c r="O49" s="55">
        <v>29.768824665632</v>
      </c>
      <c r="P49" s="55">
        <v>30.2451258602821</v>
      </c>
      <c r="Q49" s="55">
        <v>30.303824665632</v>
      </c>
      <c r="R49" s="57">
        <v>31.5602320356165</v>
      </c>
      <c r="S49" s="57">
        <v>31.918824665632</v>
      </c>
      <c r="T49" s="57">
        <v>31.508824665632</v>
      </c>
      <c r="U49" s="57">
        <v>31.308824665632</v>
      </c>
      <c r="V49" s="57">
        <v>31.608824665632</v>
      </c>
      <c r="W49" s="57">
        <v>32.536324665632</v>
      </c>
      <c r="X49" s="57">
        <v>32.9592968862852</v>
      </c>
      <c r="Y49" s="57">
        <v>31.673824665632</v>
      </c>
      <c r="Z49" s="57">
        <v>31.306324665632</v>
      </c>
      <c r="AA49" s="57">
        <v>31.803824665632</v>
      </c>
      <c r="AB49" s="57">
        <v>31.886324665632</v>
      </c>
      <c r="AC49" s="57">
        <v>31.743824665632</v>
      </c>
      <c r="AD49" s="60">
        <v>32.488824665632</v>
      </c>
      <c r="AE49">
        <v>32.393824665632</v>
      </c>
      <c r="AF49" s="57">
        <v>33.178699665632</v>
      </c>
      <c r="AG49" s="57">
        <v>33.383824665632</v>
      </c>
      <c r="AH49" s="57">
        <v>34.083124665632</v>
      </c>
      <c r="AI49" s="57">
        <v>34.426324665632</v>
      </c>
      <c r="AJ49" s="57">
        <v>35.476324665632</v>
      </c>
      <c r="AK49" s="57">
        <v>38.554074665632</v>
      </c>
      <c r="AL49" s="57">
        <v>40.418824665632</v>
      </c>
      <c r="AM49" s="57">
        <v>44.954449665632</v>
      </c>
      <c r="AN49" s="57">
        <v>48.531324665632</v>
      </c>
      <c r="AO49" s="57">
        <v>50.158824665632</v>
      </c>
      <c r="AP49" s="57">
        <v>50.003824665632</v>
      </c>
      <c r="AQ49" s="57">
        <v>51.226324665632</v>
      </c>
      <c r="AR49" s="57">
        <v>52.046324665632</v>
      </c>
      <c r="AS49" s="57">
        <v>52.906324665632</v>
      </c>
      <c r="AT49" s="57">
        <v>54.411324665632</v>
      </c>
      <c r="AU49" s="57">
        <v>55.346324665632</v>
      </c>
      <c r="AV49" s="57">
        <v>56.631324665632</v>
      </c>
      <c r="AW49" s="57">
        <v>57.321324665632</v>
      </c>
      <c r="AX49" s="57">
        <v>56.963824665632</v>
      </c>
      <c r="AY49" s="57">
        <v>57.506324665632</v>
      </c>
      <c r="AZ49" s="57">
        <v>57.773824665632</v>
      </c>
      <c r="BA49">
        <v>58.108824665632</v>
      </c>
      <c r="BB49" s="57">
        <v>57.496324665632</v>
      </c>
      <c r="BC49" s="57">
        <v>58.418824665632</v>
      </c>
      <c r="BD49">
        <v>58.688824665632</v>
      </c>
      <c r="BE49">
        <v>59.478824665632</v>
      </c>
      <c r="BF49" s="57">
        <v>58.746324665632</v>
      </c>
      <c r="BG49" s="57">
        <v>59.556324665632</v>
      </c>
      <c r="BH49" s="57">
        <v>60.056324665632</v>
      </c>
      <c r="BI49" s="57">
        <v>60.951324665632</v>
      </c>
      <c r="BJ49" s="57">
        <v>61.216324665632</v>
      </c>
      <c r="BK49" s="57">
        <v>61.346324665632</v>
      </c>
      <c r="BL49" s="57">
        <v>60.772949665632</v>
      </c>
      <c r="BM49" s="57">
        <v>60.537893415632</v>
      </c>
    </row>
    <row r="50" ht="15.95" customHeight="1" spans="1:65">
      <c r="A50" s="49">
        <v>23</v>
      </c>
      <c r="B50" s="46"/>
      <c r="C50" s="46"/>
      <c r="D50" s="14">
        <v>-115.942391469808</v>
      </c>
      <c r="E50" s="14">
        <v>-57.87912125</v>
      </c>
      <c r="F50" s="14">
        <v>-58.68</v>
      </c>
      <c r="G50" s="14">
        <f t="shared" si="0"/>
        <v>-0.800878750000017</v>
      </c>
      <c r="H50" s="14">
        <f t="shared" si="1"/>
        <v>58.063270219808</v>
      </c>
      <c r="I50" s="14">
        <f t="shared" si="2"/>
        <v>57.262391469808</v>
      </c>
      <c r="J50" s="55"/>
      <c r="K50" s="55"/>
      <c r="L50" s="55"/>
      <c r="M50" s="55"/>
      <c r="N50" s="55"/>
      <c r="O50" s="55">
        <v>27.744891469808</v>
      </c>
      <c r="P50" s="55">
        <v>28.1888097333249</v>
      </c>
      <c r="Q50" s="55">
        <v>28.294891469808</v>
      </c>
      <c r="R50" s="57">
        <v>29.5541523418551</v>
      </c>
      <c r="S50" s="57">
        <v>29.937391469808</v>
      </c>
      <c r="T50" s="57">
        <v>29.504891469808</v>
      </c>
      <c r="U50" s="57">
        <v>29.314891469808</v>
      </c>
      <c r="V50" s="57">
        <v>29.609891469808</v>
      </c>
      <c r="W50" s="57">
        <v>30.567391469808</v>
      </c>
      <c r="X50" s="57">
        <v>30.9647675589155</v>
      </c>
      <c r="Y50" s="57">
        <v>29.722391469808</v>
      </c>
      <c r="Z50" s="57">
        <v>29.327391469808</v>
      </c>
      <c r="AA50" s="57">
        <v>29.852391469808</v>
      </c>
      <c r="AB50" s="57">
        <v>29.917391469808</v>
      </c>
      <c r="AC50" s="57">
        <v>29.782391469808</v>
      </c>
      <c r="AD50" s="60">
        <v>30.522391469808</v>
      </c>
      <c r="AE50">
        <v>30.429891469808</v>
      </c>
      <c r="AF50" s="57">
        <v>31.223391469808</v>
      </c>
      <c r="AG50" s="57">
        <v>31.444891469808</v>
      </c>
      <c r="AH50" s="57">
        <v>32.134741469808</v>
      </c>
      <c r="AI50" s="57">
        <v>32.404891469808</v>
      </c>
      <c r="AJ50" s="57">
        <v>33.464891469808</v>
      </c>
      <c r="AK50" s="57">
        <v>36.471141469808</v>
      </c>
      <c r="AL50" s="57">
        <v>38.177391469808</v>
      </c>
      <c r="AM50" s="57">
        <v>42.640741469808</v>
      </c>
      <c r="AN50" s="57">
        <v>46.172391469808</v>
      </c>
      <c r="AO50" s="57">
        <v>47.647391469808</v>
      </c>
      <c r="AP50" s="57">
        <v>47.472391469808</v>
      </c>
      <c r="AQ50" s="57">
        <v>48.659891469808</v>
      </c>
      <c r="AR50" s="57">
        <v>49.477391469808</v>
      </c>
      <c r="AS50" s="57">
        <v>50.334891469808</v>
      </c>
      <c r="AT50" s="57">
        <v>51.842391469808</v>
      </c>
      <c r="AU50" s="57">
        <v>52.779891469808</v>
      </c>
      <c r="AV50" s="57">
        <v>53.987391469808</v>
      </c>
      <c r="AW50" s="57">
        <v>54.707391469808</v>
      </c>
      <c r="AX50" s="57">
        <v>54.347391469808</v>
      </c>
      <c r="AY50" s="57">
        <v>54.919891469808</v>
      </c>
      <c r="AZ50" s="57">
        <v>55.219891469808</v>
      </c>
      <c r="BA50">
        <v>55.577391469808</v>
      </c>
      <c r="BB50" s="57">
        <v>54.952391469808</v>
      </c>
      <c r="BC50" s="57">
        <v>55.862391469808</v>
      </c>
      <c r="BD50">
        <v>56.124891469808</v>
      </c>
      <c r="BE50">
        <v>56.994891469808</v>
      </c>
      <c r="BF50" s="57">
        <v>56.244891469808</v>
      </c>
      <c r="BG50" s="57">
        <v>57.082391469808</v>
      </c>
      <c r="BH50" s="57">
        <v>57.532391469808</v>
      </c>
      <c r="BI50" s="57">
        <v>58.452391469808</v>
      </c>
      <c r="BJ50" s="57">
        <v>58.739891469808</v>
      </c>
      <c r="BK50" s="57">
        <v>58.849891469808</v>
      </c>
      <c r="BL50" s="57">
        <v>58.283116469808</v>
      </c>
      <c r="BM50" s="57">
        <v>58.063270219808</v>
      </c>
    </row>
    <row r="51" ht="15.95" customHeight="1" spans="1:65">
      <c r="A51" s="49">
        <v>23.5</v>
      </c>
      <c r="B51" s="46"/>
      <c r="C51" s="46"/>
      <c r="D51" s="14">
        <v>-116.09182007896</v>
      </c>
      <c r="E51" s="14">
        <v>-59.8266525</v>
      </c>
      <c r="F51" s="14">
        <v>-60.6375</v>
      </c>
      <c r="G51" s="14">
        <f t="shared" si="0"/>
        <v>-0.810847500000015</v>
      </c>
      <c r="H51" s="14">
        <f t="shared" si="1"/>
        <v>56.26516757896</v>
      </c>
      <c r="I51" s="14">
        <f t="shared" si="2"/>
        <v>55.45432007896</v>
      </c>
      <c r="J51" s="55"/>
      <c r="K51" s="55"/>
      <c r="L51" s="55"/>
      <c r="M51" s="55"/>
      <c r="N51" s="55"/>
      <c r="O51" s="55">
        <v>26.50682007896</v>
      </c>
      <c r="P51" s="55">
        <v>26.9309292002234</v>
      </c>
      <c r="Q51" s="55">
        <v>27.04432007896</v>
      </c>
      <c r="R51" s="57">
        <v>28.2746723801444</v>
      </c>
      <c r="S51" s="57">
        <v>28.70182007896</v>
      </c>
      <c r="T51" s="57">
        <v>28.23682007896</v>
      </c>
      <c r="U51" s="57">
        <v>28.04682007896</v>
      </c>
      <c r="V51" s="57">
        <v>28.33432007896</v>
      </c>
      <c r="W51" s="57">
        <v>29.30932007896</v>
      </c>
      <c r="X51" s="57">
        <v>29.6903412399865</v>
      </c>
      <c r="Y51" s="57">
        <v>28.47932007896</v>
      </c>
      <c r="Z51" s="57">
        <v>28.03932007896</v>
      </c>
      <c r="AA51" s="57">
        <v>28.59682007896</v>
      </c>
      <c r="AB51" s="57">
        <v>28.67432007896</v>
      </c>
      <c r="AC51" s="57">
        <v>28.54932007896</v>
      </c>
      <c r="AD51" s="60">
        <v>29.29432007896</v>
      </c>
      <c r="AE51">
        <v>29.20182007896</v>
      </c>
      <c r="AF51" s="57">
        <v>30.01084507896</v>
      </c>
      <c r="AG51" s="57">
        <v>30.20932007896</v>
      </c>
      <c r="AH51" s="57">
        <v>30.90704507896</v>
      </c>
      <c r="AI51" s="57">
        <v>31.12682007896</v>
      </c>
      <c r="AJ51" s="57">
        <v>32.18682007896</v>
      </c>
      <c r="AK51" s="57">
        <v>35.10207007896</v>
      </c>
      <c r="AL51" s="57">
        <v>36.65682007896</v>
      </c>
      <c r="AM51" s="57">
        <v>41.04789507896</v>
      </c>
      <c r="AN51" s="57">
        <v>44.52682007896</v>
      </c>
      <c r="AO51" s="57">
        <v>45.84682007896</v>
      </c>
      <c r="AP51" s="57">
        <v>45.62432007896</v>
      </c>
      <c r="AQ51" s="57">
        <v>46.81432007896</v>
      </c>
      <c r="AR51" s="57">
        <v>47.59932007896</v>
      </c>
      <c r="AS51" s="57">
        <v>48.45682007896</v>
      </c>
      <c r="AT51" s="57">
        <v>49.97182007896</v>
      </c>
      <c r="AU51" s="57">
        <v>50.91432007896</v>
      </c>
      <c r="AV51" s="57">
        <v>52.03432007896</v>
      </c>
      <c r="AW51" s="57">
        <v>52.78432007896</v>
      </c>
      <c r="AX51" s="57">
        <v>52.42432007896</v>
      </c>
      <c r="AY51" s="57">
        <v>53.03932007896</v>
      </c>
      <c r="AZ51" s="57">
        <v>53.33682007896</v>
      </c>
      <c r="BA51">
        <v>53.68682007896</v>
      </c>
      <c r="BB51" s="57">
        <v>53.05432007896</v>
      </c>
      <c r="BC51" s="57">
        <v>53.97432007896</v>
      </c>
      <c r="BD51">
        <v>54.25682007896</v>
      </c>
      <c r="BE51">
        <v>55.14432007896</v>
      </c>
      <c r="BF51" s="57">
        <v>54.44932007896</v>
      </c>
      <c r="BG51" s="57">
        <v>55.27182007896</v>
      </c>
      <c r="BH51" s="57">
        <v>55.67182007896</v>
      </c>
      <c r="BI51" s="57">
        <v>56.62682007896</v>
      </c>
      <c r="BJ51" s="57">
        <v>56.89932007896</v>
      </c>
      <c r="BK51" s="57">
        <v>56.98932007896</v>
      </c>
      <c r="BL51" s="57">
        <v>56.44317007896</v>
      </c>
      <c r="BM51" s="57">
        <v>56.26516757896</v>
      </c>
    </row>
    <row r="52" ht="15.95" customHeight="1" spans="1:65">
      <c r="A52" s="49">
        <v>24</v>
      </c>
      <c r="B52" s="46"/>
      <c r="C52" s="46"/>
      <c r="D52" s="14">
        <v>-115.763029730848</v>
      </c>
      <c r="E52" s="14">
        <v>-61.77690375</v>
      </c>
      <c r="F52" s="14">
        <v>-62.58</v>
      </c>
      <c r="G52" s="14">
        <f t="shared" si="0"/>
        <v>-0.803096250000017</v>
      </c>
      <c r="H52" s="14">
        <f t="shared" si="1"/>
        <v>53.986125980848</v>
      </c>
      <c r="I52" s="14">
        <f t="shared" si="2"/>
        <v>53.183029730848</v>
      </c>
      <c r="J52" s="55"/>
      <c r="K52" s="55"/>
      <c r="L52" s="55"/>
      <c r="M52" s="55"/>
      <c r="N52" s="55"/>
      <c r="O52" s="55">
        <v>24.828029730848</v>
      </c>
      <c r="P52" s="55">
        <v>25.2252782065416</v>
      </c>
      <c r="Q52" s="55">
        <v>25.368029730848</v>
      </c>
      <c r="R52" s="57">
        <v>26.5808501768107</v>
      </c>
      <c r="S52" s="57">
        <v>27.040529730848</v>
      </c>
      <c r="T52" s="57">
        <v>26.590529730848</v>
      </c>
      <c r="U52" s="57">
        <v>26.365529730848</v>
      </c>
      <c r="V52" s="57">
        <v>26.660529730848</v>
      </c>
      <c r="W52" s="57">
        <v>27.685529730848</v>
      </c>
      <c r="X52" s="57">
        <v>28.045441617349</v>
      </c>
      <c r="Y52" s="57">
        <v>26.828029730848</v>
      </c>
      <c r="Z52" s="57">
        <v>26.350529730848</v>
      </c>
      <c r="AA52" s="57">
        <v>26.940529730848</v>
      </c>
      <c r="AB52" s="57">
        <v>27.003029730848</v>
      </c>
      <c r="AC52" s="57">
        <v>26.900529730848</v>
      </c>
      <c r="AD52" s="60">
        <v>27.628029730848</v>
      </c>
      <c r="AE52">
        <v>27.535529730848</v>
      </c>
      <c r="AF52" s="57">
        <v>28.334204730848</v>
      </c>
      <c r="AG52" s="57">
        <v>28.508029730848</v>
      </c>
      <c r="AH52" s="57">
        <v>29.227804730848</v>
      </c>
      <c r="AI52" s="57">
        <v>29.410529730848</v>
      </c>
      <c r="AJ52" s="57">
        <v>30.458029730848</v>
      </c>
      <c r="AK52" s="57">
        <v>33.264404730848</v>
      </c>
      <c r="AL52" s="57">
        <v>34.668029730848</v>
      </c>
      <c r="AM52" s="57">
        <v>38.998629730848</v>
      </c>
      <c r="AN52" s="57">
        <v>42.358029730848</v>
      </c>
      <c r="AO52" s="57">
        <v>43.543029730848</v>
      </c>
      <c r="AP52" s="57">
        <v>43.330529730848</v>
      </c>
      <c r="AQ52" s="57">
        <v>44.503029730848</v>
      </c>
      <c r="AR52" s="57">
        <v>45.288029730848</v>
      </c>
      <c r="AS52" s="57">
        <v>46.135529730848</v>
      </c>
      <c r="AT52" s="57">
        <v>47.608029730848</v>
      </c>
      <c r="AU52" s="57">
        <v>48.538029730848</v>
      </c>
      <c r="AV52" s="57">
        <v>49.610529730848</v>
      </c>
      <c r="AW52" s="57">
        <v>50.390529730848</v>
      </c>
      <c r="AX52" s="57">
        <v>50.025529730848</v>
      </c>
      <c r="AY52" s="57">
        <v>50.680529730848</v>
      </c>
      <c r="AZ52" s="57">
        <v>51.003029730848</v>
      </c>
      <c r="BA52">
        <v>51.375529730848</v>
      </c>
      <c r="BB52" s="57">
        <v>50.718029730848</v>
      </c>
      <c r="BC52" s="57">
        <v>51.643029730848</v>
      </c>
      <c r="BD52">
        <v>51.923029730848</v>
      </c>
      <c r="BE52">
        <v>52.785529730848</v>
      </c>
      <c r="BF52" s="57">
        <v>52.133029730848</v>
      </c>
      <c r="BG52" s="57">
        <v>52.985529730848</v>
      </c>
      <c r="BH52" s="57">
        <v>53.335529730848</v>
      </c>
      <c r="BI52" s="57">
        <v>54.293029730848</v>
      </c>
      <c r="BJ52" s="57">
        <v>54.588029730848</v>
      </c>
      <c r="BK52" s="57">
        <v>54.658029730848</v>
      </c>
      <c r="BL52" s="57">
        <v>54.135804730848</v>
      </c>
      <c r="BM52" s="57">
        <v>53.986125980848</v>
      </c>
    </row>
    <row r="53" ht="15.95" customHeight="1" spans="1:65">
      <c r="A53" s="49">
        <v>24.5</v>
      </c>
      <c r="B53" s="46"/>
      <c r="C53" s="46"/>
      <c r="D53" s="14">
        <v>-115.818995825568</v>
      </c>
      <c r="E53" s="14">
        <v>-64.27297</v>
      </c>
      <c r="F53" s="14">
        <v>-65.0725</v>
      </c>
      <c r="G53" s="14">
        <f t="shared" si="0"/>
        <v>-0.799530000000019</v>
      </c>
      <c r="H53" s="14">
        <f t="shared" si="1"/>
        <v>51.546025825568</v>
      </c>
      <c r="I53" s="14">
        <f t="shared" si="2"/>
        <v>50.746495825568</v>
      </c>
      <c r="J53" s="55"/>
      <c r="K53" s="55"/>
      <c r="L53" s="55"/>
      <c r="M53" s="55"/>
      <c r="N53" s="55"/>
      <c r="O53" s="55">
        <v>23.118995825568</v>
      </c>
      <c r="P53" s="55">
        <v>23.4888997587771</v>
      </c>
      <c r="Q53" s="55">
        <v>23.693995825568</v>
      </c>
      <c r="R53" s="57">
        <v>24.8537932629515</v>
      </c>
      <c r="S53" s="57">
        <v>25.331495825568</v>
      </c>
      <c r="T53" s="57">
        <v>25.081495825568</v>
      </c>
      <c r="U53" s="57">
        <v>24.633995825568</v>
      </c>
      <c r="V53" s="57">
        <v>24.916495825568</v>
      </c>
      <c r="W53" s="57">
        <v>25.968995825568</v>
      </c>
      <c r="X53" s="57">
        <v>26.3065927713004</v>
      </c>
      <c r="Y53" s="57">
        <v>25.043995825568</v>
      </c>
      <c r="Z53" s="57">
        <v>24.556495825568</v>
      </c>
      <c r="AA53" s="57">
        <v>25.183995825568</v>
      </c>
      <c r="AB53" s="57">
        <v>25.236495825568</v>
      </c>
      <c r="AC53" s="57">
        <v>25.113995825568</v>
      </c>
      <c r="AD53" s="60">
        <v>25.846495825568</v>
      </c>
      <c r="AE53">
        <v>25.723995825568</v>
      </c>
      <c r="AF53" s="57">
        <v>26.508870825568</v>
      </c>
      <c r="AG53" s="57">
        <v>26.673995825568</v>
      </c>
      <c r="AH53" s="57">
        <v>27.403220825568</v>
      </c>
      <c r="AI53" s="57">
        <v>27.556495825568</v>
      </c>
      <c r="AJ53" s="57">
        <v>28.593995825568</v>
      </c>
      <c r="AK53" s="57">
        <v>31.293120825568</v>
      </c>
      <c r="AL53" s="57">
        <v>32.533995825568</v>
      </c>
      <c r="AM53" s="57">
        <v>36.802645825568</v>
      </c>
      <c r="AN53" s="57">
        <v>40.103995825568</v>
      </c>
      <c r="AO53" s="57">
        <v>41.121495825568</v>
      </c>
      <c r="AP53" s="57">
        <v>40.863995825568</v>
      </c>
      <c r="AQ53" s="57">
        <v>42.011495825568</v>
      </c>
      <c r="AR53" s="57">
        <v>42.826495825568</v>
      </c>
      <c r="AS53" s="57">
        <v>43.661495825568</v>
      </c>
      <c r="AT53" s="57">
        <v>45.068995825568</v>
      </c>
      <c r="AU53" s="57">
        <v>45.996495825568</v>
      </c>
      <c r="AV53" s="57">
        <v>47.016495825568</v>
      </c>
      <c r="AW53" s="57">
        <v>47.836495825568</v>
      </c>
      <c r="AX53" s="57">
        <v>47.443995825568</v>
      </c>
      <c r="AY53" s="57">
        <v>48.151495825568</v>
      </c>
      <c r="AZ53" s="57">
        <v>48.533995825568</v>
      </c>
      <c r="BA53">
        <v>48.911495825568</v>
      </c>
      <c r="BB53" s="57">
        <v>48.256495825568</v>
      </c>
      <c r="BC53" s="57">
        <v>49.181495825568</v>
      </c>
      <c r="BD53">
        <v>49.491495825568</v>
      </c>
      <c r="BE53">
        <v>50.328995825568</v>
      </c>
      <c r="BF53" s="57">
        <v>49.578995825568</v>
      </c>
      <c r="BG53" s="57">
        <v>50.488995825568</v>
      </c>
      <c r="BH53" s="57">
        <v>50.788995825568</v>
      </c>
      <c r="BI53" s="57">
        <v>51.728995825568</v>
      </c>
      <c r="BJ53" s="57">
        <v>52.088995825568</v>
      </c>
      <c r="BK53" s="57">
        <v>52.138995825568</v>
      </c>
      <c r="BL53" s="57">
        <v>51.647295825568</v>
      </c>
      <c r="BM53" s="57">
        <v>51.546025825568</v>
      </c>
    </row>
    <row r="54" ht="15.95" customHeight="1" spans="1:65">
      <c r="A54" s="49">
        <v>25</v>
      </c>
      <c r="B54" s="46"/>
      <c r="C54" s="46"/>
      <c r="D54" s="14">
        <v>-115.716897524976</v>
      </c>
      <c r="E54" s="14">
        <v>-66.44620875</v>
      </c>
      <c r="F54" s="14">
        <v>-67.195</v>
      </c>
      <c r="G54" s="14">
        <f t="shared" si="0"/>
        <v>-0.748791250000025</v>
      </c>
      <c r="H54" s="14">
        <f t="shared" si="1"/>
        <v>49.270688774976</v>
      </c>
      <c r="I54" s="14">
        <f t="shared" si="2"/>
        <v>48.521897524976</v>
      </c>
      <c r="J54" s="55"/>
      <c r="K54" s="55"/>
      <c r="L54" s="55"/>
      <c r="M54" s="55"/>
      <c r="N54" s="55"/>
      <c r="O54" s="55">
        <v>21.094397524976</v>
      </c>
      <c r="P54" s="55">
        <v>21.4319078853756</v>
      </c>
      <c r="Q54" s="55">
        <v>21.686897524976</v>
      </c>
      <c r="R54" s="57">
        <v>22.8470384878507</v>
      </c>
      <c r="S54" s="57">
        <v>23.314397524976</v>
      </c>
      <c r="T54" s="57">
        <v>23.154397524976</v>
      </c>
      <c r="U54" s="57">
        <v>22.639397524976</v>
      </c>
      <c r="V54" s="57">
        <v>22.919397524976</v>
      </c>
      <c r="W54" s="57">
        <v>24.049397524976</v>
      </c>
      <c r="X54" s="57">
        <v>24.3620396928007</v>
      </c>
      <c r="Y54" s="57">
        <v>23.129397524976</v>
      </c>
      <c r="Z54" s="57">
        <v>22.644397524976</v>
      </c>
      <c r="AA54" s="57">
        <v>23.284397524976</v>
      </c>
      <c r="AB54" s="57">
        <v>23.391897524976</v>
      </c>
      <c r="AC54" s="57">
        <v>23.286897524976</v>
      </c>
      <c r="AD54" s="60">
        <v>24.089397524976</v>
      </c>
      <c r="AE54">
        <v>23.911897524976</v>
      </c>
      <c r="AF54" s="57">
        <v>24.703672524976</v>
      </c>
      <c r="AG54" s="57">
        <v>24.866897524976</v>
      </c>
      <c r="AH54" s="57">
        <v>25.610297524976</v>
      </c>
      <c r="AI54" s="57">
        <v>25.701897524976</v>
      </c>
      <c r="AJ54" s="57">
        <v>26.736897524976</v>
      </c>
      <c r="AK54" s="57">
        <v>29.387272524976</v>
      </c>
      <c r="AL54" s="57">
        <v>30.454397524976</v>
      </c>
      <c r="AM54" s="57">
        <v>34.633072524976</v>
      </c>
      <c r="AN54" s="57">
        <v>37.816897524976</v>
      </c>
      <c r="AO54" s="57">
        <v>38.684397524976</v>
      </c>
      <c r="AP54" s="57">
        <v>38.376897524976</v>
      </c>
      <c r="AQ54" s="57">
        <v>39.479397524976</v>
      </c>
      <c r="AR54" s="57">
        <v>40.316897524976</v>
      </c>
      <c r="AS54" s="57">
        <v>41.159397524976</v>
      </c>
      <c r="AT54" s="57">
        <v>42.534397524976</v>
      </c>
      <c r="AU54" s="57">
        <v>43.484397524976</v>
      </c>
      <c r="AV54" s="57">
        <v>44.389397524976</v>
      </c>
      <c r="AW54" s="57">
        <v>45.209397524976</v>
      </c>
      <c r="AX54" s="57">
        <v>44.826897524976</v>
      </c>
      <c r="AY54" s="57">
        <v>45.579397524976</v>
      </c>
      <c r="AZ54" s="57">
        <v>46.051897524976</v>
      </c>
      <c r="BA54">
        <v>46.344397524976</v>
      </c>
      <c r="BB54" s="57">
        <v>45.686897524976</v>
      </c>
      <c r="BC54" s="57">
        <v>46.606897524976</v>
      </c>
      <c r="BD54">
        <v>46.984397524976</v>
      </c>
      <c r="BE54">
        <v>47.939397524976</v>
      </c>
      <c r="BF54" s="57">
        <v>47.301897524976</v>
      </c>
      <c r="BG54" s="57">
        <v>48.179397524976</v>
      </c>
      <c r="BH54" s="57">
        <v>48.429397524976</v>
      </c>
      <c r="BI54" s="57">
        <v>49.349397524976</v>
      </c>
      <c r="BJ54" s="57">
        <v>49.679397524976</v>
      </c>
      <c r="BK54" s="57">
        <v>49.709397524976</v>
      </c>
      <c r="BL54" s="57">
        <v>49.249872524976</v>
      </c>
      <c r="BM54" s="57">
        <v>49.270688774976</v>
      </c>
    </row>
    <row r="55" ht="15.95" customHeight="1" spans="1:65">
      <c r="A55" s="49">
        <v>25.5</v>
      </c>
      <c r="B55" s="46"/>
      <c r="C55" s="46"/>
      <c r="D55" s="14">
        <v>-114.14947252912</v>
      </c>
      <c r="E55" s="14">
        <v>-67.18326375</v>
      </c>
      <c r="F55" s="14">
        <v>-67.92</v>
      </c>
      <c r="G55" s="14">
        <f t="shared" si="0"/>
        <v>-0.736736250000021</v>
      </c>
      <c r="H55" s="14">
        <f t="shared" si="1"/>
        <v>46.96620877912</v>
      </c>
      <c r="I55" s="14">
        <f t="shared" si="2"/>
        <v>46.22947252912</v>
      </c>
      <c r="J55" s="55"/>
      <c r="K55" s="55"/>
      <c r="L55" s="55"/>
      <c r="M55" s="55"/>
      <c r="N55" s="55"/>
      <c r="O55" s="55">
        <v>18.95947252912</v>
      </c>
      <c r="P55" s="55">
        <v>19.2628240895859</v>
      </c>
      <c r="Q55" s="55">
        <v>19.57447252912</v>
      </c>
      <c r="R55" s="57">
        <v>20.7308396170568</v>
      </c>
      <c r="S55" s="57">
        <v>21.21447252912</v>
      </c>
      <c r="T55" s="57">
        <v>20.46197252912</v>
      </c>
      <c r="U55" s="57">
        <v>20.56447252912</v>
      </c>
      <c r="V55" s="57">
        <v>20.87447252912</v>
      </c>
      <c r="W55" s="57">
        <v>22.05947252912</v>
      </c>
      <c r="X55" s="57">
        <v>22.3462456719986</v>
      </c>
      <c r="Y55" s="57">
        <v>21.20697252912</v>
      </c>
      <c r="Z55" s="57">
        <v>20.69197252912</v>
      </c>
      <c r="AA55" s="57">
        <v>21.36697252912</v>
      </c>
      <c r="AB55" s="57">
        <v>21.48697252912</v>
      </c>
      <c r="AC55" s="57">
        <v>21.44447252912</v>
      </c>
      <c r="AD55" s="60">
        <v>22.29197252912</v>
      </c>
      <c r="AE55">
        <v>22.11197252912</v>
      </c>
      <c r="AF55" s="57">
        <v>22.93479752912</v>
      </c>
      <c r="AG55" s="57">
        <v>23.19197252912</v>
      </c>
      <c r="AH55" s="57">
        <v>23.87552252912</v>
      </c>
      <c r="AI55" s="57">
        <v>23.82447252912</v>
      </c>
      <c r="AJ55" s="57">
        <v>24.88947252912</v>
      </c>
      <c r="AK55" s="57">
        <v>27.51547252912</v>
      </c>
      <c r="AL55" s="57">
        <v>28.43947252912</v>
      </c>
      <c r="AM55" s="57">
        <v>32.47212252912</v>
      </c>
      <c r="AN55" s="57">
        <v>35.58447252912</v>
      </c>
      <c r="AO55" s="57">
        <v>36.30697252912</v>
      </c>
      <c r="AP55" s="57">
        <v>35.91947252912</v>
      </c>
      <c r="AQ55" s="57">
        <v>36.96697252912</v>
      </c>
      <c r="AR55" s="57">
        <v>37.77947252912</v>
      </c>
      <c r="AS55" s="57">
        <v>38.64447252912</v>
      </c>
      <c r="AT55" s="57">
        <v>40.00947252912</v>
      </c>
      <c r="AU55" s="57">
        <v>40.99447252912</v>
      </c>
      <c r="AV55" s="57">
        <v>41.73947252912</v>
      </c>
      <c r="AW55" s="57">
        <v>42.54947252912</v>
      </c>
      <c r="AX55" s="57">
        <v>42.19197252912</v>
      </c>
      <c r="AY55" s="57">
        <v>42.94697252912</v>
      </c>
      <c r="AZ55" s="57">
        <v>43.49447252912</v>
      </c>
      <c r="BA55">
        <v>43.74697252912</v>
      </c>
      <c r="BB55" s="57">
        <v>43.12197252912</v>
      </c>
      <c r="BC55" s="57">
        <v>44.00197252912</v>
      </c>
      <c r="BD55">
        <v>44.43947252912</v>
      </c>
      <c r="BE55">
        <v>45.59947252912</v>
      </c>
      <c r="BF55" s="57">
        <v>44.97697252912</v>
      </c>
      <c r="BG55" s="57">
        <v>45.82447252912</v>
      </c>
      <c r="BH55" s="57">
        <v>46.02447252912</v>
      </c>
      <c r="BI55" s="57">
        <v>46.92447252912</v>
      </c>
      <c r="BJ55" s="57">
        <v>47.18447252912</v>
      </c>
      <c r="BK55" s="57">
        <v>47.19447252912</v>
      </c>
      <c r="BL55" s="57">
        <v>46.79764752912</v>
      </c>
      <c r="BM55" s="57">
        <v>46.96620877912</v>
      </c>
    </row>
    <row r="56" ht="15.95" customHeight="1" spans="1:65">
      <c r="A56" s="49">
        <v>26</v>
      </c>
      <c r="B56" s="46"/>
      <c r="C56" s="46"/>
      <c r="D56" s="14">
        <v>-110.145135357056</v>
      </c>
      <c r="E56" s="14">
        <v>-65.48149625</v>
      </c>
      <c r="F56" s="14">
        <v>-66.2325</v>
      </c>
      <c r="G56" s="14">
        <f t="shared" si="0"/>
        <v>-0.75100375000001</v>
      </c>
      <c r="H56" s="14">
        <f t="shared" si="1"/>
        <v>44.663639107056</v>
      </c>
      <c r="I56" s="14">
        <f t="shared" si="2"/>
        <v>43.912635357056</v>
      </c>
      <c r="J56" s="55"/>
      <c r="K56" s="55"/>
      <c r="L56" s="55"/>
      <c r="M56" s="55"/>
      <c r="N56" s="55"/>
      <c r="O56" s="55">
        <v>16.735135357056</v>
      </c>
      <c r="P56" s="55">
        <v>17.0028975227689</v>
      </c>
      <c r="Q56" s="55">
        <v>17.360135357056</v>
      </c>
      <c r="R56" s="57">
        <v>18.6329998874119</v>
      </c>
      <c r="S56" s="57">
        <v>19.050135357056</v>
      </c>
      <c r="T56" s="57">
        <v>18.197635357056</v>
      </c>
      <c r="U56" s="57">
        <v>18.422635357056</v>
      </c>
      <c r="V56" s="57">
        <v>18.767635357056</v>
      </c>
      <c r="W56" s="57">
        <v>19.997635357056</v>
      </c>
      <c r="X56" s="57">
        <v>20.2576046166977</v>
      </c>
      <c r="Y56" s="57">
        <v>19.265135357056</v>
      </c>
      <c r="Z56" s="57">
        <v>18.757635357056</v>
      </c>
      <c r="AA56" s="57">
        <v>19.417635357056</v>
      </c>
      <c r="AB56" s="57">
        <v>19.572635357056</v>
      </c>
      <c r="AC56" s="57">
        <v>19.602635357056</v>
      </c>
      <c r="AD56" s="60">
        <v>20.495135357056</v>
      </c>
      <c r="AE56">
        <v>20.305135357056</v>
      </c>
      <c r="AF56" s="57">
        <v>21.177985357056</v>
      </c>
      <c r="AG56" s="57">
        <v>21.442635357056</v>
      </c>
      <c r="AH56" s="57">
        <v>22.110435357056</v>
      </c>
      <c r="AI56" s="57">
        <v>21.962635357056</v>
      </c>
      <c r="AJ56" s="57">
        <v>23.060135357056</v>
      </c>
      <c r="AK56" s="57">
        <v>25.653635357056</v>
      </c>
      <c r="AL56" s="57">
        <v>26.437635357056</v>
      </c>
      <c r="AM56" s="57">
        <v>30.355235357056</v>
      </c>
      <c r="AN56" s="57">
        <v>33.342635357056</v>
      </c>
      <c r="AO56" s="57">
        <v>33.930135357056</v>
      </c>
      <c r="AP56" s="57">
        <v>33.450135357056</v>
      </c>
      <c r="AQ56" s="57">
        <v>34.410135357056</v>
      </c>
      <c r="AR56" s="57">
        <v>35.200135357056</v>
      </c>
      <c r="AS56" s="57">
        <v>36.080135357056</v>
      </c>
      <c r="AT56" s="57">
        <v>37.502635357056</v>
      </c>
      <c r="AU56" s="57">
        <v>38.445135357056</v>
      </c>
      <c r="AV56" s="57">
        <v>39.075135357056</v>
      </c>
      <c r="AW56" s="57">
        <v>39.915135357056</v>
      </c>
      <c r="AX56" s="57">
        <v>39.535135357056</v>
      </c>
      <c r="AY56" s="57">
        <v>40.310135357056</v>
      </c>
      <c r="AZ56" s="57">
        <v>40.867635357056</v>
      </c>
      <c r="BA56">
        <v>41.070135357056</v>
      </c>
      <c r="BB56" s="57">
        <v>40.432635357056</v>
      </c>
      <c r="BC56" s="57">
        <v>41.352635357056</v>
      </c>
      <c r="BD56">
        <v>41.850135357056</v>
      </c>
      <c r="BE56">
        <v>43.237635357056</v>
      </c>
      <c r="BF56" s="57">
        <v>42.685135357056</v>
      </c>
      <c r="BG56" s="57">
        <v>43.455135357056</v>
      </c>
      <c r="BH56" s="57">
        <v>43.605135357056</v>
      </c>
      <c r="BI56" s="57">
        <v>44.485135357056</v>
      </c>
      <c r="BJ56" s="57">
        <v>44.632635357056</v>
      </c>
      <c r="BK56" s="57">
        <v>44.622635357056</v>
      </c>
      <c r="BL56" s="57">
        <v>44.303360357056</v>
      </c>
      <c r="BM56" s="57">
        <v>44.663639107056</v>
      </c>
    </row>
    <row r="57" ht="15.95" customHeight="1" spans="1:65">
      <c r="A57" s="49">
        <v>26.5</v>
      </c>
      <c r="B57" s="46"/>
      <c r="C57" s="46"/>
      <c r="D57" s="14">
        <v>-105.535412918528</v>
      </c>
      <c r="E57" s="14">
        <v>-63.2464325</v>
      </c>
      <c r="F57" s="14">
        <v>-63.925</v>
      </c>
      <c r="G57" s="14">
        <f t="shared" si="0"/>
        <v>-0.678567500000021</v>
      </c>
      <c r="H57" s="14">
        <f t="shared" si="1"/>
        <v>42.288980418528</v>
      </c>
      <c r="I57" s="14">
        <f t="shared" si="2"/>
        <v>41.610412918528</v>
      </c>
      <c r="J57" s="55"/>
      <c r="K57" s="55"/>
      <c r="L57" s="55"/>
      <c r="M57" s="55"/>
      <c r="N57" s="55"/>
      <c r="O57" s="55">
        <v>15.340412918528</v>
      </c>
      <c r="P57" s="55">
        <v>15.5858595252244</v>
      </c>
      <c r="Q57" s="55">
        <v>15.972912918528</v>
      </c>
      <c r="R57" s="57">
        <v>17.2097441123059</v>
      </c>
      <c r="S57" s="57">
        <v>17.637912918528</v>
      </c>
      <c r="T57" s="57">
        <v>17.187912918528</v>
      </c>
      <c r="U57" s="57">
        <v>16.975412918528</v>
      </c>
      <c r="V57" s="57">
        <v>17.312912918528</v>
      </c>
      <c r="W57" s="57">
        <v>18.560412918528</v>
      </c>
      <c r="X57" s="57">
        <v>18.8016982864689</v>
      </c>
      <c r="Y57" s="57">
        <v>17.800412918528</v>
      </c>
      <c r="Z57" s="57">
        <v>17.280412918528</v>
      </c>
      <c r="AA57" s="57">
        <v>17.937912918528</v>
      </c>
      <c r="AB57" s="57">
        <v>18.067912918528</v>
      </c>
      <c r="AC57" s="57">
        <v>18.027912918528</v>
      </c>
      <c r="AD57" s="60">
        <v>18.970412918528</v>
      </c>
      <c r="AE57">
        <v>18.737912918528</v>
      </c>
      <c r="AF57" s="57">
        <v>19.633187918528</v>
      </c>
      <c r="AG57" s="57">
        <v>19.822912918528</v>
      </c>
      <c r="AH57" s="57">
        <v>20.498587918528</v>
      </c>
      <c r="AI57" s="57">
        <v>20.362912918528</v>
      </c>
      <c r="AJ57" s="57">
        <v>21.420412918528</v>
      </c>
      <c r="AK57" s="57">
        <v>23.892037918528</v>
      </c>
      <c r="AL57" s="57">
        <v>24.542912918528</v>
      </c>
      <c r="AM57" s="57">
        <v>28.400037918528</v>
      </c>
      <c r="AN57" s="57">
        <v>31.290412918528</v>
      </c>
      <c r="AO57" s="57">
        <v>31.752912918528</v>
      </c>
      <c r="AP57" s="57">
        <v>31.187912918528</v>
      </c>
      <c r="AQ57" s="57">
        <v>32.137912918528</v>
      </c>
      <c r="AR57" s="57">
        <v>32.950412918528</v>
      </c>
      <c r="AS57" s="57">
        <v>33.755412918528</v>
      </c>
      <c r="AT57" s="57">
        <v>35.175412918528</v>
      </c>
      <c r="AU57" s="57">
        <v>36.140412918528</v>
      </c>
      <c r="AV57" s="57">
        <v>36.727912918528</v>
      </c>
      <c r="AW57" s="57">
        <v>37.517912918528</v>
      </c>
      <c r="AX57" s="57">
        <v>37.270412918528</v>
      </c>
      <c r="AY57" s="57">
        <v>37.975412918528</v>
      </c>
      <c r="AZ57" s="57">
        <v>38.572912918528</v>
      </c>
      <c r="BA57">
        <v>38.845412918528</v>
      </c>
      <c r="BB57" s="57">
        <v>38.212912918528</v>
      </c>
      <c r="BC57" s="57">
        <v>39.025412918528</v>
      </c>
      <c r="BD57">
        <v>39.565412918528</v>
      </c>
      <c r="BE57">
        <v>40.910412918528</v>
      </c>
      <c r="BF57" s="57">
        <v>40.285412918528</v>
      </c>
      <c r="BG57" s="57">
        <v>41.030412918528</v>
      </c>
      <c r="BH57" s="57">
        <v>41.130412918528</v>
      </c>
      <c r="BI57" s="57">
        <v>41.990412918528</v>
      </c>
      <c r="BJ57" s="57">
        <v>42.265412918528</v>
      </c>
      <c r="BK57" s="57">
        <v>42.235412918528</v>
      </c>
      <c r="BL57" s="57">
        <v>41.933462918528</v>
      </c>
      <c r="BM57" s="57">
        <v>42.288980418528</v>
      </c>
    </row>
    <row r="58" ht="15.95" customHeight="1" spans="1:65">
      <c r="A58" s="49">
        <v>27</v>
      </c>
      <c r="B58" s="46"/>
      <c r="C58" s="46"/>
      <c r="D58" s="14">
        <v>-103.157299389424</v>
      </c>
      <c r="E58" s="14">
        <v>-63.96398125</v>
      </c>
      <c r="F58" s="14">
        <v>-64.61</v>
      </c>
      <c r="G58" s="14">
        <f t="shared" si="0"/>
        <v>-0.64601875000001</v>
      </c>
      <c r="H58" s="14">
        <f t="shared" si="1"/>
        <v>39.193318139424</v>
      </c>
      <c r="I58" s="14">
        <f t="shared" si="2"/>
        <v>38.547299389424</v>
      </c>
      <c r="J58" s="55"/>
      <c r="K58" s="55"/>
      <c r="L58" s="55"/>
      <c r="M58" s="55"/>
      <c r="N58" s="55"/>
      <c r="O58" s="55">
        <v>13.662299389424</v>
      </c>
      <c r="P58" s="55">
        <v>13.8808961796548</v>
      </c>
      <c r="Q58" s="55">
        <v>14.292299389424</v>
      </c>
      <c r="R58" s="57">
        <v>15.4379463802654</v>
      </c>
      <c r="S58" s="57">
        <v>15.957299389424</v>
      </c>
      <c r="T58" s="57">
        <v>15.619799389424</v>
      </c>
      <c r="U58" s="57">
        <v>15.182299389424</v>
      </c>
      <c r="V58" s="57">
        <v>15.472299389424</v>
      </c>
      <c r="W58" s="57">
        <v>16.734799389424</v>
      </c>
      <c r="X58" s="57">
        <v>16.9523517814865</v>
      </c>
      <c r="Y58" s="57">
        <v>15.819799389424</v>
      </c>
      <c r="Z58" s="57">
        <v>15.292299389424</v>
      </c>
      <c r="AA58" s="57">
        <v>15.934799389424</v>
      </c>
      <c r="AB58" s="57">
        <v>15.989799389424</v>
      </c>
      <c r="AC58" s="57">
        <v>15.892299389424</v>
      </c>
      <c r="AD58" s="60">
        <v>16.772299389424</v>
      </c>
      <c r="AE58">
        <v>16.562299389424</v>
      </c>
      <c r="AF58" s="57">
        <v>17.423074389424</v>
      </c>
      <c r="AG58" s="57">
        <v>17.512299389424</v>
      </c>
      <c r="AH58" s="57">
        <v>18.235224389424</v>
      </c>
      <c r="AI58" s="57">
        <v>18.164799389424</v>
      </c>
      <c r="AJ58" s="57">
        <v>19.174799389424</v>
      </c>
      <c r="AK58" s="57">
        <v>21.453049389424</v>
      </c>
      <c r="AL58" s="57">
        <v>21.974799389424</v>
      </c>
      <c r="AM58" s="57">
        <v>25.769974389424</v>
      </c>
      <c r="AN58" s="57">
        <v>28.564799389424</v>
      </c>
      <c r="AO58" s="57">
        <v>28.897299389424</v>
      </c>
      <c r="AP58" s="57">
        <v>28.304799389424</v>
      </c>
      <c r="AQ58" s="57">
        <v>29.284799389424</v>
      </c>
      <c r="AR58" s="57">
        <v>30.077299389424</v>
      </c>
      <c r="AS58" s="57">
        <v>30.862299389424</v>
      </c>
      <c r="AT58" s="57">
        <v>32.224799389424</v>
      </c>
      <c r="AU58" s="57">
        <v>33.149799389424</v>
      </c>
      <c r="AV58" s="57">
        <v>33.757299389424</v>
      </c>
      <c r="AW58" s="57">
        <v>34.527299389424</v>
      </c>
      <c r="AX58" s="57">
        <v>34.277299389424</v>
      </c>
      <c r="AY58" s="57">
        <v>35.009799389424</v>
      </c>
      <c r="AZ58" s="57">
        <v>35.684799389424</v>
      </c>
      <c r="BA58">
        <v>36.097299389424</v>
      </c>
      <c r="BB58" s="57">
        <v>35.412299389424</v>
      </c>
      <c r="BC58" s="57">
        <v>36.162299389424</v>
      </c>
      <c r="BD58">
        <v>36.659799389424</v>
      </c>
      <c r="BE58">
        <v>37.824799389424</v>
      </c>
      <c r="BF58" s="57">
        <v>37.134799389424</v>
      </c>
      <c r="BG58" s="57">
        <v>37.884799389424</v>
      </c>
      <c r="BH58" s="57">
        <v>37.934799389424</v>
      </c>
      <c r="BI58" s="57">
        <v>38.774799389424</v>
      </c>
      <c r="BJ58" s="57">
        <v>39.122299389424</v>
      </c>
      <c r="BK58" s="57">
        <v>39.072299389424</v>
      </c>
      <c r="BL58" s="57">
        <v>38.795924389424</v>
      </c>
      <c r="BM58" s="57">
        <v>39.193318139424</v>
      </c>
    </row>
    <row r="59" customHeight="1" spans="1:65">
      <c r="A59" s="49">
        <v>27.5</v>
      </c>
      <c r="B59" s="46"/>
      <c r="C59" s="46"/>
      <c r="D59" s="14">
        <v>-102.279452845968</v>
      </c>
      <c r="E59" s="14">
        <v>-66.0966575</v>
      </c>
      <c r="F59" s="14">
        <v>-66.71</v>
      </c>
      <c r="G59" s="14">
        <f t="shared" si="0"/>
        <v>-0.613342500000002</v>
      </c>
      <c r="H59" s="14">
        <f t="shared" si="1"/>
        <v>36.182795345968</v>
      </c>
      <c r="I59" s="14">
        <f t="shared" si="2"/>
        <v>35.569452845968</v>
      </c>
      <c r="J59" s="55"/>
      <c r="K59" s="55"/>
      <c r="L59" s="55"/>
      <c r="M59" s="55"/>
      <c r="N59" s="55"/>
      <c r="O59" s="55">
        <v>11.684452845968</v>
      </c>
      <c r="P59" s="55">
        <v>11.8714040915035</v>
      </c>
      <c r="Q59" s="55">
        <v>12.329452845968</v>
      </c>
      <c r="R59" s="57">
        <v>13.4329696386575</v>
      </c>
      <c r="S59" s="57">
        <v>13.984452845968</v>
      </c>
      <c r="T59" s="57">
        <v>13.464452845968</v>
      </c>
      <c r="U59" s="57">
        <v>13.186952845968</v>
      </c>
      <c r="V59" s="57">
        <v>13.426952845968</v>
      </c>
      <c r="W59" s="57">
        <v>14.711952845968</v>
      </c>
      <c r="X59" s="57">
        <v>14.9032082329656</v>
      </c>
      <c r="Y59" s="57">
        <v>13.751952845968</v>
      </c>
      <c r="Z59" s="57">
        <v>13.204452845968</v>
      </c>
      <c r="AA59" s="57">
        <v>13.859452845968</v>
      </c>
      <c r="AB59" s="57">
        <v>13.889452845968</v>
      </c>
      <c r="AC59" s="57">
        <v>13.739452845968</v>
      </c>
      <c r="AD59" s="60">
        <v>14.626952845968</v>
      </c>
      <c r="AE59">
        <v>14.439452845968</v>
      </c>
      <c r="AF59" s="57">
        <v>15.264002845968</v>
      </c>
      <c r="AG59" s="57">
        <v>15.316952845968</v>
      </c>
      <c r="AH59" s="57">
        <v>16.047752845968</v>
      </c>
      <c r="AI59" s="57">
        <v>15.989452845968</v>
      </c>
      <c r="AJ59" s="57">
        <v>16.916952845968</v>
      </c>
      <c r="AK59" s="57">
        <v>19.079827845968</v>
      </c>
      <c r="AL59" s="57">
        <v>19.511952845968</v>
      </c>
      <c r="AM59" s="57">
        <v>23.208302845968</v>
      </c>
      <c r="AN59" s="57">
        <v>25.849452845968</v>
      </c>
      <c r="AO59" s="57">
        <v>26.061952845968</v>
      </c>
      <c r="AP59" s="57">
        <v>25.429452845968</v>
      </c>
      <c r="AQ59" s="57">
        <v>26.414452845968</v>
      </c>
      <c r="AR59" s="57">
        <v>27.164452845968</v>
      </c>
      <c r="AS59" s="57">
        <v>27.924452845968</v>
      </c>
      <c r="AT59" s="57">
        <v>29.299452845968</v>
      </c>
      <c r="AU59" s="57">
        <v>30.149452845968</v>
      </c>
      <c r="AV59" s="57">
        <v>30.759452845968</v>
      </c>
      <c r="AW59" s="57">
        <v>31.509452845968</v>
      </c>
      <c r="AX59" s="57">
        <v>31.239452845968</v>
      </c>
      <c r="AY59" s="57">
        <v>32.061952845968</v>
      </c>
      <c r="AZ59" s="57">
        <v>32.734452845968</v>
      </c>
      <c r="BA59">
        <v>33.174452845968</v>
      </c>
      <c r="BB59" s="57">
        <v>32.494452845968</v>
      </c>
      <c r="BC59" s="57">
        <v>33.196952845968</v>
      </c>
      <c r="BD59">
        <v>33.709452845968</v>
      </c>
      <c r="BE59">
        <v>34.829452845968</v>
      </c>
      <c r="BF59" s="57">
        <v>34.054452845968</v>
      </c>
      <c r="BG59" s="57">
        <v>34.816952845968</v>
      </c>
      <c r="BH59" s="57">
        <v>34.816952845968</v>
      </c>
      <c r="BI59" s="57">
        <v>35.636952845968</v>
      </c>
      <c r="BJ59" s="57">
        <v>36.154452845968</v>
      </c>
      <c r="BK59" s="57">
        <v>36.084452845968</v>
      </c>
      <c r="BL59" s="57">
        <v>35.799002845968</v>
      </c>
      <c r="BM59" s="57">
        <v>36.182795345968</v>
      </c>
    </row>
    <row r="60" customHeight="1" spans="1:65">
      <c r="A60" s="49">
        <v>28</v>
      </c>
      <c r="B60" s="46"/>
      <c r="C60" s="46"/>
      <c r="D60" s="14">
        <v>-102.38769295488</v>
      </c>
      <c r="E60" s="14">
        <v>-69.1463325</v>
      </c>
      <c r="F60" s="14">
        <v>-69.6925</v>
      </c>
      <c r="G60" s="14">
        <f t="shared" si="0"/>
        <v>-0.54616750000001</v>
      </c>
      <c r="H60" s="14">
        <f t="shared" si="1"/>
        <v>33.24136045488</v>
      </c>
      <c r="I60" s="14">
        <f t="shared" si="2"/>
        <v>32.69519295488</v>
      </c>
      <c r="J60" s="55"/>
      <c r="K60" s="55"/>
      <c r="L60" s="55"/>
      <c r="M60" s="55"/>
      <c r="N60" s="55"/>
      <c r="O60" s="55">
        <v>9.63269295488</v>
      </c>
      <c r="P60" s="55">
        <v>9.78681604215808</v>
      </c>
      <c r="Q60" s="55">
        <v>10.28269295488</v>
      </c>
      <c r="R60" s="57">
        <v>11.3402833492032</v>
      </c>
      <c r="S60" s="57">
        <v>11.92519295488</v>
      </c>
      <c r="T60" s="57">
        <v>11.88519295488</v>
      </c>
      <c r="U60" s="57">
        <v>11.10269295488</v>
      </c>
      <c r="V60" s="57">
        <v>11.32019295488</v>
      </c>
      <c r="W60" s="57">
        <v>12.65269295488</v>
      </c>
      <c r="X60" s="57">
        <v>12.8171779632934</v>
      </c>
      <c r="Y60" s="57">
        <v>11.64269295488</v>
      </c>
      <c r="Z60" s="57">
        <v>11.11019295488</v>
      </c>
      <c r="AA60" s="57">
        <v>11.75019295488</v>
      </c>
      <c r="AB60" s="57">
        <v>11.78769295488</v>
      </c>
      <c r="AC60" s="57">
        <v>11.60519295488</v>
      </c>
      <c r="AD60" s="60">
        <v>12.49269295488</v>
      </c>
      <c r="AE60">
        <v>12.28769295488</v>
      </c>
      <c r="AF60" s="57">
        <v>13.10706795488</v>
      </c>
      <c r="AG60" s="57">
        <v>13.12269295488</v>
      </c>
      <c r="AH60" s="57">
        <v>13.84876795488</v>
      </c>
      <c r="AI60" s="57">
        <v>13.77769295488</v>
      </c>
      <c r="AJ60" s="57">
        <v>14.67769295488</v>
      </c>
      <c r="AK60" s="57">
        <v>16.73494295488</v>
      </c>
      <c r="AL60" s="57">
        <v>17.04519295488</v>
      </c>
      <c r="AM60" s="57">
        <v>20.63976795488</v>
      </c>
      <c r="AN60" s="57">
        <v>23.12769295488</v>
      </c>
      <c r="AO60" s="57">
        <v>23.21519295488</v>
      </c>
      <c r="AP60" s="57">
        <v>22.56519295488</v>
      </c>
      <c r="AQ60" s="57">
        <v>23.51769295488</v>
      </c>
      <c r="AR60" s="57">
        <v>24.25769295488</v>
      </c>
      <c r="AS60" s="57">
        <v>25.04519295488</v>
      </c>
      <c r="AT60" s="57">
        <v>26.39269295488</v>
      </c>
      <c r="AU60" s="57">
        <v>27.22019295488</v>
      </c>
      <c r="AV60" s="57">
        <v>27.75519295488</v>
      </c>
      <c r="AW60" s="57">
        <v>28.53519295488</v>
      </c>
      <c r="AX60" s="57">
        <v>28.18769295488</v>
      </c>
      <c r="AY60" s="57">
        <v>29.04269295488</v>
      </c>
      <c r="AZ60" s="57">
        <v>29.77769295488</v>
      </c>
      <c r="BA60">
        <v>30.20019295488</v>
      </c>
      <c r="BB60" s="57">
        <v>29.58019295488</v>
      </c>
      <c r="BC60" s="57">
        <v>30.17769295488</v>
      </c>
      <c r="BD60">
        <v>30.79769295488</v>
      </c>
      <c r="BE60">
        <v>31.84769295488</v>
      </c>
      <c r="BF60" s="57">
        <v>31.08519295488</v>
      </c>
      <c r="BG60" s="57">
        <v>31.82269295488</v>
      </c>
      <c r="BH60" s="57">
        <v>31.77269295488</v>
      </c>
      <c r="BI60" s="57">
        <v>32.57269295488</v>
      </c>
      <c r="BJ60" s="57">
        <v>33.07269295488</v>
      </c>
      <c r="BK60" s="57">
        <v>32.98269295488</v>
      </c>
      <c r="BL60" s="57">
        <v>32.74674295488</v>
      </c>
      <c r="BM60" s="57">
        <v>33.24136045488</v>
      </c>
    </row>
    <row r="61" customHeight="1" spans="1:65">
      <c r="A61" s="49">
        <v>28.5</v>
      </c>
      <c r="B61" s="46"/>
      <c r="C61" s="46"/>
      <c r="D61" s="14">
        <v>-102.82199043056</v>
      </c>
      <c r="E61" s="14">
        <v>-72.02477625</v>
      </c>
      <c r="F61" s="14">
        <v>-72.4925</v>
      </c>
      <c r="G61" s="14">
        <f t="shared" si="0"/>
        <v>-0.467723750000005</v>
      </c>
      <c r="H61" s="14">
        <f t="shared" si="1"/>
        <v>30.79721418056</v>
      </c>
      <c r="I61" s="14">
        <f t="shared" si="2"/>
        <v>30.32949043056</v>
      </c>
      <c r="J61" s="55"/>
      <c r="K61" s="55"/>
      <c r="L61" s="55"/>
      <c r="M61" s="55"/>
      <c r="N61" s="55"/>
      <c r="O61" s="55">
        <v>7.8719904305601</v>
      </c>
      <c r="P61" s="55">
        <v>7.99794227744907</v>
      </c>
      <c r="Q61" s="55">
        <v>8.51699043056001</v>
      </c>
      <c r="R61" s="57">
        <v>9.58108278701842</v>
      </c>
      <c r="S61" s="57">
        <v>10.17199043056</v>
      </c>
      <c r="T61" s="57">
        <v>10.15449043056</v>
      </c>
      <c r="U61" s="57">
        <v>9.35699043055999</v>
      </c>
      <c r="V61" s="57">
        <v>9.58449043056001</v>
      </c>
      <c r="W61" s="57">
        <v>10.94199043056</v>
      </c>
      <c r="X61" s="57">
        <v>11.0842363061573</v>
      </c>
      <c r="Y61" s="57">
        <v>9.97199043055998</v>
      </c>
      <c r="Z61" s="57">
        <v>9.46449043056001</v>
      </c>
      <c r="AA61" s="57">
        <v>10.06449043056</v>
      </c>
      <c r="AB61" s="57">
        <v>10.08949043056</v>
      </c>
      <c r="AC61" s="57">
        <v>9.97199043056001</v>
      </c>
      <c r="AD61" s="60">
        <v>10.85699043056</v>
      </c>
      <c r="AE61">
        <v>10.68199043056</v>
      </c>
      <c r="AF61" s="57">
        <v>11.49446543056</v>
      </c>
      <c r="AG61" s="57">
        <v>11.49199043056</v>
      </c>
      <c r="AH61" s="57">
        <v>12.19916543056</v>
      </c>
      <c r="AI61" s="57">
        <v>12.08199043056</v>
      </c>
      <c r="AJ61" s="57">
        <v>12.97449043056</v>
      </c>
      <c r="AK61" s="57">
        <v>14.96674043056</v>
      </c>
      <c r="AL61" s="57">
        <v>15.14199043056</v>
      </c>
      <c r="AM61" s="57">
        <v>18.62594043056</v>
      </c>
      <c r="AN61" s="57">
        <v>20.97699043056</v>
      </c>
      <c r="AO61" s="57">
        <v>20.95449043056</v>
      </c>
      <c r="AP61" s="57">
        <v>20.22949043056</v>
      </c>
      <c r="AQ61" s="57">
        <v>21.14449043056</v>
      </c>
      <c r="AR61" s="57">
        <v>21.87949043056</v>
      </c>
      <c r="AS61" s="57">
        <v>22.63199043056</v>
      </c>
      <c r="AT61" s="57">
        <v>23.96949043056</v>
      </c>
      <c r="AU61" s="57">
        <v>24.78699043056</v>
      </c>
      <c r="AV61" s="57">
        <v>25.17699043056</v>
      </c>
      <c r="AW61" s="57">
        <v>26.00699043056</v>
      </c>
      <c r="AX61" s="57">
        <v>25.59449043056</v>
      </c>
      <c r="AY61" s="57">
        <v>26.49199043056</v>
      </c>
      <c r="AZ61" s="57">
        <v>27.24949043056</v>
      </c>
      <c r="BA61">
        <v>27.64699043056</v>
      </c>
      <c r="BB61" s="57">
        <v>26.99949043056</v>
      </c>
      <c r="BC61" s="57">
        <v>27.62699043056</v>
      </c>
      <c r="BD61">
        <v>28.28949043056</v>
      </c>
      <c r="BE61">
        <v>29.45699043056</v>
      </c>
      <c r="BF61" s="57">
        <v>28.70949043056</v>
      </c>
      <c r="BG61" s="57">
        <v>29.37199043056</v>
      </c>
      <c r="BH61" s="57">
        <v>29.27199043056</v>
      </c>
      <c r="BI61" s="57">
        <v>30.05199043056</v>
      </c>
      <c r="BJ61" s="57">
        <v>30.45699043056</v>
      </c>
      <c r="BK61" s="57">
        <v>30.34699043056</v>
      </c>
      <c r="BL61" s="57">
        <v>30.18941543056</v>
      </c>
      <c r="BM61" s="57">
        <v>30.79721418056</v>
      </c>
    </row>
    <row r="62" customHeight="1" spans="1:65">
      <c r="A62" s="49">
        <v>29</v>
      </c>
      <c r="B62" s="46"/>
      <c r="C62" s="46"/>
      <c r="D62" s="14">
        <v>-102.588556063312</v>
      </c>
      <c r="E62" s="14">
        <v>-74.7486425</v>
      </c>
      <c r="F62" s="14">
        <v>-75.205</v>
      </c>
      <c r="G62" s="14">
        <f t="shared" si="0"/>
        <v>-0.45635750000001</v>
      </c>
      <c r="H62" s="14">
        <f t="shared" si="1"/>
        <v>27.839913563312</v>
      </c>
      <c r="I62" s="14">
        <f t="shared" si="2"/>
        <v>27.383556063312</v>
      </c>
      <c r="J62" s="55"/>
      <c r="K62" s="55"/>
      <c r="L62" s="55"/>
      <c r="M62" s="55"/>
      <c r="N62" s="55"/>
      <c r="O62" s="55">
        <v>5.95105606331209</v>
      </c>
      <c r="P62" s="55">
        <v>6.04627296032508</v>
      </c>
      <c r="Q62" s="55">
        <v>6.59105606331201</v>
      </c>
      <c r="R62" s="57">
        <v>7.63894690426167</v>
      </c>
      <c r="S62" s="57">
        <v>8.23855606331202</v>
      </c>
      <c r="T62" s="57">
        <v>7.98355606331199</v>
      </c>
      <c r="U62" s="57">
        <v>7.40605606331198</v>
      </c>
      <c r="V62" s="57">
        <v>7.591056063312</v>
      </c>
      <c r="W62" s="57">
        <v>8.98605606331201</v>
      </c>
      <c r="X62" s="57">
        <v>9.1028747921351</v>
      </c>
      <c r="Y62" s="57">
        <v>8.01355606331198</v>
      </c>
      <c r="Z62" s="57">
        <v>7.458556063312</v>
      </c>
      <c r="AA62" s="57">
        <v>8.07855606331199</v>
      </c>
      <c r="AB62" s="57">
        <v>8.05105606331202</v>
      </c>
      <c r="AC62" s="57">
        <v>7.956056063312</v>
      </c>
      <c r="AD62" s="60">
        <v>8.79355606331198</v>
      </c>
      <c r="AE62">
        <v>8.613556063312</v>
      </c>
      <c r="AF62" s="57">
        <v>9.429481063312</v>
      </c>
      <c r="AG62" s="57">
        <v>9.40105606331201</v>
      </c>
      <c r="AH62" s="57">
        <v>10.095631063312</v>
      </c>
      <c r="AI62" s="57">
        <v>9.96855606331202</v>
      </c>
      <c r="AJ62" s="57">
        <v>10.821056063312</v>
      </c>
      <c r="AK62" s="57">
        <v>12.758056063312</v>
      </c>
      <c r="AL62" s="57">
        <v>12.756056063312</v>
      </c>
      <c r="AM62" s="57">
        <v>16.144131063312</v>
      </c>
      <c r="AN62" s="57">
        <v>18.416056063312</v>
      </c>
      <c r="AO62" s="57">
        <v>18.211056063312</v>
      </c>
      <c r="AP62" s="57">
        <v>17.456056063312</v>
      </c>
      <c r="AQ62" s="57">
        <v>18.328556063312</v>
      </c>
      <c r="AR62" s="57">
        <v>19.073556063312</v>
      </c>
      <c r="AS62" s="57">
        <v>19.833556063312</v>
      </c>
      <c r="AT62" s="57">
        <v>21.103556063312</v>
      </c>
      <c r="AU62" s="57">
        <v>21.908556063312</v>
      </c>
      <c r="AV62" s="57">
        <v>22.221056063312</v>
      </c>
      <c r="AW62" s="57">
        <v>23.061056063312</v>
      </c>
      <c r="AX62" s="57">
        <v>22.671056063312</v>
      </c>
      <c r="AY62" s="57">
        <v>23.538556063312</v>
      </c>
      <c r="AZ62" s="57">
        <v>24.306056063312</v>
      </c>
      <c r="BA62">
        <v>24.726056063312</v>
      </c>
      <c r="BB62" s="57">
        <v>23.966056063312</v>
      </c>
      <c r="BC62" s="57">
        <v>24.688556063312</v>
      </c>
      <c r="BD62">
        <v>25.361056063312</v>
      </c>
      <c r="BE62">
        <v>26.531056063312</v>
      </c>
      <c r="BF62" s="57">
        <v>25.713556063312</v>
      </c>
      <c r="BG62" s="57">
        <v>26.433556063312</v>
      </c>
      <c r="BH62" s="57">
        <v>26.283556063312</v>
      </c>
      <c r="BI62" s="57">
        <v>27.043556063312</v>
      </c>
      <c r="BJ62" s="57">
        <v>27.566056063312</v>
      </c>
      <c r="BK62" s="57">
        <v>27.436056063312</v>
      </c>
      <c r="BL62" s="57">
        <v>27.276006063312</v>
      </c>
      <c r="BM62" s="57">
        <v>27.839913563312</v>
      </c>
    </row>
    <row r="63" spans="18:63">
      <c r="R63" s="57"/>
      <c r="V63" s="57"/>
      <c r="AV63" s="57"/>
      <c r="AW63" s="57"/>
      <c r="AX63" s="57"/>
      <c r="AY63" s="57"/>
      <c r="AZ63" s="57"/>
      <c r="BB63" s="57"/>
      <c r="BC63" s="57"/>
      <c r="BI63" s="57"/>
      <c r="BJ63" s="57"/>
      <c r="BK63" s="57"/>
    </row>
    <row r="64" spans="18:22">
      <c r="R64" s="57"/>
      <c r="V64" s="57"/>
    </row>
    <row r="65" spans="18:22">
      <c r="R65" s="57"/>
      <c r="V65" s="57"/>
    </row>
    <row r="66" spans="18:22">
      <c r="R66" s="57"/>
      <c r="V66" s="57"/>
    </row>
    <row r="67" spans="18:22">
      <c r="R67" s="57"/>
      <c r="V67" s="57"/>
    </row>
    <row r="68" spans="18:22">
      <c r="R68" s="57"/>
      <c r="V68" s="57"/>
    </row>
    <row r="69" spans="22:22">
      <c r="V69" s="57"/>
    </row>
    <row r="70" spans="22:22">
      <c r="V70" s="57"/>
    </row>
    <row r="71" spans="22:22">
      <c r="V71" s="57"/>
    </row>
    <row r="72" spans="22:22">
      <c r="V72" s="57"/>
    </row>
    <row r="73" spans="22:22">
      <c r="V73" s="57"/>
    </row>
    <row r="74" spans="22:22">
      <c r="V74" s="57"/>
    </row>
    <row r="75" spans="22:22">
      <c r="V75" s="57"/>
    </row>
    <row r="76" spans="22:22">
      <c r="V76" s="57"/>
    </row>
    <row r="77" spans="22:22">
      <c r="V77" s="57"/>
    </row>
    <row r="78" spans="22:22">
      <c r="V78" s="57"/>
    </row>
    <row r="79" spans="22:22">
      <c r="V79" s="57"/>
    </row>
    <row r="80" spans="22:22">
      <c r="V80" s="57"/>
    </row>
    <row r="81" spans="22:22">
      <c r="V81" s="57"/>
    </row>
    <row r="82" spans="22:22">
      <c r="V82" s="57"/>
    </row>
    <row r="83" spans="22:22">
      <c r="V83" s="57"/>
    </row>
    <row r="84" spans="22:22">
      <c r="V84" s="57"/>
    </row>
    <row r="85" spans="22:22">
      <c r="V85" s="57"/>
    </row>
    <row r="86" spans="22:22">
      <c r="V86" s="57"/>
    </row>
    <row r="87" spans="22:22">
      <c r="V87" s="57"/>
    </row>
    <row r="88" spans="22:22">
      <c r="V88" s="57"/>
    </row>
    <row r="89" spans="22:22">
      <c r="V89" s="57"/>
    </row>
    <row r="90" spans="22:22">
      <c r="V90" s="57"/>
    </row>
    <row r="91" spans="22:22">
      <c r="V91" s="57"/>
    </row>
    <row r="92" spans="22:22">
      <c r="V92" s="57"/>
    </row>
    <row r="93" spans="22:22">
      <c r="V93" s="57"/>
    </row>
    <row r="94" spans="22:22">
      <c r="V94" s="57"/>
    </row>
    <row r="95" spans="22:22">
      <c r="V95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I68"/>
  <sheetViews>
    <sheetView topLeftCell="A41" workbookViewId="0">
      <pane xSplit="13" topLeftCell="BG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1" width="11.75" customWidth="1"/>
    <col min="12" max="13" width="11.625" customWidth="1"/>
    <col min="14" max="14" width="11.75" customWidth="1"/>
    <col min="15" max="15" width="14.625" customWidth="1"/>
    <col min="16" max="16" width="11.75" customWidth="1"/>
    <col min="17" max="17" width="12.875" customWidth="1"/>
    <col min="18" max="18" width="13.25" customWidth="1"/>
    <col min="19" max="19" width="12.375" customWidth="1"/>
    <col min="20" max="20" width="12.5" customWidth="1"/>
    <col min="21" max="21" width="15.25" customWidth="1"/>
    <col min="22" max="22" width="14.875" customWidth="1"/>
    <col min="23" max="23" width="15.125" customWidth="1"/>
    <col min="24" max="25" width="14" customWidth="1"/>
    <col min="26" max="26" width="14.75" customWidth="1"/>
    <col min="27" max="27" width="16.25" customWidth="1"/>
    <col min="28" max="28" width="13.875" customWidth="1"/>
    <col min="29" max="29" width="15.375" customWidth="1"/>
    <col min="30" max="30" width="11.625" customWidth="1"/>
    <col min="31" max="31" width="14" customWidth="1"/>
    <col min="32" max="32" width="13" customWidth="1"/>
    <col min="33" max="33" width="14.75" customWidth="1"/>
    <col min="34" max="34" width="14.625" customWidth="1"/>
    <col min="35" max="35" width="11.5" customWidth="1"/>
    <col min="36" max="36" width="15" customWidth="1"/>
    <col min="37" max="37" width="14.5" customWidth="1"/>
    <col min="38" max="38" width="15.5" customWidth="1"/>
    <col min="39" max="39" width="14" customWidth="1"/>
    <col min="40" max="40" width="11.875" customWidth="1"/>
    <col min="41" max="41" width="12.125" customWidth="1"/>
    <col min="42" max="42" width="12.25" customWidth="1"/>
    <col min="43" max="43" width="12.625" customWidth="1"/>
    <col min="44" max="44" width="13.75" customWidth="1"/>
    <col min="45" max="45" width="12" customWidth="1"/>
    <col min="46" max="46" width="11.5" customWidth="1"/>
    <col min="47" max="47" width="12.5" customWidth="1"/>
    <col min="48" max="48" width="12" customWidth="1"/>
    <col min="49" max="49" width="11.875" customWidth="1"/>
    <col min="50" max="50" width="12" customWidth="1"/>
    <col min="51" max="52" width="13.375" customWidth="1"/>
    <col min="53" max="53" width="12" customWidth="1"/>
    <col min="54" max="54" width="12.125" customWidth="1"/>
    <col min="55" max="55" width="14" customWidth="1"/>
    <col min="56" max="57" width="12.875" customWidth="1"/>
    <col min="58" max="58" width="11.375" customWidth="1"/>
    <col min="59" max="59" width="11.75" customWidth="1"/>
    <col min="60" max="60" width="13.125" customWidth="1"/>
    <col min="61" max="61" width="12.875" customWidth="1"/>
  </cols>
  <sheetData>
    <row r="1" ht="15.95" customHeight="1" spans="1:16">
      <c r="A1" s="45" t="s">
        <v>182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0"/>
      <c r="P1" s="50"/>
    </row>
    <row r="2" ht="15.95" customHeight="1" spans="1:16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0"/>
      <c r="P2" s="50"/>
    </row>
    <row r="3" ht="15.95" customHeight="1" spans="1:16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2"/>
      <c r="P3" s="52"/>
    </row>
    <row r="4" ht="15.95" customHeight="1" spans="1:61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3"/>
      <c r="N4" s="54" t="s">
        <v>133</v>
      </c>
      <c r="O4" s="54" t="s">
        <v>115</v>
      </c>
      <c r="P4" s="54" t="s">
        <v>112</v>
      </c>
      <c r="Q4" s="54" t="s">
        <v>40</v>
      </c>
      <c r="R4" s="54" t="s">
        <v>41</v>
      </c>
      <c r="S4" s="54" t="s">
        <v>42</v>
      </c>
      <c r="T4" s="54" t="s">
        <v>43</v>
      </c>
      <c r="U4" s="54" t="s">
        <v>44</v>
      </c>
      <c r="V4" s="54" t="s">
        <v>45</v>
      </c>
      <c r="W4" s="54" t="s">
        <v>46</v>
      </c>
      <c r="X4" s="54" t="s">
        <v>47</v>
      </c>
      <c r="Y4" s="54" t="s">
        <v>48</v>
      </c>
      <c r="Z4" s="54" t="s">
        <v>11</v>
      </c>
      <c r="AA4" s="54" t="s">
        <v>12</v>
      </c>
      <c r="AB4" s="54" t="s">
        <v>13</v>
      </c>
      <c r="AC4" s="54" t="s">
        <v>14</v>
      </c>
      <c r="AD4" s="54" t="s">
        <v>16</v>
      </c>
      <c r="AE4" s="54" t="s">
        <v>102</v>
      </c>
      <c r="AF4" s="54" t="s">
        <v>17</v>
      </c>
      <c r="AG4" s="54" t="s">
        <v>103</v>
      </c>
      <c r="AH4" s="54" t="s">
        <v>18</v>
      </c>
      <c r="AI4" s="54" t="s">
        <v>19</v>
      </c>
      <c r="AJ4" s="54" t="s">
        <v>107</v>
      </c>
      <c r="AK4" s="54" t="s">
        <v>20</v>
      </c>
      <c r="AL4" s="54" t="s">
        <v>108</v>
      </c>
      <c r="AM4" s="54" t="s">
        <v>105</v>
      </c>
      <c r="AN4" s="54" t="s">
        <v>21</v>
      </c>
      <c r="AO4" s="54" t="s">
        <v>49</v>
      </c>
      <c r="AP4" s="54" t="s">
        <v>22</v>
      </c>
      <c r="AQ4" s="54" t="s">
        <v>50</v>
      </c>
      <c r="AR4" s="54" t="s">
        <v>23</v>
      </c>
      <c r="AS4" s="54" t="s">
        <v>51</v>
      </c>
      <c r="AT4" s="54" t="s">
        <v>24</v>
      </c>
      <c r="AU4" s="54" t="s">
        <v>25</v>
      </c>
      <c r="AV4" s="54" t="s">
        <v>52</v>
      </c>
      <c r="AW4" s="54" t="s">
        <v>53</v>
      </c>
      <c r="AX4" s="54" t="s">
        <v>26</v>
      </c>
      <c r="AY4" s="54" t="s">
        <v>27</v>
      </c>
      <c r="AZ4" s="54" t="s">
        <v>28</v>
      </c>
      <c r="BA4" s="54" t="s">
        <v>29</v>
      </c>
      <c r="BB4" s="54" t="s">
        <v>30</v>
      </c>
      <c r="BC4" s="54" t="s">
        <v>31</v>
      </c>
      <c r="BD4" s="54" t="s">
        <v>32</v>
      </c>
      <c r="BE4" s="54" t="s">
        <v>33</v>
      </c>
      <c r="BF4" s="54" t="s">
        <v>34</v>
      </c>
      <c r="BG4" s="54" t="s">
        <v>35</v>
      </c>
      <c r="BH4" s="54" t="s">
        <v>117</v>
      </c>
      <c r="BI4" s="54" t="s">
        <v>37</v>
      </c>
    </row>
    <row r="5" ht="15.95" customHeight="1" spans="1:61">
      <c r="A5" s="49">
        <v>0.5</v>
      </c>
      <c r="B5" s="46"/>
      <c r="C5" s="46"/>
      <c r="D5" s="14">
        <v>10.95159873125</v>
      </c>
      <c r="E5" s="14">
        <v>13.17</v>
      </c>
      <c r="F5" s="14">
        <v>13.0475</v>
      </c>
      <c r="G5" s="14">
        <f t="shared" ref="G5:G64" si="0">F5-E5</f>
        <v>-0.1225</v>
      </c>
      <c r="H5" s="14">
        <f t="shared" ref="H5:H64" si="1">E5-D5</f>
        <v>2.21840126875</v>
      </c>
      <c r="I5" s="14">
        <f t="shared" ref="I5:I64" si="2">F5-D5</f>
        <v>2.09590126875</v>
      </c>
      <c r="J5" s="55"/>
      <c r="K5" s="55"/>
      <c r="L5" s="55"/>
      <c r="M5" s="55"/>
      <c r="N5" s="55">
        <v>2.21090126875</v>
      </c>
      <c r="O5" s="55">
        <v>2.24627568905</v>
      </c>
      <c r="P5" s="55">
        <v>2.18090126875</v>
      </c>
      <c r="Q5" s="57">
        <v>2.194422083975</v>
      </c>
      <c r="R5" s="57">
        <v>2.21590126875</v>
      </c>
      <c r="S5" s="57">
        <v>2.33340126875</v>
      </c>
      <c r="T5" s="57">
        <v>2.23090126875</v>
      </c>
      <c r="U5" s="57">
        <v>2.21090126875</v>
      </c>
      <c r="V5" s="57">
        <v>2.24590126875</v>
      </c>
      <c r="W5" s="57">
        <v>2.272852083975</v>
      </c>
      <c r="X5" s="57">
        <v>2.25840126875</v>
      </c>
      <c r="Y5" s="57">
        <v>2.28090126875</v>
      </c>
      <c r="Z5" s="57">
        <v>2.20090126875</v>
      </c>
      <c r="AA5" s="57">
        <v>2.20090126875</v>
      </c>
      <c r="AB5" s="57">
        <v>2.14090126875</v>
      </c>
      <c r="AC5" s="57">
        <v>2.10090126875</v>
      </c>
      <c r="AD5" s="57">
        <v>2.14290126875</v>
      </c>
      <c r="AE5" s="57">
        <v>2.16211626875</v>
      </c>
      <c r="AF5" s="57">
        <v>2.16292581875</v>
      </c>
      <c r="AG5" s="57">
        <v>2.24090126875</v>
      </c>
      <c r="AH5" s="57">
        <v>2.10590126875</v>
      </c>
      <c r="AI5" s="57">
        <v>2.19840126875</v>
      </c>
      <c r="AJ5" s="57">
        <v>2.25590126875</v>
      </c>
      <c r="AK5" s="57">
        <v>2.09090126875</v>
      </c>
      <c r="AL5" s="57">
        <v>2.09840126875</v>
      </c>
      <c r="AM5" s="57">
        <v>2.15090126875</v>
      </c>
      <c r="AN5" s="57">
        <v>2.07590126875</v>
      </c>
      <c r="AO5" s="57">
        <v>2.09090126875</v>
      </c>
      <c r="AP5" s="57">
        <v>2.10090126875</v>
      </c>
      <c r="AQ5" s="57">
        <v>2.09115126875</v>
      </c>
      <c r="AR5" s="57">
        <v>1.98840126875</v>
      </c>
      <c r="AS5" s="57">
        <v>2.15840126875</v>
      </c>
      <c r="AT5" s="57">
        <v>2.13340126875</v>
      </c>
      <c r="AU5" s="57">
        <v>2.18340126875</v>
      </c>
      <c r="AV5" s="57">
        <v>2.08340126875</v>
      </c>
      <c r="AW5" s="57">
        <v>2.12840126875</v>
      </c>
      <c r="AX5" s="57">
        <v>2.00090126875</v>
      </c>
      <c r="AY5" s="57">
        <v>2.14840126875</v>
      </c>
      <c r="AZ5" s="57">
        <v>2.13590126875</v>
      </c>
      <c r="BA5" s="57">
        <v>2.08340126875</v>
      </c>
      <c r="BB5" s="57">
        <v>2.22590126875</v>
      </c>
      <c r="BC5" s="57">
        <v>2.2370307750937</v>
      </c>
      <c r="BD5" s="57">
        <v>2.25045295974426</v>
      </c>
      <c r="BE5" s="57">
        <v>2.21090126875</v>
      </c>
      <c r="BF5" s="57">
        <v>2.31340126875</v>
      </c>
      <c r="BG5" s="57">
        <v>2.11590126875</v>
      </c>
      <c r="BH5" s="57">
        <v>2.11090126875</v>
      </c>
      <c r="BI5">
        <v>2.21840126875</v>
      </c>
    </row>
    <row r="6" ht="15.95" customHeight="1" spans="1:61">
      <c r="A6" s="49">
        <v>1</v>
      </c>
      <c r="B6" s="46"/>
      <c r="C6" s="46"/>
      <c r="D6" s="14">
        <v>22.2884829578125</v>
      </c>
      <c r="E6" s="14">
        <v>26.215</v>
      </c>
      <c r="F6" s="14">
        <v>26.0175</v>
      </c>
      <c r="G6" s="14">
        <f t="shared" si="0"/>
        <v>-0.197500000000002</v>
      </c>
      <c r="H6" s="14">
        <f t="shared" si="1"/>
        <v>3.9265170421875</v>
      </c>
      <c r="I6" s="14">
        <f t="shared" si="2"/>
        <v>3.7290170421875</v>
      </c>
      <c r="J6" s="55"/>
      <c r="K6" s="55"/>
      <c r="L6" s="55"/>
      <c r="M6" s="55"/>
      <c r="N6" s="55">
        <v>3.8540170421875</v>
      </c>
      <c r="O6" s="55">
        <v>3.9156813148625</v>
      </c>
      <c r="P6" s="55">
        <v>3.8290170421875</v>
      </c>
      <c r="Q6" s="57">
        <v>3.83701524669375</v>
      </c>
      <c r="R6" s="57">
        <v>3.8565170421875</v>
      </c>
      <c r="S6" s="57">
        <v>4.0615170421875</v>
      </c>
      <c r="T6" s="57">
        <v>3.8915170421875</v>
      </c>
      <c r="U6" s="57">
        <v>3.9015170421875</v>
      </c>
      <c r="V6" s="57">
        <v>3.9365170421875</v>
      </c>
      <c r="W6" s="57">
        <v>3.98375524669375</v>
      </c>
      <c r="X6" s="57">
        <v>3.9440170421875</v>
      </c>
      <c r="Y6" s="57">
        <v>3.9340170421875</v>
      </c>
      <c r="Z6" s="57">
        <v>3.8315170421875</v>
      </c>
      <c r="AA6" s="57">
        <v>3.8790170421875</v>
      </c>
      <c r="AB6" s="57">
        <v>3.7115170421875</v>
      </c>
      <c r="AC6" s="57">
        <v>3.6565170421875</v>
      </c>
      <c r="AD6" s="57">
        <v>3.7125170421875</v>
      </c>
      <c r="AE6" s="57">
        <v>3.7481120421875</v>
      </c>
      <c r="AF6" s="57">
        <v>3.7675821921875</v>
      </c>
      <c r="AG6" s="57">
        <v>3.8565170421875</v>
      </c>
      <c r="AH6" s="57">
        <v>3.6490170421875</v>
      </c>
      <c r="AI6" s="57">
        <v>3.8290170421875</v>
      </c>
      <c r="AJ6" s="57">
        <v>3.9190170421875</v>
      </c>
      <c r="AK6" s="57">
        <v>3.6390170421875</v>
      </c>
      <c r="AL6" s="57">
        <v>3.6340170421875</v>
      </c>
      <c r="AM6" s="57">
        <v>3.7615170421875</v>
      </c>
      <c r="AN6" s="57">
        <v>3.6365170421875</v>
      </c>
      <c r="AO6" s="57">
        <v>3.6615170421875</v>
      </c>
      <c r="AP6" s="57">
        <v>3.6515170421875</v>
      </c>
      <c r="AQ6" s="57">
        <v>3.6125170421875</v>
      </c>
      <c r="AR6" s="57">
        <v>3.4315170421875</v>
      </c>
      <c r="AS6" s="57">
        <v>3.7715170421875</v>
      </c>
      <c r="AT6" s="57">
        <v>3.7115170421875</v>
      </c>
      <c r="AU6" s="57">
        <v>3.8165170421875</v>
      </c>
      <c r="AV6" s="57">
        <v>3.6315170421875</v>
      </c>
      <c r="AW6" s="57">
        <v>3.6990170421875</v>
      </c>
      <c r="AX6" s="57">
        <v>3.5015170421875</v>
      </c>
      <c r="AY6" s="57">
        <v>3.6940170421875</v>
      </c>
      <c r="AZ6" s="57">
        <v>3.7290170421875</v>
      </c>
      <c r="BA6" s="57">
        <v>3.6190170421875</v>
      </c>
      <c r="BB6" s="57">
        <v>3.7515170421875</v>
      </c>
      <c r="BC6" s="57">
        <v>3.7702746273984</v>
      </c>
      <c r="BD6" s="57">
        <v>3.79289627516279</v>
      </c>
      <c r="BE6" s="57">
        <v>3.8890170421875</v>
      </c>
      <c r="BF6" s="57">
        <v>3.9690170421875</v>
      </c>
      <c r="BG6" s="57">
        <v>3.7440170421875</v>
      </c>
      <c r="BH6" s="57">
        <v>3.7415170421875</v>
      </c>
      <c r="BI6">
        <v>3.9265170421875</v>
      </c>
    </row>
    <row r="7" ht="15.95" customHeight="1" spans="1:61">
      <c r="A7" s="49">
        <v>1.5</v>
      </c>
      <c r="B7" s="46"/>
      <c r="C7" s="46"/>
      <c r="D7" s="14">
        <v>32.7667262171875</v>
      </c>
      <c r="E7" s="14">
        <v>38.25</v>
      </c>
      <c r="F7" s="14">
        <v>38.045</v>
      </c>
      <c r="G7" s="14">
        <f t="shared" si="0"/>
        <v>-0.204999999999998</v>
      </c>
      <c r="H7" s="14">
        <f t="shared" si="1"/>
        <v>5.4832737828125</v>
      </c>
      <c r="I7" s="14">
        <f t="shared" si="2"/>
        <v>5.27827378281251</v>
      </c>
      <c r="J7" s="55"/>
      <c r="K7" s="55"/>
      <c r="L7" s="55"/>
      <c r="M7" s="55"/>
      <c r="N7" s="55">
        <v>5.3532737828125</v>
      </c>
      <c r="O7" s="55">
        <v>5.4389261633375</v>
      </c>
      <c r="P7" s="55">
        <v>5.3282737828125</v>
      </c>
      <c r="Q7" s="57">
        <v>5.32896306820625</v>
      </c>
      <c r="R7" s="57">
        <v>5.3282737828125</v>
      </c>
      <c r="S7" s="57">
        <v>5.63327378281251</v>
      </c>
      <c r="T7" s="57">
        <v>5.4057737828125</v>
      </c>
      <c r="U7" s="57">
        <v>5.4132737828125</v>
      </c>
      <c r="V7" s="57">
        <v>5.43327378281251</v>
      </c>
      <c r="W7" s="57">
        <v>5.49847306820626</v>
      </c>
      <c r="X7" s="57">
        <v>5.4757737828125</v>
      </c>
      <c r="Y7" s="57">
        <v>5.4457737828125</v>
      </c>
      <c r="Z7" s="57">
        <v>5.3282737828125</v>
      </c>
      <c r="AA7" s="57">
        <v>5.3982737828125</v>
      </c>
      <c r="AB7" s="57">
        <v>5.10577378281251</v>
      </c>
      <c r="AC7" s="57">
        <v>5.0857737828125</v>
      </c>
      <c r="AD7" s="57">
        <v>5.1437737828125</v>
      </c>
      <c r="AE7" s="57">
        <v>5.1796837828125</v>
      </c>
      <c r="AF7" s="57">
        <v>5.2087204828125</v>
      </c>
      <c r="AG7" s="57">
        <v>5.33077378281251</v>
      </c>
      <c r="AH7" s="57">
        <v>5.0307737828125</v>
      </c>
      <c r="AI7" s="57">
        <v>5.3507737828125</v>
      </c>
      <c r="AJ7" s="57">
        <v>5.4132737828125</v>
      </c>
      <c r="AK7" s="57">
        <v>5.0482737828125</v>
      </c>
      <c r="AL7" s="57">
        <v>5.02827378281251</v>
      </c>
      <c r="AM7" s="57">
        <v>5.2307737828125</v>
      </c>
      <c r="AN7" s="57">
        <v>5.08827378281251</v>
      </c>
      <c r="AO7" s="57">
        <v>5.1032737828125</v>
      </c>
      <c r="AP7" s="57">
        <v>5.0732737828125</v>
      </c>
      <c r="AQ7" s="57">
        <v>5.0115237828125</v>
      </c>
      <c r="AR7" s="57">
        <v>4.7632737828125</v>
      </c>
      <c r="AS7" s="57">
        <v>5.2407737828125</v>
      </c>
      <c r="AT7" s="57">
        <v>5.16827378281251</v>
      </c>
      <c r="AU7" s="57">
        <v>5.3207737828125</v>
      </c>
      <c r="AV7" s="57">
        <v>5.09577378281251</v>
      </c>
      <c r="AW7" s="57">
        <v>5.1382737828125</v>
      </c>
      <c r="AX7" s="57">
        <v>4.8632737828125</v>
      </c>
      <c r="AY7" s="57">
        <v>5.18327378281251</v>
      </c>
      <c r="AZ7" s="57">
        <v>5.1357737828125</v>
      </c>
      <c r="BA7" s="57">
        <v>5.0382737828125</v>
      </c>
      <c r="BB7" s="57">
        <v>5.2357737828125</v>
      </c>
      <c r="BC7" s="57">
        <v>5.2619526517266</v>
      </c>
      <c r="BD7" s="57">
        <v>5.29352436763696</v>
      </c>
      <c r="BE7" s="57">
        <v>5.38577378281251</v>
      </c>
      <c r="BF7" s="57">
        <v>5.49827378281251</v>
      </c>
      <c r="BG7" s="57">
        <v>5.2382737828125</v>
      </c>
      <c r="BH7" s="57">
        <v>5.24577378281251</v>
      </c>
      <c r="BI7">
        <v>5.4832737828125</v>
      </c>
    </row>
    <row r="8" ht="15.95" customHeight="1" spans="1:61">
      <c r="A8" s="49">
        <v>2</v>
      </c>
      <c r="B8" s="46"/>
      <c r="C8" s="46"/>
      <c r="D8" s="14">
        <v>39.528864896875</v>
      </c>
      <c r="E8" s="14">
        <v>46.87</v>
      </c>
      <c r="F8" s="14">
        <v>46.6225</v>
      </c>
      <c r="G8" s="14">
        <f t="shared" si="0"/>
        <v>-0.247499999999995</v>
      </c>
      <c r="H8" s="14">
        <f t="shared" si="1"/>
        <v>7.341135103125</v>
      </c>
      <c r="I8" s="14">
        <f t="shared" si="2"/>
        <v>7.093635103125</v>
      </c>
      <c r="J8" s="55"/>
      <c r="K8" s="55"/>
      <c r="L8" s="55"/>
      <c r="M8" s="55"/>
      <c r="N8" s="55">
        <v>7.161135103125</v>
      </c>
      <c r="O8" s="55">
        <v>7.275713264775</v>
      </c>
      <c r="P8" s="55">
        <v>7.171135103125</v>
      </c>
      <c r="Q8" s="57">
        <v>7.1509287243625</v>
      </c>
      <c r="R8" s="57">
        <v>7.118635103125</v>
      </c>
      <c r="S8" s="57">
        <v>7.45613510312501</v>
      </c>
      <c r="T8" s="57">
        <v>7.278635103125</v>
      </c>
      <c r="U8" s="57">
        <v>7.201135103125</v>
      </c>
      <c r="V8" s="57">
        <v>7.21363510312501</v>
      </c>
      <c r="W8" s="57">
        <v>7.3001987243625</v>
      </c>
      <c r="X8" s="57">
        <v>7.306135103125</v>
      </c>
      <c r="Y8" s="57">
        <v>7.288635103125</v>
      </c>
      <c r="Z8" s="57">
        <v>7.176135103125</v>
      </c>
      <c r="AA8" s="57">
        <v>7.111135103125</v>
      </c>
      <c r="AB8" s="57">
        <v>6.801135103125</v>
      </c>
      <c r="AC8" s="57">
        <v>6.828635103125</v>
      </c>
      <c r="AD8" s="57">
        <v>6.832635103125</v>
      </c>
      <c r="AE8" s="57">
        <v>6.882090103125</v>
      </c>
      <c r="AF8" s="57">
        <v>6.919288453125</v>
      </c>
      <c r="AG8" s="57">
        <v>7.03613510312501</v>
      </c>
      <c r="AH8" s="57">
        <v>6.696135103125</v>
      </c>
      <c r="AI8" s="57">
        <v>7.111135103125</v>
      </c>
      <c r="AJ8" s="57">
        <v>7.163635103125</v>
      </c>
      <c r="AK8" s="57">
        <v>6.738635103125</v>
      </c>
      <c r="AL8" s="57">
        <v>6.723635103125</v>
      </c>
      <c r="AM8" s="57">
        <v>6.99613510312499</v>
      </c>
      <c r="AN8" s="57">
        <v>6.828635103125</v>
      </c>
      <c r="AO8" s="57">
        <v>6.74613510312501</v>
      </c>
      <c r="AP8" s="57">
        <v>6.786135103125</v>
      </c>
      <c r="AQ8" s="57">
        <v>6.713010103125</v>
      </c>
      <c r="AR8" s="57">
        <v>6.381135103125</v>
      </c>
      <c r="AS8" s="57">
        <v>6.996135103125</v>
      </c>
      <c r="AT8" s="57">
        <v>6.931135103125</v>
      </c>
      <c r="AU8" s="57">
        <v>7.118635103125</v>
      </c>
      <c r="AV8" s="57">
        <v>6.813635103125</v>
      </c>
      <c r="AW8" s="57">
        <v>6.858635103125</v>
      </c>
      <c r="AX8" s="57">
        <v>6.52613510312499</v>
      </c>
      <c r="AY8" s="57">
        <v>6.966135103125</v>
      </c>
      <c r="AZ8" s="57">
        <v>6.866135103125</v>
      </c>
      <c r="BA8" s="57">
        <v>6.746135103125</v>
      </c>
      <c r="BB8" s="57">
        <v>6.971135103125</v>
      </c>
      <c r="BC8" s="57">
        <v>7.0059907786406</v>
      </c>
      <c r="BD8" s="57">
        <v>7.04802672331245</v>
      </c>
      <c r="BE8" s="57">
        <v>7.16863510312501</v>
      </c>
      <c r="BF8" s="57">
        <v>7.261135103125</v>
      </c>
      <c r="BG8" s="57">
        <v>7.013635103125</v>
      </c>
      <c r="BH8" s="57">
        <v>7.033635103125</v>
      </c>
      <c r="BI8">
        <v>7.341135103125</v>
      </c>
    </row>
    <row r="9" ht="15.95" customHeight="1" spans="1:61">
      <c r="A9" s="49">
        <v>2.5</v>
      </c>
      <c r="B9" s="46"/>
      <c r="C9" s="46"/>
      <c r="D9" s="14">
        <v>41.959357775</v>
      </c>
      <c r="E9" s="14">
        <v>51.1575</v>
      </c>
      <c r="F9" s="14">
        <v>50.8975</v>
      </c>
      <c r="G9" s="14">
        <f t="shared" si="0"/>
        <v>-0.259999999999998</v>
      </c>
      <c r="H9" s="14">
        <f t="shared" si="1"/>
        <v>9.198142225</v>
      </c>
      <c r="I9" s="14">
        <f t="shared" si="2"/>
        <v>8.938142225</v>
      </c>
      <c r="J9" s="55"/>
      <c r="K9" s="55"/>
      <c r="L9" s="55"/>
      <c r="M9" s="55"/>
      <c r="N9" s="55">
        <v>8.973142225</v>
      </c>
      <c r="O9" s="55">
        <v>9.11671250059999</v>
      </c>
      <c r="P9" s="55">
        <v>8.998142225</v>
      </c>
      <c r="Q9" s="57">
        <v>8.9922699317</v>
      </c>
      <c r="R9" s="57">
        <v>8.893142225</v>
      </c>
      <c r="S9" s="57">
        <v>9.27314222500001</v>
      </c>
      <c r="T9" s="57">
        <v>9.08564222499999</v>
      </c>
      <c r="U9" s="57">
        <v>8.968142225</v>
      </c>
      <c r="V9" s="57">
        <v>8.98564222500001</v>
      </c>
      <c r="W9" s="57">
        <v>9.0934699317</v>
      </c>
      <c r="X9" s="57">
        <v>9.168142225</v>
      </c>
      <c r="Y9" s="57">
        <v>9.130642225</v>
      </c>
      <c r="Z9" s="57">
        <v>9.010642225</v>
      </c>
      <c r="AA9" s="57">
        <v>8.808142225</v>
      </c>
      <c r="AB9" s="57">
        <v>8.485642225</v>
      </c>
      <c r="AC9" s="57">
        <v>8.533142225</v>
      </c>
      <c r="AD9" s="57">
        <v>8.533142225</v>
      </c>
      <c r="AE9" s="57">
        <v>8.57881722499999</v>
      </c>
      <c r="AF9" s="57">
        <v>8.649266975</v>
      </c>
      <c r="AG9" s="57">
        <v>8.75064222500001</v>
      </c>
      <c r="AH9" s="57">
        <v>8.373142225</v>
      </c>
      <c r="AI9" s="57">
        <v>8.905642225</v>
      </c>
      <c r="AJ9" s="57">
        <v>8.89064222499999</v>
      </c>
      <c r="AK9" s="57">
        <v>8.410642225</v>
      </c>
      <c r="AL9" s="57">
        <v>8.423142225</v>
      </c>
      <c r="AM9" s="57">
        <v>8.78064222499999</v>
      </c>
      <c r="AN9" s="57">
        <v>8.610642225</v>
      </c>
      <c r="AO9" s="57">
        <v>8.46814222500001</v>
      </c>
      <c r="AP9" s="57">
        <v>8.448142225</v>
      </c>
      <c r="AQ9" s="57">
        <v>8.396142225</v>
      </c>
      <c r="AR9" s="57">
        <v>8.020642225</v>
      </c>
      <c r="AS9" s="57">
        <v>8.73314222499999</v>
      </c>
      <c r="AT9" s="57">
        <v>8.65564222500001</v>
      </c>
      <c r="AU9" s="57">
        <v>8.925642225</v>
      </c>
      <c r="AV9" s="57">
        <v>8.570642225</v>
      </c>
      <c r="AW9" s="57">
        <v>8.565642225</v>
      </c>
      <c r="AX9" s="57">
        <v>8.25064222499999</v>
      </c>
      <c r="AY9" s="57">
        <v>8.70314222500001</v>
      </c>
      <c r="AZ9" s="57">
        <v>8.565642225</v>
      </c>
      <c r="BA9" s="57">
        <v>8.438142225</v>
      </c>
      <c r="BB9" s="57">
        <v>8.723142225</v>
      </c>
      <c r="BC9" s="57">
        <v>8.766757936125</v>
      </c>
      <c r="BD9" s="57">
        <v>8.81935848374174</v>
      </c>
      <c r="BE9" s="57">
        <v>8.97064222500001</v>
      </c>
      <c r="BF9" s="57">
        <v>9.055642225</v>
      </c>
      <c r="BG9" s="57">
        <v>8.800642225</v>
      </c>
      <c r="BH9" s="57">
        <v>8.873142225</v>
      </c>
      <c r="BI9">
        <v>9.198142225</v>
      </c>
    </row>
    <row r="10" ht="15.95" customHeight="1" spans="1:61">
      <c r="A10" s="49">
        <v>3</v>
      </c>
      <c r="B10" s="46"/>
      <c r="C10" s="46"/>
      <c r="D10" s="14">
        <v>38.095674571875</v>
      </c>
      <c r="E10" s="14">
        <v>49.2125</v>
      </c>
      <c r="F10" s="14">
        <v>48.93</v>
      </c>
      <c r="G10" s="14">
        <f t="shared" si="0"/>
        <v>-0.282499999999999</v>
      </c>
      <c r="H10" s="14">
        <f t="shared" si="1"/>
        <v>11.116825428125</v>
      </c>
      <c r="I10" s="14">
        <f t="shared" si="2"/>
        <v>10.834325428125</v>
      </c>
      <c r="J10" s="55"/>
      <c r="K10" s="55"/>
      <c r="L10" s="55"/>
      <c r="M10" s="55"/>
      <c r="N10" s="55">
        <v>10.929325428125</v>
      </c>
      <c r="O10" s="55">
        <v>11.104194634975</v>
      </c>
      <c r="P10" s="55">
        <v>11.069325428125</v>
      </c>
      <c r="Q10" s="57">
        <v>10.9845773332625</v>
      </c>
      <c r="R10" s="57">
        <v>10.809325428125</v>
      </c>
      <c r="S10" s="57">
        <v>11.166825428125</v>
      </c>
      <c r="T10" s="57">
        <v>11.081825428125</v>
      </c>
      <c r="U10" s="57">
        <v>10.934325428125</v>
      </c>
      <c r="V10" s="57">
        <v>10.856825428125</v>
      </c>
      <c r="W10" s="57">
        <v>10.9871073332625</v>
      </c>
      <c r="X10" s="57">
        <v>11.139325428125</v>
      </c>
      <c r="Y10" s="57">
        <v>11.051825428125</v>
      </c>
      <c r="Z10" s="57">
        <v>10.881825428125</v>
      </c>
      <c r="AA10" s="57">
        <v>10.541825428125</v>
      </c>
      <c r="AB10" s="57">
        <v>10.254325428125</v>
      </c>
      <c r="AC10" s="57">
        <v>10.279325428125</v>
      </c>
      <c r="AD10" s="57">
        <v>10.299325428125</v>
      </c>
      <c r="AE10" s="57">
        <v>10.373350428125</v>
      </c>
      <c r="AF10" s="57">
        <v>10.496814678125</v>
      </c>
      <c r="AG10" s="57">
        <v>10.494325428125</v>
      </c>
      <c r="AH10" s="57">
        <v>10.209325428125</v>
      </c>
      <c r="AI10" s="57">
        <v>10.711825428125</v>
      </c>
      <c r="AJ10" s="57">
        <v>10.624325428125</v>
      </c>
      <c r="AK10" s="57">
        <v>10.181825428125</v>
      </c>
      <c r="AL10" s="57">
        <v>10.394325428125</v>
      </c>
      <c r="AM10" s="57">
        <v>10.639325428125</v>
      </c>
      <c r="AN10" s="57">
        <v>10.401825428125</v>
      </c>
      <c r="AO10" s="57">
        <v>10.266825428125</v>
      </c>
      <c r="AP10" s="57">
        <v>10.176825428125</v>
      </c>
      <c r="AQ10" s="57">
        <v>10.141075428125</v>
      </c>
      <c r="AR10" s="57">
        <v>9.714325428125</v>
      </c>
      <c r="AS10" s="57">
        <v>10.576825428125</v>
      </c>
      <c r="AT10" s="57">
        <v>10.464325428125</v>
      </c>
      <c r="AU10" s="57">
        <v>10.859325428125</v>
      </c>
      <c r="AV10" s="57">
        <v>10.426825428125</v>
      </c>
      <c r="AW10" s="57">
        <v>10.374325428125</v>
      </c>
      <c r="AX10" s="57">
        <v>10.029325428125</v>
      </c>
      <c r="AY10" s="57">
        <v>10.516825428125</v>
      </c>
      <c r="AZ10" s="57">
        <v>10.299325428125</v>
      </c>
      <c r="BA10" s="57">
        <v>10.169325428125</v>
      </c>
      <c r="BB10" s="57">
        <v>10.581825428125</v>
      </c>
      <c r="BC10" s="57">
        <v>10.6347345552656</v>
      </c>
      <c r="BD10" s="57">
        <v>10.6985429625972</v>
      </c>
      <c r="BE10" s="57">
        <v>10.784325428125</v>
      </c>
      <c r="BF10" s="57">
        <v>11.054325428125</v>
      </c>
      <c r="BG10" s="57">
        <v>10.626825428125</v>
      </c>
      <c r="BH10" s="57">
        <v>10.739325428125</v>
      </c>
      <c r="BI10">
        <v>11.116825428125</v>
      </c>
    </row>
    <row r="11" ht="15.95" customHeight="1" spans="1:61">
      <c r="A11" s="49">
        <v>3.5</v>
      </c>
      <c r="B11" s="46"/>
      <c r="C11" s="46"/>
      <c r="D11" s="14">
        <v>26.1242046</v>
      </c>
      <c r="E11" s="14">
        <v>38.98</v>
      </c>
      <c r="F11" s="14">
        <v>38.6825</v>
      </c>
      <c r="G11" s="14">
        <f t="shared" si="0"/>
        <v>-0.297499999999999</v>
      </c>
      <c r="H11" s="14">
        <f t="shared" si="1"/>
        <v>12.8557954</v>
      </c>
      <c r="I11" s="14">
        <f t="shared" si="2"/>
        <v>12.5582954</v>
      </c>
      <c r="J11" s="55"/>
      <c r="K11" s="55"/>
      <c r="L11" s="55"/>
      <c r="M11" s="55"/>
      <c r="N11" s="55">
        <v>12.7032954</v>
      </c>
      <c r="O11" s="55">
        <v>12.9065481264</v>
      </c>
      <c r="P11" s="55">
        <v>12.8332954</v>
      </c>
      <c r="Q11" s="57">
        <v>12.7848949448</v>
      </c>
      <c r="R11" s="57">
        <v>12.4282954</v>
      </c>
      <c r="S11" s="57">
        <v>12.8582954</v>
      </c>
      <c r="T11" s="57">
        <v>12.8582954</v>
      </c>
      <c r="U11" s="57">
        <v>12.8357954</v>
      </c>
      <c r="V11" s="57">
        <v>12.5507954</v>
      </c>
      <c r="W11" s="57">
        <v>12.7014049448</v>
      </c>
      <c r="X11" s="57">
        <v>12.9282954</v>
      </c>
      <c r="Y11" s="57">
        <v>12.7557954</v>
      </c>
      <c r="Z11" s="57">
        <v>12.5757954</v>
      </c>
      <c r="AA11" s="57">
        <v>12.1257954</v>
      </c>
      <c r="AB11" s="57">
        <v>11.8732954</v>
      </c>
      <c r="AC11" s="57">
        <v>11.8757954</v>
      </c>
      <c r="AD11" s="57">
        <v>11.9197954</v>
      </c>
      <c r="AE11" s="57">
        <v>11.9629504</v>
      </c>
      <c r="AF11" s="57">
        <v>12.08129275</v>
      </c>
      <c r="AG11" s="57">
        <v>12.0982954</v>
      </c>
      <c r="AH11" s="57">
        <v>11.7832954</v>
      </c>
      <c r="AI11" s="57">
        <v>12.4032954</v>
      </c>
      <c r="AJ11" s="57">
        <v>12.2457954</v>
      </c>
      <c r="AK11" s="57">
        <v>11.8507954</v>
      </c>
      <c r="AL11" s="57">
        <v>11.9907954</v>
      </c>
      <c r="AM11" s="57">
        <v>12.2957954</v>
      </c>
      <c r="AN11" s="57">
        <v>12.0757954</v>
      </c>
      <c r="AO11" s="57">
        <v>11.7857954</v>
      </c>
      <c r="AP11" s="57">
        <v>11.7257954</v>
      </c>
      <c r="AQ11" s="57">
        <v>11.7241704</v>
      </c>
      <c r="AR11" s="57">
        <v>11.2557954</v>
      </c>
      <c r="AS11" s="57">
        <v>12.1907954</v>
      </c>
      <c r="AT11" s="57">
        <v>12.0582954</v>
      </c>
      <c r="AU11" s="57">
        <v>12.4907954</v>
      </c>
      <c r="AV11" s="57">
        <v>12.0932954</v>
      </c>
      <c r="AW11" s="57">
        <v>12.0457954</v>
      </c>
      <c r="AX11" s="57">
        <v>11.5582954</v>
      </c>
      <c r="AY11" s="57">
        <v>12.1257954</v>
      </c>
      <c r="AZ11" s="57">
        <v>11.8307954</v>
      </c>
      <c r="BA11" s="57">
        <v>11.7857954</v>
      </c>
      <c r="BB11" s="57">
        <v>12.1957954</v>
      </c>
      <c r="BC11" s="57">
        <v>12.256774377</v>
      </c>
      <c r="BD11" s="57">
        <v>12.330315023262</v>
      </c>
      <c r="BE11" s="57">
        <v>12.4132954</v>
      </c>
      <c r="BF11" s="57">
        <v>12.7832954</v>
      </c>
      <c r="BG11" s="57">
        <v>12.2807954</v>
      </c>
      <c r="BH11" s="57">
        <v>12.4082954</v>
      </c>
      <c r="BI11">
        <v>12.8557954</v>
      </c>
    </row>
    <row r="12" ht="15.95" customHeight="1" spans="1:61">
      <c r="A12" s="49">
        <v>4</v>
      </c>
      <c r="B12" s="46"/>
      <c r="C12" s="46"/>
      <c r="D12" s="14">
        <v>17.1308949328125</v>
      </c>
      <c r="E12" s="14">
        <v>31.8525</v>
      </c>
      <c r="F12" s="14">
        <v>31.495</v>
      </c>
      <c r="G12" s="14">
        <f t="shared" si="0"/>
        <v>-0.357500000000002</v>
      </c>
      <c r="H12" s="14">
        <f t="shared" si="1"/>
        <v>14.7216050671875</v>
      </c>
      <c r="I12" s="14">
        <f t="shared" si="2"/>
        <v>14.3641050671875</v>
      </c>
      <c r="J12" s="55"/>
      <c r="K12" s="55"/>
      <c r="L12" s="55"/>
      <c r="M12" s="55"/>
      <c r="N12" s="55">
        <v>13.9891050671875</v>
      </c>
      <c r="O12" s="55">
        <v>14.2129307482625</v>
      </c>
      <c r="P12" s="55">
        <v>14.1041050671875</v>
      </c>
      <c r="Q12" s="57">
        <v>14.0608343279937</v>
      </c>
      <c r="R12" s="57">
        <v>13.6891050671875</v>
      </c>
      <c r="S12" s="57">
        <v>14.2441050671875</v>
      </c>
      <c r="T12" s="57">
        <v>14.1866050671875</v>
      </c>
      <c r="U12" s="57">
        <v>14.0766050671875</v>
      </c>
      <c r="V12" s="57">
        <v>13.9841050671875</v>
      </c>
      <c r="W12" s="57">
        <v>14.1519143279938</v>
      </c>
      <c r="X12" s="57">
        <v>14.3791050671875</v>
      </c>
      <c r="Y12" s="57">
        <v>14.1666050671875</v>
      </c>
      <c r="Z12" s="57">
        <v>13.9616050671875</v>
      </c>
      <c r="AA12" s="57">
        <v>13.5841050671875</v>
      </c>
      <c r="AB12" s="57">
        <v>13.2916050671875</v>
      </c>
      <c r="AC12" s="57">
        <v>13.1491050671875</v>
      </c>
      <c r="AD12" s="57">
        <v>13.2591050671875</v>
      </c>
      <c r="AE12" s="57">
        <v>13.3677800671875</v>
      </c>
      <c r="AF12" s="57">
        <v>13.4946148171875</v>
      </c>
      <c r="AG12" s="57">
        <v>13.5991050671875</v>
      </c>
      <c r="AH12" s="57">
        <v>13.1816050671875</v>
      </c>
      <c r="AI12" s="57">
        <v>13.8216050671875</v>
      </c>
      <c r="AJ12" s="57">
        <v>13.7291050671875</v>
      </c>
      <c r="AK12" s="57">
        <v>13.3041050671875</v>
      </c>
      <c r="AL12" s="57">
        <v>13.3266050671875</v>
      </c>
      <c r="AM12" s="57">
        <v>13.7291050671875</v>
      </c>
      <c r="AN12" s="57">
        <v>13.4916050671875</v>
      </c>
      <c r="AO12" s="57">
        <v>13.3091050671875</v>
      </c>
      <c r="AP12" s="57">
        <v>13.2391050671875</v>
      </c>
      <c r="AQ12" s="57">
        <v>13.1302300671875</v>
      </c>
      <c r="AR12" s="57">
        <v>12.6491050671875</v>
      </c>
      <c r="AS12" s="57">
        <v>13.6041050671875</v>
      </c>
      <c r="AT12" s="57">
        <v>13.5716050671875</v>
      </c>
      <c r="AU12" s="57">
        <v>13.9291050671875</v>
      </c>
      <c r="AV12" s="57">
        <v>13.4116050671875</v>
      </c>
      <c r="AW12" s="57">
        <v>13.3941050671875</v>
      </c>
      <c r="AX12" s="57">
        <v>12.9166050671875</v>
      </c>
      <c r="AY12" s="57">
        <v>13.6616050671875</v>
      </c>
      <c r="AZ12" s="57">
        <v>13.3416050671875</v>
      </c>
      <c r="BA12" s="57">
        <v>13.4541050671875</v>
      </c>
      <c r="BB12" s="57">
        <v>13.9191050671875</v>
      </c>
      <c r="BC12" s="57">
        <v>13.9887005925234</v>
      </c>
      <c r="BD12" s="57">
        <v>14.0726327960785</v>
      </c>
      <c r="BE12" s="57">
        <v>14.2966050671875</v>
      </c>
      <c r="BF12" s="57">
        <v>14.4941050671875</v>
      </c>
      <c r="BG12" s="57">
        <v>13.9491050671875</v>
      </c>
      <c r="BH12" s="57">
        <v>14.1216050671875</v>
      </c>
      <c r="BI12">
        <v>14.7216050671875</v>
      </c>
    </row>
    <row r="13" ht="15.95" customHeight="1" spans="1:61">
      <c r="A13" s="49">
        <v>4.5</v>
      </c>
      <c r="B13" s="46"/>
      <c r="C13" s="46"/>
      <c r="D13" s="14">
        <v>9.46534175468751</v>
      </c>
      <c r="E13" s="14">
        <v>26.2125</v>
      </c>
      <c r="F13" s="14">
        <v>25.8275</v>
      </c>
      <c r="G13" s="14">
        <f t="shared" si="0"/>
        <v>-0.385000000000002</v>
      </c>
      <c r="H13" s="14">
        <f t="shared" si="1"/>
        <v>16.7471582453125</v>
      </c>
      <c r="I13" s="14">
        <f t="shared" si="2"/>
        <v>16.3621582453125</v>
      </c>
      <c r="J13" s="55"/>
      <c r="K13" s="55"/>
      <c r="L13" s="55"/>
      <c r="M13" s="55"/>
      <c r="N13" s="55">
        <v>15.6646582453125</v>
      </c>
      <c r="O13" s="55">
        <v>15.9152927772375</v>
      </c>
      <c r="P13" s="55">
        <v>15.7771582453125</v>
      </c>
      <c r="Q13" s="57">
        <v>15.7590241442562</v>
      </c>
      <c r="R13" s="57">
        <v>15.3321582453125</v>
      </c>
      <c r="S13" s="57">
        <v>15.9346582453125</v>
      </c>
      <c r="T13" s="57">
        <v>15.8496582453125</v>
      </c>
      <c r="U13" s="57">
        <v>15.7171582453125</v>
      </c>
      <c r="V13" s="57">
        <v>15.6921582453125</v>
      </c>
      <c r="W13" s="57">
        <v>15.8804641442562</v>
      </c>
      <c r="X13" s="57">
        <v>16.0971582453125</v>
      </c>
      <c r="Y13" s="57">
        <v>15.8521582453125</v>
      </c>
      <c r="Z13" s="57">
        <v>15.6521582453125</v>
      </c>
      <c r="AA13" s="57">
        <v>15.2821582453125</v>
      </c>
      <c r="AB13" s="57">
        <v>14.9571582453125</v>
      </c>
      <c r="AC13" s="57">
        <v>14.8146582453125</v>
      </c>
      <c r="AD13" s="57">
        <v>14.9086582453125</v>
      </c>
      <c r="AE13" s="57">
        <v>15.0085132453125</v>
      </c>
      <c r="AF13" s="57">
        <v>15.1557095953125</v>
      </c>
      <c r="AG13" s="57">
        <v>15.2796582453125</v>
      </c>
      <c r="AH13" s="57">
        <v>14.8396582453125</v>
      </c>
      <c r="AI13" s="57">
        <v>15.5171582453125</v>
      </c>
      <c r="AJ13" s="57">
        <v>15.4096582453125</v>
      </c>
      <c r="AK13" s="57">
        <v>14.9646582453125</v>
      </c>
      <c r="AL13" s="57">
        <v>14.9121582453125</v>
      </c>
      <c r="AM13" s="57">
        <v>15.4021582453125</v>
      </c>
      <c r="AN13" s="57">
        <v>15.1721582453125</v>
      </c>
      <c r="AO13" s="57">
        <v>15.0196582453125</v>
      </c>
      <c r="AP13" s="57">
        <v>14.9296582453125</v>
      </c>
      <c r="AQ13" s="57">
        <v>14.7736582453125</v>
      </c>
      <c r="AR13" s="57">
        <v>14.3246582453125</v>
      </c>
      <c r="AS13" s="57">
        <v>15.2271582453125</v>
      </c>
      <c r="AT13" s="57">
        <v>15.2371582453125</v>
      </c>
      <c r="AU13" s="57">
        <v>15.6096582453125</v>
      </c>
      <c r="AV13" s="57">
        <v>15.0596582453125</v>
      </c>
      <c r="AW13" s="57">
        <v>15.0471582453125</v>
      </c>
      <c r="AX13" s="57">
        <v>14.4996582453125</v>
      </c>
      <c r="AY13" s="57">
        <v>15.3646582453125</v>
      </c>
      <c r="AZ13" s="57">
        <v>15.0271582453125</v>
      </c>
      <c r="BA13" s="57">
        <v>15.3371582453125</v>
      </c>
      <c r="BB13" s="57">
        <v>15.7121582453125</v>
      </c>
      <c r="BC13" s="57">
        <v>15.7907190365391</v>
      </c>
      <c r="BD13" s="57">
        <v>15.8854633507583</v>
      </c>
      <c r="BE13" s="57">
        <v>16.2321582453125</v>
      </c>
      <c r="BF13" s="57">
        <v>16.3071582453125</v>
      </c>
      <c r="BG13" s="57">
        <v>15.8046582453125</v>
      </c>
      <c r="BH13" s="57">
        <v>16.0021582453125</v>
      </c>
      <c r="BI13">
        <v>16.7471582453125</v>
      </c>
    </row>
    <row r="14" ht="15.95" customHeight="1" spans="1:61">
      <c r="A14" s="49">
        <v>5</v>
      </c>
      <c r="B14" s="46"/>
      <c r="C14" s="46"/>
      <c r="D14" s="14">
        <v>4.15260562500001</v>
      </c>
      <c r="E14" s="14">
        <v>23.2625</v>
      </c>
      <c r="F14" s="14">
        <v>22.88</v>
      </c>
      <c r="G14" s="14">
        <f t="shared" si="0"/>
        <v>-0.382500000000004</v>
      </c>
      <c r="H14" s="14">
        <f t="shared" si="1"/>
        <v>19.109894375</v>
      </c>
      <c r="I14" s="14">
        <f t="shared" si="2"/>
        <v>18.727394375</v>
      </c>
      <c r="J14" s="55"/>
      <c r="K14" s="55"/>
      <c r="L14" s="55"/>
      <c r="M14" s="55"/>
      <c r="N14" s="55">
        <v>17.349894375</v>
      </c>
      <c r="O14" s="55">
        <v>17.627492685</v>
      </c>
      <c r="P14" s="55">
        <v>17.424894375</v>
      </c>
      <c r="Q14" s="57">
        <v>17.4594231075</v>
      </c>
      <c r="R14" s="57">
        <v>17.009894375</v>
      </c>
      <c r="S14" s="57">
        <v>17.732394375</v>
      </c>
      <c r="T14" s="57">
        <v>17.594894375</v>
      </c>
      <c r="U14" s="57">
        <v>17.449894375</v>
      </c>
      <c r="V14" s="57">
        <v>17.472394375</v>
      </c>
      <c r="W14" s="57">
        <v>17.6820631075</v>
      </c>
      <c r="X14" s="57">
        <v>17.892394375</v>
      </c>
      <c r="Y14" s="57">
        <v>17.659894375</v>
      </c>
      <c r="Z14" s="57">
        <v>17.454894375</v>
      </c>
      <c r="AA14" s="57">
        <v>17.147394375</v>
      </c>
      <c r="AB14" s="57">
        <v>16.774894375</v>
      </c>
      <c r="AC14" s="57">
        <v>16.632394375</v>
      </c>
      <c r="AD14" s="57">
        <v>16.724394375</v>
      </c>
      <c r="AE14" s="57">
        <v>16.827084375</v>
      </c>
      <c r="AF14" s="57">
        <v>16.998954675</v>
      </c>
      <c r="AG14" s="57">
        <v>17.219894375</v>
      </c>
      <c r="AH14" s="57">
        <v>16.702394375</v>
      </c>
      <c r="AI14" s="57">
        <v>17.402394375</v>
      </c>
      <c r="AJ14" s="57">
        <v>17.349894375</v>
      </c>
      <c r="AK14" s="57">
        <v>16.802394375</v>
      </c>
      <c r="AL14" s="57">
        <v>16.654894375</v>
      </c>
      <c r="AM14" s="57">
        <v>17.259894375</v>
      </c>
      <c r="AN14" s="57">
        <v>17.034894375</v>
      </c>
      <c r="AO14" s="57">
        <v>16.894894375</v>
      </c>
      <c r="AP14" s="57">
        <v>16.824894375</v>
      </c>
      <c r="AQ14" s="57">
        <v>16.610394375</v>
      </c>
      <c r="AR14" s="57">
        <v>16.157394375</v>
      </c>
      <c r="AS14" s="57">
        <v>17.022394375</v>
      </c>
      <c r="AT14" s="57">
        <v>17.077394375</v>
      </c>
      <c r="AU14" s="57">
        <v>17.424894375</v>
      </c>
      <c r="AV14" s="57">
        <v>16.867394375</v>
      </c>
      <c r="AW14" s="57">
        <v>16.859894375</v>
      </c>
      <c r="AX14" s="57">
        <v>16.339894375</v>
      </c>
      <c r="AY14" s="57">
        <v>17.272394375</v>
      </c>
      <c r="AZ14" s="57">
        <v>16.937394375</v>
      </c>
      <c r="BA14" s="57">
        <v>17.394894375</v>
      </c>
      <c r="BB14" s="57">
        <v>17.787394375</v>
      </c>
      <c r="BC14" s="57">
        <v>17.876331346875</v>
      </c>
      <c r="BD14" s="57">
        <v>17.9835893349562</v>
      </c>
      <c r="BE14" s="57">
        <v>18.499894375</v>
      </c>
      <c r="BF14" s="57">
        <v>18.537394375</v>
      </c>
      <c r="BG14" s="57">
        <v>17.954894375</v>
      </c>
      <c r="BH14" s="57">
        <v>18.242394375</v>
      </c>
      <c r="BI14">
        <v>19.109894375</v>
      </c>
    </row>
    <row r="15" ht="15.95" customHeight="1" spans="1:61">
      <c r="A15" s="49">
        <v>5.5</v>
      </c>
      <c r="B15" s="46"/>
      <c r="C15" s="46"/>
      <c r="D15" s="14">
        <v>2.73945957187501</v>
      </c>
      <c r="E15" s="14">
        <v>24.4</v>
      </c>
      <c r="F15" s="14">
        <v>24.0425</v>
      </c>
      <c r="G15" s="14">
        <f t="shared" si="0"/>
        <v>-0.357500000000002</v>
      </c>
      <c r="H15" s="14">
        <f t="shared" si="1"/>
        <v>21.660540428125</v>
      </c>
      <c r="I15" s="14">
        <f t="shared" si="2"/>
        <v>21.303040428125</v>
      </c>
      <c r="J15" s="55"/>
      <c r="K15" s="55"/>
      <c r="L15" s="55"/>
      <c r="M15" s="55"/>
      <c r="N15" s="55">
        <v>19.183040428125</v>
      </c>
      <c r="O15" s="55">
        <v>19.489969074975</v>
      </c>
      <c r="P15" s="55">
        <v>19.238040428125</v>
      </c>
      <c r="Q15" s="57">
        <v>19.3272169132625</v>
      </c>
      <c r="R15" s="57">
        <v>18.860540428125</v>
      </c>
      <c r="S15" s="57">
        <v>19.738040428125</v>
      </c>
      <c r="T15" s="57">
        <v>19.505540428125</v>
      </c>
      <c r="U15" s="57">
        <v>19.340540428125</v>
      </c>
      <c r="V15" s="57">
        <v>19.423040428125</v>
      </c>
      <c r="W15" s="57">
        <v>19.6561169132625</v>
      </c>
      <c r="X15" s="57">
        <v>19.850540428125</v>
      </c>
      <c r="Y15" s="57">
        <v>19.625540428125</v>
      </c>
      <c r="Z15" s="57">
        <v>19.405540428125</v>
      </c>
      <c r="AA15" s="57">
        <v>19.068040428125</v>
      </c>
      <c r="AB15" s="57">
        <v>18.743040428125</v>
      </c>
      <c r="AC15" s="57">
        <v>18.630540428125</v>
      </c>
      <c r="AD15" s="57">
        <v>18.726540428125</v>
      </c>
      <c r="AE15" s="57">
        <v>18.781035428125</v>
      </c>
      <c r="AF15" s="57">
        <v>18.999648578125</v>
      </c>
      <c r="AG15" s="57">
        <v>19.313040428125</v>
      </c>
      <c r="AH15" s="57">
        <v>18.713040428125</v>
      </c>
      <c r="AI15" s="57">
        <v>19.438040428125</v>
      </c>
      <c r="AJ15" s="57">
        <v>19.398040428125</v>
      </c>
      <c r="AK15" s="57">
        <v>18.788040428125</v>
      </c>
      <c r="AL15" s="57">
        <v>18.635540428125</v>
      </c>
      <c r="AM15" s="57">
        <v>19.193040428125</v>
      </c>
      <c r="AN15" s="57">
        <v>19.015540428125</v>
      </c>
      <c r="AO15" s="57">
        <v>18.908040428125</v>
      </c>
      <c r="AP15" s="57">
        <v>18.868040428125</v>
      </c>
      <c r="AQ15" s="57">
        <v>18.577165428125</v>
      </c>
      <c r="AR15" s="57">
        <v>18.180540428125</v>
      </c>
      <c r="AS15" s="57">
        <v>18.930540428125</v>
      </c>
      <c r="AT15" s="57">
        <v>19.105540428125</v>
      </c>
      <c r="AU15" s="57">
        <v>19.480540428125</v>
      </c>
      <c r="AV15" s="57">
        <v>18.875540428125</v>
      </c>
      <c r="AW15" s="57">
        <v>18.863040428125</v>
      </c>
      <c r="AX15" s="57">
        <v>18.375540428125</v>
      </c>
      <c r="AY15" s="57">
        <v>19.375540428125</v>
      </c>
      <c r="AZ15" s="57">
        <v>19.050540428125</v>
      </c>
      <c r="BA15" s="57">
        <v>19.680540428125</v>
      </c>
      <c r="BB15" s="57">
        <v>20.100540428125</v>
      </c>
      <c r="BC15" s="57">
        <v>20.2010431302656</v>
      </c>
      <c r="BD15" s="57">
        <v>20.3222493890472</v>
      </c>
      <c r="BE15" s="57">
        <v>21.018040428125</v>
      </c>
      <c r="BF15" s="57">
        <v>21.018040428125</v>
      </c>
      <c r="BG15" s="57">
        <v>20.303040428125</v>
      </c>
      <c r="BH15" s="57">
        <v>20.708040428125</v>
      </c>
      <c r="BI15">
        <v>21.660540428125</v>
      </c>
    </row>
    <row r="16" ht="15.95" customHeight="1" spans="1:61">
      <c r="A16" s="49">
        <v>6</v>
      </c>
      <c r="B16" s="46"/>
      <c r="C16" s="46"/>
      <c r="D16" s="14">
        <v>4.28444761562501</v>
      </c>
      <c r="E16" s="14">
        <v>28.4625</v>
      </c>
      <c r="F16" s="14">
        <v>28.2025</v>
      </c>
      <c r="G16" s="14">
        <f t="shared" si="0"/>
        <v>-0.260000000000002</v>
      </c>
      <c r="H16" s="14">
        <f t="shared" si="1"/>
        <v>24.178052384375</v>
      </c>
      <c r="I16" s="14">
        <f t="shared" si="2"/>
        <v>23.918052384375</v>
      </c>
      <c r="J16" s="55"/>
      <c r="K16" s="55"/>
      <c r="L16" s="55"/>
      <c r="M16" s="55"/>
      <c r="N16" s="55">
        <v>21.135552384375</v>
      </c>
      <c r="O16" s="55">
        <v>21.473721222525</v>
      </c>
      <c r="P16" s="55">
        <v>21.193052384375</v>
      </c>
      <c r="Q16" s="57">
        <v>21.3233990129875</v>
      </c>
      <c r="R16" s="57">
        <v>20.838052384375</v>
      </c>
      <c r="S16" s="57">
        <v>21.765552384375</v>
      </c>
      <c r="T16" s="57">
        <v>21.533052384375</v>
      </c>
      <c r="U16" s="57">
        <v>21.368052384375</v>
      </c>
      <c r="V16" s="57">
        <v>21.483052384375</v>
      </c>
      <c r="W16" s="57">
        <v>21.7408490129875</v>
      </c>
      <c r="X16" s="57">
        <v>21.885552384375</v>
      </c>
      <c r="Y16" s="57">
        <v>21.683052384375</v>
      </c>
      <c r="Z16" s="57">
        <v>21.438052384375</v>
      </c>
      <c r="AA16" s="57">
        <v>21.203052384375</v>
      </c>
      <c r="AB16" s="57">
        <v>20.818052384375</v>
      </c>
      <c r="AC16" s="57">
        <v>20.740552384375</v>
      </c>
      <c r="AD16" s="57">
        <v>20.812552384375</v>
      </c>
      <c r="AE16" s="57">
        <v>20.886892384375</v>
      </c>
      <c r="AF16" s="57">
        <v>21.119148184375</v>
      </c>
      <c r="AG16" s="57">
        <v>21.475552384375</v>
      </c>
      <c r="AH16" s="57">
        <v>20.830552384375</v>
      </c>
      <c r="AI16" s="57">
        <v>21.575552384375</v>
      </c>
      <c r="AJ16" s="57">
        <v>21.575552384375</v>
      </c>
      <c r="AK16" s="57">
        <v>20.913052384375</v>
      </c>
      <c r="AL16" s="57">
        <v>20.698052384375</v>
      </c>
      <c r="AM16" s="57">
        <v>21.260552384375</v>
      </c>
      <c r="AN16" s="57">
        <v>21.128052384375</v>
      </c>
      <c r="AO16" s="57">
        <v>21.008052384375</v>
      </c>
      <c r="AP16" s="57">
        <v>20.988052384375</v>
      </c>
      <c r="AQ16" s="57">
        <v>20.682552384375</v>
      </c>
      <c r="AR16" s="57">
        <v>20.275552384375</v>
      </c>
      <c r="AS16" s="57">
        <v>21.008052384375</v>
      </c>
      <c r="AT16" s="57">
        <v>21.225552384375</v>
      </c>
      <c r="AU16" s="57">
        <v>21.635552384375</v>
      </c>
      <c r="AV16" s="57">
        <v>20.980552384375</v>
      </c>
      <c r="AW16" s="57">
        <v>20.503052384375</v>
      </c>
      <c r="AX16" s="57">
        <v>20.520552384375</v>
      </c>
      <c r="AY16" s="57">
        <v>21.580552384375</v>
      </c>
      <c r="AZ16" s="57">
        <v>21.248052384375</v>
      </c>
      <c r="BA16" s="57">
        <v>22.053052384375</v>
      </c>
      <c r="BB16" s="57">
        <v>22.470552384375</v>
      </c>
      <c r="BC16" s="57">
        <v>22.5829051462969</v>
      </c>
      <c r="BD16" s="57">
        <v>22.7184025771747</v>
      </c>
      <c r="BE16" s="57">
        <v>23.600552384375</v>
      </c>
      <c r="BF16" s="57">
        <v>23.565552384375</v>
      </c>
      <c r="BG16" s="57">
        <v>22.798052384375</v>
      </c>
      <c r="BH16" s="57">
        <v>23.208052384375</v>
      </c>
      <c r="BI16">
        <v>24.178052384375</v>
      </c>
    </row>
    <row r="17" ht="15.95" customHeight="1" spans="1:61">
      <c r="A17" s="49">
        <v>6.5</v>
      </c>
      <c r="B17" s="46"/>
      <c r="C17" s="46"/>
      <c r="D17" s="14">
        <v>7.55161861093751</v>
      </c>
      <c r="E17" s="14">
        <v>34.27</v>
      </c>
      <c r="F17" s="14">
        <v>34.11</v>
      </c>
      <c r="G17" s="14">
        <f t="shared" si="0"/>
        <v>-0.160000000000004</v>
      </c>
      <c r="H17" s="14">
        <f t="shared" si="1"/>
        <v>26.7183813890625</v>
      </c>
      <c r="I17" s="14">
        <f t="shared" si="2"/>
        <v>26.5583813890625</v>
      </c>
      <c r="J17" s="55"/>
      <c r="K17" s="55"/>
      <c r="L17" s="55"/>
      <c r="M17" s="55"/>
      <c r="N17" s="55">
        <v>23.0383813890625</v>
      </c>
      <c r="O17" s="55">
        <v>23.4069954912875</v>
      </c>
      <c r="P17" s="55">
        <v>23.0808813890625</v>
      </c>
      <c r="Q17" s="57">
        <v>23.2743619657312</v>
      </c>
      <c r="R17" s="57">
        <v>22.7483813890625</v>
      </c>
      <c r="S17" s="57">
        <v>23.7733813890625</v>
      </c>
      <c r="T17" s="57">
        <v>23.5033813890625</v>
      </c>
      <c r="U17" s="57">
        <v>23.3383813890625</v>
      </c>
      <c r="V17" s="57">
        <v>23.4908813890625</v>
      </c>
      <c r="W17" s="57">
        <v>23.7727719657312</v>
      </c>
      <c r="X17" s="57">
        <v>23.8583813890625</v>
      </c>
      <c r="Y17" s="57">
        <v>23.6808813890625</v>
      </c>
      <c r="Z17" s="57">
        <v>23.4233813890625</v>
      </c>
      <c r="AA17" s="57">
        <v>23.2433813890625</v>
      </c>
      <c r="AB17" s="57">
        <v>22.8283813890625</v>
      </c>
      <c r="AC17" s="57">
        <v>22.7933813890625</v>
      </c>
      <c r="AD17" s="57">
        <v>22.8653813890625</v>
      </c>
      <c r="AE17" s="57">
        <v>22.9586213890625</v>
      </c>
      <c r="AF17" s="57">
        <v>23.2277951890625</v>
      </c>
      <c r="AG17" s="57">
        <v>23.6183813890625</v>
      </c>
      <c r="AH17" s="57">
        <v>22.9233813890625</v>
      </c>
      <c r="AI17" s="57">
        <v>23.6483813890625</v>
      </c>
      <c r="AJ17" s="57">
        <v>23.7033813890625</v>
      </c>
      <c r="AK17" s="57">
        <v>23.0008813890625</v>
      </c>
      <c r="AL17" s="57">
        <v>22.7458813890625</v>
      </c>
      <c r="AM17" s="57">
        <v>23.3108813890625</v>
      </c>
      <c r="AN17" s="57">
        <v>23.2033813890625</v>
      </c>
      <c r="AO17" s="57">
        <v>23.1033813890625</v>
      </c>
      <c r="AP17" s="57">
        <v>23.0933813890625</v>
      </c>
      <c r="AQ17" s="57">
        <v>22.7830063890625</v>
      </c>
      <c r="AR17" s="57">
        <v>22.3583813890625</v>
      </c>
      <c r="AS17" s="57">
        <v>23.0758813890625</v>
      </c>
      <c r="AT17" s="57">
        <v>23.3358813890625</v>
      </c>
      <c r="AU17" s="57">
        <v>23.7333813890625</v>
      </c>
      <c r="AV17" s="57">
        <v>23.0558813890625</v>
      </c>
      <c r="AW17" s="57">
        <v>22.5958813890625</v>
      </c>
      <c r="AX17" s="57">
        <v>22.6608813890625</v>
      </c>
      <c r="AY17" s="57">
        <v>23.7033813890625</v>
      </c>
      <c r="AZ17" s="57">
        <v>23.4108813890625</v>
      </c>
      <c r="BA17" s="57">
        <v>24.4408813890625</v>
      </c>
      <c r="BB17" s="57">
        <v>24.8483813890625</v>
      </c>
      <c r="BC17" s="57">
        <v>24.9726232960078</v>
      </c>
      <c r="BD17" s="57">
        <v>25.1224590357838</v>
      </c>
      <c r="BE17" s="57">
        <v>26.1683813890625</v>
      </c>
      <c r="BF17" s="57">
        <v>26.1208813890625</v>
      </c>
      <c r="BG17" s="57">
        <v>25.3008813890625</v>
      </c>
      <c r="BH17" s="57">
        <v>25.7433813890625</v>
      </c>
      <c r="BI17">
        <v>26.7183813890625</v>
      </c>
    </row>
    <row r="18" ht="15.95" customHeight="1" spans="1:61">
      <c r="A18" s="49">
        <v>7</v>
      </c>
      <c r="B18" s="46"/>
      <c r="C18" s="46"/>
      <c r="D18" s="14">
        <v>13.0223659421875</v>
      </c>
      <c r="E18" s="14">
        <v>42.395</v>
      </c>
      <c r="F18" s="14">
        <v>42.3125</v>
      </c>
      <c r="G18" s="14">
        <f t="shared" si="0"/>
        <v>-0.0825000000000031</v>
      </c>
      <c r="H18" s="14">
        <f t="shared" si="1"/>
        <v>29.3726340578125</v>
      </c>
      <c r="I18" s="14">
        <f t="shared" si="2"/>
        <v>29.2901340578125</v>
      </c>
      <c r="J18" s="55"/>
      <c r="K18" s="55"/>
      <c r="L18" s="55"/>
      <c r="M18" s="55"/>
      <c r="N18" s="55">
        <v>25.0001340578125</v>
      </c>
      <c r="O18" s="55">
        <v>25.4001362027375</v>
      </c>
      <c r="P18" s="55">
        <v>25.0126340578125</v>
      </c>
      <c r="Q18" s="57">
        <v>25.2697756665062</v>
      </c>
      <c r="R18" s="57">
        <v>24.7451340578125</v>
      </c>
      <c r="S18" s="57">
        <v>25.8151340578125</v>
      </c>
      <c r="T18" s="57">
        <v>25.5101340578125</v>
      </c>
      <c r="U18" s="57">
        <v>25.3776340578125</v>
      </c>
      <c r="V18" s="57">
        <v>25.5401340578125</v>
      </c>
      <c r="W18" s="57">
        <v>25.8466156665063</v>
      </c>
      <c r="X18" s="57">
        <v>25.9251340578125</v>
      </c>
      <c r="Y18" s="57">
        <v>25.7426340578125</v>
      </c>
      <c r="Z18" s="57">
        <v>25.4701340578125</v>
      </c>
      <c r="AA18" s="57">
        <v>25.3376340578125</v>
      </c>
      <c r="AB18" s="57">
        <v>24.9501340578125</v>
      </c>
      <c r="AC18" s="57">
        <v>24.9251340578125</v>
      </c>
      <c r="AD18" s="57">
        <v>25.0231340578125</v>
      </c>
      <c r="AE18" s="57">
        <v>25.1267690578125</v>
      </c>
      <c r="AF18" s="57">
        <v>25.4312890078125</v>
      </c>
      <c r="AG18" s="57">
        <v>25.8576340578125</v>
      </c>
      <c r="AH18" s="57">
        <v>25.1451340578125</v>
      </c>
      <c r="AI18" s="57">
        <v>25.8451340578125</v>
      </c>
      <c r="AJ18" s="57">
        <v>25.9301340578125</v>
      </c>
      <c r="AK18" s="57">
        <v>25.1501340578125</v>
      </c>
      <c r="AL18" s="57">
        <v>24.9001340578125</v>
      </c>
      <c r="AM18" s="57">
        <v>25.4751340578125</v>
      </c>
      <c r="AN18" s="57">
        <v>25.3801340578125</v>
      </c>
      <c r="AO18" s="57">
        <v>25.2926340578125</v>
      </c>
      <c r="AP18" s="57">
        <v>25.2926340578125</v>
      </c>
      <c r="AQ18" s="57">
        <v>24.9936340578125</v>
      </c>
      <c r="AR18" s="57">
        <v>24.5476340578125</v>
      </c>
      <c r="AS18" s="57">
        <v>25.2151340578125</v>
      </c>
      <c r="AT18" s="57">
        <v>25.5426340578125</v>
      </c>
      <c r="AU18" s="57">
        <v>25.9126340578125</v>
      </c>
      <c r="AV18" s="57">
        <v>25.2676340578125</v>
      </c>
      <c r="AW18" s="57">
        <v>24.7851340578125</v>
      </c>
      <c r="AX18" s="57">
        <v>24.8851340578125</v>
      </c>
      <c r="AY18" s="57">
        <v>25.9401340578125</v>
      </c>
      <c r="AZ18" s="57">
        <v>25.6901340578125</v>
      </c>
      <c r="BA18" s="57">
        <v>26.9326340578125</v>
      </c>
      <c r="BB18" s="57">
        <v>27.3401340578125</v>
      </c>
      <c r="BC18" s="57">
        <v>27.4768347281016</v>
      </c>
      <c r="BD18" s="57">
        <v>27.6416957364702</v>
      </c>
      <c r="BE18" s="57">
        <v>28.8626340578125</v>
      </c>
      <c r="BF18" s="57">
        <v>28.8426340578125</v>
      </c>
      <c r="BG18" s="57">
        <v>27.9051340578125</v>
      </c>
      <c r="BH18" s="57">
        <v>28.3601340578125</v>
      </c>
      <c r="BI18">
        <v>29.3726340578125</v>
      </c>
    </row>
    <row r="19" ht="15.95" customHeight="1" spans="1:61">
      <c r="A19" s="49">
        <v>7.5</v>
      </c>
      <c r="B19" s="46"/>
      <c r="C19" s="46"/>
      <c r="D19" s="14">
        <v>20.620078159375</v>
      </c>
      <c r="E19" s="14">
        <v>52.9175</v>
      </c>
      <c r="F19" s="14">
        <v>52.935</v>
      </c>
      <c r="G19" s="14">
        <f t="shared" si="0"/>
        <v>0.0175000000000054</v>
      </c>
      <c r="H19" s="14">
        <f t="shared" si="1"/>
        <v>32.297421840625</v>
      </c>
      <c r="I19" s="14">
        <f t="shared" si="2"/>
        <v>32.314921840625</v>
      </c>
      <c r="J19" s="55"/>
      <c r="K19" s="55"/>
      <c r="L19" s="55"/>
      <c r="M19" s="55"/>
      <c r="N19" s="55">
        <v>27.287421840625</v>
      </c>
      <c r="O19" s="55">
        <v>27.724020590075</v>
      </c>
      <c r="P19" s="55">
        <v>27.264921840625</v>
      </c>
      <c r="Q19" s="57">
        <v>27.6123409027125</v>
      </c>
      <c r="R19" s="57">
        <v>27.057421840625</v>
      </c>
      <c r="S19" s="57">
        <v>28.134921840625</v>
      </c>
      <c r="T19" s="57">
        <v>27.839921840625</v>
      </c>
      <c r="U19" s="57">
        <v>27.717421840625</v>
      </c>
      <c r="V19" s="57">
        <v>27.882421840625</v>
      </c>
      <c r="W19" s="57">
        <v>28.2170109027125</v>
      </c>
      <c r="X19" s="57">
        <v>28.267421840625</v>
      </c>
      <c r="Y19" s="57">
        <v>28.107421840625</v>
      </c>
      <c r="Z19" s="57">
        <v>27.802421840625</v>
      </c>
      <c r="AA19" s="57">
        <v>27.704921840625</v>
      </c>
      <c r="AB19" s="57">
        <v>27.357421840625</v>
      </c>
      <c r="AC19" s="57">
        <v>27.329921840625</v>
      </c>
      <c r="AD19" s="57">
        <v>27.437921840625</v>
      </c>
      <c r="AE19" s="57">
        <v>27.576206840625</v>
      </c>
      <c r="AF19" s="57">
        <v>27.926622290625</v>
      </c>
      <c r="AG19" s="57">
        <v>28.369921840625</v>
      </c>
      <c r="AH19" s="57">
        <v>27.622421840625</v>
      </c>
      <c r="AI19" s="57">
        <v>28.359921840625</v>
      </c>
      <c r="AJ19" s="57">
        <v>28.429921840625</v>
      </c>
      <c r="AK19" s="57">
        <v>27.512421840625</v>
      </c>
      <c r="AL19" s="57">
        <v>27.344921840625</v>
      </c>
      <c r="AM19" s="57">
        <v>27.904921840625</v>
      </c>
      <c r="AN19" s="57">
        <v>27.852421840625</v>
      </c>
      <c r="AO19" s="57">
        <v>27.764921840625</v>
      </c>
      <c r="AP19" s="57">
        <v>27.754921840625</v>
      </c>
      <c r="AQ19" s="57">
        <v>27.472171840625</v>
      </c>
      <c r="AR19" s="57">
        <v>27.019921840625</v>
      </c>
      <c r="AS19" s="57">
        <v>27.642421840625</v>
      </c>
      <c r="AT19" s="57">
        <v>28.012421840625</v>
      </c>
      <c r="AU19" s="57">
        <v>28.374921840625</v>
      </c>
      <c r="AV19" s="57">
        <v>27.742421840625</v>
      </c>
      <c r="AW19" s="57">
        <v>27.239921840625</v>
      </c>
      <c r="AX19" s="57">
        <v>27.384921840625</v>
      </c>
      <c r="AY19" s="57">
        <v>28.442421840625</v>
      </c>
      <c r="AZ19" s="57">
        <v>28.227421840625</v>
      </c>
      <c r="BA19" s="57">
        <v>29.699921840625</v>
      </c>
      <c r="BB19" s="57">
        <v>30.104921840625</v>
      </c>
      <c r="BC19" s="57">
        <v>30.2554464498281</v>
      </c>
      <c r="BD19" s="57">
        <v>30.4369791285271</v>
      </c>
      <c r="BE19" s="57">
        <v>31.734921840625</v>
      </c>
      <c r="BF19" s="57">
        <v>31.699921840625</v>
      </c>
      <c r="BG19" s="57">
        <v>30.757421840625</v>
      </c>
      <c r="BH19" s="57">
        <v>31.232421840625</v>
      </c>
      <c r="BI19">
        <v>32.297421840625</v>
      </c>
    </row>
    <row r="20" ht="15.95" customHeight="1" spans="1:61">
      <c r="A20" s="49">
        <v>8</v>
      </c>
      <c r="B20" s="46"/>
      <c r="C20" s="46"/>
      <c r="D20" s="14">
        <v>22.535239996875</v>
      </c>
      <c r="E20" s="14">
        <v>58.1975</v>
      </c>
      <c r="F20" s="14">
        <v>58.405</v>
      </c>
      <c r="G20" s="14">
        <f t="shared" si="0"/>
        <v>0.207500000000003</v>
      </c>
      <c r="H20" s="14">
        <f t="shared" si="1"/>
        <v>35.662260003125</v>
      </c>
      <c r="I20" s="14">
        <f t="shared" si="2"/>
        <v>35.869760003125</v>
      </c>
      <c r="J20" s="55"/>
      <c r="K20" s="55"/>
      <c r="L20" s="55"/>
      <c r="M20" s="55"/>
      <c r="N20" s="55">
        <v>30.954760003125</v>
      </c>
      <c r="O20" s="55">
        <v>31.450036163175</v>
      </c>
      <c r="P20" s="55">
        <v>30.964760003125</v>
      </c>
      <c r="Q20" s="57">
        <v>31.3894671231625</v>
      </c>
      <c r="R20" s="57">
        <v>30.714760003125</v>
      </c>
      <c r="S20" s="57">
        <v>31.544760003125</v>
      </c>
      <c r="T20" s="57">
        <v>31.447260003125</v>
      </c>
      <c r="U20" s="57">
        <v>31.204760003125</v>
      </c>
      <c r="V20" s="57">
        <v>31.284760003125</v>
      </c>
      <c r="W20" s="57">
        <v>31.6601771231625</v>
      </c>
      <c r="X20" s="57">
        <v>31.694760003125</v>
      </c>
      <c r="Y20" s="57">
        <v>31.462260003125</v>
      </c>
      <c r="Z20" s="57">
        <v>31.192260003125</v>
      </c>
      <c r="AA20" s="57">
        <v>30.892260003125</v>
      </c>
      <c r="AB20" s="57">
        <v>30.677260003125</v>
      </c>
      <c r="AC20" s="57">
        <v>30.619760003125</v>
      </c>
      <c r="AD20" s="57">
        <v>30.761760003125</v>
      </c>
      <c r="AE20" s="57">
        <v>30.908550003125</v>
      </c>
      <c r="AF20" s="57">
        <v>31.244787303125</v>
      </c>
      <c r="AG20" s="57">
        <v>31.514760003125</v>
      </c>
      <c r="AH20" s="57">
        <v>30.979760003125</v>
      </c>
      <c r="AI20" s="57">
        <v>31.707260003125</v>
      </c>
      <c r="AJ20" s="57">
        <v>31.762260003125</v>
      </c>
      <c r="AK20" s="57">
        <v>30.892260003125</v>
      </c>
      <c r="AL20" s="57">
        <v>30.922260003125</v>
      </c>
      <c r="AM20" s="57">
        <v>31.359760003125</v>
      </c>
      <c r="AN20" s="57">
        <v>31.229760003125</v>
      </c>
      <c r="AO20" s="57">
        <v>31.132260003125</v>
      </c>
      <c r="AP20" s="57">
        <v>31.052260003125</v>
      </c>
      <c r="AQ20" s="57">
        <v>30.767885003125</v>
      </c>
      <c r="AR20" s="57">
        <v>30.534760003125</v>
      </c>
      <c r="AS20" s="57">
        <v>31.087260003125</v>
      </c>
      <c r="AT20" s="57">
        <v>31.362260003125</v>
      </c>
      <c r="AU20" s="57">
        <v>31.744760003125</v>
      </c>
      <c r="AV20" s="57">
        <v>31.352260003125</v>
      </c>
      <c r="AW20" s="57">
        <v>30.839760003125</v>
      </c>
      <c r="AX20" s="57">
        <v>30.779760003125</v>
      </c>
      <c r="AY20" s="57">
        <v>31.854760003125</v>
      </c>
      <c r="AZ20" s="57">
        <v>31.494760003125</v>
      </c>
      <c r="BA20" s="57">
        <v>33.082260003125</v>
      </c>
      <c r="BB20" s="57">
        <v>33.532260003125</v>
      </c>
      <c r="BC20" s="57">
        <v>33.6999213031406</v>
      </c>
      <c r="BD20" s="57">
        <v>33.9021208309594</v>
      </c>
      <c r="BE20" s="57">
        <v>35.149760003125</v>
      </c>
      <c r="BF20" s="57">
        <v>35.314760003125</v>
      </c>
      <c r="BG20" s="57">
        <v>34.307260003125</v>
      </c>
      <c r="BH20" s="57">
        <v>34.782260003125</v>
      </c>
      <c r="BI20">
        <v>35.662260003125</v>
      </c>
    </row>
    <row r="21" ht="15.95" customHeight="1" spans="1:61">
      <c r="A21" s="49">
        <v>8.5</v>
      </c>
      <c r="B21" s="46"/>
      <c r="C21" s="46"/>
      <c r="D21" s="14">
        <v>22.76326111875</v>
      </c>
      <c r="E21" s="14">
        <v>60.2625</v>
      </c>
      <c r="F21" s="14">
        <v>60.625</v>
      </c>
      <c r="G21" s="14">
        <f t="shared" si="0"/>
        <v>0.362499999999997</v>
      </c>
      <c r="H21" s="14">
        <f t="shared" si="1"/>
        <v>37.49923888125</v>
      </c>
      <c r="I21" s="14">
        <f t="shared" si="2"/>
        <v>37.86173888125</v>
      </c>
      <c r="J21" s="55"/>
      <c r="K21" s="55"/>
      <c r="L21" s="55"/>
      <c r="M21" s="55"/>
      <c r="N21" s="55">
        <v>32.46673888125</v>
      </c>
      <c r="O21" s="55">
        <v>32.98620670335</v>
      </c>
      <c r="P21" s="55">
        <v>32.49923888125</v>
      </c>
      <c r="Q21" s="57">
        <v>32.960069747825</v>
      </c>
      <c r="R21" s="57">
        <v>32.26673888125</v>
      </c>
      <c r="S21" s="57">
        <v>33.03673888125</v>
      </c>
      <c r="T21" s="57">
        <v>32.99423888125</v>
      </c>
      <c r="U21" s="57">
        <v>32.72673888125</v>
      </c>
      <c r="V21" s="57">
        <v>32.78673888125</v>
      </c>
      <c r="W21" s="57">
        <v>33.180179747825</v>
      </c>
      <c r="X21" s="57">
        <v>33.17923888125</v>
      </c>
      <c r="Y21" s="57">
        <v>32.92423888125</v>
      </c>
      <c r="Z21" s="57">
        <v>32.63923888125</v>
      </c>
      <c r="AA21" s="57">
        <v>32.33923888125</v>
      </c>
      <c r="AB21" s="57">
        <v>32.17673888125</v>
      </c>
      <c r="AC21" s="57">
        <v>32.14673888125</v>
      </c>
      <c r="AD21" s="57">
        <v>32.35873888125</v>
      </c>
      <c r="AE21" s="57">
        <v>32.51025388125</v>
      </c>
      <c r="AF21" s="57">
        <v>32.88918943125</v>
      </c>
      <c r="AG21" s="57">
        <v>33.19673888125</v>
      </c>
      <c r="AH21" s="57">
        <v>32.64173888125</v>
      </c>
      <c r="AI21" s="57">
        <v>33.39173888125</v>
      </c>
      <c r="AJ21" s="57">
        <v>33.44923888125</v>
      </c>
      <c r="AK21" s="57">
        <v>32.57173888125</v>
      </c>
      <c r="AL21" s="57">
        <v>32.61673888125</v>
      </c>
      <c r="AM21" s="57">
        <v>33.00173888125</v>
      </c>
      <c r="AN21" s="57">
        <v>32.89923888125</v>
      </c>
      <c r="AO21" s="57">
        <v>32.71673888125</v>
      </c>
      <c r="AP21" s="57">
        <v>32.62673888125</v>
      </c>
      <c r="AQ21" s="57">
        <v>32.41548888125</v>
      </c>
      <c r="AR21" s="57">
        <v>32.20673888125</v>
      </c>
      <c r="AS21" s="57">
        <v>32.73173888125</v>
      </c>
      <c r="AT21" s="57">
        <v>33.00923888125</v>
      </c>
      <c r="AU21" s="57">
        <v>33.38423888125</v>
      </c>
      <c r="AV21" s="57">
        <v>33.07173888125</v>
      </c>
      <c r="AW21" s="57">
        <v>32.54673888125</v>
      </c>
      <c r="AX21" s="57">
        <v>32.44673888125</v>
      </c>
      <c r="AY21" s="57">
        <v>33.51673888125</v>
      </c>
      <c r="AZ21" s="57">
        <v>33.14423888125</v>
      </c>
      <c r="BA21" s="57">
        <v>34.92673888125</v>
      </c>
      <c r="BB21" s="57">
        <v>35.38173888125</v>
      </c>
      <c r="BC21" s="57">
        <v>35.5586475756563</v>
      </c>
      <c r="BD21" s="57">
        <v>35.7719994611102</v>
      </c>
      <c r="BE21" s="57">
        <v>37.05173888125</v>
      </c>
      <c r="BF21" s="57">
        <v>37.32923888125</v>
      </c>
      <c r="BG21" s="57">
        <v>36.22173888125</v>
      </c>
      <c r="BH21" s="57">
        <v>36.66673888125</v>
      </c>
      <c r="BI21">
        <v>37.49923888125</v>
      </c>
    </row>
    <row r="22" ht="15.95" customHeight="1" spans="1:61">
      <c r="A22" s="49">
        <v>9</v>
      </c>
      <c r="B22" s="46"/>
      <c r="C22" s="46"/>
      <c r="D22" s="14">
        <v>22.86400845</v>
      </c>
      <c r="E22" s="14">
        <v>62.8925</v>
      </c>
      <c r="F22" s="14">
        <v>63.3625</v>
      </c>
      <c r="G22" s="14">
        <f t="shared" si="0"/>
        <v>0.469999999999999</v>
      </c>
      <c r="H22" s="14">
        <f t="shared" si="1"/>
        <v>40.02849155</v>
      </c>
      <c r="I22" s="14">
        <f t="shared" si="2"/>
        <v>40.49849155</v>
      </c>
      <c r="J22" s="55"/>
      <c r="K22" s="55"/>
      <c r="L22" s="55"/>
      <c r="M22" s="55"/>
      <c r="N22" s="55">
        <v>34.43599155</v>
      </c>
      <c r="O22" s="55">
        <v>34.9869674148</v>
      </c>
      <c r="P22" s="55">
        <v>34.47599155</v>
      </c>
      <c r="Q22" s="57">
        <v>34.9909034486</v>
      </c>
      <c r="R22" s="57">
        <v>34.29099155</v>
      </c>
      <c r="S22" s="57">
        <v>35.06099155</v>
      </c>
      <c r="T22" s="57">
        <v>35.04349155</v>
      </c>
      <c r="U22" s="57">
        <v>34.77099155</v>
      </c>
      <c r="V22" s="57">
        <v>34.80849155</v>
      </c>
      <c r="W22" s="57">
        <v>35.2261934486</v>
      </c>
      <c r="X22" s="57">
        <v>35.20099155</v>
      </c>
      <c r="Y22" s="57">
        <v>34.93849155</v>
      </c>
      <c r="Z22" s="57">
        <v>34.66599155</v>
      </c>
      <c r="AA22" s="57">
        <v>34.38099155</v>
      </c>
      <c r="AB22" s="57">
        <v>34.26599155</v>
      </c>
      <c r="AC22" s="57">
        <v>34.26599155</v>
      </c>
      <c r="AD22" s="57">
        <v>34.55599155</v>
      </c>
      <c r="AE22" s="57">
        <v>34.74814155</v>
      </c>
      <c r="AF22" s="57">
        <v>35.18306205</v>
      </c>
      <c r="AG22" s="57">
        <v>35.53849155</v>
      </c>
      <c r="AH22" s="57">
        <v>34.96849155</v>
      </c>
      <c r="AI22" s="57">
        <v>35.72849155</v>
      </c>
      <c r="AJ22" s="57">
        <v>35.78849155</v>
      </c>
      <c r="AK22" s="57">
        <v>34.89099155</v>
      </c>
      <c r="AL22" s="57">
        <v>34.96849155</v>
      </c>
      <c r="AM22" s="57">
        <v>35.28849155</v>
      </c>
      <c r="AN22" s="57">
        <v>35.20349155</v>
      </c>
      <c r="AO22" s="57">
        <v>35.01099155</v>
      </c>
      <c r="AP22" s="57">
        <v>34.93099155</v>
      </c>
      <c r="AQ22" s="57">
        <v>34.73599155</v>
      </c>
      <c r="AR22" s="57">
        <v>34.53599155</v>
      </c>
      <c r="AS22" s="57">
        <v>34.97849155</v>
      </c>
      <c r="AT22" s="57">
        <v>35.29349155</v>
      </c>
      <c r="AU22" s="57">
        <v>35.65599155</v>
      </c>
      <c r="AV22" s="57">
        <v>35.37599155</v>
      </c>
      <c r="AW22" s="57">
        <v>34.86099155</v>
      </c>
      <c r="AX22" s="57">
        <v>34.78599155</v>
      </c>
      <c r="AY22" s="57">
        <v>35.82349155</v>
      </c>
      <c r="AZ22" s="57">
        <v>35.47099155</v>
      </c>
      <c r="BA22" s="57">
        <v>37.45849155</v>
      </c>
      <c r="BB22" s="57">
        <v>37.90099155</v>
      </c>
      <c r="BC22" s="57">
        <v>38.09049650775</v>
      </c>
      <c r="BD22" s="57">
        <v>38.3190394867965</v>
      </c>
      <c r="BE22" s="57">
        <v>39.70099155</v>
      </c>
      <c r="BF22" s="57">
        <v>40.04849155</v>
      </c>
      <c r="BG22" s="57">
        <v>38.81849155</v>
      </c>
      <c r="BH22" s="57">
        <v>39.27099155</v>
      </c>
      <c r="BI22">
        <v>40.02849155</v>
      </c>
    </row>
    <row r="23" ht="15.95" customHeight="1" spans="1:61">
      <c r="A23" s="49">
        <v>9.5</v>
      </c>
      <c r="B23" s="46"/>
      <c r="C23" s="46"/>
      <c r="D23" s="14">
        <v>22.4310219390625</v>
      </c>
      <c r="E23" s="14">
        <v>65.04</v>
      </c>
      <c r="F23" s="14">
        <v>65.61</v>
      </c>
      <c r="G23" s="14">
        <f t="shared" si="0"/>
        <v>0.569999999999993</v>
      </c>
      <c r="H23" s="14">
        <f t="shared" si="1"/>
        <v>42.6089780609375</v>
      </c>
      <c r="I23" s="14">
        <f t="shared" si="2"/>
        <v>43.1789780609375</v>
      </c>
      <c r="J23" s="55"/>
      <c r="K23" s="55"/>
      <c r="L23" s="55"/>
      <c r="M23" s="55"/>
      <c r="N23" s="55">
        <v>36.4464780609375</v>
      </c>
      <c r="O23" s="55">
        <v>37.0296217099125</v>
      </c>
      <c r="P23" s="55">
        <v>36.5214780609375</v>
      </c>
      <c r="Q23" s="57">
        <v>37.0963557976687</v>
      </c>
      <c r="R23" s="57">
        <v>36.3964780609375</v>
      </c>
      <c r="S23" s="57">
        <v>37.0964780609375</v>
      </c>
      <c r="T23" s="57">
        <v>37.1239780609375</v>
      </c>
      <c r="U23" s="57">
        <v>36.8489780609375</v>
      </c>
      <c r="V23" s="57">
        <v>36.8389780609375</v>
      </c>
      <c r="W23" s="57">
        <v>37.2810457976688</v>
      </c>
      <c r="X23" s="57">
        <v>37.2514780609375</v>
      </c>
      <c r="Y23" s="57">
        <v>36.9489780609375</v>
      </c>
      <c r="Z23" s="57">
        <v>36.7064780609375</v>
      </c>
      <c r="AA23" s="57">
        <v>36.4164780609375</v>
      </c>
      <c r="AB23" s="57">
        <v>36.3539780609375</v>
      </c>
      <c r="AC23" s="57">
        <v>36.3864780609375</v>
      </c>
      <c r="AD23" s="57">
        <v>36.8104780609375</v>
      </c>
      <c r="AE23" s="57">
        <v>37.0442080609375</v>
      </c>
      <c r="AF23" s="57">
        <v>37.5512131609375</v>
      </c>
      <c r="AG23" s="57">
        <v>37.9664780609375</v>
      </c>
      <c r="AH23" s="57">
        <v>37.4064780609375</v>
      </c>
      <c r="AI23" s="57">
        <v>38.1639780609375</v>
      </c>
      <c r="AJ23" s="57">
        <v>38.2139780609375</v>
      </c>
      <c r="AK23" s="57">
        <v>37.3489780609375</v>
      </c>
      <c r="AL23" s="57">
        <v>37.4264780609375</v>
      </c>
      <c r="AM23" s="57">
        <v>37.7064780609375</v>
      </c>
      <c r="AN23" s="57">
        <v>37.6214780609375</v>
      </c>
      <c r="AO23" s="57">
        <v>37.4264780609375</v>
      </c>
      <c r="AP23" s="57">
        <v>37.3664780609375</v>
      </c>
      <c r="AQ23" s="57">
        <v>37.1796030609375</v>
      </c>
      <c r="AR23" s="57">
        <v>36.9889780609375</v>
      </c>
      <c r="AS23" s="57">
        <v>37.3639780609375</v>
      </c>
      <c r="AT23" s="57">
        <v>37.6964780609375</v>
      </c>
      <c r="AU23" s="57">
        <v>38.0314780609375</v>
      </c>
      <c r="AV23" s="57">
        <v>37.8064780609375</v>
      </c>
      <c r="AW23" s="57">
        <v>37.3064780609375</v>
      </c>
      <c r="AX23" s="57">
        <v>37.2389780609375</v>
      </c>
      <c r="AY23" s="57">
        <v>38.2364780609375</v>
      </c>
      <c r="AZ23" s="57">
        <v>37.8914780609375</v>
      </c>
      <c r="BA23" s="57">
        <v>40.0864780609375</v>
      </c>
      <c r="BB23" s="57">
        <v>40.4914780609375</v>
      </c>
      <c r="BC23" s="57">
        <v>40.6939354512422</v>
      </c>
      <c r="BD23" s="57">
        <v>40.9380990639497</v>
      </c>
      <c r="BE23" s="57">
        <v>42.3564780609375</v>
      </c>
      <c r="BF23" s="57">
        <v>42.7789780609375</v>
      </c>
      <c r="BG23" s="57">
        <v>41.5064780609375</v>
      </c>
      <c r="BH23" s="57">
        <v>41.9189780609375</v>
      </c>
      <c r="BI23">
        <v>42.6089780609375</v>
      </c>
    </row>
    <row r="24" ht="15.95" customHeight="1" spans="1:61">
      <c r="A24" s="49">
        <v>10</v>
      </c>
      <c r="B24" s="46"/>
      <c r="C24" s="46"/>
      <c r="D24" s="14">
        <v>22.442369015625</v>
      </c>
      <c r="E24" s="14">
        <v>67.8325</v>
      </c>
      <c r="F24" s="14">
        <v>68.5275</v>
      </c>
      <c r="G24" s="14">
        <f t="shared" si="0"/>
        <v>0.695000000000007</v>
      </c>
      <c r="H24" s="14">
        <f t="shared" si="1"/>
        <v>45.390130984375</v>
      </c>
      <c r="I24" s="14">
        <f t="shared" si="2"/>
        <v>46.085130984375</v>
      </c>
      <c r="J24" s="55"/>
      <c r="K24" s="55"/>
      <c r="L24" s="55"/>
      <c r="M24" s="55"/>
      <c r="N24" s="55">
        <v>38.245130984375</v>
      </c>
      <c r="O24" s="55">
        <v>38.857053080125</v>
      </c>
      <c r="P24" s="55">
        <v>38.330130984375</v>
      </c>
      <c r="Q24" s="57">
        <v>38.9747825561875</v>
      </c>
      <c r="R24" s="57">
        <v>38.292630984375</v>
      </c>
      <c r="S24" s="57">
        <v>38.987630984375</v>
      </c>
      <c r="T24" s="57">
        <v>39.030130984375</v>
      </c>
      <c r="U24" s="57">
        <v>38.765130984375</v>
      </c>
      <c r="V24" s="57">
        <v>38.732630984375</v>
      </c>
      <c r="W24" s="57">
        <v>39.1974225561875</v>
      </c>
      <c r="X24" s="57">
        <v>39.145130984375</v>
      </c>
      <c r="Y24" s="57">
        <v>38.845130984375</v>
      </c>
      <c r="Z24" s="57">
        <v>38.612630984375</v>
      </c>
      <c r="AA24" s="57">
        <v>38.355130984375</v>
      </c>
      <c r="AB24" s="57">
        <v>38.345130984375</v>
      </c>
      <c r="AC24" s="57">
        <v>38.430130984375</v>
      </c>
      <c r="AD24" s="57">
        <v>39.012130984375</v>
      </c>
      <c r="AE24" s="57">
        <v>39.303820984375</v>
      </c>
      <c r="AF24" s="57">
        <v>39.934646284375</v>
      </c>
      <c r="AG24" s="57">
        <v>40.482630984375</v>
      </c>
      <c r="AH24" s="57">
        <v>39.952630984375</v>
      </c>
      <c r="AI24" s="57">
        <v>40.697630984375</v>
      </c>
      <c r="AJ24" s="57">
        <v>40.747630984375</v>
      </c>
      <c r="AK24" s="57">
        <v>39.900130984375</v>
      </c>
      <c r="AL24" s="57">
        <v>39.980130984375</v>
      </c>
      <c r="AM24" s="57">
        <v>40.205130984375</v>
      </c>
      <c r="AN24" s="57">
        <v>40.160130984375</v>
      </c>
      <c r="AO24" s="57">
        <v>39.952630984375</v>
      </c>
      <c r="AP24" s="57">
        <v>39.942630984375</v>
      </c>
      <c r="AQ24" s="57">
        <v>39.776880984375</v>
      </c>
      <c r="AR24" s="57">
        <v>39.597630984375</v>
      </c>
      <c r="AS24" s="57">
        <v>39.892630984375</v>
      </c>
      <c r="AT24" s="57">
        <v>40.215130984375</v>
      </c>
      <c r="AU24" s="57">
        <v>40.520130984375</v>
      </c>
      <c r="AV24" s="57">
        <v>40.322630984375</v>
      </c>
      <c r="AW24" s="57">
        <v>39.855130984375</v>
      </c>
      <c r="AX24" s="57">
        <v>39.842630984375</v>
      </c>
      <c r="AY24" s="57">
        <v>40.800130984375</v>
      </c>
      <c r="AZ24" s="57">
        <v>40.522630984375</v>
      </c>
      <c r="BA24" s="57">
        <v>42.900130984375</v>
      </c>
      <c r="BB24" s="57">
        <v>43.277630984375</v>
      </c>
      <c r="BC24" s="57">
        <v>43.4940191392969</v>
      </c>
      <c r="BD24" s="57">
        <v>43.7549832541327</v>
      </c>
      <c r="BE24" s="57">
        <v>45.232630984375</v>
      </c>
      <c r="BF24" s="57">
        <v>45.612630984375</v>
      </c>
      <c r="BG24" s="57">
        <v>44.352630984375</v>
      </c>
      <c r="BH24" s="57">
        <v>44.732630984375</v>
      </c>
      <c r="BI24">
        <v>45.390130984375</v>
      </c>
    </row>
    <row r="25" ht="15.95" customHeight="1" spans="1:61">
      <c r="A25" s="49">
        <v>10.5</v>
      </c>
      <c r="B25" s="46"/>
      <c r="C25" s="46"/>
      <c r="D25" s="14">
        <v>23.507070290625</v>
      </c>
      <c r="E25" s="14">
        <v>71.8075</v>
      </c>
      <c r="F25" s="14">
        <v>72.5975</v>
      </c>
      <c r="G25" s="14">
        <f t="shared" si="0"/>
        <v>0.789999999999992</v>
      </c>
      <c r="H25" s="14">
        <f t="shared" si="1"/>
        <v>48.300429709375</v>
      </c>
      <c r="I25" s="14">
        <f t="shared" si="2"/>
        <v>49.090429709375</v>
      </c>
      <c r="J25" s="55"/>
      <c r="K25" s="55"/>
      <c r="L25" s="55"/>
      <c r="M25" s="55"/>
      <c r="N25" s="55">
        <v>40.050429709375</v>
      </c>
      <c r="O25" s="55">
        <v>40.691236584725</v>
      </c>
      <c r="P25" s="55">
        <v>40.150429709375</v>
      </c>
      <c r="Q25" s="57">
        <v>40.8574048658875</v>
      </c>
      <c r="R25" s="57">
        <v>40.165429709375</v>
      </c>
      <c r="S25" s="57">
        <v>40.857929709375</v>
      </c>
      <c r="T25" s="57">
        <v>40.910429709375</v>
      </c>
      <c r="U25" s="57">
        <v>40.667929709375</v>
      </c>
      <c r="V25" s="57">
        <v>40.612929709375</v>
      </c>
      <c r="W25" s="57">
        <v>41.1002848658875</v>
      </c>
      <c r="X25" s="57">
        <v>41.042929709375</v>
      </c>
      <c r="Y25" s="57">
        <v>40.740429709375</v>
      </c>
      <c r="Z25" s="57">
        <v>40.507929709375</v>
      </c>
      <c r="AA25" s="57">
        <v>40.292929709375</v>
      </c>
      <c r="AB25" s="57">
        <v>40.320429709375</v>
      </c>
      <c r="AC25" s="57">
        <v>40.505429709375</v>
      </c>
      <c r="AD25" s="57">
        <v>41.261429709375</v>
      </c>
      <c r="AE25" s="57">
        <v>41.637224709375</v>
      </c>
      <c r="AF25" s="57">
        <v>42.409418859375</v>
      </c>
      <c r="AG25" s="57">
        <v>43.112929709375</v>
      </c>
      <c r="AH25" s="57">
        <v>42.645429709375</v>
      </c>
      <c r="AI25" s="57">
        <v>43.392929709375</v>
      </c>
      <c r="AJ25" s="57">
        <v>43.392929709375</v>
      </c>
      <c r="AK25" s="57">
        <v>42.587929709375</v>
      </c>
      <c r="AL25" s="57">
        <v>42.690429709375</v>
      </c>
      <c r="AM25" s="57">
        <v>42.862929709375</v>
      </c>
      <c r="AN25" s="57">
        <v>42.837929709375</v>
      </c>
      <c r="AO25" s="57">
        <v>42.645429709375</v>
      </c>
      <c r="AP25" s="57">
        <v>42.665429709375</v>
      </c>
      <c r="AQ25" s="57">
        <v>42.546804709375</v>
      </c>
      <c r="AR25" s="57">
        <v>42.372929709375</v>
      </c>
      <c r="AS25" s="57">
        <v>42.582929709375</v>
      </c>
      <c r="AT25" s="57">
        <v>42.912929709375</v>
      </c>
      <c r="AU25" s="57">
        <v>43.192929709375</v>
      </c>
      <c r="AV25" s="57">
        <v>43.052929709375</v>
      </c>
      <c r="AW25" s="57">
        <v>42.595429709375</v>
      </c>
      <c r="AX25" s="57">
        <v>42.642929709375</v>
      </c>
      <c r="AY25" s="57">
        <v>43.367929709375</v>
      </c>
      <c r="AZ25" s="57">
        <v>43.335429709375</v>
      </c>
      <c r="BA25" s="57">
        <v>45.865429709375</v>
      </c>
      <c r="BB25" s="57">
        <v>46.205429709375</v>
      </c>
      <c r="BC25" s="57">
        <v>46.4364568579219</v>
      </c>
      <c r="BD25" s="57">
        <v>46.7150755990694</v>
      </c>
      <c r="BE25" s="57">
        <v>48.245429709375</v>
      </c>
      <c r="BF25" s="57">
        <v>48.655429709375</v>
      </c>
      <c r="BG25" s="57">
        <v>47.397929709375</v>
      </c>
      <c r="BH25" s="57">
        <v>47.707929709375</v>
      </c>
      <c r="BI25">
        <v>48.300429709375</v>
      </c>
    </row>
    <row r="26" ht="15.95" customHeight="1" spans="1:61">
      <c r="A26" s="49">
        <v>11</v>
      </c>
      <c r="B26" s="46"/>
      <c r="C26" s="46"/>
      <c r="D26" s="14">
        <v>24.8639545171875</v>
      </c>
      <c r="E26" s="14">
        <v>76.055</v>
      </c>
      <c r="F26" s="14">
        <v>76.9475</v>
      </c>
      <c r="G26" s="14">
        <f t="shared" si="0"/>
        <v>0.892499999999984</v>
      </c>
      <c r="H26" s="14">
        <f t="shared" si="1"/>
        <v>51.1910454828125</v>
      </c>
      <c r="I26" s="14">
        <f t="shared" si="2"/>
        <v>52.0835454828125</v>
      </c>
      <c r="J26" s="55"/>
      <c r="K26" s="55"/>
      <c r="L26" s="55"/>
      <c r="M26" s="55"/>
      <c r="N26" s="55">
        <v>41.7810454828125</v>
      </c>
      <c r="O26" s="55">
        <v>42.4495422105375</v>
      </c>
      <c r="P26" s="55">
        <v>41.9035454828125</v>
      </c>
      <c r="Q26" s="57">
        <v>42.6669780286063</v>
      </c>
      <c r="R26" s="57">
        <v>41.9935454828125</v>
      </c>
      <c r="S26" s="57">
        <v>42.6810454828125</v>
      </c>
      <c r="T26" s="57">
        <v>42.7385454828125</v>
      </c>
      <c r="U26" s="57">
        <v>42.5160454828125</v>
      </c>
      <c r="V26" s="57">
        <v>42.4360454828125</v>
      </c>
      <c r="W26" s="57">
        <v>42.9452780286062</v>
      </c>
      <c r="X26" s="57">
        <v>42.8810454828125</v>
      </c>
      <c r="Y26" s="57">
        <v>42.5410454828125</v>
      </c>
      <c r="Z26" s="57">
        <v>42.3235454828125</v>
      </c>
      <c r="AA26" s="57">
        <v>42.1560454828125</v>
      </c>
      <c r="AB26" s="57">
        <v>42.2410454828125</v>
      </c>
      <c r="AC26" s="57">
        <v>42.4785454828125</v>
      </c>
      <c r="AD26" s="57">
        <v>43.5145454828125</v>
      </c>
      <c r="AE26" s="57">
        <v>43.9675154828125</v>
      </c>
      <c r="AF26" s="57">
        <v>44.8879643828125</v>
      </c>
      <c r="AG26" s="57">
        <v>45.7485454828125</v>
      </c>
      <c r="AH26" s="57">
        <v>45.3860454828125</v>
      </c>
      <c r="AI26" s="57">
        <v>46.1460454828125</v>
      </c>
      <c r="AJ26" s="57">
        <v>46.1110454828125</v>
      </c>
      <c r="AK26" s="57">
        <v>45.3585454828125</v>
      </c>
      <c r="AL26" s="57">
        <v>45.4860454828125</v>
      </c>
      <c r="AM26" s="57">
        <v>45.6110454828125</v>
      </c>
      <c r="AN26" s="57">
        <v>45.6010454828125</v>
      </c>
      <c r="AO26" s="57">
        <v>45.3960454828125</v>
      </c>
      <c r="AP26" s="57">
        <v>45.4860454828125</v>
      </c>
      <c r="AQ26" s="57">
        <v>45.4194204828125</v>
      </c>
      <c r="AR26" s="57">
        <v>45.2560454828125</v>
      </c>
      <c r="AS26" s="57">
        <v>45.3960454828125</v>
      </c>
      <c r="AT26" s="57">
        <v>45.7035454828125</v>
      </c>
      <c r="AU26" s="57">
        <v>45.9660454828125</v>
      </c>
      <c r="AV26" s="57">
        <v>45.8960454828125</v>
      </c>
      <c r="AW26" s="57">
        <v>45.4310454828125</v>
      </c>
      <c r="AX26" s="57">
        <v>45.5510454828125</v>
      </c>
      <c r="AY26" s="57">
        <v>46.2410454828125</v>
      </c>
      <c r="AZ26" s="57">
        <v>46.2310454828125</v>
      </c>
      <c r="BA26" s="57">
        <v>48.8110454828125</v>
      </c>
      <c r="BB26" s="57">
        <v>49.1535454828125</v>
      </c>
      <c r="BC26" s="57">
        <v>49.3993132102266</v>
      </c>
      <c r="BD26" s="57">
        <v>49.695709089488</v>
      </c>
      <c r="BE26" s="57">
        <v>51.1710454828125</v>
      </c>
      <c r="BF26" s="57">
        <v>51.9060454828125</v>
      </c>
      <c r="BG26" s="57">
        <v>50.4260454828125</v>
      </c>
      <c r="BH26" s="57">
        <v>50.6260454828125</v>
      </c>
      <c r="BI26">
        <v>51.1910454828125</v>
      </c>
    </row>
    <row r="27" ht="15.95" customHeight="1" spans="1:61">
      <c r="A27" s="49">
        <v>11.5</v>
      </c>
      <c r="B27" s="46"/>
      <c r="C27" s="46"/>
      <c r="D27" s="14">
        <v>26.101056809375</v>
      </c>
      <c r="E27" s="14">
        <v>79.8275</v>
      </c>
      <c r="F27" s="14">
        <v>80.785</v>
      </c>
      <c r="G27" s="14">
        <f t="shared" si="0"/>
        <v>0.957499999999996</v>
      </c>
      <c r="H27" s="14">
        <f t="shared" si="1"/>
        <v>53.726443190625</v>
      </c>
      <c r="I27" s="14">
        <f t="shared" si="2"/>
        <v>54.683943190625</v>
      </c>
      <c r="J27" s="55"/>
      <c r="K27" s="55"/>
      <c r="L27" s="55"/>
      <c r="M27" s="55"/>
      <c r="N27" s="55">
        <v>43.211443190625</v>
      </c>
      <c r="O27" s="55">
        <v>43.902826281675</v>
      </c>
      <c r="P27" s="55">
        <v>43.343943190625</v>
      </c>
      <c r="Q27" s="57">
        <v>44.1702005089125</v>
      </c>
      <c r="R27" s="57">
        <v>43.523943190625</v>
      </c>
      <c r="S27" s="57">
        <v>44.141443190625</v>
      </c>
      <c r="T27" s="57">
        <v>44.256443190625</v>
      </c>
      <c r="U27" s="57">
        <v>44.026443190625</v>
      </c>
      <c r="V27" s="57">
        <v>43.908943190625</v>
      </c>
      <c r="W27" s="57">
        <v>44.4358505089125</v>
      </c>
      <c r="X27" s="57">
        <v>44.368943190625</v>
      </c>
      <c r="Y27" s="57">
        <v>44.018943190625</v>
      </c>
      <c r="Z27" s="57">
        <v>43.801443190625</v>
      </c>
      <c r="AA27" s="57">
        <v>43.641443190625</v>
      </c>
      <c r="AB27" s="57">
        <v>43.773943190625</v>
      </c>
      <c r="AC27" s="57">
        <v>44.088943190625</v>
      </c>
      <c r="AD27" s="57">
        <v>45.426943190625</v>
      </c>
      <c r="AE27" s="57">
        <v>45.981028190625</v>
      </c>
      <c r="AF27" s="57">
        <v>47.053864640625</v>
      </c>
      <c r="AG27" s="57">
        <v>48.068943190625</v>
      </c>
      <c r="AH27" s="57">
        <v>47.811443190625</v>
      </c>
      <c r="AI27" s="57">
        <v>48.581443190625</v>
      </c>
      <c r="AJ27" s="57">
        <v>48.518943190625</v>
      </c>
      <c r="AK27" s="57">
        <v>47.856443190625</v>
      </c>
      <c r="AL27" s="57">
        <v>48.001443190625</v>
      </c>
      <c r="AM27" s="57">
        <v>48.053943190625</v>
      </c>
      <c r="AN27" s="57">
        <v>48.066443190625</v>
      </c>
      <c r="AO27" s="57">
        <v>47.871443190625</v>
      </c>
      <c r="AP27" s="57">
        <v>47.991443190625</v>
      </c>
      <c r="AQ27" s="57">
        <v>47.999568190625</v>
      </c>
      <c r="AR27" s="57">
        <v>47.868943190625</v>
      </c>
      <c r="AS27" s="57">
        <v>47.928943190625</v>
      </c>
      <c r="AT27" s="57">
        <v>48.206443190625</v>
      </c>
      <c r="AU27" s="57">
        <v>48.486443190625</v>
      </c>
      <c r="AV27" s="57">
        <v>48.466443190625</v>
      </c>
      <c r="AW27" s="57">
        <v>48.016443190625</v>
      </c>
      <c r="AX27" s="57">
        <v>48.168943190625</v>
      </c>
      <c r="AY27" s="57">
        <v>48.831443190625</v>
      </c>
      <c r="AZ27" s="57">
        <v>48.818943190625</v>
      </c>
      <c r="BA27" s="57">
        <v>51.428943190625</v>
      </c>
      <c r="BB27" s="57">
        <v>51.736443190625</v>
      </c>
      <c r="BC27" s="57">
        <v>51.9951254065781</v>
      </c>
      <c r="BD27" s="57">
        <v>52.3070961590176</v>
      </c>
      <c r="BE27" s="57">
        <v>53.723943190625</v>
      </c>
      <c r="BF27" s="57">
        <v>54.576443190625</v>
      </c>
      <c r="BG27" s="57">
        <v>53.113943190625</v>
      </c>
      <c r="BH27" s="57">
        <v>53.198943190625</v>
      </c>
      <c r="BI27">
        <v>53.726443190625</v>
      </c>
    </row>
    <row r="28" ht="15.95" customHeight="1" spans="1:61">
      <c r="A28" s="49">
        <v>12</v>
      </c>
      <c r="B28" s="46"/>
      <c r="C28" s="46"/>
      <c r="D28" s="14">
        <v>26.2557540125</v>
      </c>
      <c r="E28" s="14">
        <v>82.6125</v>
      </c>
      <c r="F28" s="14">
        <v>83.655</v>
      </c>
      <c r="G28" s="14">
        <f t="shared" si="0"/>
        <v>1.0425</v>
      </c>
      <c r="H28" s="14">
        <f t="shared" si="1"/>
        <v>56.3567459875</v>
      </c>
      <c r="I28" s="14">
        <f t="shared" si="2"/>
        <v>57.3992459875</v>
      </c>
      <c r="J28" s="55"/>
      <c r="K28" s="55"/>
      <c r="L28" s="55"/>
      <c r="M28" s="55"/>
      <c r="N28" s="55">
        <v>44.6392459875</v>
      </c>
      <c r="O28" s="55">
        <v>45.3534739233</v>
      </c>
      <c r="P28" s="55">
        <v>44.7992459875</v>
      </c>
      <c r="Q28" s="57">
        <v>45.67585693935</v>
      </c>
      <c r="R28" s="57">
        <v>45.0467459875</v>
      </c>
      <c r="S28" s="57">
        <v>45.6217459875</v>
      </c>
      <c r="T28" s="57">
        <v>45.7767459875</v>
      </c>
      <c r="U28" s="57">
        <v>45.5542459875</v>
      </c>
      <c r="V28" s="57">
        <v>45.3967459875</v>
      </c>
      <c r="W28" s="57">
        <v>45.94150693935</v>
      </c>
      <c r="X28" s="57">
        <v>45.8742459875</v>
      </c>
      <c r="Y28" s="57">
        <v>45.5042459875</v>
      </c>
      <c r="Z28" s="57">
        <v>45.2892459875</v>
      </c>
      <c r="AA28" s="57">
        <v>45.2042459875</v>
      </c>
      <c r="AB28" s="57">
        <v>45.3767459875</v>
      </c>
      <c r="AC28" s="57">
        <v>45.7842459875</v>
      </c>
      <c r="AD28" s="57">
        <v>47.4502459875</v>
      </c>
      <c r="AE28" s="57">
        <v>48.1032409875</v>
      </c>
      <c r="AF28" s="57">
        <v>49.3575741375</v>
      </c>
      <c r="AG28" s="57">
        <v>50.5217459875</v>
      </c>
      <c r="AH28" s="57">
        <v>50.3842459875</v>
      </c>
      <c r="AI28" s="57">
        <v>51.1642459875</v>
      </c>
      <c r="AJ28" s="57">
        <v>51.0917459875</v>
      </c>
      <c r="AK28" s="57">
        <v>50.4642459875</v>
      </c>
      <c r="AL28" s="57">
        <v>50.6342459875</v>
      </c>
      <c r="AM28" s="57">
        <v>50.6242459875</v>
      </c>
      <c r="AN28" s="57">
        <v>50.6892459875</v>
      </c>
      <c r="AO28" s="57">
        <v>50.5217459875</v>
      </c>
      <c r="AP28" s="57">
        <v>50.6717459875</v>
      </c>
      <c r="AQ28" s="57">
        <v>50.7351209875</v>
      </c>
      <c r="AR28" s="57">
        <v>50.5942459875</v>
      </c>
      <c r="AS28" s="57">
        <v>50.5767459875</v>
      </c>
      <c r="AT28" s="57">
        <v>50.8517459875</v>
      </c>
      <c r="AU28" s="57">
        <v>51.0742459875</v>
      </c>
      <c r="AV28" s="57">
        <v>51.1442459875</v>
      </c>
      <c r="AW28" s="57">
        <v>50.7017459875</v>
      </c>
      <c r="AX28" s="57">
        <v>50.9392459875</v>
      </c>
      <c r="AY28" s="57">
        <v>51.5392459875</v>
      </c>
      <c r="AZ28" s="57">
        <v>51.5717459875</v>
      </c>
      <c r="BA28" s="57">
        <v>54.0067459875</v>
      </c>
      <c r="BB28" s="57">
        <v>54.4042459875</v>
      </c>
      <c r="BC28" s="57">
        <v>54.6762672174375</v>
      </c>
      <c r="BD28" s="57">
        <v>55.0043248207421</v>
      </c>
      <c r="BE28" s="57">
        <v>56.4317459875</v>
      </c>
      <c r="BF28" s="57">
        <v>57.4467459875</v>
      </c>
      <c r="BG28" s="57">
        <v>55.8242459875</v>
      </c>
      <c r="BH28" s="57">
        <v>55.8417459875</v>
      </c>
      <c r="BI28">
        <v>56.3567459875</v>
      </c>
    </row>
    <row r="29" ht="15.95" customHeight="1" spans="1:61">
      <c r="A29" s="49">
        <v>12.5</v>
      </c>
      <c r="B29" s="46"/>
      <c r="C29" s="46"/>
      <c r="D29" s="14">
        <v>29.324942309375</v>
      </c>
      <c r="E29" s="14">
        <v>88.265</v>
      </c>
      <c r="F29" s="14">
        <v>89.355</v>
      </c>
      <c r="G29" s="14">
        <f t="shared" si="0"/>
        <v>1.09</v>
      </c>
      <c r="H29" s="14">
        <f t="shared" si="1"/>
        <v>58.940057690625</v>
      </c>
      <c r="I29" s="14">
        <f t="shared" si="2"/>
        <v>60.030057690625</v>
      </c>
      <c r="J29" s="55"/>
      <c r="K29" s="55"/>
      <c r="L29" s="55"/>
      <c r="M29" s="55"/>
      <c r="N29" s="55">
        <v>45.750057690625</v>
      </c>
      <c r="O29" s="55">
        <v>46.482058613675</v>
      </c>
      <c r="P29" s="55">
        <v>45.902557690625</v>
      </c>
      <c r="Q29" s="57">
        <v>46.8632483829125</v>
      </c>
      <c r="R29" s="57">
        <v>46.252557690625</v>
      </c>
      <c r="S29" s="57">
        <v>46.875057690625</v>
      </c>
      <c r="T29" s="57">
        <v>47.022557690625</v>
      </c>
      <c r="U29" s="57">
        <v>46.867557690625</v>
      </c>
      <c r="V29" s="57">
        <v>46.682557690625</v>
      </c>
      <c r="W29" s="57">
        <v>47.2427483829125</v>
      </c>
      <c r="X29" s="57">
        <v>47.192557690625</v>
      </c>
      <c r="Y29" s="57">
        <v>46.852557690625</v>
      </c>
      <c r="Z29" s="57">
        <v>46.622557690625</v>
      </c>
      <c r="AA29" s="57">
        <v>46.645057690625</v>
      </c>
      <c r="AB29" s="57">
        <v>46.840057690625</v>
      </c>
      <c r="AC29" s="57">
        <v>47.377557690625</v>
      </c>
      <c r="AD29" s="57">
        <v>49.367557690625</v>
      </c>
      <c r="AE29" s="57">
        <v>50.159782690625</v>
      </c>
      <c r="AF29" s="57">
        <v>51.631005940625</v>
      </c>
      <c r="AG29" s="57">
        <v>52.987557690625</v>
      </c>
      <c r="AH29" s="57">
        <v>52.960057690625</v>
      </c>
      <c r="AI29" s="57">
        <v>53.737557690625</v>
      </c>
      <c r="AJ29" s="57">
        <v>53.690057690625</v>
      </c>
      <c r="AK29" s="57">
        <v>53.032557690625</v>
      </c>
      <c r="AL29" s="57">
        <v>53.257557690625</v>
      </c>
      <c r="AM29" s="57">
        <v>53.197557690625</v>
      </c>
      <c r="AN29" s="57">
        <v>53.300057690625</v>
      </c>
      <c r="AO29" s="57">
        <v>53.150057690625</v>
      </c>
      <c r="AP29" s="57">
        <v>53.350057690625</v>
      </c>
      <c r="AQ29" s="57">
        <v>53.473557690625</v>
      </c>
      <c r="AR29" s="57">
        <v>53.305057690625</v>
      </c>
      <c r="AS29" s="57">
        <v>53.205057690625</v>
      </c>
      <c r="AT29" s="57">
        <v>53.462557690625</v>
      </c>
      <c r="AU29" s="57">
        <v>53.655057690625</v>
      </c>
      <c r="AV29" s="57">
        <v>53.752557690625</v>
      </c>
      <c r="AW29" s="57">
        <v>53.305057690625</v>
      </c>
      <c r="AX29" s="57">
        <v>53.672557690625</v>
      </c>
      <c r="AY29" s="57">
        <v>54.247557690625</v>
      </c>
      <c r="AZ29" s="57">
        <v>54.377557690625</v>
      </c>
      <c r="BA29" s="57">
        <v>56.660057690625</v>
      </c>
      <c r="BB29" s="57">
        <v>57.025057690625</v>
      </c>
      <c r="BC29" s="57">
        <v>57.3101829790781</v>
      </c>
      <c r="BD29" s="57">
        <v>57.6540440769526</v>
      </c>
      <c r="BE29" s="57">
        <v>59.075057690625</v>
      </c>
      <c r="BF29" s="57">
        <v>60.097557690625</v>
      </c>
      <c r="BG29" s="57">
        <v>58.447557690625</v>
      </c>
      <c r="BH29" s="57">
        <v>58.420057690625</v>
      </c>
      <c r="BI29">
        <v>58.940057690625</v>
      </c>
    </row>
    <row r="30" ht="15.95" customHeight="1" spans="1:61">
      <c r="A30" s="49">
        <v>13</v>
      </c>
      <c r="B30" s="46"/>
      <c r="C30" s="46"/>
      <c r="D30" s="14">
        <v>34.6185591046875</v>
      </c>
      <c r="E30" s="14">
        <v>96.0275</v>
      </c>
      <c r="F30" s="14">
        <v>97.1925</v>
      </c>
      <c r="G30" s="14">
        <f t="shared" si="0"/>
        <v>1.16500000000001</v>
      </c>
      <c r="H30" s="14">
        <f t="shared" si="1"/>
        <v>61.4089408953125</v>
      </c>
      <c r="I30" s="14">
        <f t="shared" si="2"/>
        <v>62.5739408953125</v>
      </c>
      <c r="J30" s="55"/>
      <c r="K30" s="55"/>
      <c r="L30" s="55"/>
      <c r="M30" s="55"/>
      <c r="N30" s="55">
        <v>46.6414408953125</v>
      </c>
      <c r="O30" s="55">
        <v>47.3877039496375</v>
      </c>
      <c r="P30" s="55">
        <v>46.7989408953125</v>
      </c>
      <c r="Q30" s="57">
        <v>47.8311081860562</v>
      </c>
      <c r="R30" s="57">
        <v>47.2489408953125</v>
      </c>
      <c r="S30" s="57">
        <v>47.9239408953125</v>
      </c>
      <c r="T30" s="57">
        <v>48.0664408953125</v>
      </c>
      <c r="U30" s="57">
        <v>47.9664408953125</v>
      </c>
      <c r="V30" s="57">
        <v>47.7689408953125</v>
      </c>
      <c r="W30" s="57">
        <v>48.3421681860562</v>
      </c>
      <c r="X30" s="57">
        <v>48.3264408953125</v>
      </c>
      <c r="Y30" s="57">
        <v>48.0314408953125</v>
      </c>
      <c r="Z30" s="57">
        <v>47.7489408953125</v>
      </c>
      <c r="AA30" s="57">
        <v>47.9289408953125</v>
      </c>
      <c r="AB30" s="57">
        <v>48.1714408953125</v>
      </c>
      <c r="AC30" s="57">
        <v>48.8339408953125</v>
      </c>
      <c r="AD30" s="57">
        <v>51.1979408953125</v>
      </c>
      <c r="AE30" s="57">
        <v>52.1372708953125</v>
      </c>
      <c r="AF30" s="57">
        <v>53.8566479953125</v>
      </c>
      <c r="AG30" s="57">
        <v>55.4214408953125</v>
      </c>
      <c r="AH30" s="57">
        <v>55.4839408953125</v>
      </c>
      <c r="AI30" s="57">
        <v>56.2214408953125</v>
      </c>
      <c r="AJ30" s="57">
        <v>56.2489408953125</v>
      </c>
      <c r="AK30" s="57">
        <v>55.5964408953125</v>
      </c>
      <c r="AL30" s="57">
        <v>55.8239408953125</v>
      </c>
      <c r="AM30" s="57">
        <v>55.6964408953125</v>
      </c>
      <c r="AN30" s="57">
        <v>55.8589408953125</v>
      </c>
      <c r="AO30" s="57">
        <v>55.7064408953125</v>
      </c>
      <c r="AP30" s="57">
        <v>55.9864408953125</v>
      </c>
      <c r="AQ30" s="57">
        <v>56.1635658953125</v>
      </c>
      <c r="AR30" s="57">
        <v>55.9914408953125</v>
      </c>
      <c r="AS30" s="57">
        <v>55.8164408953125</v>
      </c>
      <c r="AT30" s="57">
        <v>56.0264408953125</v>
      </c>
      <c r="AU30" s="57">
        <v>56.1539408953125</v>
      </c>
      <c r="AV30" s="57">
        <v>56.2764408953125</v>
      </c>
      <c r="AW30" s="57">
        <v>55.8314408953125</v>
      </c>
      <c r="AX30" s="57">
        <v>56.3539408953125</v>
      </c>
      <c r="AY30" s="57">
        <v>56.9314408953125</v>
      </c>
      <c r="AZ30" s="57">
        <v>57.1914408953125</v>
      </c>
      <c r="BA30" s="57">
        <v>59.2189408953125</v>
      </c>
      <c r="BB30" s="57">
        <v>59.5214408953125</v>
      </c>
      <c r="BC30" s="57">
        <v>59.8190480997891</v>
      </c>
      <c r="BD30" s="57">
        <v>60.1779623883878</v>
      </c>
      <c r="BE30" s="57">
        <v>61.6439408953125</v>
      </c>
      <c r="BF30" s="57">
        <v>62.3664408953125</v>
      </c>
      <c r="BG30" s="57">
        <v>60.8164408953125</v>
      </c>
      <c r="BH30" s="57">
        <v>60.9064408953125</v>
      </c>
      <c r="BI30">
        <v>61.4089408953125</v>
      </c>
    </row>
    <row r="31" ht="15.95" customHeight="1" spans="1:61">
      <c r="A31" s="49">
        <v>13.5</v>
      </c>
      <c r="B31" s="46"/>
      <c r="C31" s="46"/>
      <c r="D31" s="14">
        <v>41.742365721875</v>
      </c>
      <c r="E31" s="14">
        <v>105.21</v>
      </c>
      <c r="F31" s="14">
        <v>106.4625</v>
      </c>
      <c r="G31" s="14">
        <f t="shared" si="0"/>
        <v>1.25250000000001</v>
      </c>
      <c r="H31" s="14">
        <f t="shared" si="1"/>
        <v>63.467634278125</v>
      </c>
      <c r="I31" s="14">
        <f t="shared" si="2"/>
        <v>64.720134278125</v>
      </c>
      <c r="J31" s="55"/>
      <c r="K31" s="55"/>
      <c r="L31" s="55"/>
      <c r="M31" s="55"/>
      <c r="N31" s="55">
        <v>47.595134278125</v>
      </c>
      <c r="O31" s="55">
        <v>48.356656426575</v>
      </c>
      <c r="P31" s="55">
        <v>47.780134278125</v>
      </c>
      <c r="Q31" s="57">
        <v>48.8670858894625</v>
      </c>
      <c r="R31" s="57">
        <v>48.310134278125</v>
      </c>
      <c r="S31" s="57">
        <v>48.937634278125</v>
      </c>
      <c r="T31" s="57">
        <v>49.115134278125</v>
      </c>
      <c r="U31" s="57">
        <v>49.012634278125</v>
      </c>
      <c r="V31" s="57">
        <v>48.812634278125</v>
      </c>
      <c r="W31" s="57">
        <v>49.3983858894625</v>
      </c>
      <c r="X31" s="57">
        <v>49.375134278125</v>
      </c>
      <c r="Y31" s="57">
        <v>49.067634278125</v>
      </c>
      <c r="Z31" s="57">
        <v>48.805134278125</v>
      </c>
      <c r="AA31" s="57">
        <v>49.015134278125</v>
      </c>
      <c r="AB31" s="57">
        <v>49.307634278125</v>
      </c>
      <c r="AC31" s="57">
        <v>50.075134278125</v>
      </c>
      <c r="AD31" s="57">
        <v>52.871134278125</v>
      </c>
      <c r="AE31" s="57">
        <v>53.946229278125</v>
      </c>
      <c r="AF31" s="57">
        <v>55.876489428125</v>
      </c>
      <c r="AG31" s="57">
        <v>57.635134278125</v>
      </c>
      <c r="AH31" s="57">
        <v>57.805134278125</v>
      </c>
      <c r="AI31" s="57">
        <v>58.582634278125</v>
      </c>
      <c r="AJ31" s="57">
        <v>58.635134278125</v>
      </c>
      <c r="AK31" s="57">
        <v>58.005134278125</v>
      </c>
      <c r="AL31" s="57">
        <v>58.277634278125</v>
      </c>
      <c r="AM31" s="57">
        <v>58.060134278125</v>
      </c>
      <c r="AN31" s="57">
        <v>58.260134278125</v>
      </c>
      <c r="AO31" s="57">
        <v>58.117634278125</v>
      </c>
      <c r="AP31" s="57">
        <v>58.437634278125</v>
      </c>
      <c r="AQ31" s="57">
        <v>58.696009278125</v>
      </c>
      <c r="AR31" s="57">
        <v>58.537634278125</v>
      </c>
      <c r="AS31" s="57">
        <v>58.305134278125</v>
      </c>
      <c r="AT31" s="57">
        <v>58.455134278125</v>
      </c>
      <c r="AU31" s="57">
        <v>58.532634278125</v>
      </c>
      <c r="AV31" s="57">
        <v>58.735134278125</v>
      </c>
      <c r="AW31" s="57">
        <v>58.317634278125</v>
      </c>
      <c r="AX31" s="57">
        <v>58.915134278125</v>
      </c>
      <c r="AY31" s="57">
        <v>59.472634278125</v>
      </c>
      <c r="AZ31" s="57">
        <v>59.767634278125</v>
      </c>
      <c r="BA31" s="57">
        <v>61.442634278125</v>
      </c>
      <c r="BB31" s="57">
        <v>61.647634278125</v>
      </c>
      <c r="BC31" s="57">
        <v>61.955872449516</v>
      </c>
      <c r="BD31" s="57">
        <v>62.3276076842131</v>
      </c>
      <c r="BE31" s="57">
        <v>63.780134278125</v>
      </c>
      <c r="BF31" s="57">
        <v>64.482634278125</v>
      </c>
      <c r="BG31" s="57">
        <v>62.935134278125</v>
      </c>
      <c r="BH31" s="57">
        <v>63.060134278125</v>
      </c>
      <c r="BI31">
        <v>63.467634278125</v>
      </c>
    </row>
    <row r="32" ht="15.95" customHeight="1" spans="1:61">
      <c r="A32" s="49">
        <v>14</v>
      </c>
      <c r="B32" s="46"/>
      <c r="C32" s="46"/>
      <c r="D32" s="14">
        <v>48.3163944765625</v>
      </c>
      <c r="E32" s="14">
        <v>113.6725</v>
      </c>
      <c r="F32" s="14">
        <v>114.985</v>
      </c>
      <c r="G32" s="14">
        <f t="shared" si="0"/>
        <v>1.31250000000001</v>
      </c>
      <c r="H32" s="14">
        <f t="shared" si="1"/>
        <v>65.3561055234375</v>
      </c>
      <c r="I32" s="14">
        <f t="shared" si="2"/>
        <v>66.6686055234375</v>
      </c>
      <c r="J32" s="55"/>
      <c r="K32" s="55"/>
      <c r="L32" s="55"/>
      <c r="M32" s="55"/>
      <c r="N32" s="55">
        <v>48.6261055234375</v>
      </c>
      <c r="O32" s="55">
        <v>49.4041232118125</v>
      </c>
      <c r="P32" s="55">
        <v>48.8261055234375</v>
      </c>
      <c r="Q32" s="57">
        <v>49.9509087897187</v>
      </c>
      <c r="R32" s="57">
        <v>49.4286055234375</v>
      </c>
      <c r="S32" s="57">
        <v>49.9711055234375</v>
      </c>
      <c r="T32" s="57">
        <v>50.2036055234375</v>
      </c>
      <c r="U32" s="57">
        <v>50.0461055234375</v>
      </c>
      <c r="V32" s="57">
        <v>49.8361055234375</v>
      </c>
      <c r="W32" s="57">
        <v>50.4341387897188</v>
      </c>
      <c r="X32" s="57">
        <v>50.3961055234375</v>
      </c>
      <c r="Y32" s="57">
        <v>50.0611055234375</v>
      </c>
      <c r="Z32" s="57">
        <v>49.8536055234375</v>
      </c>
      <c r="AA32" s="57">
        <v>50.0186055234375</v>
      </c>
      <c r="AB32" s="57">
        <v>50.3536055234375</v>
      </c>
      <c r="AC32" s="57">
        <v>51.2461055234375</v>
      </c>
      <c r="AD32" s="57">
        <v>54.4801055234375</v>
      </c>
      <c r="AE32" s="57">
        <v>55.6887605234375</v>
      </c>
      <c r="AF32" s="57">
        <v>57.8275128734375</v>
      </c>
      <c r="AG32" s="57">
        <v>59.7386055234375</v>
      </c>
      <c r="AH32" s="57">
        <v>60.0386055234375</v>
      </c>
      <c r="AI32" s="57">
        <v>60.8736055234375</v>
      </c>
      <c r="AJ32" s="57">
        <v>60.9661055234375</v>
      </c>
      <c r="AK32" s="57">
        <v>60.3536055234375</v>
      </c>
      <c r="AL32" s="57">
        <v>60.7136055234375</v>
      </c>
      <c r="AM32" s="57">
        <v>60.3786055234375</v>
      </c>
      <c r="AN32" s="57">
        <v>60.6211055234375</v>
      </c>
      <c r="AO32" s="57">
        <v>60.4836055234375</v>
      </c>
      <c r="AP32" s="57">
        <v>60.8036055234375</v>
      </c>
      <c r="AQ32" s="57">
        <v>61.1789805234375</v>
      </c>
      <c r="AR32" s="57">
        <v>61.0736055234375</v>
      </c>
      <c r="AS32" s="57">
        <v>60.7461055234375</v>
      </c>
      <c r="AT32" s="57">
        <v>60.8511055234375</v>
      </c>
      <c r="AU32" s="57">
        <v>60.9086055234375</v>
      </c>
      <c r="AV32" s="57">
        <v>61.2211055234375</v>
      </c>
      <c r="AW32" s="57">
        <v>60.7936055234375</v>
      </c>
      <c r="AX32" s="57">
        <v>61.4486055234375</v>
      </c>
      <c r="AY32" s="57">
        <v>61.9236055234375</v>
      </c>
      <c r="AZ32" s="57">
        <v>62.2061055234375</v>
      </c>
      <c r="BA32" s="57">
        <v>63.4886055234375</v>
      </c>
      <c r="BB32" s="57">
        <v>63.6061055234375</v>
      </c>
      <c r="BC32" s="57">
        <v>63.9241360510545</v>
      </c>
      <c r="BD32" s="57">
        <v>64.3076808673608</v>
      </c>
      <c r="BE32" s="57">
        <v>65.6561055234375</v>
      </c>
      <c r="BF32" s="57">
        <v>66.4336055234375</v>
      </c>
      <c r="BG32" s="57">
        <v>64.9036055234375</v>
      </c>
      <c r="BH32" s="57">
        <v>65.0486055234375</v>
      </c>
      <c r="BI32">
        <v>65.3561055234375</v>
      </c>
    </row>
    <row r="33" ht="15.95" customHeight="1" spans="1:61">
      <c r="A33" s="49">
        <v>14.5</v>
      </c>
      <c r="B33" s="46"/>
      <c r="C33" s="46"/>
      <c r="D33" s="14">
        <v>54.544659871875</v>
      </c>
      <c r="E33" s="14">
        <v>121.6875</v>
      </c>
      <c r="F33" s="14">
        <v>123.005</v>
      </c>
      <c r="G33" s="14">
        <f t="shared" si="0"/>
        <v>1.31750000000001</v>
      </c>
      <c r="H33" s="14">
        <f t="shared" si="1"/>
        <v>67.142840128125</v>
      </c>
      <c r="I33" s="14">
        <f t="shared" si="2"/>
        <v>68.460340128125</v>
      </c>
      <c r="J33" s="55"/>
      <c r="K33" s="55"/>
      <c r="L33" s="55"/>
      <c r="M33" s="55"/>
      <c r="N33" s="55">
        <v>49.222840128125</v>
      </c>
      <c r="O33" s="55">
        <v>50.010405570175</v>
      </c>
      <c r="P33" s="55">
        <v>49.455340128125</v>
      </c>
      <c r="Q33" s="57">
        <v>50.5978142096625</v>
      </c>
      <c r="R33" s="57">
        <v>50.135340128125</v>
      </c>
      <c r="S33" s="57">
        <v>50.627840128125</v>
      </c>
      <c r="T33" s="57">
        <v>50.910340128125</v>
      </c>
      <c r="U33" s="57">
        <v>50.745340128125</v>
      </c>
      <c r="V33" s="57">
        <v>50.522840128125</v>
      </c>
      <c r="W33" s="57">
        <v>51.1291142096625</v>
      </c>
      <c r="X33" s="57">
        <v>51.072840128125</v>
      </c>
      <c r="Y33" s="57">
        <v>50.720340128125</v>
      </c>
      <c r="Z33" s="57">
        <v>50.545340128125</v>
      </c>
      <c r="AA33" s="57">
        <v>50.717840128125</v>
      </c>
      <c r="AB33" s="57">
        <v>51.112840128125</v>
      </c>
      <c r="AC33" s="57">
        <v>52.130340128125</v>
      </c>
      <c r="AD33" s="57">
        <v>55.822340128125</v>
      </c>
      <c r="AE33" s="57">
        <v>57.164555128125</v>
      </c>
      <c r="AF33" s="57">
        <v>59.513374678125</v>
      </c>
      <c r="AG33" s="57">
        <v>61.630340128125</v>
      </c>
      <c r="AH33" s="57">
        <v>62.010340128125</v>
      </c>
      <c r="AI33" s="57">
        <v>62.915340128125</v>
      </c>
      <c r="AJ33" s="57">
        <v>63.087840128125</v>
      </c>
      <c r="AK33" s="57">
        <v>62.442840128125</v>
      </c>
      <c r="AL33" s="57">
        <v>62.897840128125</v>
      </c>
      <c r="AM33" s="57">
        <v>62.452840128125</v>
      </c>
      <c r="AN33" s="57">
        <v>62.730340128125</v>
      </c>
      <c r="AO33" s="57">
        <v>62.612840128125</v>
      </c>
      <c r="AP33" s="57">
        <v>62.952840128125</v>
      </c>
      <c r="AQ33" s="57">
        <v>63.435465128125</v>
      </c>
      <c r="AR33" s="57">
        <v>63.315340128125</v>
      </c>
      <c r="AS33" s="57">
        <v>62.962840128125</v>
      </c>
      <c r="AT33" s="57">
        <v>62.992840128125</v>
      </c>
      <c r="AU33" s="57">
        <v>63.002840128125</v>
      </c>
      <c r="AV33" s="57">
        <v>63.405340128125</v>
      </c>
      <c r="AW33" s="57">
        <v>63.020340128125</v>
      </c>
      <c r="AX33" s="57">
        <v>63.692840128125</v>
      </c>
      <c r="AY33" s="57">
        <v>64.120340128125</v>
      </c>
      <c r="AZ33" s="57">
        <v>64.447840128125</v>
      </c>
      <c r="BA33" s="57">
        <v>65.392840128125</v>
      </c>
      <c r="BB33" s="57">
        <v>65.435340128125</v>
      </c>
      <c r="BC33" s="57">
        <v>65.762516828766</v>
      </c>
      <c r="BD33" s="57">
        <v>66.1570919297386</v>
      </c>
      <c r="BE33" s="57">
        <v>67.390340128125</v>
      </c>
      <c r="BF33" s="57">
        <v>68.105340128125</v>
      </c>
      <c r="BG33" s="57">
        <v>66.655340128125</v>
      </c>
      <c r="BH33" s="57">
        <v>66.840340128125</v>
      </c>
      <c r="BI33">
        <v>67.142840128125</v>
      </c>
    </row>
    <row r="34" ht="15.95" customHeight="1" spans="1:61">
      <c r="A34" s="49">
        <v>15</v>
      </c>
      <c r="B34" s="46"/>
      <c r="C34" s="46"/>
      <c r="D34" s="14">
        <v>59.750362671875</v>
      </c>
      <c r="E34" s="14">
        <v>128.36</v>
      </c>
      <c r="F34" s="14">
        <v>129.7775</v>
      </c>
      <c r="G34" s="14">
        <f t="shared" si="0"/>
        <v>1.41749999999999</v>
      </c>
      <c r="H34" s="14">
        <f t="shared" si="1"/>
        <v>68.609637328125</v>
      </c>
      <c r="I34" s="14">
        <f t="shared" si="2"/>
        <v>70.027137328125</v>
      </c>
      <c r="J34" s="55"/>
      <c r="K34" s="55"/>
      <c r="L34" s="55"/>
      <c r="M34" s="55"/>
      <c r="N34" s="55">
        <v>49.924637328125</v>
      </c>
      <c r="O34" s="55">
        <v>50.723431525375</v>
      </c>
      <c r="P34" s="55">
        <v>50.169637328125</v>
      </c>
      <c r="Q34" s="57">
        <v>51.3485129760625</v>
      </c>
      <c r="R34" s="57">
        <v>50.937137328125</v>
      </c>
      <c r="S34" s="57">
        <v>51.277137328125</v>
      </c>
      <c r="T34" s="57">
        <v>51.687137328125</v>
      </c>
      <c r="U34" s="57">
        <v>51.419637328125</v>
      </c>
      <c r="V34" s="57">
        <v>51.164637328125</v>
      </c>
      <c r="W34" s="57">
        <v>51.7786129760625</v>
      </c>
      <c r="X34" s="57">
        <v>51.704637328125</v>
      </c>
      <c r="Y34" s="57">
        <v>51.287137328125</v>
      </c>
      <c r="Z34" s="57">
        <v>51.199637328125</v>
      </c>
      <c r="AA34" s="57">
        <v>51.254637328125</v>
      </c>
      <c r="AB34" s="57">
        <v>51.689637328125</v>
      </c>
      <c r="AC34" s="57">
        <v>52.799637328125</v>
      </c>
      <c r="AD34" s="57">
        <v>56.995637328125</v>
      </c>
      <c r="AE34" s="57">
        <v>58.445582328125</v>
      </c>
      <c r="AF34" s="57">
        <v>60.947661978125</v>
      </c>
      <c r="AG34" s="57">
        <v>63.279637328125</v>
      </c>
      <c r="AH34" s="57">
        <v>63.662137328125</v>
      </c>
      <c r="AI34" s="57">
        <v>64.732137328125</v>
      </c>
      <c r="AJ34" s="57">
        <v>64.837137328125</v>
      </c>
      <c r="AK34" s="57">
        <v>64.384637328125</v>
      </c>
      <c r="AL34" s="57">
        <v>64.937137328125</v>
      </c>
      <c r="AM34" s="57">
        <v>64.347137328125</v>
      </c>
      <c r="AN34" s="57">
        <v>64.664637328125</v>
      </c>
      <c r="AO34" s="57">
        <v>64.469637328125</v>
      </c>
      <c r="AP34" s="57">
        <v>64.869637328125</v>
      </c>
      <c r="AQ34" s="57">
        <v>65.492012328125</v>
      </c>
      <c r="AR34" s="57">
        <v>65.429637328125</v>
      </c>
      <c r="AS34" s="57">
        <v>65.032137328125</v>
      </c>
      <c r="AT34" s="57">
        <v>64.987137328125</v>
      </c>
      <c r="AU34" s="57">
        <v>64.949637328125</v>
      </c>
      <c r="AV34" s="57">
        <v>65.514637328125</v>
      </c>
      <c r="AW34" s="57">
        <v>65.192137328125</v>
      </c>
      <c r="AX34" s="57">
        <v>65.807137328125</v>
      </c>
      <c r="AY34" s="57">
        <v>66.149637328125</v>
      </c>
      <c r="AZ34" s="57">
        <v>66.409637328125</v>
      </c>
      <c r="BA34" s="57">
        <v>67.012137328125</v>
      </c>
      <c r="BB34" s="57">
        <v>66.997137328125</v>
      </c>
      <c r="BC34" s="57">
        <v>67.332123014766</v>
      </c>
      <c r="BD34" s="57">
        <v>67.7361157528546</v>
      </c>
      <c r="BE34" s="57">
        <v>68.732137328125</v>
      </c>
      <c r="BF34" s="57">
        <v>69.482137328125</v>
      </c>
      <c r="BG34" s="57">
        <v>68.137137328125</v>
      </c>
      <c r="BH34" s="57">
        <v>68.329637328125</v>
      </c>
      <c r="BI34">
        <v>68.609637328125</v>
      </c>
    </row>
    <row r="35" ht="15.95" customHeight="1" spans="1:61">
      <c r="A35" s="49">
        <v>15.5</v>
      </c>
      <c r="B35" s="46"/>
      <c r="C35" s="46"/>
      <c r="D35" s="14">
        <v>59.8838461328125</v>
      </c>
      <c r="E35" s="14">
        <v>129.42</v>
      </c>
      <c r="F35" s="14">
        <v>130.9525</v>
      </c>
      <c r="G35" s="14">
        <f t="shared" si="0"/>
        <v>1.53250000000003</v>
      </c>
      <c r="H35" s="14">
        <f t="shared" si="1"/>
        <v>69.5361538671875</v>
      </c>
      <c r="I35" s="14">
        <f t="shared" si="2"/>
        <v>71.0686538671875</v>
      </c>
      <c r="J35" s="55"/>
      <c r="K35" s="55"/>
      <c r="L35" s="55"/>
      <c r="M35" s="55"/>
      <c r="N35" s="55">
        <v>50.2711538671875</v>
      </c>
      <c r="O35" s="55">
        <v>51.0754923290625</v>
      </c>
      <c r="P35" s="55">
        <v>50.5461538671875</v>
      </c>
      <c r="Q35" s="57">
        <v>51.7447277135938</v>
      </c>
      <c r="R35" s="57">
        <v>51.3811538671875</v>
      </c>
      <c r="S35" s="57">
        <v>51.4961538671876</v>
      </c>
      <c r="T35" s="57">
        <v>52.0461538671875</v>
      </c>
      <c r="U35" s="57">
        <v>51.6936538671875</v>
      </c>
      <c r="V35" s="57">
        <v>51.3836538671875</v>
      </c>
      <c r="W35" s="57">
        <v>52.0002577135937</v>
      </c>
      <c r="X35" s="57">
        <v>51.8611538671875</v>
      </c>
      <c r="Y35" s="57">
        <v>51.3411538671875</v>
      </c>
      <c r="Z35" s="57">
        <v>51.3811538671875</v>
      </c>
      <c r="AA35" s="57">
        <v>51.2961538671875</v>
      </c>
      <c r="AB35" s="57">
        <v>51.7086538671875</v>
      </c>
      <c r="AC35" s="57">
        <v>52.8886538671875</v>
      </c>
      <c r="AD35" s="57">
        <v>57.5866538671875</v>
      </c>
      <c r="AE35" s="57">
        <v>59.1314138671875</v>
      </c>
      <c r="AF35" s="57">
        <v>61.7788250671875</v>
      </c>
      <c r="AG35" s="57">
        <v>64.2836538671875</v>
      </c>
      <c r="AH35" s="57">
        <v>64.8261538671875</v>
      </c>
      <c r="AI35" s="57">
        <v>66.0086538671875</v>
      </c>
      <c r="AJ35" s="57">
        <v>66.1186538671875</v>
      </c>
      <c r="AK35" s="57">
        <v>65.7961538671875</v>
      </c>
      <c r="AL35" s="57">
        <v>66.4111538671875</v>
      </c>
      <c r="AM35" s="57">
        <v>65.7786538671875</v>
      </c>
      <c r="AN35" s="57">
        <v>66.1186538671875</v>
      </c>
      <c r="AO35" s="57">
        <v>65.8536538671875</v>
      </c>
      <c r="AP35" s="57">
        <v>66.3036538671875</v>
      </c>
      <c r="AQ35" s="57">
        <v>67.0381538671875</v>
      </c>
      <c r="AR35" s="57">
        <v>66.9761538671875</v>
      </c>
      <c r="AS35" s="57">
        <v>66.6286538671875</v>
      </c>
      <c r="AT35" s="57">
        <v>66.5211538671875</v>
      </c>
      <c r="AU35" s="57">
        <v>66.4011538671875</v>
      </c>
      <c r="AV35" s="57">
        <v>67.1286538671875</v>
      </c>
      <c r="AW35" s="57">
        <v>66.8861538671875</v>
      </c>
      <c r="AX35" s="57">
        <v>67.4511538671875</v>
      </c>
      <c r="AY35" s="57">
        <v>67.6486538671875</v>
      </c>
      <c r="AZ35" s="57">
        <v>67.8186538671875</v>
      </c>
      <c r="BA35" s="57">
        <v>68.0886538671875</v>
      </c>
      <c r="BB35" s="57">
        <v>68.0436538671875</v>
      </c>
      <c r="BC35" s="57">
        <v>68.3838721365235</v>
      </c>
      <c r="BD35" s="57">
        <v>68.7941753693426</v>
      </c>
      <c r="BE35" s="57">
        <v>69.6036538671875</v>
      </c>
      <c r="BF35" s="57">
        <v>70.4561538671875</v>
      </c>
      <c r="BG35" s="57">
        <v>69.1561538671875</v>
      </c>
      <c r="BH35" s="57">
        <v>69.3636538671875</v>
      </c>
      <c r="BI35">
        <v>69.5361538671875</v>
      </c>
    </row>
    <row r="36" ht="15.95" customHeight="1" spans="1:61">
      <c r="A36" s="49">
        <v>16</v>
      </c>
      <c r="B36" s="46"/>
      <c r="C36" s="46"/>
      <c r="D36" s="14">
        <v>59.253815853125</v>
      </c>
      <c r="E36" s="14">
        <v>130.3225</v>
      </c>
      <c r="F36" s="14">
        <v>131.925</v>
      </c>
      <c r="G36" s="14">
        <f t="shared" si="0"/>
        <v>1.60250000000002</v>
      </c>
      <c r="H36" s="14">
        <f t="shared" si="1"/>
        <v>71.068684146875</v>
      </c>
      <c r="I36" s="14">
        <f t="shared" si="2"/>
        <v>72.671184146875</v>
      </c>
      <c r="J36" s="55"/>
      <c r="K36" s="55"/>
      <c r="L36" s="55"/>
      <c r="M36" s="55"/>
      <c r="N36" s="55">
        <v>50.421184146875</v>
      </c>
      <c r="O36" s="55">
        <v>51.227923093225</v>
      </c>
      <c r="P36" s="55">
        <v>50.708684146875</v>
      </c>
      <c r="Q36" s="57">
        <v>51.9471583566375</v>
      </c>
      <c r="R36" s="57">
        <v>51.631184146875</v>
      </c>
      <c r="S36" s="57">
        <v>51.7436841468751</v>
      </c>
      <c r="T36" s="57">
        <v>52.273684146875</v>
      </c>
      <c r="U36" s="57">
        <v>51.943684146875</v>
      </c>
      <c r="V36" s="57">
        <v>51.616184146875</v>
      </c>
      <c r="W36" s="57">
        <v>52.256184146875</v>
      </c>
      <c r="X36" s="57">
        <v>52.093684146875</v>
      </c>
      <c r="Y36" s="57">
        <v>51.561184146875</v>
      </c>
      <c r="Z36" s="57">
        <v>51.616184146875</v>
      </c>
      <c r="AA36" s="57">
        <v>51.531184146875</v>
      </c>
      <c r="AB36" s="57">
        <v>51.971184146875</v>
      </c>
      <c r="AC36" s="57">
        <v>53.261184146875</v>
      </c>
      <c r="AD36" s="57">
        <v>58.421184146875</v>
      </c>
      <c r="AE36" s="57">
        <v>60.082809146875</v>
      </c>
      <c r="AF36" s="57">
        <v>62.875835396875</v>
      </c>
      <c r="AG36" s="57">
        <v>65.548684146875</v>
      </c>
      <c r="AH36" s="57">
        <v>66.226184146875</v>
      </c>
      <c r="AI36" s="57">
        <v>67.513684146875</v>
      </c>
      <c r="AJ36" s="57">
        <v>67.668684146875</v>
      </c>
      <c r="AK36" s="57">
        <v>67.366184146875</v>
      </c>
      <c r="AL36" s="57">
        <v>68.076184146875</v>
      </c>
      <c r="AM36" s="57">
        <v>67.398684146875</v>
      </c>
      <c r="AN36" s="57">
        <v>67.798684146875</v>
      </c>
      <c r="AO36" s="57">
        <v>67.551184146875</v>
      </c>
      <c r="AP36" s="57">
        <v>68.061184146875</v>
      </c>
      <c r="AQ36" s="57">
        <v>68.907809146875</v>
      </c>
      <c r="AR36" s="57">
        <v>68.806184146875</v>
      </c>
      <c r="AS36" s="57">
        <v>68.471184146875</v>
      </c>
      <c r="AT36" s="57">
        <v>68.333684146875</v>
      </c>
      <c r="AU36" s="57">
        <v>68.166184146875</v>
      </c>
      <c r="AV36" s="57">
        <v>68.943684146875</v>
      </c>
      <c r="AW36" s="57">
        <v>68.703684146875</v>
      </c>
      <c r="AX36" s="57">
        <v>69.273684146875</v>
      </c>
      <c r="AY36" s="57">
        <v>69.448684146875</v>
      </c>
      <c r="AZ36" s="57">
        <v>69.593684146875</v>
      </c>
      <c r="BA36" s="57">
        <v>69.696184146875</v>
      </c>
      <c r="BB36" s="57">
        <v>69.621184146875</v>
      </c>
      <c r="BC36" s="57">
        <v>69.969290067609</v>
      </c>
      <c r="BD36" s="57">
        <v>70.3891058080147</v>
      </c>
      <c r="BE36" s="57">
        <v>71.153684146875</v>
      </c>
      <c r="BF36" s="57">
        <v>72.051184146875</v>
      </c>
      <c r="BG36" s="57">
        <v>70.686184146875</v>
      </c>
      <c r="BH36" s="57">
        <v>70.931184146875</v>
      </c>
      <c r="BI36">
        <v>71.068684146875</v>
      </c>
    </row>
    <row r="37" ht="15.95" customHeight="1" spans="1:61">
      <c r="A37" s="49">
        <v>16.5</v>
      </c>
      <c r="B37" s="46"/>
      <c r="C37" s="46"/>
      <c r="D37" s="14">
        <v>56.63558888125</v>
      </c>
      <c r="E37" s="14">
        <v>128.9925</v>
      </c>
      <c r="F37" s="14">
        <v>130.6275</v>
      </c>
      <c r="G37" s="14">
        <f t="shared" si="0"/>
        <v>1.63499999999999</v>
      </c>
      <c r="H37" s="14">
        <f t="shared" si="1"/>
        <v>72.35691111875</v>
      </c>
      <c r="I37" s="14">
        <f t="shared" si="2"/>
        <v>73.99191111875</v>
      </c>
      <c r="J37" s="55"/>
      <c r="K37" s="55"/>
      <c r="L37" s="55"/>
      <c r="M37" s="55"/>
      <c r="N37" s="55">
        <v>50.57941111875</v>
      </c>
      <c r="O37" s="55">
        <v>51.38868169665</v>
      </c>
      <c r="P37" s="55">
        <v>50.89441111875</v>
      </c>
      <c r="Q37" s="57">
        <v>52.168004052175</v>
      </c>
      <c r="R37" s="57">
        <v>51.89691111875</v>
      </c>
      <c r="S37" s="57">
        <v>51.8744111187501</v>
      </c>
      <c r="T37" s="57">
        <v>52.46441111875</v>
      </c>
      <c r="U37" s="57">
        <v>52.11941111875</v>
      </c>
      <c r="V37" s="57">
        <v>51.77441111875</v>
      </c>
      <c r="W37" s="57">
        <v>52.42441111875</v>
      </c>
      <c r="X37" s="57">
        <v>52.19691111875</v>
      </c>
      <c r="Y37" s="57">
        <v>51.62941111875</v>
      </c>
      <c r="Z37" s="57">
        <v>51.77191111875</v>
      </c>
      <c r="AA37" s="57">
        <v>51.55691111875</v>
      </c>
      <c r="AB37" s="57">
        <v>52.02691111875</v>
      </c>
      <c r="AC37" s="57">
        <v>53.38941111875</v>
      </c>
      <c r="AD37" s="57">
        <v>59.01941111875</v>
      </c>
      <c r="AE37" s="57">
        <v>60.78183611875</v>
      </c>
      <c r="AF37" s="57">
        <v>63.68933336875</v>
      </c>
      <c r="AG37" s="57">
        <v>66.51941111875</v>
      </c>
      <c r="AH37" s="57">
        <v>67.36191111875</v>
      </c>
      <c r="AI37" s="57">
        <v>68.72691111875</v>
      </c>
      <c r="AJ37" s="57">
        <v>68.93191111875</v>
      </c>
      <c r="AK37" s="57">
        <v>68.71441111875</v>
      </c>
      <c r="AL37" s="57">
        <v>69.52191111875</v>
      </c>
      <c r="AM37" s="57">
        <v>68.81941111875</v>
      </c>
      <c r="AN37" s="57">
        <v>69.26191111875</v>
      </c>
      <c r="AO37" s="57">
        <v>68.99441111875</v>
      </c>
      <c r="AP37" s="57">
        <v>69.55441111875</v>
      </c>
      <c r="AQ37" s="57">
        <v>70.50991111875</v>
      </c>
      <c r="AR37" s="57">
        <v>70.43441111875</v>
      </c>
      <c r="AS37" s="57">
        <v>70.11191111875</v>
      </c>
      <c r="AT37" s="57">
        <v>69.98441111875</v>
      </c>
      <c r="AU37" s="57">
        <v>69.78191111875</v>
      </c>
      <c r="AV37" s="57">
        <v>70.66441111875</v>
      </c>
      <c r="AW37" s="57">
        <v>70.37191111875</v>
      </c>
      <c r="AX37" s="57">
        <v>70.88941111875</v>
      </c>
      <c r="AY37" s="57">
        <v>71.04691111875</v>
      </c>
      <c r="AZ37" s="57">
        <v>71.08191111875</v>
      </c>
      <c r="BA37" s="57">
        <v>71.08691111875</v>
      </c>
      <c r="BB37" s="57">
        <v>70.90691111875</v>
      </c>
      <c r="BC37" s="57">
        <v>71.261445674344</v>
      </c>
      <c r="BD37" s="57">
        <v>71.6890143483901</v>
      </c>
      <c r="BE37" s="57">
        <v>72.38191111875</v>
      </c>
      <c r="BF37" s="57">
        <v>73.30191111875</v>
      </c>
      <c r="BG37" s="57">
        <v>71.99191111875</v>
      </c>
      <c r="BH37" s="57">
        <v>72.20691111875</v>
      </c>
      <c r="BI37">
        <v>72.35691111875</v>
      </c>
    </row>
    <row r="38" ht="15.95" customHeight="1" spans="1:61">
      <c r="A38" s="49">
        <v>17</v>
      </c>
      <c r="B38" s="46"/>
      <c r="C38" s="46"/>
      <c r="D38" s="14">
        <v>51.8876143265625</v>
      </c>
      <c r="E38" s="14">
        <v>125.78</v>
      </c>
      <c r="F38" s="14">
        <v>127.475</v>
      </c>
      <c r="G38" s="14">
        <f t="shared" si="0"/>
        <v>1.69499999999999</v>
      </c>
      <c r="H38" s="14">
        <f t="shared" si="1"/>
        <v>73.8923856734375</v>
      </c>
      <c r="I38" s="14">
        <f t="shared" si="2"/>
        <v>75.5873856734375</v>
      </c>
      <c r="J38" s="55"/>
      <c r="K38" s="55"/>
      <c r="L38" s="55"/>
      <c r="M38" s="55"/>
      <c r="N38" s="55">
        <v>50.6623856734375</v>
      </c>
      <c r="O38" s="55">
        <v>51.4729838442125</v>
      </c>
      <c r="P38" s="55">
        <v>50.9723856734375</v>
      </c>
      <c r="Q38" s="57">
        <v>52.2975143015187</v>
      </c>
      <c r="R38" s="57">
        <v>52.0748856734375</v>
      </c>
      <c r="S38" s="57">
        <v>51.9998856734376</v>
      </c>
      <c r="T38" s="57">
        <v>52.6148856734375</v>
      </c>
      <c r="U38" s="57">
        <v>52.2673856734375</v>
      </c>
      <c r="V38" s="57">
        <v>51.9298856734375</v>
      </c>
      <c r="W38" s="57">
        <v>52.5598856734375</v>
      </c>
      <c r="X38" s="57">
        <v>52.3173856734375</v>
      </c>
      <c r="Y38" s="57">
        <v>51.7223856734375</v>
      </c>
      <c r="Z38" s="57">
        <v>51.8948856734375</v>
      </c>
      <c r="AA38" s="57">
        <v>51.6498856734375</v>
      </c>
      <c r="AB38" s="57">
        <v>52.1648856734375</v>
      </c>
      <c r="AC38" s="57">
        <v>53.6298856734375</v>
      </c>
      <c r="AD38" s="57">
        <v>59.6878856734375</v>
      </c>
      <c r="AE38" s="57">
        <v>61.5633956734375</v>
      </c>
      <c r="AF38" s="57">
        <v>64.5899093734375</v>
      </c>
      <c r="AG38" s="57">
        <v>67.5523856734375</v>
      </c>
      <c r="AH38" s="57">
        <v>68.5373856734375</v>
      </c>
      <c r="AI38" s="57">
        <v>70.0273856734375</v>
      </c>
      <c r="AJ38" s="57">
        <v>70.2673856734375</v>
      </c>
      <c r="AK38" s="57">
        <v>70.1223856734375</v>
      </c>
      <c r="AL38" s="57">
        <v>70.9798856734375</v>
      </c>
      <c r="AM38" s="57">
        <v>70.2598856734375</v>
      </c>
      <c r="AN38" s="57">
        <v>70.7848856734375</v>
      </c>
      <c r="AO38" s="57">
        <v>70.5398856734375</v>
      </c>
      <c r="AP38" s="57">
        <v>71.1498856734375</v>
      </c>
      <c r="AQ38" s="57">
        <v>72.1915106734375</v>
      </c>
      <c r="AR38" s="57">
        <v>72.1223856734375</v>
      </c>
      <c r="AS38" s="57">
        <v>71.8498856734375</v>
      </c>
      <c r="AT38" s="57">
        <v>71.7498856734375</v>
      </c>
      <c r="AU38" s="57">
        <v>71.4973856734375</v>
      </c>
      <c r="AV38" s="57">
        <v>72.4098856734375</v>
      </c>
      <c r="AW38" s="57">
        <v>72.1098856734375</v>
      </c>
      <c r="AX38" s="57">
        <v>72.6123856734375</v>
      </c>
      <c r="AY38" s="57">
        <v>72.7548856734375</v>
      </c>
      <c r="AZ38" s="57">
        <v>72.7173856734375</v>
      </c>
      <c r="BA38" s="57">
        <v>72.6523856734375</v>
      </c>
      <c r="BB38" s="57">
        <v>72.4523856734375</v>
      </c>
      <c r="BC38" s="57">
        <v>72.8146476018045</v>
      </c>
      <c r="BD38" s="57">
        <v>73.2515354874153</v>
      </c>
      <c r="BE38" s="57">
        <v>73.8848856734375</v>
      </c>
      <c r="BF38" s="57">
        <v>74.8573856734375</v>
      </c>
      <c r="BG38" s="57">
        <v>73.5098856734375</v>
      </c>
      <c r="BH38" s="57">
        <v>73.7573856734375</v>
      </c>
      <c r="BI38">
        <v>73.8923856734375</v>
      </c>
    </row>
    <row r="39" ht="15.95" customHeight="1" spans="1:61">
      <c r="A39" s="49">
        <v>17.5</v>
      </c>
      <c r="B39" s="46"/>
      <c r="C39" s="46"/>
      <c r="D39" s="14">
        <v>46.789542825</v>
      </c>
      <c r="E39" s="14">
        <v>122.1325</v>
      </c>
      <c r="F39" s="14">
        <v>123.8425</v>
      </c>
      <c r="G39" s="14">
        <f t="shared" si="0"/>
        <v>1.71000000000001</v>
      </c>
      <c r="H39" s="14">
        <f t="shared" si="1"/>
        <v>75.342957175</v>
      </c>
      <c r="I39" s="14">
        <f t="shared" si="2"/>
        <v>77.052957175</v>
      </c>
      <c r="J39" s="55"/>
      <c r="K39" s="55"/>
      <c r="L39" s="55"/>
      <c r="M39" s="55"/>
      <c r="N39" s="55">
        <v>50.480457175</v>
      </c>
      <c r="O39" s="55">
        <v>51.2881444898</v>
      </c>
      <c r="P39" s="55">
        <v>50.807957175</v>
      </c>
      <c r="Q39" s="57">
        <v>52.1513526611</v>
      </c>
      <c r="R39" s="57">
        <v>51.995457175</v>
      </c>
      <c r="S39" s="57">
        <v>51.9154571750001</v>
      </c>
      <c r="T39" s="57">
        <v>52.525457175</v>
      </c>
      <c r="U39" s="57">
        <v>52.202957175</v>
      </c>
      <c r="V39" s="57">
        <v>51.845457175</v>
      </c>
      <c r="W39" s="57">
        <v>52.4676026611</v>
      </c>
      <c r="X39" s="57">
        <v>52.245457175</v>
      </c>
      <c r="Y39" s="57">
        <v>51.637957175</v>
      </c>
      <c r="Z39" s="57">
        <v>51.782957175</v>
      </c>
      <c r="AA39" s="57">
        <v>51.575457175</v>
      </c>
      <c r="AB39" s="57">
        <v>52.132957175</v>
      </c>
      <c r="AC39" s="57">
        <v>53.700457175</v>
      </c>
      <c r="AD39" s="57">
        <v>60.108457175</v>
      </c>
      <c r="AE39" s="57">
        <v>62.103667175</v>
      </c>
      <c r="AF39" s="57">
        <v>65.251644875</v>
      </c>
      <c r="AG39" s="57">
        <v>68.347957175</v>
      </c>
      <c r="AH39" s="57">
        <v>69.495457175</v>
      </c>
      <c r="AI39" s="57">
        <v>71.092957175</v>
      </c>
      <c r="AJ39" s="57">
        <v>71.352957175</v>
      </c>
      <c r="AK39" s="57">
        <v>71.275457175</v>
      </c>
      <c r="AL39" s="57">
        <v>72.175457175</v>
      </c>
      <c r="AM39" s="57">
        <v>71.450457175</v>
      </c>
      <c r="AN39" s="57">
        <v>72.047957175</v>
      </c>
      <c r="AO39" s="57">
        <v>71.877957175</v>
      </c>
      <c r="AP39" s="57">
        <v>72.537957175</v>
      </c>
      <c r="AQ39" s="57">
        <v>73.642957175</v>
      </c>
      <c r="AR39" s="57">
        <v>73.580457175</v>
      </c>
      <c r="AS39" s="57">
        <v>73.340457175</v>
      </c>
      <c r="AT39" s="57">
        <v>73.297957175</v>
      </c>
      <c r="AU39" s="57">
        <v>73.027957175</v>
      </c>
      <c r="AV39" s="57">
        <v>73.960457175</v>
      </c>
      <c r="AW39" s="57">
        <v>73.620457175</v>
      </c>
      <c r="AX39" s="57">
        <v>74.117957175</v>
      </c>
      <c r="AY39" s="57">
        <v>74.262957175</v>
      </c>
      <c r="AZ39" s="57">
        <v>74.200457175</v>
      </c>
      <c r="BA39" s="57">
        <v>74.097957175</v>
      </c>
      <c r="BB39" s="57">
        <v>73.867957175</v>
      </c>
      <c r="BC39" s="57">
        <v>74.237296960875</v>
      </c>
      <c r="BD39" s="57">
        <v>74.6827207426403</v>
      </c>
      <c r="BE39" s="57">
        <v>75.315457175</v>
      </c>
      <c r="BF39" s="57">
        <v>76.285457175</v>
      </c>
      <c r="BG39" s="57">
        <v>74.935457175</v>
      </c>
      <c r="BH39" s="57">
        <v>75.192957175</v>
      </c>
      <c r="BI39">
        <v>75.342957175</v>
      </c>
    </row>
    <row r="40" ht="15.95" customHeight="1" spans="1:61">
      <c r="A40" s="49">
        <v>18</v>
      </c>
      <c r="B40" s="46"/>
      <c r="C40" s="46"/>
      <c r="D40" s="14">
        <v>42.243714834375</v>
      </c>
      <c r="E40" s="14">
        <v>118.765</v>
      </c>
      <c r="F40" s="14">
        <v>120.52</v>
      </c>
      <c r="G40" s="14">
        <f t="shared" si="0"/>
        <v>1.755</v>
      </c>
      <c r="H40" s="14">
        <f t="shared" si="1"/>
        <v>76.521285165625</v>
      </c>
      <c r="I40" s="14">
        <f t="shared" si="2"/>
        <v>78.276285165625</v>
      </c>
      <c r="J40" s="55"/>
      <c r="K40" s="55"/>
      <c r="L40" s="55"/>
      <c r="M40" s="55"/>
      <c r="N40" s="55">
        <v>49.976285165625</v>
      </c>
      <c r="O40" s="55">
        <v>50.775905728275</v>
      </c>
      <c r="P40" s="55">
        <v>50.318785165625</v>
      </c>
      <c r="Q40" s="57">
        <v>51.6765505876125</v>
      </c>
      <c r="R40" s="57">
        <v>51.583785165625</v>
      </c>
      <c r="S40" s="57">
        <v>51.5312851656251</v>
      </c>
      <c r="T40" s="57">
        <v>52.121285165625</v>
      </c>
      <c r="U40" s="57">
        <v>51.816285165625</v>
      </c>
      <c r="V40" s="57">
        <v>51.458785165625</v>
      </c>
      <c r="W40" s="57">
        <v>52.0762905876125</v>
      </c>
      <c r="X40" s="57">
        <v>51.893785165625</v>
      </c>
      <c r="Y40" s="57">
        <v>51.276285165625</v>
      </c>
      <c r="Z40" s="57">
        <v>51.418785165625</v>
      </c>
      <c r="AA40" s="57">
        <v>51.266285165625</v>
      </c>
      <c r="AB40" s="57">
        <v>51.846285165625</v>
      </c>
      <c r="AC40" s="57">
        <v>53.493785165625</v>
      </c>
      <c r="AD40" s="57">
        <v>60.175785165625</v>
      </c>
      <c r="AE40" s="57">
        <v>62.269275165625</v>
      </c>
      <c r="AF40" s="57">
        <v>65.526066465625</v>
      </c>
      <c r="AG40" s="57">
        <v>68.7462851656251</v>
      </c>
      <c r="AH40" s="57">
        <v>70.061285165625</v>
      </c>
      <c r="AI40" s="57">
        <v>71.776285165625</v>
      </c>
      <c r="AJ40" s="57">
        <v>72.063785165625</v>
      </c>
      <c r="AK40" s="57">
        <v>72.041285165625</v>
      </c>
      <c r="AL40" s="57">
        <v>72.973785165625</v>
      </c>
      <c r="AM40" s="57">
        <v>72.256285165625</v>
      </c>
      <c r="AN40" s="57">
        <v>72.933785165625</v>
      </c>
      <c r="AO40" s="57">
        <v>72.856285165625</v>
      </c>
      <c r="AP40" s="57">
        <v>73.556285165625</v>
      </c>
      <c r="AQ40" s="57">
        <v>74.708410165625</v>
      </c>
      <c r="AR40" s="57">
        <v>74.656285165625</v>
      </c>
      <c r="AS40" s="57">
        <v>74.456285165625</v>
      </c>
      <c r="AT40" s="57">
        <v>74.498785165625</v>
      </c>
      <c r="AU40" s="57">
        <v>74.208785165625</v>
      </c>
      <c r="AV40" s="57">
        <v>75.091285165625</v>
      </c>
      <c r="AW40" s="57">
        <v>74.738785165625</v>
      </c>
      <c r="AX40" s="57">
        <v>75.193785165625</v>
      </c>
      <c r="AY40" s="57">
        <v>75.416285165625</v>
      </c>
      <c r="AZ40" s="57">
        <v>75.326285165625</v>
      </c>
      <c r="BA40" s="57">
        <v>75.266285165625</v>
      </c>
      <c r="BB40" s="57">
        <v>74.998785165625</v>
      </c>
      <c r="BC40" s="57">
        <v>75.373779091453</v>
      </c>
      <c r="BD40" s="57">
        <v>75.8260217660017</v>
      </c>
      <c r="BE40" s="57">
        <v>76.491285165625</v>
      </c>
      <c r="BF40" s="57">
        <v>77.498785165625</v>
      </c>
      <c r="BG40" s="57">
        <v>76.071285165625</v>
      </c>
      <c r="BH40" s="57">
        <v>76.346285165625</v>
      </c>
      <c r="BI40">
        <v>76.521285165625</v>
      </c>
    </row>
    <row r="41" ht="15.95" customHeight="1" spans="1:61">
      <c r="A41" s="49">
        <v>18.5</v>
      </c>
      <c r="B41" s="46"/>
      <c r="C41" s="46"/>
      <c r="D41" s="14">
        <v>38.2722224671875</v>
      </c>
      <c r="E41" s="14">
        <v>115.915</v>
      </c>
      <c r="F41" s="14">
        <v>117.7475</v>
      </c>
      <c r="G41" s="14">
        <f t="shared" si="0"/>
        <v>1.8325</v>
      </c>
      <c r="H41" s="14">
        <f t="shared" si="1"/>
        <v>77.6427775328125</v>
      </c>
      <c r="I41" s="14">
        <f t="shared" si="2"/>
        <v>79.4752775328125</v>
      </c>
      <c r="J41" s="55"/>
      <c r="K41" s="55"/>
      <c r="L41" s="55"/>
      <c r="M41" s="55"/>
      <c r="N41" s="55">
        <v>49.5027775328125</v>
      </c>
      <c r="O41" s="55">
        <v>50.2948219733375</v>
      </c>
      <c r="P41" s="55">
        <v>49.8502775328125</v>
      </c>
      <c r="Q41" s="57">
        <v>51.2353108632063</v>
      </c>
      <c r="R41" s="57">
        <v>51.1877775328125</v>
      </c>
      <c r="S41" s="57">
        <v>51.1777775328126</v>
      </c>
      <c r="T41" s="57">
        <v>51.7452775328125</v>
      </c>
      <c r="U41" s="57">
        <v>51.4702775328125</v>
      </c>
      <c r="V41" s="57">
        <v>51.1002775328125</v>
      </c>
      <c r="W41" s="57">
        <v>51.7134808632063</v>
      </c>
      <c r="X41" s="57">
        <v>51.5777775328125</v>
      </c>
      <c r="Y41" s="57">
        <v>50.9577775328125</v>
      </c>
      <c r="Z41" s="57">
        <v>51.0827775328125</v>
      </c>
      <c r="AA41" s="57">
        <v>50.9902775328125</v>
      </c>
      <c r="AB41" s="57">
        <v>51.5877775328125</v>
      </c>
      <c r="AC41" s="57">
        <v>53.3302775328125</v>
      </c>
      <c r="AD41" s="57">
        <v>60.2442775328125</v>
      </c>
      <c r="AE41" s="57">
        <v>62.4184075328125</v>
      </c>
      <c r="AF41" s="57">
        <v>65.7554356328125</v>
      </c>
      <c r="AG41" s="57">
        <v>69.0902775328126</v>
      </c>
      <c r="AH41" s="57">
        <v>70.5477775328125</v>
      </c>
      <c r="AI41" s="57">
        <v>72.3627775328125</v>
      </c>
      <c r="AJ41" s="57">
        <v>72.6802775328125</v>
      </c>
      <c r="AK41" s="57">
        <v>72.7327775328125</v>
      </c>
      <c r="AL41" s="57">
        <v>73.6777775328125</v>
      </c>
      <c r="AM41" s="57">
        <v>72.9902775328125</v>
      </c>
      <c r="AN41" s="57">
        <v>73.7777775328125</v>
      </c>
      <c r="AO41" s="57">
        <v>73.7502775328125</v>
      </c>
      <c r="AP41" s="57">
        <v>74.5102775328125</v>
      </c>
      <c r="AQ41" s="57">
        <v>75.6965275328125</v>
      </c>
      <c r="AR41" s="57">
        <v>75.6477775328125</v>
      </c>
      <c r="AS41" s="57">
        <v>75.5152775328125</v>
      </c>
      <c r="AT41" s="57">
        <v>75.6277775328125</v>
      </c>
      <c r="AU41" s="57">
        <v>75.3327775328125</v>
      </c>
      <c r="AV41" s="57">
        <v>76.1927775328125</v>
      </c>
      <c r="AW41" s="57">
        <v>75.8252775328125</v>
      </c>
      <c r="AX41" s="57">
        <v>76.2552775328125</v>
      </c>
      <c r="AY41" s="57">
        <v>76.4752775328125</v>
      </c>
      <c r="AZ41" s="57">
        <v>76.4052775328125</v>
      </c>
      <c r="BA41" s="57">
        <v>76.3452775328125</v>
      </c>
      <c r="BB41" s="57">
        <v>76.0452775328125</v>
      </c>
      <c r="BC41" s="57">
        <v>76.4255039204765</v>
      </c>
      <c r="BD41" s="57">
        <v>76.8840569439994</v>
      </c>
      <c r="BE41" s="57">
        <v>77.6002775328125</v>
      </c>
      <c r="BF41" s="57">
        <v>78.5977775328125</v>
      </c>
      <c r="BG41" s="57">
        <v>77.1477775328125</v>
      </c>
      <c r="BH41" s="57">
        <v>77.4152775328125</v>
      </c>
      <c r="BI41">
        <v>77.6427775328125</v>
      </c>
    </row>
    <row r="42" ht="15.95" customHeight="1" spans="1:61">
      <c r="A42" s="49">
        <v>19</v>
      </c>
      <c r="B42" s="46"/>
      <c r="C42" s="46"/>
      <c r="D42" s="14">
        <v>34.7625636875</v>
      </c>
      <c r="E42" s="14">
        <v>113.2575</v>
      </c>
      <c r="F42" s="14">
        <v>115.155</v>
      </c>
      <c r="G42" s="14">
        <f t="shared" si="0"/>
        <v>1.89750000000001</v>
      </c>
      <c r="H42" s="14">
        <f t="shared" si="1"/>
        <v>78.4949363125</v>
      </c>
      <c r="I42" s="14">
        <f t="shared" si="2"/>
        <v>80.3924363125</v>
      </c>
      <c r="J42" s="55"/>
      <c r="K42" s="55"/>
      <c r="L42" s="55"/>
      <c r="M42" s="55"/>
      <c r="N42" s="55">
        <v>48.8549363125</v>
      </c>
      <c r="O42" s="55">
        <v>49.6366152935</v>
      </c>
      <c r="P42" s="55">
        <v>49.2124363125</v>
      </c>
      <c r="Q42" s="57">
        <v>50.62270554825</v>
      </c>
      <c r="R42" s="57">
        <v>50.6249363125</v>
      </c>
      <c r="S42" s="57">
        <v>50.6449363125001</v>
      </c>
      <c r="T42" s="57">
        <v>51.1774363125</v>
      </c>
      <c r="U42" s="57">
        <v>50.9449363125</v>
      </c>
      <c r="V42" s="57">
        <v>50.5599363125</v>
      </c>
      <c r="W42" s="57">
        <v>51.16665554825</v>
      </c>
      <c r="X42" s="57">
        <v>51.0749363125</v>
      </c>
      <c r="Y42" s="57">
        <v>50.4624363125</v>
      </c>
      <c r="Z42" s="57">
        <v>50.5824363125</v>
      </c>
      <c r="AA42" s="57">
        <v>50.5349363125</v>
      </c>
      <c r="AB42" s="57">
        <v>51.1399363125</v>
      </c>
      <c r="AC42" s="57">
        <v>52.9799363125</v>
      </c>
      <c r="AD42" s="57">
        <v>60.0499363125</v>
      </c>
      <c r="AE42" s="57">
        <v>62.2880113125</v>
      </c>
      <c r="AF42" s="57">
        <v>65.6975240625</v>
      </c>
      <c r="AG42" s="57">
        <v>69.1149363125</v>
      </c>
      <c r="AH42" s="57">
        <v>70.7324363125</v>
      </c>
      <c r="AI42" s="57">
        <v>72.6399363125</v>
      </c>
      <c r="AJ42" s="57">
        <v>72.9899363125</v>
      </c>
      <c r="AK42" s="57">
        <v>73.1299363125</v>
      </c>
      <c r="AL42" s="57">
        <v>74.0774363125</v>
      </c>
      <c r="AM42" s="57">
        <v>73.4024363125</v>
      </c>
      <c r="AN42" s="57">
        <v>74.2799363125</v>
      </c>
      <c r="AO42" s="57">
        <v>74.3274363125</v>
      </c>
      <c r="AP42" s="57">
        <v>75.1374363125</v>
      </c>
      <c r="AQ42" s="57">
        <v>76.3805613125</v>
      </c>
      <c r="AR42" s="57">
        <v>76.3274363125</v>
      </c>
      <c r="AS42" s="57">
        <v>76.2524363125</v>
      </c>
      <c r="AT42" s="57">
        <v>76.4724363125</v>
      </c>
      <c r="AU42" s="57">
        <v>76.1549363125</v>
      </c>
      <c r="AV42" s="57">
        <v>76.9749363125</v>
      </c>
      <c r="AW42" s="57">
        <v>76.5699363125</v>
      </c>
      <c r="AX42" s="57">
        <v>76.9949363125</v>
      </c>
      <c r="AY42" s="57">
        <v>77.2624363125</v>
      </c>
      <c r="AZ42" s="57">
        <v>77.1849363125</v>
      </c>
      <c r="BA42" s="57">
        <v>77.2399363125</v>
      </c>
      <c r="BB42" s="57">
        <v>76.8299363125</v>
      </c>
      <c r="BC42" s="57">
        <v>77.214085994063</v>
      </c>
      <c r="BD42" s="57">
        <v>77.6773705100274</v>
      </c>
      <c r="BE42" s="57">
        <v>78.4299363125</v>
      </c>
      <c r="BF42" s="57">
        <v>79.3399363125</v>
      </c>
      <c r="BG42" s="57">
        <v>77.9324363125</v>
      </c>
      <c r="BH42" s="57">
        <v>78.2024363125</v>
      </c>
      <c r="BI42">
        <v>78.4949363125</v>
      </c>
    </row>
    <row r="43" ht="15.95" customHeight="1" spans="1:61">
      <c r="A43" s="49">
        <v>19.5</v>
      </c>
      <c r="B43" s="46"/>
      <c r="C43" s="46"/>
      <c r="D43" s="14">
        <v>30.71375910625</v>
      </c>
      <c r="E43" s="14">
        <v>109.65</v>
      </c>
      <c r="F43" s="14">
        <v>111.5925</v>
      </c>
      <c r="G43" s="14">
        <f t="shared" si="0"/>
        <v>1.9425</v>
      </c>
      <c r="H43" s="14">
        <f t="shared" si="1"/>
        <v>78.93624089375</v>
      </c>
      <c r="I43" s="14">
        <f t="shared" si="2"/>
        <v>80.87874089375</v>
      </c>
      <c r="J43" s="55"/>
      <c r="K43" s="55"/>
      <c r="L43" s="55"/>
      <c r="M43" s="55"/>
      <c r="N43" s="55">
        <v>48.17874089375</v>
      </c>
      <c r="O43" s="55">
        <v>48.94960074805</v>
      </c>
      <c r="P43" s="55">
        <v>48.54124089375</v>
      </c>
      <c r="Q43" s="57">
        <v>49.966225784475</v>
      </c>
      <c r="R43" s="57">
        <v>50.01374089375</v>
      </c>
      <c r="S43" s="57">
        <v>50.0137408937501</v>
      </c>
      <c r="T43" s="57">
        <v>50.56624089375</v>
      </c>
      <c r="U43" s="57">
        <v>50.32874089375</v>
      </c>
      <c r="V43" s="57">
        <v>49.92624089375</v>
      </c>
      <c r="W43" s="57">
        <v>50.525355784475</v>
      </c>
      <c r="X43" s="57">
        <v>50.43624089375</v>
      </c>
      <c r="Y43" s="57">
        <v>49.79624089375</v>
      </c>
      <c r="Z43" s="57">
        <v>49.92124089375</v>
      </c>
      <c r="AA43" s="57">
        <v>49.88624089375</v>
      </c>
      <c r="AB43" s="57">
        <v>50.49124089375</v>
      </c>
      <c r="AC43" s="57">
        <v>52.41374089375</v>
      </c>
      <c r="AD43" s="57">
        <v>59.60574089375</v>
      </c>
      <c r="AE43" s="57">
        <v>61.88823089375</v>
      </c>
      <c r="AF43" s="57">
        <v>65.33465219375</v>
      </c>
      <c r="AG43" s="57">
        <v>68.8312408937501</v>
      </c>
      <c r="AH43" s="57">
        <v>70.60124089375</v>
      </c>
      <c r="AI43" s="57">
        <v>72.62124089375</v>
      </c>
      <c r="AJ43" s="57">
        <v>72.99124089375</v>
      </c>
      <c r="AK43" s="57">
        <v>73.20874089375</v>
      </c>
      <c r="AL43" s="57">
        <v>74.18874089375</v>
      </c>
      <c r="AM43" s="57">
        <v>73.53124089375</v>
      </c>
      <c r="AN43" s="57">
        <v>74.47124089375</v>
      </c>
      <c r="AO43" s="57">
        <v>74.56124089375</v>
      </c>
      <c r="AP43" s="57">
        <v>75.07124089375</v>
      </c>
      <c r="AQ43" s="57">
        <v>76.61174089375</v>
      </c>
      <c r="AR43" s="57">
        <v>76.74624089375</v>
      </c>
      <c r="AS43" s="57">
        <v>76.67874089375</v>
      </c>
      <c r="AT43" s="57">
        <v>77.00624089375</v>
      </c>
      <c r="AU43" s="57">
        <v>76.70874089375</v>
      </c>
      <c r="AV43" s="57">
        <v>77.50374089375</v>
      </c>
      <c r="AW43" s="57">
        <v>77.06124089375</v>
      </c>
      <c r="AX43" s="57">
        <v>77.43874089375</v>
      </c>
      <c r="AY43" s="57">
        <v>77.72624089375</v>
      </c>
      <c r="AZ43" s="57">
        <v>77.61124089375</v>
      </c>
      <c r="BA43" s="57">
        <v>77.66124089375</v>
      </c>
      <c r="BB43" s="57">
        <v>77.20624089375</v>
      </c>
      <c r="BC43" s="57">
        <v>77.592272098219</v>
      </c>
      <c r="BD43" s="57">
        <v>78.0578257308083</v>
      </c>
      <c r="BE43" s="57">
        <v>78.83374089375</v>
      </c>
      <c r="BF43" s="57">
        <v>79.85624089375</v>
      </c>
      <c r="BG43" s="57">
        <v>78.32624089375</v>
      </c>
      <c r="BH43" s="57">
        <v>78.62624089375</v>
      </c>
      <c r="BI43">
        <v>78.93624089375</v>
      </c>
    </row>
    <row r="44" ht="15.95" customHeight="1" spans="1:61">
      <c r="A44" s="49">
        <v>20</v>
      </c>
      <c r="B44" s="46"/>
      <c r="C44" s="46"/>
      <c r="D44" s="14">
        <v>28.7721657203125</v>
      </c>
      <c r="E44" s="14">
        <v>108.235</v>
      </c>
      <c r="F44" s="14">
        <v>110.2025</v>
      </c>
      <c r="G44" s="14">
        <f t="shared" si="0"/>
        <v>1.9675</v>
      </c>
      <c r="H44" s="14">
        <f t="shared" si="1"/>
        <v>79.4628342796875</v>
      </c>
      <c r="I44" s="14">
        <f t="shared" si="2"/>
        <v>81.4303342796875</v>
      </c>
      <c r="J44" s="55"/>
      <c r="K44" s="55"/>
      <c r="L44" s="55"/>
      <c r="M44" s="55"/>
      <c r="N44" s="55">
        <v>47.0253342796875</v>
      </c>
      <c r="O44" s="55">
        <v>47.7777396281625</v>
      </c>
      <c r="P44" s="55">
        <v>47.4003342796875</v>
      </c>
      <c r="Q44" s="57">
        <v>48.8622282910438</v>
      </c>
      <c r="R44" s="57">
        <v>48.9378342796875</v>
      </c>
      <c r="S44" s="57">
        <v>49.0803342796875</v>
      </c>
      <c r="T44" s="57">
        <v>49.5828342796875</v>
      </c>
      <c r="U44" s="57">
        <v>49.3853342796875</v>
      </c>
      <c r="V44" s="57">
        <v>49.0378342796875</v>
      </c>
      <c r="W44" s="57">
        <v>49.6262882910437</v>
      </c>
      <c r="X44" s="57">
        <v>49.6428342796875</v>
      </c>
      <c r="Y44" s="57">
        <v>49.0128342796875</v>
      </c>
      <c r="Z44" s="57">
        <v>49.1253342796875</v>
      </c>
      <c r="AA44" s="57">
        <v>49.2578342796875</v>
      </c>
      <c r="AB44" s="57">
        <v>49.8553342796875</v>
      </c>
      <c r="AC44" s="57">
        <v>51.8728342796875</v>
      </c>
      <c r="AD44" s="57">
        <v>59.0828342796875</v>
      </c>
      <c r="AE44" s="57">
        <v>61.4390342796875</v>
      </c>
      <c r="AF44" s="57">
        <v>65.0056532796875</v>
      </c>
      <c r="AG44" s="57">
        <v>68.5878342796876</v>
      </c>
      <c r="AH44" s="57">
        <v>70.4603342796875</v>
      </c>
      <c r="AI44" s="57">
        <v>72.5278342796875</v>
      </c>
      <c r="AJ44" s="57">
        <v>72.9728342796875</v>
      </c>
      <c r="AK44" s="57">
        <v>73.1528342796875</v>
      </c>
      <c r="AL44" s="57">
        <v>74.1328342796875</v>
      </c>
      <c r="AM44" s="57">
        <v>73.4678342796875</v>
      </c>
      <c r="AN44" s="57">
        <v>74.5553342796875</v>
      </c>
      <c r="AO44" s="57">
        <v>74.7453342796875</v>
      </c>
      <c r="AP44" s="57">
        <v>75.2853342796875</v>
      </c>
      <c r="AQ44" s="57">
        <v>76.8258342796875</v>
      </c>
      <c r="AR44" s="57">
        <v>76.9078342796875</v>
      </c>
      <c r="AS44" s="57">
        <v>76.8778342796875</v>
      </c>
      <c r="AT44" s="57">
        <v>77.3378342796875</v>
      </c>
      <c r="AU44" s="57">
        <v>76.9828342796875</v>
      </c>
      <c r="AV44" s="57">
        <v>77.6428342796875</v>
      </c>
      <c r="AW44" s="57">
        <v>77.2253342796875</v>
      </c>
      <c r="AX44" s="57">
        <v>77.6353342796875</v>
      </c>
      <c r="AY44" s="57">
        <v>77.9853342796875</v>
      </c>
      <c r="AZ44" s="57">
        <v>78.0228342796875</v>
      </c>
      <c r="BA44" s="57">
        <v>78.2353342796875</v>
      </c>
      <c r="BB44" s="57">
        <v>77.7078342796875</v>
      </c>
      <c r="BC44" s="57">
        <v>78.0963734510855</v>
      </c>
      <c r="BD44" s="57">
        <v>78.564951691792</v>
      </c>
      <c r="BE44" s="57">
        <v>79.5378342796875</v>
      </c>
      <c r="BF44" s="57">
        <v>80.3903342796875</v>
      </c>
      <c r="BG44" s="57">
        <v>78.7278342796875</v>
      </c>
      <c r="BH44" s="57">
        <v>79.1078342796875</v>
      </c>
      <c r="BI44">
        <v>79.4628342796875</v>
      </c>
    </row>
    <row r="45" ht="15.95" customHeight="1" spans="1:61">
      <c r="A45" s="49">
        <v>20.5</v>
      </c>
      <c r="B45" s="46"/>
      <c r="C45" s="46"/>
      <c r="D45" s="14">
        <v>29.428674115625</v>
      </c>
      <c r="E45" s="14">
        <v>108.6225</v>
      </c>
      <c r="F45" s="14">
        <v>110.64</v>
      </c>
      <c r="G45" s="14">
        <f t="shared" si="0"/>
        <v>2.0175</v>
      </c>
      <c r="H45" s="14">
        <f t="shared" si="1"/>
        <v>79.193825884375</v>
      </c>
      <c r="I45" s="14">
        <f t="shared" si="2"/>
        <v>81.211325884375</v>
      </c>
      <c r="J45" s="55"/>
      <c r="K45" s="55"/>
      <c r="L45" s="55"/>
      <c r="M45" s="55"/>
      <c r="N45" s="55">
        <v>45.948825884375</v>
      </c>
      <c r="O45" s="55">
        <v>46.684007098525</v>
      </c>
      <c r="P45" s="55">
        <v>46.348825884375</v>
      </c>
      <c r="Q45" s="57">
        <v>47.8006317949875</v>
      </c>
      <c r="R45" s="57">
        <v>47.896325884375</v>
      </c>
      <c r="S45" s="57">
        <v>48.068825884375</v>
      </c>
      <c r="T45" s="57">
        <v>48.571325884375</v>
      </c>
      <c r="U45" s="57">
        <v>48.378825884375</v>
      </c>
      <c r="V45" s="57">
        <v>48.021325884375</v>
      </c>
      <c r="W45" s="57">
        <v>48.5975817949875</v>
      </c>
      <c r="X45" s="57">
        <v>48.653825884375</v>
      </c>
      <c r="Y45" s="57">
        <v>48.013825884375</v>
      </c>
      <c r="Z45" s="57">
        <v>48.138825884375</v>
      </c>
      <c r="AA45" s="57">
        <v>48.266325884375</v>
      </c>
      <c r="AB45" s="57">
        <v>48.866325884375</v>
      </c>
      <c r="AC45" s="57">
        <v>50.926325884375</v>
      </c>
      <c r="AD45" s="57">
        <v>58.144325884375</v>
      </c>
      <c r="AE45" s="57">
        <v>60.511235884375</v>
      </c>
      <c r="AF45" s="57">
        <v>64.070792584375</v>
      </c>
      <c r="AG45" s="57">
        <v>67.688825884375</v>
      </c>
      <c r="AH45" s="57">
        <v>69.703825884375</v>
      </c>
      <c r="AI45" s="57">
        <v>71.886325884375</v>
      </c>
      <c r="AJ45" s="57">
        <v>72.353825884375</v>
      </c>
      <c r="AK45" s="57">
        <v>72.583825884375</v>
      </c>
      <c r="AL45" s="57">
        <v>73.606325884375</v>
      </c>
      <c r="AM45" s="57">
        <v>72.946325884375</v>
      </c>
      <c r="AN45" s="57">
        <v>74.091325884375</v>
      </c>
      <c r="AO45" s="57">
        <v>74.328825884375</v>
      </c>
      <c r="AP45" s="57">
        <v>74.918825884375</v>
      </c>
      <c r="AQ45" s="57">
        <v>76.503200884375</v>
      </c>
      <c r="AR45" s="57">
        <v>76.601325884375</v>
      </c>
      <c r="AS45" s="57">
        <v>76.636325884375</v>
      </c>
      <c r="AT45" s="57">
        <v>77.178825884375</v>
      </c>
      <c r="AU45" s="57">
        <v>76.803825884375</v>
      </c>
      <c r="AV45" s="57">
        <v>77.463825884375</v>
      </c>
      <c r="AW45" s="57">
        <v>77.043825884375</v>
      </c>
      <c r="AX45" s="57">
        <v>77.406325884375</v>
      </c>
      <c r="AY45" s="57">
        <v>77.746325884375</v>
      </c>
      <c r="AZ45" s="57">
        <v>77.728825884375</v>
      </c>
      <c r="BA45" s="57">
        <v>77.961325884375</v>
      </c>
      <c r="BB45" s="57">
        <v>77.448825884375</v>
      </c>
      <c r="BC45" s="57">
        <v>77.836070013797</v>
      </c>
      <c r="BD45" s="57">
        <v>78.3030864338798</v>
      </c>
      <c r="BE45" s="57">
        <v>79.228825884375</v>
      </c>
      <c r="BF45" s="57">
        <v>80.106325884375</v>
      </c>
      <c r="BG45" s="57">
        <v>78.446325884375</v>
      </c>
      <c r="BH45" s="57">
        <v>78.816325884375</v>
      </c>
      <c r="BI45">
        <v>79.193825884375</v>
      </c>
    </row>
    <row r="46" ht="15.95" customHeight="1" spans="1:61">
      <c r="A46" s="49">
        <v>21</v>
      </c>
      <c r="B46" s="46"/>
      <c r="C46" s="46"/>
      <c r="D46" s="14">
        <v>26.599489890625</v>
      </c>
      <c r="E46" s="14">
        <v>105.1925</v>
      </c>
      <c r="F46" s="14">
        <v>107.205</v>
      </c>
      <c r="G46" s="14">
        <f t="shared" si="0"/>
        <v>2.0125</v>
      </c>
      <c r="H46" s="14">
        <f t="shared" si="1"/>
        <v>78.593010109375</v>
      </c>
      <c r="I46" s="14">
        <f t="shared" si="2"/>
        <v>80.605510109375</v>
      </c>
      <c r="J46" s="55"/>
      <c r="K46" s="55"/>
      <c r="L46" s="55"/>
      <c r="M46" s="55"/>
      <c r="N46" s="55">
        <v>45.318010109375</v>
      </c>
      <c r="O46" s="55">
        <v>46.043098271125</v>
      </c>
      <c r="P46" s="55">
        <v>45.713010109375</v>
      </c>
      <c r="Q46" s="57">
        <v>47.1647762306875</v>
      </c>
      <c r="R46" s="57">
        <v>47.285510109375</v>
      </c>
      <c r="S46" s="57">
        <v>47.310510109375</v>
      </c>
      <c r="T46" s="57">
        <v>47.875510109375</v>
      </c>
      <c r="U46" s="57">
        <v>47.610510109375</v>
      </c>
      <c r="V46" s="57">
        <v>47.233010109375</v>
      </c>
      <c r="W46" s="57">
        <v>47.7998062306875</v>
      </c>
      <c r="X46" s="57">
        <v>47.778010109375</v>
      </c>
      <c r="Y46" s="57">
        <v>47.033010109375</v>
      </c>
      <c r="Z46" s="57">
        <v>47.245510109375</v>
      </c>
      <c r="AA46" s="57">
        <v>47.240510109375</v>
      </c>
      <c r="AB46" s="57">
        <v>47.775510109375</v>
      </c>
      <c r="AC46" s="57">
        <v>49.845510109375</v>
      </c>
      <c r="AD46" s="57">
        <v>57.049510109375</v>
      </c>
      <c r="AE46" s="57">
        <v>59.384290109375</v>
      </c>
      <c r="AF46" s="57">
        <v>62.883133709375</v>
      </c>
      <c r="AG46" s="57">
        <v>66.5380101093751</v>
      </c>
      <c r="AH46" s="57">
        <v>68.678010109375</v>
      </c>
      <c r="AI46" s="57">
        <v>71.000510109375</v>
      </c>
      <c r="AJ46" s="57">
        <v>71.470510109375</v>
      </c>
      <c r="AK46" s="57">
        <v>71.813010109375</v>
      </c>
      <c r="AL46" s="57">
        <v>72.868010109375</v>
      </c>
      <c r="AM46" s="57">
        <v>72.263010109375</v>
      </c>
      <c r="AN46" s="57">
        <v>73.415510109375</v>
      </c>
      <c r="AO46" s="57">
        <v>73.645510109375</v>
      </c>
      <c r="AP46" s="57">
        <v>74.285510109375</v>
      </c>
      <c r="AQ46" s="57">
        <v>75.944635109375</v>
      </c>
      <c r="AR46" s="57">
        <v>76.070510109375</v>
      </c>
      <c r="AS46" s="57">
        <v>76.263010109375</v>
      </c>
      <c r="AT46" s="57">
        <v>76.765510109375</v>
      </c>
      <c r="AU46" s="57">
        <v>76.465510109375</v>
      </c>
      <c r="AV46" s="57">
        <v>77.273010109375</v>
      </c>
      <c r="AW46" s="57">
        <v>76.828010109375</v>
      </c>
      <c r="AX46" s="57">
        <v>76.998010109375</v>
      </c>
      <c r="AY46" s="57">
        <v>77.318010109375</v>
      </c>
      <c r="AZ46" s="57">
        <v>77.135510109375</v>
      </c>
      <c r="BA46" s="57">
        <v>77.310510109375</v>
      </c>
      <c r="BB46" s="57">
        <v>76.878010109375</v>
      </c>
      <c r="BC46" s="57">
        <v>77.262400159922</v>
      </c>
      <c r="BD46" s="57">
        <v>77.7259745608815</v>
      </c>
      <c r="BE46" s="57">
        <v>78.505510109375</v>
      </c>
      <c r="BF46" s="57">
        <v>79.528010109375</v>
      </c>
      <c r="BG46" s="57">
        <v>77.863010109375</v>
      </c>
      <c r="BH46" s="57">
        <v>78.200510109375</v>
      </c>
      <c r="BI46">
        <v>78.593010109375</v>
      </c>
    </row>
    <row r="47" ht="15.95" customHeight="1" spans="1:61">
      <c r="A47" s="49">
        <v>21.5</v>
      </c>
      <c r="B47" s="46"/>
      <c r="C47" s="46"/>
      <c r="D47" s="14">
        <v>23.1017555375</v>
      </c>
      <c r="E47" s="14">
        <v>100.93</v>
      </c>
      <c r="F47" s="14">
        <v>102.9975</v>
      </c>
      <c r="G47" s="14">
        <f t="shared" si="0"/>
        <v>2.0675</v>
      </c>
      <c r="H47" s="14">
        <f t="shared" si="1"/>
        <v>77.8282444625</v>
      </c>
      <c r="I47" s="14">
        <f t="shared" si="2"/>
        <v>79.8957444625</v>
      </c>
      <c r="J47" s="55"/>
      <c r="K47" s="55"/>
      <c r="L47" s="55"/>
      <c r="M47" s="55"/>
      <c r="N47" s="55">
        <v>44.0232444625</v>
      </c>
      <c r="O47" s="55">
        <v>44.7276163739</v>
      </c>
      <c r="P47" s="55">
        <v>44.4332444625</v>
      </c>
      <c r="Q47" s="57">
        <v>45.88230339605</v>
      </c>
      <c r="R47" s="57">
        <v>46.0282444625</v>
      </c>
      <c r="S47" s="57">
        <v>46.0457444625</v>
      </c>
      <c r="T47" s="57">
        <v>46.6357444625</v>
      </c>
      <c r="U47" s="57">
        <v>46.3532444625</v>
      </c>
      <c r="V47" s="57">
        <v>45.9707444625</v>
      </c>
      <c r="W47" s="57">
        <v>46.52239339605</v>
      </c>
      <c r="X47" s="57">
        <v>46.5307444625</v>
      </c>
      <c r="Y47" s="57">
        <v>45.7632444625</v>
      </c>
      <c r="Z47" s="57">
        <v>45.9782444625</v>
      </c>
      <c r="AA47" s="57">
        <v>46.0007444625</v>
      </c>
      <c r="AB47" s="57">
        <v>46.5232444625</v>
      </c>
      <c r="AC47" s="57">
        <v>48.6157444625</v>
      </c>
      <c r="AD47" s="57">
        <v>55.7457444625</v>
      </c>
      <c r="AE47" s="57">
        <v>58.0641444625</v>
      </c>
      <c r="AF47" s="57">
        <v>61.5301524625</v>
      </c>
      <c r="AG47" s="57">
        <v>65.2057444625</v>
      </c>
      <c r="AH47" s="57">
        <v>67.4482444625</v>
      </c>
      <c r="AI47" s="57">
        <v>69.8407444625</v>
      </c>
      <c r="AJ47" s="57">
        <v>70.3332444625</v>
      </c>
      <c r="AK47" s="57">
        <v>70.7182444625</v>
      </c>
      <c r="AL47" s="57">
        <v>71.7807444625</v>
      </c>
      <c r="AM47" s="57">
        <v>71.2007444625</v>
      </c>
      <c r="AN47" s="57">
        <v>72.3932444625</v>
      </c>
      <c r="AO47" s="57">
        <v>72.6932444625</v>
      </c>
      <c r="AP47" s="57">
        <v>73.3532444625</v>
      </c>
      <c r="AQ47" s="57">
        <v>75.0497444625</v>
      </c>
      <c r="AR47" s="57">
        <v>75.1982444625</v>
      </c>
      <c r="AS47" s="57">
        <v>75.5407444625</v>
      </c>
      <c r="AT47" s="57">
        <v>76.0457444625</v>
      </c>
      <c r="AU47" s="57">
        <v>75.7382444625</v>
      </c>
      <c r="AV47" s="57">
        <v>76.5132444625</v>
      </c>
      <c r="AW47" s="57">
        <v>76.0657444625</v>
      </c>
      <c r="AX47" s="57">
        <v>76.2232444625</v>
      </c>
      <c r="AY47" s="57">
        <v>76.5432444625</v>
      </c>
      <c r="AZ47" s="57">
        <v>76.3157444625</v>
      </c>
      <c r="BA47" s="57">
        <v>76.5057444625</v>
      </c>
      <c r="BB47" s="57">
        <v>76.0607444625</v>
      </c>
      <c r="BC47" s="57">
        <v>76.4410481848125</v>
      </c>
      <c r="BD47" s="57">
        <v>76.8996944739214</v>
      </c>
      <c r="BE47" s="57">
        <v>77.7032444625</v>
      </c>
      <c r="BF47" s="57">
        <v>78.7932444625</v>
      </c>
      <c r="BG47" s="57">
        <v>77.1057444625</v>
      </c>
      <c r="BH47" s="57">
        <v>77.4407444625</v>
      </c>
      <c r="BI47">
        <v>77.8282444625</v>
      </c>
    </row>
    <row r="48" ht="15.95" customHeight="1" spans="1:61">
      <c r="A48" s="49">
        <v>22</v>
      </c>
      <c r="B48" s="46"/>
      <c r="C48" s="46"/>
      <c r="D48" s="14">
        <v>17.9407639328125</v>
      </c>
      <c r="E48" s="14">
        <v>94.6625</v>
      </c>
      <c r="F48" s="14">
        <v>96.77</v>
      </c>
      <c r="G48" s="14">
        <f t="shared" si="0"/>
        <v>2.1075</v>
      </c>
      <c r="H48" s="14">
        <f t="shared" si="1"/>
        <v>76.7217360671875</v>
      </c>
      <c r="I48" s="14">
        <f t="shared" si="2"/>
        <v>78.8292360671875</v>
      </c>
      <c r="J48" s="55"/>
      <c r="K48" s="55"/>
      <c r="L48" s="55"/>
      <c r="M48" s="55"/>
      <c r="N48" s="55">
        <v>42.9942360671875</v>
      </c>
      <c r="O48" s="55">
        <v>43.6821438442625</v>
      </c>
      <c r="P48" s="55">
        <v>43.4242360671875</v>
      </c>
      <c r="Q48" s="57">
        <v>44.8535968999938</v>
      </c>
      <c r="R48" s="57">
        <v>45.0242360671875</v>
      </c>
      <c r="S48" s="57">
        <v>44.9392360671875</v>
      </c>
      <c r="T48" s="57">
        <v>45.5742360671875</v>
      </c>
      <c r="U48" s="57">
        <v>45.2617360671875</v>
      </c>
      <c r="V48" s="57">
        <v>44.8567360671875</v>
      </c>
      <c r="W48" s="57">
        <v>45.3950168999937</v>
      </c>
      <c r="X48" s="57">
        <v>45.3917360671875</v>
      </c>
      <c r="Y48" s="57">
        <v>44.5342360671875</v>
      </c>
      <c r="Z48" s="57">
        <v>44.7942360671875</v>
      </c>
      <c r="AA48" s="57">
        <v>44.8167360671875</v>
      </c>
      <c r="AB48" s="57">
        <v>45.2317360671875</v>
      </c>
      <c r="AC48" s="57">
        <v>47.2992360671875</v>
      </c>
      <c r="AD48" s="57">
        <v>54.3232360671875</v>
      </c>
      <c r="AE48" s="57">
        <v>56.5934410671875</v>
      </c>
      <c r="AF48" s="57">
        <v>59.9927919171875</v>
      </c>
      <c r="AG48" s="57">
        <v>63.6342360671875</v>
      </c>
      <c r="AH48" s="57">
        <v>65.9967360671875</v>
      </c>
      <c r="AI48" s="57">
        <v>68.4617360671875</v>
      </c>
      <c r="AJ48" s="57">
        <v>68.9567360671875</v>
      </c>
      <c r="AK48" s="57">
        <v>69.4067360671875</v>
      </c>
      <c r="AL48" s="57">
        <v>70.4917360671875</v>
      </c>
      <c r="AM48" s="57">
        <v>69.9667360671875</v>
      </c>
      <c r="AN48" s="57">
        <v>71.1667360671875</v>
      </c>
      <c r="AO48" s="57">
        <v>71.4967360671875</v>
      </c>
      <c r="AP48" s="57">
        <v>72.1867360671875</v>
      </c>
      <c r="AQ48" s="57">
        <v>73.9384860671875</v>
      </c>
      <c r="AR48" s="57">
        <v>74.1292360671875</v>
      </c>
      <c r="AS48" s="57">
        <v>74.5067360671875</v>
      </c>
      <c r="AT48" s="57">
        <v>75.0592360671875</v>
      </c>
      <c r="AU48" s="57">
        <v>74.7667360671875</v>
      </c>
      <c r="AV48" s="57">
        <v>75.6792360671875</v>
      </c>
      <c r="AW48" s="57">
        <v>75.1942360671875</v>
      </c>
      <c r="AX48" s="57">
        <v>75.2567360671875</v>
      </c>
      <c r="AY48" s="57">
        <v>75.5442360671875</v>
      </c>
      <c r="AZ48" s="57">
        <v>75.1642360671875</v>
      </c>
      <c r="BA48" s="57">
        <v>75.3517360671875</v>
      </c>
      <c r="BB48" s="57">
        <v>74.9217360671875</v>
      </c>
      <c r="BC48" s="57">
        <v>75.2963447475234</v>
      </c>
      <c r="BD48" s="57">
        <v>75.7481228160085</v>
      </c>
      <c r="BE48" s="57">
        <v>76.4592360671875</v>
      </c>
      <c r="BF48" s="57">
        <v>77.5967360671875</v>
      </c>
      <c r="BG48" s="57">
        <v>76.0242360671875</v>
      </c>
      <c r="BH48" s="57">
        <v>76.3217360671875</v>
      </c>
      <c r="BI48">
        <v>76.7217360671875</v>
      </c>
    </row>
    <row r="49" ht="15.95" customHeight="1" spans="1:61">
      <c r="A49" s="49">
        <v>22.5</v>
      </c>
      <c r="B49" s="46"/>
      <c r="C49" s="46"/>
      <c r="D49" s="14">
        <v>11.5005295796875</v>
      </c>
      <c r="E49" s="14">
        <v>86.7925</v>
      </c>
      <c r="F49" s="14">
        <v>88.915</v>
      </c>
      <c r="G49" s="14">
        <f t="shared" si="0"/>
        <v>2.12249999999999</v>
      </c>
      <c r="H49" s="14">
        <f t="shared" si="1"/>
        <v>75.2919704203125</v>
      </c>
      <c r="I49" s="14">
        <f t="shared" si="2"/>
        <v>77.4144704203125</v>
      </c>
      <c r="J49" s="55"/>
      <c r="K49" s="55"/>
      <c r="L49" s="55"/>
      <c r="M49" s="55"/>
      <c r="N49" s="55">
        <v>41.7244704203125</v>
      </c>
      <c r="O49" s="55">
        <v>42.3920619470375</v>
      </c>
      <c r="P49" s="55">
        <v>42.1719704203125</v>
      </c>
      <c r="Q49" s="57">
        <v>43.5938940653562</v>
      </c>
      <c r="R49" s="57">
        <v>43.7919704203125</v>
      </c>
      <c r="S49" s="57">
        <v>43.6144704203125</v>
      </c>
      <c r="T49" s="57">
        <v>44.2919704203125</v>
      </c>
      <c r="U49" s="57">
        <v>43.9594704203125</v>
      </c>
      <c r="V49" s="57">
        <v>43.5369704203125</v>
      </c>
      <c r="W49" s="57">
        <v>44.0594140653563</v>
      </c>
      <c r="X49" s="57">
        <v>44.0619704203125</v>
      </c>
      <c r="Y49" s="57">
        <v>43.1869704203125</v>
      </c>
      <c r="Z49" s="57">
        <v>43.4269704203125</v>
      </c>
      <c r="AA49" s="57">
        <v>43.4644704203125</v>
      </c>
      <c r="AB49" s="57">
        <v>43.7919704203125</v>
      </c>
      <c r="AC49" s="57">
        <v>45.7919704203125</v>
      </c>
      <c r="AD49" s="57">
        <v>52.6459704203125</v>
      </c>
      <c r="AE49" s="57">
        <v>54.8642004203125</v>
      </c>
      <c r="AF49" s="57">
        <v>58.1529705203125</v>
      </c>
      <c r="AG49" s="57">
        <v>61.7569704203125</v>
      </c>
      <c r="AH49" s="57">
        <v>64.2369704203125</v>
      </c>
      <c r="AI49" s="57">
        <v>66.7544704203125</v>
      </c>
      <c r="AJ49" s="57">
        <v>67.2244704203125</v>
      </c>
      <c r="AK49" s="57">
        <v>67.7244704203125</v>
      </c>
      <c r="AL49" s="57">
        <v>68.8269704203125</v>
      </c>
      <c r="AM49" s="57">
        <v>68.3444704203125</v>
      </c>
      <c r="AN49" s="57">
        <v>69.5494704203125</v>
      </c>
      <c r="AO49" s="57">
        <v>69.9269704203125</v>
      </c>
      <c r="AP49" s="57">
        <v>70.6369704203125</v>
      </c>
      <c r="AQ49" s="57">
        <v>72.4309704203125</v>
      </c>
      <c r="AR49" s="57">
        <v>72.6394704203125</v>
      </c>
      <c r="AS49" s="57">
        <v>73.0794704203125</v>
      </c>
      <c r="AT49" s="57">
        <v>73.6869704203125</v>
      </c>
      <c r="AU49" s="57">
        <v>73.4194704203125</v>
      </c>
      <c r="AV49" s="57">
        <v>74.3869704203125</v>
      </c>
      <c r="AW49" s="57">
        <v>73.8719704203125</v>
      </c>
      <c r="AX49" s="57">
        <v>73.8719704203125</v>
      </c>
      <c r="AY49" s="57">
        <v>74.1644704203126</v>
      </c>
      <c r="AZ49" s="57">
        <v>73.6994704203125</v>
      </c>
      <c r="BA49" s="57">
        <v>73.8544704203125</v>
      </c>
      <c r="BB49" s="57">
        <v>73.4369704203125</v>
      </c>
      <c r="BC49" s="57">
        <v>73.8041552724141</v>
      </c>
      <c r="BD49" s="57">
        <v>74.2469802040486</v>
      </c>
      <c r="BE49" s="57">
        <v>74.9269704203125</v>
      </c>
      <c r="BF49" s="57">
        <v>76.1519704203125</v>
      </c>
      <c r="BG49" s="57">
        <v>74.5744704203125</v>
      </c>
      <c r="BH49" s="57">
        <v>74.8469704203125</v>
      </c>
      <c r="BI49">
        <v>75.2919704203125</v>
      </c>
    </row>
    <row r="50" ht="15.95" customHeight="1" spans="1:61">
      <c r="A50" s="49">
        <v>23</v>
      </c>
      <c r="B50" s="46"/>
      <c r="C50" s="46"/>
      <c r="D50" s="14">
        <v>3.13716316562503</v>
      </c>
      <c r="E50" s="14">
        <v>76.7325</v>
      </c>
      <c r="F50" s="14">
        <v>78.955</v>
      </c>
      <c r="G50" s="14">
        <f t="shared" si="0"/>
        <v>2.22249999999998</v>
      </c>
      <c r="H50" s="14">
        <f t="shared" si="1"/>
        <v>73.595336834375</v>
      </c>
      <c r="I50" s="14">
        <f t="shared" si="2"/>
        <v>75.817836834375</v>
      </c>
      <c r="J50" s="55"/>
      <c r="K50" s="55"/>
      <c r="L50" s="55"/>
      <c r="M50" s="55"/>
      <c r="N50" s="55">
        <v>40.600336834375</v>
      </c>
      <c r="O50" s="55">
        <v>41.249942223725</v>
      </c>
      <c r="P50" s="55">
        <v>41.057836834375</v>
      </c>
      <c r="Q50" s="57">
        <v>42.4588008763875</v>
      </c>
      <c r="R50" s="57">
        <v>42.702836834375</v>
      </c>
      <c r="S50" s="57">
        <v>42.380336834375</v>
      </c>
      <c r="T50" s="57">
        <v>43.085336834375</v>
      </c>
      <c r="U50" s="57">
        <v>42.740336834375</v>
      </c>
      <c r="V50" s="57">
        <v>42.290336834375</v>
      </c>
      <c r="W50" s="57">
        <v>42.7978208763875</v>
      </c>
      <c r="X50" s="57">
        <v>42.780336834375</v>
      </c>
      <c r="Y50" s="57">
        <v>41.8253368343749</v>
      </c>
      <c r="Z50" s="57">
        <v>42.072836834375</v>
      </c>
      <c r="AA50" s="57">
        <v>42.107836834375</v>
      </c>
      <c r="AB50" s="57">
        <v>42.322836834375</v>
      </c>
      <c r="AC50" s="57">
        <v>44.245336834375</v>
      </c>
      <c r="AD50" s="57">
        <v>50.927336834375</v>
      </c>
      <c r="AE50" s="57">
        <v>53.063351834375</v>
      </c>
      <c r="AF50" s="57">
        <v>56.219327384375</v>
      </c>
      <c r="AG50" s="57">
        <v>59.777836834375</v>
      </c>
      <c r="AH50" s="57">
        <v>62.3878368343749</v>
      </c>
      <c r="AI50" s="57">
        <v>64.9478368343749</v>
      </c>
      <c r="AJ50" s="57">
        <v>65.375336834375</v>
      </c>
      <c r="AK50" s="57">
        <v>65.947836834375</v>
      </c>
      <c r="AL50" s="57">
        <v>67.080336834375</v>
      </c>
      <c r="AM50" s="57">
        <v>66.635336834375</v>
      </c>
      <c r="AN50" s="57">
        <v>67.837836834375</v>
      </c>
      <c r="AO50" s="57">
        <v>68.2503368343749</v>
      </c>
      <c r="AP50" s="57">
        <v>68.970336834375</v>
      </c>
      <c r="AQ50" s="57">
        <v>70.824461834375</v>
      </c>
      <c r="AR50" s="57">
        <v>71.042836834375</v>
      </c>
      <c r="AS50" s="57">
        <v>71.510336834375</v>
      </c>
      <c r="AT50" s="57">
        <v>72.215336834375</v>
      </c>
      <c r="AU50" s="57">
        <v>71.962836834375</v>
      </c>
      <c r="AV50" s="57">
        <v>73.065336834375</v>
      </c>
      <c r="AW50" s="57">
        <v>72.4678368343749</v>
      </c>
      <c r="AX50" s="57">
        <v>72.390336834375</v>
      </c>
      <c r="AY50" s="57">
        <v>72.660336834375</v>
      </c>
      <c r="AZ50" s="57">
        <v>72.022836834375</v>
      </c>
      <c r="BA50" s="57">
        <v>72.167836834375</v>
      </c>
      <c r="BB50" s="57">
        <v>71.750336834375</v>
      </c>
      <c r="BC50" s="57">
        <v>72.1090885185469</v>
      </c>
      <c r="BD50" s="57">
        <v>72.5417430496582</v>
      </c>
      <c r="BE50" s="57">
        <v>73.147836834375</v>
      </c>
      <c r="BF50" s="57">
        <v>74.465336834375</v>
      </c>
      <c r="BG50" s="57">
        <v>72.915336834375</v>
      </c>
      <c r="BH50" s="57">
        <v>73.195336834375</v>
      </c>
      <c r="BI50">
        <v>73.595336834375</v>
      </c>
    </row>
    <row r="51" ht="15.95" customHeight="1" spans="1:61">
      <c r="A51" s="49">
        <v>23.5</v>
      </c>
      <c r="B51" s="46"/>
      <c r="C51" s="46"/>
      <c r="D51" s="14">
        <v>-6.86076100937496</v>
      </c>
      <c r="E51" s="14">
        <v>64.8675</v>
      </c>
      <c r="F51" s="14">
        <v>67.15</v>
      </c>
      <c r="G51" s="14">
        <f t="shared" si="0"/>
        <v>2.28249999999997</v>
      </c>
      <c r="H51" s="14">
        <f t="shared" si="1"/>
        <v>71.728261009375</v>
      </c>
      <c r="I51" s="14">
        <f t="shared" si="2"/>
        <v>74.0107610093749</v>
      </c>
      <c r="J51" s="55"/>
      <c r="K51" s="55"/>
      <c r="L51" s="55"/>
      <c r="M51" s="55"/>
      <c r="N51" s="55">
        <v>39.315761009375</v>
      </c>
      <c r="O51" s="55">
        <v>39.944813185525</v>
      </c>
      <c r="P51" s="55">
        <v>39.780761009375</v>
      </c>
      <c r="Q51" s="57">
        <v>41.1815801414875</v>
      </c>
      <c r="R51" s="57">
        <v>41.453261009375</v>
      </c>
      <c r="S51" s="57">
        <v>41.030761009375</v>
      </c>
      <c r="T51" s="57">
        <v>41.813261009375</v>
      </c>
      <c r="U51" s="57">
        <v>41.418261009375</v>
      </c>
      <c r="V51" s="57">
        <v>40.963261009375</v>
      </c>
      <c r="W51" s="57">
        <v>41.4548201414875</v>
      </c>
      <c r="X51" s="57">
        <v>41.465761009375</v>
      </c>
      <c r="Y51" s="57">
        <v>40.4382610093749</v>
      </c>
      <c r="Z51" s="57">
        <v>40.710761009375</v>
      </c>
      <c r="AA51" s="57">
        <v>40.720761009375</v>
      </c>
      <c r="AB51" s="57">
        <v>40.918261009375</v>
      </c>
      <c r="AC51" s="57">
        <v>42.770761009375</v>
      </c>
      <c r="AD51" s="57">
        <v>49.212761009375</v>
      </c>
      <c r="AE51" s="57">
        <v>51.2700260093749</v>
      </c>
      <c r="AF51" s="57">
        <v>54.302364059375</v>
      </c>
      <c r="AG51" s="57">
        <v>57.795761009375</v>
      </c>
      <c r="AH51" s="57">
        <v>60.4132610093749</v>
      </c>
      <c r="AI51" s="57">
        <v>62.9882610093749</v>
      </c>
      <c r="AJ51" s="57">
        <v>63.388261009375</v>
      </c>
      <c r="AK51" s="57">
        <v>63.993261009375</v>
      </c>
      <c r="AL51" s="57">
        <v>65.1432610093749</v>
      </c>
      <c r="AM51" s="57">
        <v>64.6982610093749</v>
      </c>
      <c r="AN51" s="57">
        <v>65.923261009375</v>
      </c>
      <c r="AO51" s="57">
        <v>66.3682610093749</v>
      </c>
      <c r="AP51" s="57">
        <v>67.058261009375</v>
      </c>
      <c r="AQ51" s="57">
        <v>68.949761009375</v>
      </c>
      <c r="AR51" s="57">
        <v>69.200761009375</v>
      </c>
      <c r="AS51" s="57">
        <v>69.6757610093749</v>
      </c>
      <c r="AT51" s="57">
        <v>70.480761009375</v>
      </c>
      <c r="AU51" s="57">
        <v>70.213261009375</v>
      </c>
      <c r="AV51" s="57">
        <v>71.390761009375</v>
      </c>
      <c r="AW51" s="57">
        <v>70.7532610093749</v>
      </c>
      <c r="AX51" s="57">
        <v>70.603261009375</v>
      </c>
      <c r="AY51" s="57">
        <v>70.885761009375</v>
      </c>
      <c r="AZ51" s="57">
        <v>70.140761009375</v>
      </c>
      <c r="BA51" s="57">
        <v>70.3132610093749</v>
      </c>
      <c r="BB51" s="57">
        <v>69.883261009375</v>
      </c>
      <c r="BC51" s="57">
        <v>70.2326773144219</v>
      </c>
      <c r="BD51" s="57">
        <v>70.6540733783084</v>
      </c>
      <c r="BE51" s="57">
        <v>71.245761009375</v>
      </c>
      <c r="BF51" s="57">
        <v>72.655761009375</v>
      </c>
      <c r="BG51" s="57">
        <v>71.083261009375</v>
      </c>
      <c r="BH51" s="57">
        <v>71.3332610093749</v>
      </c>
      <c r="BI51">
        <v>71.7282610093749</v>
      </c>
    </row>
    <row r="52" ht="15.95" customHeight="1" spans="1:61">
      <c r="A52" s="49">
        <v>24</v>
      </c>
      <c r="B52" s="46"/>
      <c r="C52" s="46"/>
      <c r="D52" s="14">
        <v>-18.97387500625</v>
      </c>
      <c r="E52" s="14">
        <v>50.13</v>
      </c>
      <c r="F52" s="14">
        <v>52.2175</v>
      </c>
      <c r="G52" s="14">
        <f t="shared" si="0"/>
        <v>2.08749999999998</v>
      </c>
      <c r="H52" s="14">
        <f t="shared" si="1"/>
        <v>69.10387500625</v>
      </c>
      <c r="I52" s="14">
        <f t="shared" si="2"/>
        <v>71.19137500625</v>
      </c>
      <c r="J52" s="55"/>
      <c r="K52" s="55"/>
      <c r="L52" s="55"/>
      <c r="M52" s="55"/>
      <c r="N52" s="55">
        <v>38.12387500625</v>
      </c>
      <c r="O52" s="55">
        <v>38.73385700635</v>
      </c>
      <c r="P52" s="55">
        <v>38.60387500625</v>
      </c>
      <c r="Q52" s="57">
        <v>39.972861506325</v>
      </c>
      <c r="R52" s="57">
        <v>40.27137500625</v>
      </c>
      <c r="S52" s="57">
        <v>39.67637500625</v>
      </c>
      <c r="T52" s="57">
        <v>40.53387500625</v>
      </c>
      <c r="U52" s="57">
        <v>40.10137500625</v>
      </c>
      <c r="V52" s="57">
        <v>39.58887500625</v>
      </c>
      <c r="W52" s="57">
        <v>40.063941506325</v>
      </c>
      <c r="X52" s="57">
        <v>40.11137500625</v>
      </c>
      <c r="Y52" s="57">
        <v>38.94387500625</v>
      </c>
      <c r="Z52" s="57">
        <v>39.23387500625</v>
      </c>
      <c r="AA52" s="57">
        <v>39.16137500625</v>
      </c>
      <c r="AB52" s="57">
        <v>39.27387500625</v>
      </c>
      <c r="AC52" s="57">
        <v>41.07137500625</v>
      </c>
      <c r="AD52" s="57">
        <v>47.24737500625</v>
      </c>
      <c r="AE52" s="57">
        <v>49.22022000625</v>
      </c>
      <c r="AF52" s="57">
        <v>52.06697265625</v>
      </c>
      <c r="AG52" s="57">
        <v>55.49137500625</v>
      </c>
      <c r="AH52" s="57">
        <v>57.97637500625</v>
      </c>
      <c r="AI52" s="57">
        <v>60.43887500625</v>
      </c>
      <c r="AJ52" s="57">
        <v>60.91637500625</v>
      </c>
      <c r="AK52" s="57">
        <v>61.56637500625</v>
      </c>
      <c r="AL52" s="57">
        <v>62.71637500625</v>
      </c>
      <c r="AM52" s="57">
        <v>62.25887500625</v>
      </c>
      <c r="AN52" s="57">
        <v>63.49387500625</v>
      </c>
      <c r="AO52" s="57">
        <v>63.88137500625</v>
      </c>
      <c r="AP52" s="57">
        <v>64.59137500625</v>
      </c>
      <c r="AQ52" s="57">
        <v>66.51700000625</v>
      </c>
      <c r="AR52" s="57">
        <v>66.82387500625</v>
      </c>
      <c r="AS52" s="57">
        <v>67.26887500625</v>
      </c>
      <c r="AT52" s="57">
        <v>67.88887500625</v>
      </c>
      <c r="AU52" s="57">
        <v>67.89137500625</v>
      </c>
      <c r="AV52" s="57">
        <v>69.23387500625</v>
      </c>
      <c r="AW52" s="57">
        <v>68.52887500625</v>
      </c>
      <c r="AX52" s="57">
        <v>68.26637500625</v>
      </c>
      <c r="AY52" s="57">
        <v>68.52387500625</v>
      </c>
      <c r="AZ52" s="57">
        <v>67.58887500625</v>
      </c>
      <c r="BA52" s="57">
        <v>67.70137500625</v>
      </c>
      <c r="BB52" s="57">
        <v>67.26387500625</v>
      </c>
      <c r="BC52" s="57">
        <v>67.6001943812813</v>
      </c>
      <c r="BD52" s="57">
        <v>68.005795547569</v>
      </c>
      <c r="BE52" s="57">
        <v>68.48887500625</v>
      </c>
      <c r="BF52" s="57">
        <v>70.03137500625</v>
      </c>
      <c r="BG52" s="57">
        <v>68.50387500625</v>
      </c>
      <c r="BH52" s="57">
        <v>68.76137500625</v>
      </c>
      <c r="BI52">
        <v>69.10387500625</v>
      </c>
    </row>
    <row r="53" ht="15.95" customHeight="1" spans="1:61">
      <c r="A53" s="49">
        <v>24.5</v>
      </c>
      <c r="B53" s="46"/>
      <c r="C53" s="46"/>
      <c r="D53" s="14">
        <v>-31.047247528125</v>
      </c>
      <c r="E53" s="14">
        <v>35.5225</v>
      </c>
      <c r="F53" s="14">
        <v>37.4275</v>
      </c>
      <c r="G53" s="14">
        <f t="shared" si="0"/>
        <v>1.90499999999998</v>
      </c>
      <c r="H53" s="14">
        <f t="shared" si="1"/>
        <v>66.569747528125</v>
      </c>
      <c r="I53" s="14">
        <f t="shared" si="2"/>
        <v>68.474747528125</v>
      </c>
      <c r="J53" s="55"/>
      <c r="K53" s="55"/>
      <c r="L53" s="55"/>
      <c r="M53" s="55"/>
      <c r="N53" s="55">
        <v>36.289747528125</v>
      </c>
      <c r="O53" s="55">
        <v>36.870383488575</v>
      </c>
      <c r="P53" s="55">
        <v>36.759747528125</v>
      </c>
      <c r="Q53" s="57">
        <v>38.1445544984625</v>
      </c>
      <c r="R53" s="57">
        <v>38.439747528125</v>
      </c>
      <c r="S53" s="57">
        <v>37.897247528125</v>
      </c>
      <c r="T53" s="57">
        <v>38.714747528125</v>
      </c>
      <c r="U53" s="57">
        <v>38.309747528125</v>
      </c>
      <c r="V53" s="57">
        <v>37.814747528125</v>
      </c>
      <c r="W53" s="57">
        <v>38.2685244984625</v>
      </c>
      <c r="X53" s="57">
        <v>38.357247528125</v>
      </c>
      <c r="Y53" s="57">
        <v>37.214747528125</v>
      </c>
      <c r="Z53" s="57">
        <v>37.499747528125</v>
      </c>
      <c r="AA53" s="57">
        <v>37.442247528125</v>
      </c>
      <c r="AB53" s="57">
        <v>37.589747528125</v>
      </c>
      <c r="AC53" s="57">
        <v>39.357247528125</v>
      </c>
      <c r="AD53" s="57">
        <v>45.259247528125</v>
      </c>
      <c r="AE53" s="57">
        <v>47.179487528125</v>
      </c>
      <c r="AF53" s="57">
        <v>49.928026328125</v>
      </c>
      <c r="AG53" s="57">
        <v>53.302247528125</v>
      </c>
      <c r="AH53" s="57">
        <v>55.537247528125</v>
      </c>
      <c r="AI53" s="57">
        <v>58.004747528125</v>
      </c>
      <c r="AJ53" s="57">
        <v>58.502247528125</v>
      </c>
      <c r="AK53" s="57">
        <v>59.079747528125</v>
      </c>
      <c r="AL53" s="57">
        <v>60.222247528125</v>
      </c>
      <c r="AM53" s="57">
        <v>59.714747528125</v>
      </c>
      <c r="AN53" s="57">
        <v>60.927247528125</v>
      </c>
      <c r="AO53" s="57">
        <v>61.372247528125</v>
      </c>
      <c r="AP53" s="57">
        <v>62.092247528125</v>
      </c>
      <c r="AQ53" s="57">
        <v>63.998372528125</v>
      </c>
      <c r="AR53" s="57">
        <v>64.497247528125</v>
      </c>
      <c r="AS53" s="57">
        <v>64.744747528125</v>
      </c>
      <c r="AT53" s="57">
        <v>65.347247528125</v>
      </c>
      <c r="AU53" s="57">
        <v>65.357247528125</v>
      </c>
      <c r="AV53" s="57">
        <v>66.642247528125</v>
      </c>
      <c r="AW53" s="57">
        <v>65.932247528125</v>
      </c>
      <c r="AX53" s="57">
        <v>65.652247528125</v>
      </c>
      <c r="AY53" s="57">
        <v>65.949747528125</v>
      </c>
      <c r="AZ53" s="57">
        <v>65.057247528125</v>
      </c>
      <c r="BA53" s="57">
        <v>65.274747528125</v>
      </c>
      <c r="BB53" s="57">
        <v>64.794747528125</v>
      </c>
      <c r="BC53" s="57">
        <v>65.1187212657656</v>
      </c>
      <c r="BD53" s="57">
        <v>65.5094335933602</v>
      </c>
      <c r="BE53" s="57">
        <v>66.097247528125</v>
      </c>
      <c r="BF53" s="57">
        <v>67.599747528125</v>
      </c>
      <c r="BG53" s="57">
        <v>65.987247528125</v>
      </c>
      <c r="BH53" s="57">
        <v>66.202247528125</v>
      </c>
      <c r="BI53">
        <v>66.569747528125</v>
      </c>
    </row>
    <row r="54" ht="15.95" customHeight="1" spans="1:61">
      <c r="A54" s="49">
        <v>25</v>
      </c>
      <c r="B54" s="46"/>
      <c r="C54" s="46"/>
      <c r="D54" s="14">
        <v>-41.5065388796875</v>
      </c>
      <c r="E54" s="14">
        <v>22.85</v>
      </c>
      <c r="F54" s="14">
        <v>24.475</v>
      </c>
      <c r="G54" s="14">
        <f t="shared" si="0"/>
        <v>1.62499999999998</v>
      </c>
      <c r="H54" s="14">
        <f t="shared" si="1"/>
        <v>64.3565388796875</v>
      </c>
      <c r="I54" s="14">
        <f t="shared" si="2"/>
        <v>65.9815388796875</v>
      </c>
      <c r="J54" s="55"/>
      <c r="K54" s="55"/>
      <c r="L54" s="55"/>
      <c r="M54" s="55"/>
      <c r="N54" s="55">
        <v>34.2715388796875</v>
      </c>
      <c r="O54" s="55">
        <v>34.8198835017625</v>
      </c>
      <c r="P54" s="55">
        <v>34.7290388796875</v>
      </c>
      <c r="Q54" s="57">
        <v>36.1046573462437</v>
      </c>
      <c r="R54" s="57">
        <v>36.4190388796875</v>
      </c>
      <c r="S54" s="57">
        <v>36.0290388796875</v>
      </c>
      <c r="T54" s="57">
        <v>36.7415388796875</v>
      </c>
      <c r="U54" s="57">
        <v>36.3840388796875</v>
      </c>
      <c r="V54" s="57">
        <v>35.9115388796875</v>
      </c>
      <c r="W54" s="57">
        <v>36.3424773462437</v>
      </c>
      <c r="X54" s="57">
        <v>36.5290388796875</v>
      </c>
      <c r="Y54" s="57">
        <v>35.4840388796875</v>
      </c>
      <c r="Z54" s="57">
        <v>35.7715388796875</v>
      </c>
      <c r="AA54" s="57">
        <v>35.8115388796875</v>
      </c>
      <c r="AB54" s="57">
        <v>36.0340388796875</v>
      </c>
      <c r="AC54" s="57">
        <v>37.7815388796875</v>
      </c>
      <c r="AD54" s="57">
        <v>43.4055388796875</v>
      </c>
      <c r="AE54" s="57">
        <v>45.3182188796875</v>
      </c>
      <c r="AF54" s="57">
        <v>48.0387604796875</v>
      </c>
      <c r="AG54" s="57">
        <v>51.3415388796875</v>
      </c>
      <c r="AH54" s="57">
        <v>53.3165388796875</v>
      </c>
      <c r="AI54" s="57">
        <v>55.6840388796875</v>
      </c>
      <c r="AJ54" s="57">
        <v>56.2540388796875</v>
      </c>
      <c r="AK54" s="57">
        <v>56.6565388796875</v>
      </c>
      <c r="AL54" s="57">
        <v>57.8790388796875</v>
      </c>
      <c r="AM54" s="57">
        <v>57.1340388796875</v>
      </c>
      <c r="AN54" s="57">
        <v>58.4490388796875</v>
      </c>
      <c r="AO54" s="57">
        <v>58.9965388796875</v>
      </c>
      <c r="AP54" s="57">
        <v>59.6965388796875</v>
      </c>
      <c r="AQ54" s="57">
        <v>61.5409138796875</v>
      </c>
      <c r="AR54" s="57">
        <v>61.9965388796875</v>
      </c>
      <c r="AS54" s="57">
        <v>62.2090388796875</v>
      </c>
      <c r="AT54" s="57">
        <v>62.8315388796875</v>
      </c>
      <c r="AU54" s="57">
        <v>62.8115388796875</v>
      </c>
      <c r="AV54" s="57">
        <v>63.9115388796875</v>
      </c>
      <c r="AW54" s="57">
        <v>63.2515388796875</v>
      </c>
      <c r="AX54" s="57">
        <v>63.0240388796875</v>
      </c>
      <c r="AY54" s="57">
        <v>63.4265388796875</v>
      </c>
      <c r="AZ54" s="57">
        <v>62.6890388796875</v>
      </c>
      <c r="BA54" s="57">
        <v>63.1640388796875</v>
      </c>
      <c r="BB54" s="57">
        <v>62.5715388796875</v>
      </c>
      <c r="BC54" s="57">
        <v>62.8843965740859</v>
      </c>
      <c r="BD54" s="57">
        <v>63.2617029535304</v>
      </c>
      <c r="BE54" s="57">
        <v>63.8217029535304</v>
      </c>
      <c r="BF54" s="57">
        <v>65.0742029535304</v>
      </c>
      <c r="BG54" s="57">
        <v>63.6490388796875</v>
      </c>
      <c r="BH54" s="57">
        <v>63.8590388796875</v>
      </c>
      <c r="BI54">
        <v>64.3565388796875</v>
      </c>
    </row>
    <row r="55" ht="15.95" customHeight="1" spans="1:61">
      <c r="A55" s="49">
        <v>25.5</v>
      </c>
      <c r="B55" s="46"/>
      <c r="C55" s="46"/>
      <c r="D55" s="14">
        <v>-48.482918271875</v>
      </c>
      <c r="E55" s="14">
        <v>13.355</v>
      </c>
      <c r="F55" s="14">
        <v>14.6825</v>
      </c>
      <c r="G55" s="14">
        <f t="shared" si="0"/>
        <v>1.32749999999998</v>
      </c>
      <c r="H55" s="14">
        <f t="shared" si="1"/>
        <v>61.837918271875</v>
      </c>
      <c r="I55" s="14">
        <f t="shared" si="2"/>
        <v>63.165418271875</v>
      </c>
      <c r="J55" s="55"/>
      <c r="K55" s="55"/>
      <c r="L55" s="55"/>
      <c r="M55" s="55"/>
      <c r="N55" s="55">
        <v>32.307918271875</v>
      </c>
      <c r="O55" s="55">
        <v>32.824844964225</v>
      </c>
      <c r="P55" s="55">
        <v>32.767918271875</v>
      </c>
      <c r="Q55" s="57">
        <v>34.1579532911375</v>
      </c>
      <c r="R55" s="57">
        <v>34.470418271875</v>
      </c>
      <c r="S55" s="57">
        <v>34.187918271875</v>
      </c>
      <c r="T55" s="57">
        <v>34.832918271875</v>
      </c>
      <c r="U55" s="57">
        <v>34.520418271875</v>
      </c>
      <c r="V55" s="57">
        <v>34.045418271875</v>
      </c>
      <c r="W55" s="57">
        <v>34.4539632911375</v>
      </c>
      <c r="X55" s="57">
        <v>34.705418271875</v>
      </c>
      <c r="Y55" s="57">
        <v>33.702918271875</v>
      </c>
      <c r="Z55" s="57">
        <v>33.980418271875</v>
      </c>
      <c r="AA55" s="57">
        <v>34.115418271875</v>
      </c>
      <c r="AB55" s="57">
        <v>34.367918271875</v>
      </c>
      <c r="AC55" s="57">
        <v>36.092918271875</v>
      </c>
      <c r="AD55" s="57">
        <v>41.430918271875</v>
      </c>
      <c r="AE55" s="57">
        <v>43.289103271875</v>
      </c>
      <c r="AF55" s="57">
        <v>45.940656721875</v>
      </c>
      <c r="AG55" s="57">
        <v>49.195418271875</v>
      </c>
      <c r="AH55" s="57">
        <v>50.937918271875</v>
      </c>
      <c r="AI55" s="57">
        <v>53.205418271875</v>
      </c>
      <c r="AJ55" s="57">
        <v>53.790418271875</v>
      </c>
      <c r="AK55" s="57">
        <v>54.097918271875</v>
      </c>
      <c r="AL55" s="57">
        <v>55.327918271875</v>
      </c>
      <c r="AM55" s="57">
        <v>54.490418271875</v>
      </c>
      <c r="AN55" s="57">
        <v>55.862918271875</v>
      </c>
      <c r="AO55" s="57">
        <v>56.432918271875</v>
      </c>
      <c r="AP55" s="57">
        <v>57.132918271875</v>
      </c>
      <c r="AQ55" s="57">
        <v>58.926918271875</v>
      </c>
      <c r="AR55" s="57">
        <v>59.332918271875</v>
      </c>
      <c r="AS55" s="57">
        <v>59.622918271875</v>
      </c>
      <c r="AT55" s="57">
        <v>60.207918271875</v>
      </c>
      <c r="AU55" s="57">
        <v>60.155418271875</v>
      </c>
      <c r="AV55" s="57">
        <v>61.162918271875</v>
      </c>
      <c r="AW55" s="57">
        <v>60.507918271875</v>
      </c>
      <c r="AX55" s="57">
        <v>60.297918271875</v>
      </c>
      <c r="AY55" s="57">
        <v>60.750418271875</v>
      </c>
      <c r="AZ55" s="57">
        <v>60.115418271875</v>
      </c>
      <c r="BA55" s="57">
        <v>60.725418271875</v>
      </c>
      <c r="BB55" s="57">
        <v>60.082918271875</v>
      </c>
      <c r="BC55" s="57">
        <v>60.3833328632344</v>
      </c>
      <c r="BD55" s="57">
        <v>60.7456328604138</v>
      </c>
      <c r="BE55" s="57">
        <v>61.2656328604138</v>
      </c>
      <c r="BF55" s="57">
        <v>62.3531328604138</v>
      </c>
      <c r="BG55" s="57">
        <v>61.087918271875</v>
      </c>
      <c r="BH55" s="57">
        <v>61.302918271875</v>
      </c>
      <c r="BI55">
        <v>61.837918271875</v>
      </c>
    </row>
    <row r="56" ht="15.95" customHeight="1" spans="1:61">
      <c r="A56" s="49">
        <v>26</v>
      </c>
      <c r="B56" s="46"/>
      <c r="C56" s="46"/>
      <c r="D56" s="14">
        <v>-52.4045521171875</v>
      </c>
      <c r="E56" s="14">
        <v>7.0275</v>
      </c>
      <c r="F56" s="14">
        <v>8.03249999999998</v>
      </c>
      <c r="G56" s="14">
        <f t="shared" si="0"/>
        <v>1.00499999999998</v>
      </c>
      <c r="H56" s="14">
        <f t="shared" si="1"/>
        <v>59.4320521171875</v>
      </c>
      <c r="I56" s="14">
        <f t="shared" si="2"/>
        <v>60.4370521171875</v>
      </c>
      <c r="J56" s="55"/>
      <c r="K56" s="55"/>
      <c r="L56" s="55"/>
      <c r="M56" s="55"/>
      <c r="N56" s="55">
        <v>30.1995521171875</v>
      </c>
      <c r="O56" s="55">
        <v>30.6827449510625</v>
      </c>
      <c r="P56" s="55">
        <v>30.6645521171875</v>
      </c>
      <c r="Q56" s="57">
        <v>32.0546467425937</v>
      </c>
      <c r="R56" s="57">
        <v>32.3845521171875</v>
      </c>
      <c r="S56" s="57">
        <v>32.2170521171875</v>
      </c>
      <c r="T56" s="57">
        <v>32.8020521171875</v>
      </c>
      <c r="U56" s="57">
        <v>32.6170521171875</v>
      </c>
      <c r="V56" s="57">
        <v>32.1095521171875</v>
      </c>
      <c r="W56" s="57">
        <v>32.4948667425937</v>
      </c>
      <c r="X56" s="57">
        <v>32.8995521171875</v>
      </c>
      <c r="Y56" s="57">
        <v>31.9345521171875</v>
      </c>
      <c r="Z56" s="57">
        <v>32.1845521171875</v>
      </c>
      <c r="AA56" s="57">
        <v>32.4795521171875</v>
      </c>
      <c r="AB56" s="57">
        <v>32.7545521171875</v>
      </c>
      <c r="AC56" s="57">
        <v>34.4320521171875</v>
      </c>
      <c r="AD56" s="57">
        <v>39.4940521171875</v>
      </c>
      <c r="AE56" s="57">
        <v>41.3276671171875</v>
      </c>
      <c r="AF56" s="57">
        <v>43.9307546671875</v>
      </c>
      <c r="AG56" s="57">
        <v>47.1145521171875</v>
      </c>
      <c r="AH56" s="57">
        <v>48.6120521171875</v>
      </c>
      <c r="AI56" s="57">
        <v>50.7520521171875</v>
      </c>
      <c r="AJ56" s="57">
        <v>51.3670521171875</v>
      </c>
      <c r="AK56" s="57">
        <v>51.5795521171875</v>
      </c>
      <c r="AL56" s="57">
        <v>52.8320521171875</v>
      </c>
      <c r="AM56" s="57">
        <v>52.0320521171875</v>
      </c>
      <c r="AN56" s="57">
        <v>53.2495521171875</v>
      </c>
      <c r="AO56" s="57">
        <v>53.9195521171875</v>
      </c>
      <c r="AP56" s="57">
        <v>54.5995521171875</v>
      </c>
      <c r="AQ56" s="57">
        <v>56.3480521171875</v>
      </c>
      <c r="AR56" s="57">
        <v>56.6545521171875</v>
      </c>
      <c r="AS56" s="57">
        <v>56.9845521171875</v>
      </c>
      <c r="AT56" s="57">
        <v>57.5795521171875</v>
      </c>
      <c r="AU56" s="57">
        <v>57.4895521171875</v>
      </c>
      <c r="AV56" s="57">
        <v>58.3645521171875</v>
      </c>
      <c r="AW56" s="57">
        <v>57.7045521171875</v>
      </c>
      <c r="AX56" s="57">
        <v>57.5320521171875</v>
      </c>
      <c r="AY56" s="57">
        <v>58.0895521171875</v>
      </c>
      <c r="AZ56" s="57">
        <v>57.6295521171875</v>
      </c>
      <c r="BA56" s="57">
        <v>58.4295521171875</v>
      </c>
      <c r="BB56" s="57">
        <v>57.6895521171875</v>
      </c>
      <c r="BC56" s="57">
        <v>57.9779998777735</v>
      </c>
      <c r="BD56" s="57">
        <v>58.3258678770401</v>
      </c>
      <c r="BE56" s="57">
        <v>58.8058678770401</v>
      </c>
      <c r="BF56" s="57">
        <v>59.7283678770401</v>
      </c>
      <c r="BG56" s="57">
        <v>58.6120521171875</v>
      </c>
      <c r="BH56" s="57">
        <v>58.8270521171875</v>
      </c>
      <c r="BI56">
        <v>59.4320521171875</v>
      </c>
    </row>
    <row r="57" ht="15.95" customHeight="1" spans="1:61">
      <c r="A57" s="49">
        <v>26.5</v>
      </c>
      <c r="B57" s="46"/>
      <c r="C57" s="46"/>
      <c r="D57" s="14">
        <v>-54.1673874890625</v>
      </c>
      <c r="E57" s="14">
        <v>2.765</v>
      </c>
      <c r="F57" s="14">
        <v>3.655</v>
      </c>
      <c r="G57" s="14">
        <f t="shared" si="0"/>
        <v>0.89</v>
      </c>
      <c r="H57" s="14">
        <f t="shared" si="1"/>
        <v>56.9323874890625</v>
      </c>
      <c r="I57" s="14">
        <f t="shared" si="2"/>
        <v>57.8223874890625</v>
      </c>
      <c r="J57" s="55"/>
      <c r="K57" s="55"/>
      <c r="L57" s="55"/>
      <c r="M57" s="55"/>
      <c r="N57" s="55">
        <v>28.2323874890625</v>
      </c>
      <c r="O57" s="55">
        <v>28.6841056888875</v>
      </c>
      <c r="P57" s="55">
        <v>28.6823874890625</v>
      </c>
      <c r="Q57" s="57">
        <v>30.0739961389312</v>
      </c>
      <c r="R57" s="57">
        <v>30.4273874890625</v>
      </c>
      <c r="S57" s="57">
        <v>30.3323874890625</v>
      </c>
      <c r="T57" s="57">
        <v>30.8573874890625</v>
      </c>
      <c r="U57" s="57">
        <v>30.7098874890625</v>
      </c>
      <c r="V57" s="57">
        <v>30.2398874890625</v>
      </c>
      <c r="W57" s="57">
        <v>30.6027661389313</v>
      </c>
      <c r="X57" s="57">
        <v>31.1023874890625</v>
      </c>
      <c r="Y57" s="57">
        <v>30.1573874890625</v>
      </c>
      <c r="Z57" s="57">
        <v>30.3923874890625</v>
      </c>
      <c r="AA57" s="57">
        <v>30.7548874890625</v>
      </c>
      <c r="AB57" s="57">
        <v>31.0548874890625</v>
      </c>
      <c r="AC57" s="57">
        <v>32.7098874890625</v>
      </c>
      <c r="AD57" s="57">
        <v>37.4998874890625</v>
      </c>
      <c r="AE57" s="57">
        <v>39.3095624890625</v>
      </c>
      <c r="AF57" s="57">
        <v>41.8581172390625</v>
      </c>
      <c r="AG57" s="57">
        <v>44.9673874890625</v>
      </c>
      <c r="AH57" s="57">
        <v>46.1323874890625</v>
      </c>
      <c r="AI57" s="57">
        <v>48.2573874890625</v>
      </c>
      <c r="AJ57" s="57">
        <v>48.8823874890625</v>
      </c>
      <c r="AK57" s="57">
        <v>49.0223874890625</v>
      </c>
      <c r="AL57" s="57">
        <v>50.2473874890625</v>
      </c>
      <c r="AM57" s="57">
        <v>49.4673874890625</v>
      </c>
      <c r="AN57" s="57">
        <v>50.6048874890625</v>
      </c>
      <c r="AO57" s="57">
        <v>51.3373874890625</v>
      </c>
      <c r="AP57" s="57">
        <v>51.9773874890625</v>
      </c>
      <c r="AQ57" s="57">
        <v>53.6836374890625</v>
      </c>
      <c r="AR57" s="57">
        <v>53.9273874890625</v>
      </c>
      <c r="AS57" s="57">
        <v>54.2548874890625</v>
      </c>
      <c r="AT57" s="57">
        <v>54.8923874890625</v>
      </c>
      <c r="AU57" s="57">
        <v>54.7548874890625</v>
      </c>
      <c r="AV57" s="57">
        <v>55.5673874890625</v>
      </c>
      <c r="AW57" s="57">
        <v>54.9173874890625</v>
      </c>
      <c r="AX57" s="57">
        <v>54.7398874890625</v>
      </c>
      <c r="AY57" s="57">
        <v>55.3798874890625</v>
      </c>
      <c r="AZ57" s="57">
        <v>55.0373874890625</v>
      </c>
      <c r="BA57" s="57">
        <v>56.0448874890625</v>
      </c>
      <c r="BB57" s="57">
        <v>55.2098874890625</v>
      </c>
      <c r="BC57" s="57">
        <v>55.4859369265078</v>
      </c>
      <c r="BD57" s="57">
        <v>55.8188525480669</v>
      </c>
      <c r="BE57" s="57">
        <v>56.2588525480669</v>
      </c>
      <c r="BF57" s="57">
        <v>56.9088525480669</v>
      </c>
      <c r="BG57" s="57">
        <v>55.9923874890625</v>
      </c>
      <c r="BH57" s="57">
        <v>56.2223874890625</v>
      </c>
      <c r="BI57">
        <v>56.9323874890625</v>
      </c>
    </row>
    <row r="58" ht="15.95" customHeight="1" spans="1:61">
      <c r="A58" s="49">
        <v>27</v>
      </c>
      <c r="B58" s="46"/>
      <c r="C58" s="46"/>
      <c r="D58" s="14">
        <v>-53.347183675</v>
      </c>
      <c r="E58" s="14">
        <v>0.872499999999995</v>
      </c>
      <c r="F58" s="14">
        <v>1.6925</v>
      </c>
      <c r="G58" s="14">
        <f t="shared" si="0"/>
        <v>0.82</v>
      </c>
      <c r="H58" s="14">
        <f t="shared" si="1"/>
        <v>54.219683675</v>
      </c>
      <c r="I58" s="14">
        <f t="shared" si="2"/>
        <v>55.039683675</v>
      </c>
      <c r="J58" s="55"/>
      <c r="K58" s="55"/>
      <c r="L58" s="55"/>
      <c r="M58" s="55"/>
      <c r="N58" s="55">
        <v>26.344683675</v>
      </c>
      <c r="O58" s="55">
        <v>26.7661986138</v>
      </c>
      <c r="P58" s="55">
        <v>26.787183675</v>
      </c>
      <c r="Q58" s="57">
        <v>28.1712298791</v>
      </c>
      <c r="R58" s="57">
        <v>28.557183675</v>
      </c>
      <c r="S58" s="57">
        <v>28.504683675</v>
      </c>
      <c r="T58" s="57">
        <v>28.999683675</v>
      </c>
      <c r="U58" s="57">
        <v>28.867183675</v>
      </c>
      <c r="V58" s="57">
        <v>28.409683675</v>
      </c>
      <c r="W58" s="57">
        <v>28.7505998791</v>
      </c>
      <c r="X58" s="57">
        <v>29.327183675</v>
      </c>
      <c r="Y58" s="57">
        <v>28.392183675</v>
      </c>
      <c r="Z58" s="57">
        <v>28.617183675</v>
      </c>
      <c r="AA58" s="57">
        <v>29.049683675</v>
      </c>
      <c r="AB58" s="57">
        <v>29.327183675</v>
      </c>
      <c r="AC58" s="57">
        <v>30.967183675</v>
      </c>
      <c r="AD58" s="57">
        <v>35.469183675</v>
      </c>
      <c r="AE58" s="57">
        <v>37.224048675</v>
      </c>
      <c r="AF58" s="57">
        <v>39.668848725</v>
      </c>
      <c r="AG58" s="57">
        <v>42.687183675</v>
      </c>
      <c r="AH58" s="57">
        <v>43.627183675</v>
      </c>
      <c r="AI58" s="57">
        <v>45.679683675</v>
      </c>
      <c r="AJ58" s="57">
        <v>46.304683675</v>
      </c>
      <c r="AK58" s="57">
        <v>46.377183675</v>
      </c>
      <c r="AL58" s="57">
        <v>47.609683675</v>
      </c>
      <c r="AM58" s="57">
        <v>46.849683675</v>
      </c>
      <c r="AN58" s="57">
        <v>47.902183675</v>
      </c>
      <c r="AO58" s="57">
        <v>48.644683675</v>
      </c>
      <c r="AP58" s="57">
        <v>49.274683675</v>
      </c>
      <c r="AQ58" s="57">
        <v>50.964683675</v>
      </c>
      <c r="AR58" s="57">
        <v>51.137183675</v>
      </c>
      <c r="AS58" s="57">
        <v>51.504683675</v>
      </c>
      <c r="AT58" s="57">
        <v>52.174683675</v>
      </c>
      <c r="AU58" s="57">
        <v>52.002183675</v>
      </c>
      <c r="AV58" s="57">
        <v>52.727183675</v>
      </c>
      <c r="AW58" s="57">
        <v>52.137183675</v>
      </c>
      <c r="AX58" s="57">
        <v>51.937183675</v>
      </c>
      <c r="AY58" s="57">
        <v>52.609683675</v>
      </c>
      <c r="AZ58" s="57">
        <v>52.307183675</v>
      </c>
      <c r="BA58" s="57">
        <v>53.399683675</v>
      </c>
      <c r="BB58" s="57">
        <v>52.527183675</v>
      </c>
      <c r="BC58" s="57">
        <v>52.789819593375</v>
      </c>
      <c r="BD58" s="57">
        <v>53.1065585109353</v>
      </c>
      <c r="BE58" s="57">
        <v>53.5065585109353</v>
      </c>
      <c r="BF58" s="57">
        <v>54.1015585109353</v>
      </c>
      <c r="BG58" s="57">
        <v>53.242183675</v>
      </c>
      <c r="BH58" s="57">
        <v>53.454683675</v>
      </c>
      <c r="BI58">
        <v>54.219683675</v>
      </c>
    </row>
    <row r="59" spans="1:61">
      <c r="A59" s="49">
        <v>27.5</v>
      </c>
      <c r="B59" s="46"/>
      <c r="C59" s="46"/>
      <c r="D59" s="14">
        <v>-50.788278334375</v>
      </c>
      <c r="E59" s="14">
        <v>1.0775</v>
      </c>
      <c r="F59" s="14">
        <v>1.8275</v>
      </c>
      <c r="G59" s="14">
        <f t="shared" si="0"/>
        <v>0.75</v>
      </c>
      <c r="H59" s="14">
        <f t="shared" si="1"/>
        <v>51.865778334375</v>
      </c>
      <c r="I59" s="14">
        <f t="shared" si="2"/>
        <v>52.615778334375</v>
      </c>
      <c r="J59" s="55"/>
      <c r="K59" s="55"/>
      <c r="L59" s="55"/>
      <c r="M59" s="55"/>
      <c r="N59" s="55">
        <v>24.365778334375</v>
      </c>
      <c r="O59" s="55">
        <v>24.755630787725</v>
      </c>
      <c r="P59" s="55">
        <v>24.800778334375</v>
      </c>
      <c r="Q59" s="57">
        <v>26.1964076743875</v>
      </c>
      <c r="R59" s="57">
        <v>26.590778334375</v>
      </c>
      <c r="S59" s="57">
        <v>26.650778334375</v>
      </c>
      <c r="T59" s="57">
        <v>27.073278334375</v>
      </c>
      <c r="U59" s="57">
        <v>26.983278334375</v>
      </c>
      <c r="V59" s="57">
        <v>26.548278334375</v>
      </c>
      <c r="W59" s="57">
        <v>26.8668576743875</v>
      </c>
      <c r="X59" s="57">
        <v>27.628278334375</v>
      </c>
      <c r="Y59" s="57">
        <v>26.698278334375</v>
      </c>
      <c r="Z59" s="57">
        <v>26.935778334375</v>
      </c>
      <c r="AA59" s="57">
        <v>27.458278334375</v>
      </c>
      <c r="AB59" s="57">
        <v>27.815778334375</v>
      </c>
      <c r="AC59" s="57">
        <v>29.460778334375</v>
      </c>
      <c r="AD59" s="57">
        <v>33.652778334375</v>
      </c>
      <c r="AE59" s="57">
        <v>35.390318334375</v>
      </c>
      <c r="AF59" s="57">
        <v>37.784608134375</v>
      </c>
      <c r="AG59" s="57">
        <v>40.708278334375</v>
      </c>
      <c r="AH59" s="57">
        <v>41.418278334375</v>
      </c>
      <c r="AI59" s="57">
        <v>43.330778334375</v>
      </c>
      <c r="AJ59" s="57">
        <v>43.985778334375</v>
      </c>
      <c r="AK59" s="57">
        <v>43.920778334375</v>
      </c>
      <c r="AL59" s="57">
        <v>45.143278334375</v>
      </c>
      <c r="AM59" s="57">
        <v>44.403278334375</v>
      </c>
      <c r="AN59" s="57">
        <v>45.405778334375</v>
      </c>
      <c r="AO59" s="57">
        <v>46.175778334375</v>
      </c>
      <c r="AP59" s="57">
        <v>46.795778334375</v>
      </c>
      <c r="AQ59" s="57">
        <v>48.427278334375</v>
      </c>
      <c r="AR59" s="57">
        <v>48.528278334375</v>
      </c>
      <c r="AS59" s="57">
        <v>48.903278334375</v>
      </c>
      <c r="AT59" s="57">
        <v>49.683278334375</v>
      </c>
      <c r="AU59" s="57">
        <v>49.363278334375</v>
      </c>
      <c r="AV59" s="57">
        <v>49.998278334375</v>
      </c>
      <c r="AW59" s="57">
        <v>49.415778334375</v>
      </c>
      <c r="AX59" s="57">
        <v>49.248278334375</v>
      </c>
      <c r="AY59" s="57">
        <v>49.983278334375</v>
      </c>
      <c r="AZ59" s="57">
        <v>49.833278334375</v>
      </c>
      <c r="BA59" s="57">
        <v>51.178278334375</v>
      </c>
      <c r="BB59" s="57">
        <v>50.148278334375</v>
      </c>
      <c r="BC59" s="57">
        <v>50.3990197260469</v>
      </c>
      <c r="BD59" s="57">
        <v>50.7014138444032</v>
      </c>
      <c r="BE59" s="57">
        <v>51.0614138444032</v>
      </c>
      <c r="BF59" s="57">
        <v>51.5289138444032</v>
      </c>
      <c r="BG59" s="57">
        <v>50.753278334375</v>
      </c>
      <c r="BH59" s="57">
        <v>51.018278334375</v>
      </c>
      <c r="BI59">
        <v>51.865778334375</v>
      </c>
    </row>
    <row r="60" spans="1:61">
      <c r="A60" s="49">
        <v>28</v>
      </c>
      <c r="B60" s="46"/>
      <c r="C60" s="46"/>
      <c r="D60" s="14">
        <v>-46.121396403125</v>
      </c>
      <c r="E60" s="14">
        <v>2.5275</v>
      </c>
      <c r="F60" s="14">
        <v>3.2075</v>
      </c>
      <c r="G60" s="14">
        <f t="shared" si="0"/>
        <v>0.68</v>
      </c>
      <c r="H60" s="14">
        <f t="shared" si="1"/>
        <v>48.648896403125</v>
      </c>
      <c r="I60" s="14">
        <f t="shared" si="2"/>
        <v>49.328896403125</v>
      </c>
      <c r="J60" s="55"/>
      <c r="K60" s="55"/>
      <c r="L60" s="55"/>
      <c r="M60" s="55"/>
      <c r="N60" s="55">
        <v>22.666396403125</v>
      </c>
      <c r="O60" s="55">
        <v>23.029058745575</v>
      </c>
      <c r="P60" s="55">
        <v>23.086396403125</v>
      </c>
      <c r="Q60" s="57">
        <v>24.4665131599625</v>
      </c>
      <c r="R60" s="57">
        <v>24.868896403125</v>
      </c>
      <c r="S60" s="57">
        <v>24.888896403125</v>
      </c>
      <c r="T60" s="57">
        <v>25.336396403125</v>
      </c>
      <c r="U60" s="57">
        <v>25.208896403125</v>
      </c>
      <c r="V60" s="57">
        <v>24.751396403125</v>
      </c>
      <c r="W60" s="57">
        <v>25.0484131599625</v>
      </c>
      <c r="X60" s="57">
        <v>25.803896403125</v>
      </c>
      <c r="Y60" s="57">
        <v>24.851396403125</v>
      </c>
      <c r="Z60" s="57">
        <v>25.058896403125</v>
      </c>
      <c r="AA60" s="57">
        <v>25.578896403125</v>
      </c>
      <c r="AB60" s="57">
        <v>25.908896403125</v>
      </c>
      <c r="AC60" s="57">
        <v>27.446396403125</v>
      </c>
      <c r="AD60" s="57">
        <v>31.366396403125</v>
      </c>
      <c r="AE60" s="57">
        <v>33.015421403125</v>
      </c>
      <c r="AF60" s="57">
        <v>35.244660653125</v>
      </c>
      <c r="AG60" s="57">
        <v>38.091396403125</v>
      </c>
      <c r="AH60" s="57">
        <v>38.636396403125</v>
      </c>
      <c r="AI60" s="57">
        <v>40.471396403125</v>
      </c>
      <c r="AJ60" s="57">
        <v>41.131396403125</v>
      </c>
      <c r="AK60" s="57">
        <v>41.123896403125</v>
      </c>
      <c r="AL60" s="57">
        <v>42.268896403125</v>
      </c>
      <c r="AM60" s="57">
        <v>41.548896403125</v>
      </c>
      <c r="AN60" s="57">
        <v>42.468896403125</v>
      </c>
      <c r="AO60" s="57">
        <v>43.203896403125</v>
      </c>
      <c r="AP60" s="57">
        <v>43.813896403125</v>
      </c>
      <c r="AQ60" s="57">
        <v>45.531521403125</v>
      </c>
      <c r="AR60" s="57">
        <v>45.481396403125</v>
      </c>
      <c r="AS60" s="57">
        <v>45.898896403125</v>
      </c>
      <c r="AT60" s="57">
        <v>46.716396403125</v>
      </c>
      <c r="AU60" s="57">
        <v>46.351396403125</v>
      </c>
      <c r="AV60" s="57">
        <v>47.063896403125</v>
      </c>
      <c r="AW60" s="57">
        <v>46.513896403125</v>
      </c>
      <c r="AX60" s="57">
        <v>46.241396403125</v>
      </c>
      <c r="AY60" s="57">
        <v>46.978896403125</v>
      </c>
      <c r="AZ60" s="57">
        <v>46.696396403125</v>
      </c>
      <c r="BA60" s="57">
        <v>47.953896403125</v>
      </c>
      <c r="BB60" s="57">
        <v>46.986396403125</v>
      </c>
      <c r="BC60" s="57">
        <v>47.2213283851407</v>
      </c>
      <c r="BD60" s="57">
        <v>47.5046563554515</v>
      </c>
      <c r="BE60" s="57">
        <v>47.8246563554515</v>
      </c>
      <c r="BF60" s="57">
        <v>48.3446563554515</v>
      </c>
      <c r="BG60" s="57">
        <v>47.556396403125</v>
      </c>
      <c r="BH60" s="57">
        <v>47.793896403125</v>
      </c>
      <c r="BI60">
        <v>48.648896403125</v>
      </c>
    </row>
    <row r="61" spans="1:61">
      <c r="A61" s="49">
        <v>28.5</v>
      </c>
      <c r="B61" s="46"/>
      <c r="C61" s="46"/>
      <c r="D61" s="14">
        <v>-44.317644496875</v>
      </c>
      <c r="E61" s="14">
        <v>0.864999999999995</v>
      </c>
      <c r="F61" s="14">
        <v>1.47499999999999</v>
      </c>
      <c r="G61" s="14">
        <f t="shared" si="0"/>
        <v>0.61</v>
      </c>
      <c r="H61" s="14">
        <f t="shared" si="1"/>
        <v>45.182644496875</v>
      </c>
      <c r="I61" s="14">
        <f t="shared" si="2"/>
        <v>45.792644496875</v>
      </c>
      <c r="J61" s="55"/>
      <c r="K61" s="55"/>
      <c r="L61" s="55"/>
      <c r="M61" s="55"/>
      <c r="N61" s="55">
        <v>21.332644496875</v>
      </c>
      <c r="O61" s="55">
        <v>21.673966808825</v>
      </c>
      <c r="P61" s="55">
        <v>21.745144496875</v>
      </c>
      <c r="Q61" s="57">
        <v>23.1066362308375</v>
      </c>
      <c r="R61" s="57">
        <v>23.530144496875</v>
      </c>
      <c r="S61" s="57">
        <v>23.415144496875</v>
      </c>
      <c r="T61" s="57">
        <v>23.920144496875</v>
      </c>
      <c r="U61" s="57">
        <v>23.742644496875</v>
      </c>
      <c r="V61" s="57">
        <v>23.182644496875</v>
      </c>
      <c r="W61" s="57">
        <v>23.4608362308375</v>
      </c>
      <c r="X61" s="57">
        <v>24.105144496875</v>
      </c>
      <c r="Y61" s="57">
        <v>23.087644496875</v>
      </c>
      <c r="Z61" s="57">
        <v>23.300144496875</v>
      </c>
      <c r="AA61" s="57">
        <v>23.665144496875</v>
      </c>
      <c r="AB61" s="57">
        <v>23.952644496875</v>
      </c>
      <c r="AC61" s="57">
        <v>25.382644496875</v>
      </c>
      <c r="AD61" s="57">
        <v>29.028644496875</v>
      </c>
      <c r="AE61" s="57">
        <v>30.557339496875</v>
      </c>
      <c r="AF61" s="57">
        <v>32.534156646875</v>
      </c>
      <c r="AG61" s="57">
        <v>35.322644496875</v>
      </c>
      <c r="AH61" s="57">
        <v>35.737644496875</v>
      </c>
      <c r="AI61" s="57">
        <v>37.562644496875</v>
      </c>
      <c r="AJ61" s="57">
        <v>38.200144496875</v>
      </c>
      <c r="AK61" s="57">
        <v>38.345144496875</v>
      </c>
      <c r="AL61" s="57">
        <v>39.345144496875</v>
      </c>
      <c r="AM61" s="57">
        <v>38.645144496875</v>
      </c>
      <c r="AN61" s="57">
        <v>39.425144496875</v>
      </c>
      <c r="AO61" s="57">
        <v>40.100144496875</v>
      </c>
      <c r="AP61" s="57">
        <v>40.710144496875</v>
      </c>
      <c r="AQ61" s="57">
        <v>42.473269496875</v>
      </c>
      <c r="AR61" s="57">
        <v>42.467644496875</v>
      </c>
      <c r="AS61" s="57">
        <v>42.882644496875</v>
      </c>
      <c r="AT61" s="57">
        <v>43.852644496875</v>
      </c>
      <c r="AU61" s="57">
        <v>43.367644496875</v>
      </c>
      <c r="AV61" s="57">
        <v>44.320144496875</v>
      </c>
      <c r="AW61" s="57">
        <v>43.655144496875</v>
      </c>
      <c r="AX61" s="57">
        <v>43.300144496875</v>
      </c>
      <c r="AY61" s="57">
        <v>43.950144496875</v>
      </c>
      <c r="AZ61" s="57">
        <v>43.417644496875</v>
      </c>
      <c r="BA61" s="57">
        <v>44.457644496875</v>
      </c>
      <c r="BB61" s="57">
        <v>43.580144496875</v>
      </c>
      <c r="BC61" s="57">
        <v>43.7980452193594</v>
      </c>
      <c r="BD61" s="57">
        <v>44.0608334906756</v>
      </c>
      <c r="BE61" s="57">
        <v>44.3408334906756</v>
      </c>
      <c r="BF61" s="57">
        <v>45.0333334906756</v>
      </c>
      <c r="BG61" s="57">
        <v>44.170144496875</v>
      </c>
      <c r="BH61" s="57">
        <v>44.405144496875</v>
      </c>
      <c r="BI61">
        <v>45.182644496875</v>
      </c>
    </row>
    <row r="62" spans="1:61">
      <c r="A62" s="49">
        <v>29</v>
      </c>
      <c r="B62" s="46"/>
      <c r="C62" s="46"/>
      <c r="D62" s="14">
        <v>-48.9402152359375</v>
      </c>
      <c r="E62" s="14">
        <v>-7.38500000000001</v>
      </c>
      <c r="F62" s="14">
        <v>-6.84500000000001</v>
      </c>
      <c r="G62" s="14">
        <f t="shared" si="0"/>
        <v>0.54</v>
      </c>
      <c r="H62" s="14">
        <f t="shared" si="1"/>
        <v>41.5552152359375</v>
      </c>
      <c r="I62" s="14">
        <f t="shared" si="2"/>
        <v>42.0952152359375</v>
      </c>
      <c r="J62" s="55"/>
      <c r="K62" s="55"/>
      <c r="L62" s="55"/>
      <c r="M62" s="55"/>
      <c r="N62" s="55">
        <v>20.7852152359375</v>
      </c>
      <c r="O62" s="55">
        <v>21.1177786797125</v>
      </c>
      <c r="P62" s="55">
        <v>21.2002152359375</v>
      </c>
      <c r="Q62" s="57">
        <v>22.5045678187687</v>
      </c>
      <c r="R62" s="57">
        <v>23.0127152359375</v>
      </c>
      <c r="S62" s="57">
        <v>22.5302152359375</v>
      </c>
      <c r="T62" s="57">
        <v>23.0727152359375</v>
      </c>
      <c r="U62" s="57">
        <v>22.8527152359375</v>
      </c>
      <c r="V62" s="57">
        <v>22.0427152359375</v>
      </c>
      <c r="W62" s="57">
        <v>22.3072278187688</v>
      </c>
      <c r="X62" s="57">
        <v>22.6602152359375</v>
      </c>
      <c r="Y62" s="57">
        <v>21.5202152359375</v>
      </c>
      <c r="Z62" s="57">
        <v>21.7927152359375</v>
      </c>
      <c r="AA62" s="57">
        <v>22.0227152359375</v>
      </c>
      <c r="AB62" s="57">
        <v>22.0977152359375</v>
      </c>
      <c r="AC62" s="57">
        <v>23.3377152359375</v>
      </c>
      <c r="AD62" s="57">
        <v>26.6957152359375</v>
      </c>
      <c r="AE62" s="57">
        <v>28.0971502359375</v>
      </c>
      <c r="AF62" s="57">
        <v>29.7559811859375</v>
      </c>
      <c r="AG62" s="57">
        <v>32.2577152359375</v>
      </c>
      <c r="AH62" s="57">
        <v>32.7902152359375</v>
      </c>
      <c r="AI62" s="57">
        <v>34.6902152359375</v>
      </c>
      <c r="AJ62" s="57">
        <v>35.3127152359375</v>
      </c>
      <c r="AK62" s="57">
        <v>35.5302152359375</v>
      </c>
      <c r="AL62" s="57">
        <v>36.5227152359375</v>
      </c>
      <c r="AM62" s="57">
        <v>35.8427152359375</v>
      </c>
      <c r="AN62" s="57">
        <v>36.4077152359375</v>
      </c>
      <c r="AO62" s="57">
        <v>37.0552152359375</v>
      </c>
      <c r="AP62" s="57">
        <v>37.8252152359375</v>
      </c>
      <c r="AQ62" s="57">
        <v>39.5428402359375</v>
      </c>
      <c r="AR62" s="57">
        <v>39.5202152359375</v>
      </c>
      <c r="AS62" s="57">
        <v>39.9577152359375</v>
      </c>
      <c r="AT62" s="57">
        <v>40.8902152359375</v>
      </c>
      <c r="AU62" s="57">
        <v>40.4752152359375</v>
      </c>
      <c r="AV62" s="57">
        <v>41.8827152359375</v>
      </c>
      <c r="AW62" s="57">
        <v>41.2477152359375</v>
      </c>
      <c r="AX62" s="57">
        <v>40.5202152359375</v>
      </c>
      <c r="AY62" s="57">
        <v>41.0452152359375</v>
      </c>
      <c r="AZ62" s="57">
        <v>40.0602152359375</v>
      </c>
      <c r="BA62" s="57">
        <v>40.7427152359375</v>
      </c>
      <c r="BB62" s="57">
        <v>39.9877152359375</v>
      </c>
      <c r="BC62" s="57">
        <v>40.1876538121172</v>
      </c>
      <c r="BD62" s="57">
        <v>40.4287797349899</v>
      </c>
      <c r="BE62" s="57">
        <v>40.6687797349899</v>
      </c>
      <c r="BF62" s="57">
        <v>41.7212797349899</v>
      </c>
      <c r="BG62" s="57">
        <v>40.7302152359375</v>
      </c>
      <c r="BH62" s="57">
        <v>40.9977152359375</v>
      </c>
      <c r="BI62">
        <v>41.5552152359375</v>
      </c>
    </row>
    <row r="63" spans="11:58">
      <c r="K63" s="55"/>
      <c r="Q63" s="57"/>
      <c r="R63" s="57"/>
      <c r="AO63" s="57"/>
      <c r="AP63" s="57"/>
      <c r="BF63" s="57"/>
    </row>
    <row r="64" spans="17:18">
      <c r="Q64" s="57"/>
      <c r="R64" s="57"/>
    </row>
    <row r="65" spans="17:18">
      <c r="Q65" s="57"/>
      <c r="R65" s="57"/>
    </row>
    <row r="66" spans="17:18">
      <c r="Q66" s="57"/>
      <c r="R66" s="57"/>
    </row>
    <row r="67" spans="17:18">
      <c r="Q67" s="57"/>
      <c r="R67" s="57"/>
    </row>
    <row r="68" spans="17:18">
      <c r="Q68" s="57"/>
      <c r="R68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L64"/>
  <sheetViews>
    <sheetView topLeftCell="A41" workbookViewId="0">
      <pane xSplit="23" topLeftCell="BK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4" width="11.75" customWidth="1"/>
    <col min="15" max="17" width="11.75" hidden="1" customWidth="1"/>
    <col min="18" max="18" width="11.875" hidden="1" customWidth="1"/>
    <col min="19" max="19" width="14.375" hidden="1" customWidth="1"/>
    <col min="20" max="20" width="13.125" hidden="1" customWidth="1"/>
    <col min="21" max="21" width="14.875" hidden="1" customWidth="1"/>
    <col min="22" max="22" width="15.75" hidden="1" customWidth="1"/>
    <col min="23" max="23" width="14.625" hidden="1" customWidth="1"/>
    <col min="24" max="24" width="14.125" customWidth="1"/>
    <col min="25" max="25" width="15.75" customWidth="1"/>
    <col min="26" max="26" width="14.625" customWidth="1"/>
    <col min="27" max="27" width="13.5" customWidth="1"/>
    <col min="28" max="28" width="13.375" customWidth="1"/>
    <col min="29" max="29" width="12.375" customWidth="1"/>
    <col min="30" max="30" width="12.875" customWidth="1"/>
    <col min="31" max="31" width="11.875" customWidth="1"/>
    <col min="32" max="32" width="15" customWidth="1"/>
    <col min="33" max="33" width="13.75" customWidth="1"/>
    <col min="34" max="34" width="14" customWidth="1"/>
    <col min="35" max="35" width="13.125" customWidth="1"/>
    <col min="36" max="37" width="12.875" customWidth="1"/>
    <col min="38" max="38" width="13.625" customWidth="1"/>
    <col min="39" max="39" width="11.875" customWidth="1"/>
    <col min="40" max="40" width="14.5" customWidth="1"/>
    <col min="41" max="41" width="14" customWidth="1"/>
    <col min="42" max="42" width="13" customWidth="1"/>
    <col min="43" max="43" width="11.875" customWidth="1"/>
    <col min="44" max="44" width="12.625" customWidth="1"/>
    <col min="45" max="45" width="11.875" customWidth="1"/>
    <col min="46" max="46" width="12.875" customWidth="1"/>
    <col min="47" max="47" width="14.375" customWidth="1"/>
    <col min="48" max="48" width="12" customWidth="1"/>
    <col min="49" max="49" width="12.5" customWidth="1"/>
    <col min="50" max="50" width="12.25" customWidth="1"/>
    <col min="51" max="51" width="12.125" customWidth="1"/>
    <col min="52" max="52" width="12" customWidth="1"/>
    <col min="53" max="53" width="12.5" customWidth="1"/>
    <col min="54" max="54" width="13.375" customWidth="1"/>
    <col min="55" max="55" width="12.875" customWidth="1"/>
    <col min="56" max="56" width="12.25" customWidth="1"/>
    <col min="57" max="57" width="12" customWidth="1"/>
    <col min="58" max="59" width="11.875" customWidth="1"/>
    <col min="60" max="60" width="11.5" customWidth="1"/>
    <col min="61" max="61" width="12.25" customWidth="1"/>
    <col min="62" max="62" width="12.375" customWidth="1"/>
    <col min="63" max="63" width="12.625" customWidth="1"/>
    <col min="64" max="64" width="12.5" customWidth="1"/>
  </cols>
  <sheetData>
    <row r="1" ht="15.95" customHeight="1" spans="1:17">
      <c r="A1" s="45" t="s">
        <v>183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0"/>
      <c r="P1" s="50"/>
      <c r="Q1" s="50"/>
    </row>
    <row r="2" ht="15.95" customHeight="1" spans="1:17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0"/>
      <c r="P2" s="50"/>
      <c r="Q2" s="50"/>
    </row>
    <row r="3" ht="15.95" customHeight="1" spans="1:17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2"/>
      <c r="P3" s="52"/>
      <c r="Q3" s="52"/>
    </row>
    <row r="4" ht="15.95" customHeight="1" spans="1:64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3"/>
      <c r="N4" s="53"/>
      <c r="O4" s="54" t="s">
        <v>111</v>
      </c>
      <c r="P4" s="54" t="s">
        <v>112</v>
      </c>
      <c r="Q4" s="54" t="s">
        <v>40</v>
      </c>
      <c r="R4" s="54" t="s">
        <v>41</v>
      </c>
      <c r="S4" s="54" t="s">
        <v>42</v>
      </c>
      <c r="T4" s="54" t="s">
        <v>43</v>
      </c>
      <c r="U4" s="54" t="s">
        <v>44</v>
      </c>
      <c r="V4" s="54" t="s">
        <v>45</v>
      </c>
      <c r="W4" s="54" t="s">
        <v>46</v>
      </c>
      <c r="X4" s="54" t="s">
        <v>47</v>
      </c>
      <c r="Y4" s="54" t="s">
        <v>48</v>
      </c>
      <c r="Z4" s="54" t="s">
        <v>11</v>
      </c>
      <c r="AA4" s="54" t="s">
        <v>184</v>
      </c>
      <c r="AB4" s="54" t="s">
        <v>13</v>
      </c>
      <c r="AC4" s="54" t="s">
        <v>14</v>
      </c>
      <c r="AD4" s="54" t="s">
        <v>15</v>
      </c>
      <c r="AE4" s="54" t="s">
        <v>101</v>
      </c>
      <c r="AF4" s="54" t="s">
        <v>16</v>
      </c>
      <c r="AG4" s="54" t="s">
        <v>102</v>
      </c>
      <c r="AH4" s="54" t="s">
        <v>17</v>
      </c>
      <c r="AI4" s="54" t="s">
        <v>103</v>
      </c>
      <c r="AJ4" s="54" t="s">
        <v>18</v>
      </c>
      <c r="AK4" s="54" t="s">
        <v>104</v>
      </c>
      <c r="AL4" s="54" t="s">
        <v>19</v>
      </c>
      <c r="AM4" s="54" t="s">
        <v>107</v>
      </c>
      <c r="AN4" s="54" t="s">
        <v>20</v>
      </c>
      <c r="AO4" s="54" t="s">
        <v>108</v>
      </c>
      <c r="AP4" s="54" t="s">
        <v>105</v>
      </c>
      <c r="AQ4" s="54" t="s">
        <v>21</v>
      </c>
      <c r="AR4" s="54" t="s">
        <v>49</v>
      </c>
      <c r="AS4" s="54" t="s">
        <v>22</v>
      </c>
      <c r="AT4" s="54" t="s">
        <v>50</v>
      </c>
      <c r="AU4" s="54" t="s">
        <v>23</v>
      </c>
      <c r="AV4" s="54" t="s">
        <v>51</v>
      </c>
      <c r="AW4" s="54" t="s">
        <v>24</v>
      </c>
      <c r="AX4" s="54" t="s">
        <v>25</v>
      </c>
      <c r="AY4" s="54" t="s">
        <v>52</v>
      </c>
      <c r="AZ4" s="54" t="s">
        <v>53</v>
      </c>
      <c r="BA4" s="54" t="s">
        <v>26</v>
      </c>
      <c r="BB4" s="54" t="s">
        <v>27</v>
      </c>
      <c r="BC4" s="54" t="s">
        <v>28</v>
      </c>
      <c r="BD4" s="54" t="s">
        <v>29</v>
      </c>
      <c r="BE4" s="54" t="s">
        <v>30</v>
      </c>
      <c r="BF4" s="54" t="s">
        <v>31</v>
      </c>
      <c r="BG4" s="54" t="s">
        <v>32</v>
      </c>
      <c r="BH4" s="54" t="s">
        <v>33</v>
      </c>
      <c r="BI4" s="54" t="s">
        <v>34</v>
      </c>
      <c r="BJ4" s="54" t="s">
        <v>35</v>
      </c>
      <c r="BK4" s="54" t="s">
        <v>36</v>
      </c>
      <c r="BL4" s="54" t="s">
        <v>113</v>
      </c>
    </row>
    <row r="5" ht="15.95" customHeight="1" spans="1:64">
      <c r="A5" s="49">
        <v>0.5</v>
      </c>
      <c r="B5" s="46"/>
      <c r="C5" s="46"/>
      <c r="D5" s="14">
        <v>9.558562103064</v>
      </c>
      <c r="E5" s="14">
        <v>11.5514975963539</v>
      </c>
      <c r="F5" s="14">
        <v>11.5125</v>
      </c>
      <c r="G5" s="14">
        <f t="shared" ref="G5:G62" si="0">F5-E5</f>
        <v>-0.0389975963539015</v>
      </c>
      <c r="H5" s="14">
        <f t="shared" ref="H5:H62" si="1">E5-D5</f>
        <v>1.9929354932899</v>
      </c>
      <c r="I5" s="14">
        <f t="shared" ref="I5:I62" si="2">F5-D5</f>
        <v>1.953937896936</v>
      </c>
      <c r="J5" s="55"/>
      <c r="K5" s="55"/>
      <c r="L5" s="55"/>
      <c r="M5" s="55"/>
      <c r="N5" s="55"/>
      <c r="O5" s="55">
        <v>1.826437896936</v>
      </c>
      <c r="P5" s="55">
        <v>1.788937896936</v>
      </c>
      <c r="Q5" s="55">
        <v>1.81332940011149</v>
      </c>
      <c r="R5" s="57">
        <v>1.783937896936</v>
      </c>
      <c r="S5" s="57">
        <v>1.881437896936</v>
      </c>
      <c r="T5" s="57">
        <v>1.818937896936</v>
      </c>
      <c r="U5" s="57">
        <v>1.871437896936</v>
      </c>
      <c r="V5" s="44">
        <v>1.813937896936</v>
      </c>
      <c r="W5" s="44">
        <v>1.8248215243176</v>
      </c>
      <c r="X5" s="44">
        <v>1.883937896936</v>
      </c>
      <c r="Y5" s="44">
        <v>1.816437896936</v>
      </c>
      <c r="Z5" s="44">
        <v>1.83096940011149</v>
      </c>
      <c r="AA5">
        <v>1.75255829298391</v>
      </c>
      <c r="AB5">
        <v>1.713937896936</v>
      </c>
      <c r="AC5" s="57">
        <v>1.676437896936</v>
      </c>
      <c r="AD5" s="57">
        <v>1.670812896936</v>
      </c>
      <c r="AE5" s="57">
        <v>1.745812896936</v>
      </c>
      <c r="AF5">
        <v>1.797819146936</v>
      </c>
      <c r="AG5" s="57">
        <v>1.728937896936</v>
      </c>
      <c r="AH5" s="57">
        <v>1.851437896936</v>
      </c>
      <c r="AI5" s="57">
        <v>1.906437896936</v>
      </c>
      <c r="AJ5" s="57">
        <v>1.810812896936</v>
      </c>
      <c r="AK5" s="57">
        <v>1.668937896936</v>
      </c>
      <c r="AL5" s="57">
        <v>1.758937896936</v>
      </c>
      <c r="AM5" s="57">
        <v>1.728937896936</v>
      </c>
      <c r="AN5" s="57">
        <v>1.613937896936</v>
      </c>
      <c r="AO5" s="57">
        <v>1.743937896936</v>
      </c>
      <c r="AP5" s="57">
        <v>1.781437896936</v>
      </c>
      <c r="AQ5" s="57">
        <v>1.708937896936</v>
      </c>
      <c r="AR5" s="57">
        <v>1.693937896936</v>
      </c>
      <c r="AS5" s="57">
        <v>1.641437896936</v>
      </c>
      <c r="AT5" s="57">
        <v>1.511437896936</v>
      </c>
      <c r="AU5" s="57">
        <v>1.701437896936</v>
      </c>
      <c r="AV5" s="57">
        <v>2.003937896936</v>
      </c>
      <c r="AW5" s="57">
        <v>1.706437896936</v>
      </c>
      <c r="AX5" s="57">
        <v>1.911437896936</v>
      </c>
      <c r="AY5" s="57">
        <v>1.816437896936</v>
      </c>
      <c r="AZ5" s="57">
        <v>1.771437896936</v>
      </c>
      <c r="BA5">
        <v>1.678937896936</v>
      </c>
      <c r="BB5">
        <v>2.046437896936</v>
      </c>
      <c r="BC5">
        <v>1.811437896936</v>
      </c>
      <c r="BD5" s="57">
        <v>1.863937896936</v>
      </c>
      <c r="BE5" s="57">
        <v>1.616437896936</v>
      </c>
      <c r="BF5" s="57">
        <v>1.6245200864207</v>
      </c>
      <c r="BG5" s="57">
        <v>1.66751624711207</v>
      </c>
      <c r="BH5" s="57">
        <v>1.6100162471121</v>
      </c>
      <c r="BI5" s="57">
        <v>1.6875162471121</v>
      </c>
      <c r="BJ5" s="57">
        <v>2.016437896936</v>
      </c>
      <c r="BK5" s="57">
        <v>1.98501426955438</v>
      </c>
      <c r="BL5" s="57">
        <v>1.99293549328987</v>
      </c>
    </row>
    <row r="6" ht="15.95" customHeight="1" spans="1:64">
      <c r="A6" s="49">
        <v>1</v>
      </c>
      <c r="B6" s="46"/>
      <c r="C6" s="46"/>
      <c r="D6" s="14">
        <v>14.702402055792</v>
      </c>
      <c r="E6" s="14">
        <v>18.9711087767207</v>
      </c>
      <c r="F6" s="14">
        <v>18.9475</v>
      </c>
      <c r="G6" s="14">
        <f t="shared" si="0"/>
        <v>-0.0236087767207032</v>
      </c>
      <c r="H6" s="14">
        <f t="shared" si="1"/>
        <v>4.2687067209287</v>
      </c>
      <c r="I6" s="14">
        <f t="shared" si="2"/>
        <v>4.245097944208</v>
      </c>
      <c r="J6" s="55"/>
      <c r="K6" s="55"/>
      <c r="L6" s="55"/>
      <c r="M6" s="55"/>
      <c r="N6" s="55"/>
      <c r="O6" s="55">
        <v>3.935097944208</v>
      </c>
      <c r="P6" s="55">
        <v>3.885097944208</v>
      </c>
      <c r="Q6" s="55">
        <v>3.88341872776166</v>
      </c>
      <c r="R6" s="57">
        <v>3.852597944208</v>
      </c>
      <c r="S6" s="57">
        <v>4.062597944208</v>
      </c>
      <c r="T6" s="57">
        <v>3.912597944208</v>
      </c>
      <c r="U6" s="57">
        <v>3.952597944208</v>
      </c>
      <c r="V6" s="44">
        <v>3.937597944208</v>
      </c>
      <c r="W6" s="44">
        <v>3.9612235318732</v>
      </c>
      <c r="X6" s="44">
        <v>4.072597944208</v>
      </c>
      <c r="Y6" s="44">
        <v>3.972597944208</v>
      </c>
      <c r="Z6" s="44">
        <v>4.00437872776167</v>
      </c>
      <c r="AA6">
        <v>3.85578560278072</v>
      </c>
      <c r="AB6">
        <v>3.782597944208</v>
      </c>
      <c r="AC6" s="57">
        <v>3.612597944208</v>
      </c>
      <c r="AD6" s="57">
        <v>3.644472944208</v>
      </c>
      <c r="AE6" s="57">
        <v>3.766972944208</v>
      </c>
      <c r="AF6">
        <v>3.862704194208</v>
      </c>
      <c r="AG6" s="57">
        <v>3.762597944208</v>
      </c>
      <c r="AH6" s="57">
        <v>3.910097944208</v>
      </c>
      <c r="AI6" s="57">
        <v>3.967597944208</v>
      </c>
      <c r="AJ6" s="57">
        <v>3.862972944208</v>
      </c>
      <c r="AK6" s="57">
        <v>3.695097944208</v>
      </c>
      <c r="AL6" s="57">
        <v>3.820097944208</v>
      </c>
      <c r="AM6" s="57">
        <v>3.810097944208</v>
      </c>
      <c r="AN6" s="57">
        <v>3.650097944208</v>
      </c>
      <c r="AO6" s="57">
        <v>3.737597944208</v>
      </c>
      <c r="AP6" s="57">
        <v>3.880097944208</v>
      </c>
      <c r="AQ6" s="57">
        <v>3.782597944208</v>
      </c>
      <c r="AR6" s="57">
        <v>3.767597944208</v>
      </c>
      <c r="AS6" s="57">
        <v>3.697597944208</v>
      </c>
      <c r="AT6" s="57">
        <v>3.527597944208</v>
      </c>
      <c r="AU6" s="57">
        <v>3.657597944208</v>
      </c>
      <c r="AV6" s="57">
        <v>4.117597944208</v>
      </c>
      <c r="AW6" s="57">
        <v>3.782597944208</v>
      </c>
      <c r="AX6" s="57">
        <v>4.042597944208</v>
      </c>
      <c r="AY6" s="57">
        <v>3.905097944208</v>
      </c>
      <c r="AZ6" s="57">
        <v>3.912597944208</v>
      </c>
      <c r="BA6">
        <v>3.737597944208</v>
      </c>
      <c r="BB6">
        <v>4.277597944208</v>
      </c>
      <c r="BC6">
        <v>4.002597944208</v>
      </c>
      <c r="BD6" s="57">
        <v>4.055097944208</v>
      </c>
      <c r="BE6" s="57">
        <v>3.820097944208</v>
      </c>
      <c r="BF6" s="57">
        <v>3.839198433929</v>
      </c>
      <c r="BG6" s="57">
        <v>3.89991202140043</v>
      </c>
      <c r="BH6" s="57">
        <v>3.7599120214004</v>
      </c>
      <c r="BI6" s="57">
        <v>3.8374120214004</v>
      </c>
      <c r="BJ6" s="57">
        <v>4.305097944208</v>
      </c>
      <c r="BK6" s="57">
        <v>4.25982235654275</v>
      </c>
      <c r="BL6" s="57">
        <v>4.26870672092875</v>
      </c>
    </row>
    <row r="7" ht="15.95" customHeight="1" spans="1:64">
      <c r="A7" s="49">
        <v>1.5</v>
      </c>
      <c r="B7" s="46"/>
      <c r="C7" s="46"/>
      <c r="D7" s="14">
        <v>20.140188897096</v>
      </c>
      <c r="E7" s="14">
        <v>26.0151439273324</v>
      </c>
      <c r="F7" s="14">
        <v>25.98</v>
      </c>
      <c r="G7" s="14">
        <f t="shared" si="0"/>
        <v>-0.0351439273324026</v>
      </c>
      <c r="H7" s="14">
        <f t="shared" si="1"/>
        <v>5.8749550302364</v>
      </c>
      <c r="I7" s="14">
        <f t="shared" si="2"/>
        <v>5.839811102904</v>
      </c>
      <c r="J7" s="55"/>
      <c r="K7" s="55"/>
      <c r="L7" s="55"/>
      <c r="M7" s="55"/>
      <c r="N7" s="55"/>
      <c r="O7" s="55">
        <v>5.299811102904</v>
      </c>
      <c r="P7" s="55">
        <v>5.242311102904</v>
      </c>
      <c r="Q7" s="55">
        <v>5.21872959172723</v>
      </c>
      <c r="R7" s="57">
        <v>5.179811102904</v>
      </c>
      <c r="S7" s="57">
        <v>5.504811102904</v>
      </c>
      <c r="T7" s="57">
        <v>5.274811102904</v>
      </c>
      <c r="U7" s="57">
        <v>5.314811102904</v>
      </c>
      <c r="V7" s="44">
        <v>5.347311102904</v>
      </c>
      <c r="W7" s="44">
        <v>5.3793949695214</v>
      </c>
      <c r="X7" s="44">
        <v>5.517311102904</v>
      </c>
      <c r="Y7" s="44">
        <v>5.389811102904</v>
      </c>
      <c r="Z7" s="44">
        <v>5.43292959172723</v>
      </c>
      <c r="AA7">
        <v>5.24324020421566</v>
      </c>
      <c r="AB7">
        <v>5.149811102904</v>
      </c>
      <c r="AC7" s="57">
        <v>4.857311102904</v>
      </c>
      <c r="AD7" s="57">
        <v>4.885436102904</v>
      </c>
      <c r="AE7" s="57">
        <v>5.08793610290401</v>
      </c>
      <c r="AF7">
        <v>5.228054852904</v>
      </c>
      <c r="AG7" s="57">
        <v>5.094811102904</v>
      </c>
      <c r="AH7" s="57">
        <v>5.262311102904</v>
      </c>
      <c r="AI7" s="57">
        <v>5.307311102904</v>
      </c>
      <c r="AJ7" s="57">
        <v>5.194811102904</v>
      </c>
      <c r="AK7" s="57">
        <v>5.004811102904</v>
      </c>
      <c r="AL7" s="57">
        <v>5.184811102904</v>
      </c>
      <c r="AM7" s="57">
        <v>5.192311102904</v>
      </c>
      <c r="AN7" s="57">
        <v>4.982311102904</v>
      </c>
      <c r="AO7" s="57">
        <v>5.012311102904</v>
      </c>
      <c r="AP7" s="57">
        <v>5.269811102904</v>
      </c>
      <c r="AQ7" s="57">
        <v>5.152311102904</v>
      </c>
      <c r="AR7" s="57">
        <v>5.109811102904</v>
      </c>
      <c r="AS7" s="57">
        <v>5.029811102904</v>
      </c>
      <c r="AT7" s="57">
        <v>4.769811102904</v>
      </c>
      <c r="AU7" s="57">
        <v>4.929811102904</v>
      </c>
      <c r="AV7" s="57">
        <v>5.529811102904</v>
      </c>
      <c r="AW7" s="57">
        <v>5.18981110290401</v>
      </c>
      <c r="AX7" s="57">
        <v>5.462311102904</v>
      </c>
      <c r="AY7" s="57">
        <v>5.284811102904</v>
      </c>
      <c r="AZ7" s="57">
        <v>5.317311102904</v>
      </c>
      <c r="BA7">
        <v>5.124811102904</v>
      </c>
      <c r="BB7">
        <v>5.804811102904</v>
      </c>
      <c r="BC7">
        <v>5.507311102904</v>
      </c>
      <c r="BD7" s="57">
        <v>5.542311102904</v>
      </c>
      <c r="BE7" s="57">
        <v>5.277311102904</v>
      </c>
      <c r="BF7" s="57">
        <v>5.3036976584185</v>
      </c>
      <c r="BG7" s="57">
        <v>5.37612723968585</v>
      </c>
      <c r="BH7" s="57">
        <v>5.1686272396858</v>
      </c>
      <c r="BI7" s="57">
        <v>5.1986272396858</v>
      </c>
      <c r="BJ7" s="57">
        <v>5.914811102904</v>
      </c>
      <c r="BK7" s="57">
        <v>5.86020723628658</v>
      </c>
      <c r="BL7" s="57">
        <v>5.87495503023638</v>
      </c>
    </row>
    <row r="8" ht="15.95" customHeight="1" spans="1:64">
      <c r="A8" s="49">
        <v>2</v>
      </c>
      <c r="B8" s="46"/>
      <c r="C8" s="46"/>
      <c r="D8" s="14">
        <v>26.125630609864</v>
      </c>
      <c r="E8" s="14">
        <v>32.9403772859626</v>
      </c>
      <c r="F8" s="14">
        <v>32.955</v>
      </c>
      <c r="G8" s="14">
        <f t="shared" si="0"/>
        <v>0.0146227140374009</v>
      </c>
      <c r="H8" s="14">
        <f t="shared" si="1"/>
        <v>6.8147466760986</v>
      </c>
      <c r="I8" s="14">
        <f t="shared" si="2"/>
        <v>6.829369390136</v>
      </c>
      <c r="J8" s="55"/>
      <c r="K8" s="55"/>
      <c r="L8" s="55"/>
      <c r="M8" s="55"/>
      <c r="N8" s="55"/>
      <c r="O8" s="55">
        <v>6.081869390136</v>
      </c>
      <c r="P8" s="55">
        <v>6.031869390136</v>
      </c>
      <c r="Q8" s="55">
        <v>5.97680434525709</v>
      </c>
      <c r="R8" s="57">
        <v>5.929369390136</v>
      </c>
      <c r="S8" s="57">
        <v>6.344369390136</v>
      </c>
      <c r="T8" s="57">
        <v>6.036869390136</v>
      </c>
      <c r="U8" s="57">
        <v>6.074369390136</v>
      </c>
      <c r="V8" s="44">
        <v>6.149369390136</v>
      </c>
      <c r="W8" s="44">
        <v>6.1862656064768</v>
      </c>
      <c r="X8" s="44">
        <v>6.339369390136</v>
      </c>
      <c r="Y8" s="44">
        <v>6.209369390136</v>
      </c>
      <c r="Z8" s="44">
        <v>6.25904434525709</v>
      </c>
      <c r="AA8">
        <v>5.99963712532596</v>
      </c>
      <c r="AB8">
        <v>5.871869390136</v>
      </c>
      <c r="AC8" s="57">
        <v>5.474369390136</v>
      </c>
      <c r="AD8" s="57">
        <v>5.498744390136</v>
      </c>
      <c r="AE8" s="57">
        <v>5.77374439013601</v>
      </c>
      <c r="AF8">
        <v>5.971500640136</v>
      </c>
      <c r="AG8" s="57">
        <v>5.781869390136</v>
      </c>
      <c r="AH8" s="57">
        <v>5.979369390136</v>
      </c>
      <c r="AI8" s="57">
        <v>6.011869390136</v>
      </c>
      <c r="AJ8" s="57">
        <v>5.895994390136</v>
      </c>
      <c r="AK8" s="57">
        <v>5.689369390136</v>
      </c>
      <c r="AL8" s="57">
        <v>5.906869390136</v>
      </c>
      <c r="AM8" s="57">
        <v>5.939369390136</v>
      </c>
      <c r="AN8" s="57">
        <v>5.684369390136</v>
      </c>
      <c r="AO8" s="57">
        <v>5.696869390136</v>
      </c>
      <c r="AP8" s="57">
        <v>6.051869390136</v>
      </c>
      <c r="AQ8" s="57">
        <v>5.896869390136</v>
      </c>
      <c r="AR8" s="57">
        <v>5.879369390136</v>
      </c>
      <c r="AS8" s="57">
        <v>5.714369390136</v>
      </c>
      <c r="AT8" s="57">
        <v>5.364369390136</v>
      </c>
      <c r="AU8" s="57">
        <v>5.574369390136</v>
      </c>
      <c r="AV8" s="57">
        <v>6.309369390136</v>
      </c>
      <c r="AW8" s="57">
        <v>5.93686939013601</v>
      </c>
      <c r="AX8" s="57">
        <v>6.261869390136</v>
      </c>
      <c r="AY8" s="57">
        <v>5.969369390136</v>
      </c>
      <c r="AZ8" s="57">
        <v>6.064369390136</v>
      </c>
      <c r="BA8">
        <v>5.879369390136</v>
      </c>
      <c r="BB8">
        <v>6.701869390136</v>
      </c>
      <c r="BC8">
        <v>6.359369390136</v>
      </c>
      <c r="BD8" s="57">
        <v>6.409369390136</v>
      </c>
      <c r="BE8" s="57">
        <v>6.184369390136</v>
      </c>
      <c r="BF8" s="57">
        <v>6.2152912370867</v>
      </c>
      <c r="BG8" s="57">
        <v>6.2950135669834</v>
      </c>
      <c r="BH8" s="57">
        <v>6.04001356698339</v>
      </c>
      <c r="BI8" s="57">
        <v>6.1250135669834</v>
      </c>
      <c r="BJ8" s="57">
        <v>6.854369390136</v>
      </c>
      <c r="BK8" s="57">
        <v>6.79403817379518</v>
      </c>
      <c r="BL8" s="57">
        <v>6.81474667609859</v>
      </c>
    </row>
    <row r="9" ht="15.95" customHeight="1" spans="1:64">
      <c r="A9" s="49">
        <v>2.5</v>
      </c>
      <c r="B9" s="46"/>
      <c r="C9" s="46"/>
      <c r="D9" s="14">
        <v>29.813209791768</v>
      </c>
      <c r="E9" s="14">
        <v>37.9526941420854</v>
      </c>
      <c r="F9" s="14">
        <v>38.035</v>
      </c>
      <c r="G9" s="14">
        <f t="shared" si="0"/>
        <v>0.0823058579145979</v>
      </c>
      <c r="H9" s="14">
        <f t="shared" si="1"/>
        <v>8.1394843503174</v>
      </c>
      <c r="I9" s="14">
        <f t="shared" si="2"/>
        <v>8.221790208232</v>
      </c>
      <c r="J9" s="55"/>
      <c r="K9" s="55"/>
      <c r="L9" s="55"/>
      <c r="M9" s="55"/>
      <c r="N9" s="55"/>
      <c r="O9" s="55">
        <v>7.32179020823201</v>
      </c>
      <c r="P9" s="55">
        <v>7.234290208232</v>
      </c>
      <c r="Q9" s="55">
        <v>7.13340452989786</v>
      </c>
      <c r="R9" s="57">
        <v>7.079290208232</v>
      </c>
      <c r="S9" s="57">
        <v>7.596790208232</v>
      </c>
      <c r="T9" s="57">
        <v>7.296790208232</v>
      </c>
      <c r="U9" s="57">
        <v>7.28929020823201</v>
      </c>
      <c r="V9" s="44">
        <v>7.356790208232</v>
      </c>
      <c r="W9" s="44">
        <v>7.4009309494814</v>
      </c>
      <c r="X9" s="44">
        <v>7.566790208232</v>
      </c>
      <c r="Y9" s="44">
        <v>7.424290208232</v>
      </c>
      <c r="Z9" s="44">
        <v>7.48368452989785</v>
      </c>
      <c r="AA9">
        <v>7.17924033438175</v>
      </c>
      <c r="AB9">
        <v>7.029290208232</v>
      </c>
      <c r="AC9" s="57">
        <v>6.516790208232</v>
      </c>
      <c r="AD9" s="57">
        <v>6.50741520823199</v>
      </c>
      <c r="AE9" s="57">
        <v>6.88991520823201</v>
      </c>
      <c r="AF9">
        <v>7.136033958232</v>
      </c>
      <c r="AG9" s="57">
        <v>6.896790208232</v>
      </c>
      <c r="AH9" s="57">
        <v>7.18929020823201</v>
      </c>
      <c r="AI9" s="57">
        <v>7.129290208232</v>
      </c>
      <c r="AJ9" s="57">
        <v>6.998790208232</v>
      </c>
      <c r="AK9" s="57">
        <v>6.766790208232</v>
      </c>
      <c r="AL9" s="57">
        <v>7.006790208232</v>
      </c>
      <c r="AM9" s="57">
        <v>7.10179020823201</v>
      </c>
      <c r="AN9" s="57">
        <v>6.804290208232</v>
      </c>
      <c r="AO9" s="57">
        <v>6.774290208232</v>
      </c>
      <c r="AP9" s="57">
        <v>7.264290208232</v>
      </c>
      <c r="AQ9" s="57">
        <v>7.054290208232</v>
      </c>
      <c r="AR9" s="57">
        <v>7.02429020823201</v>
      </c>
      <c r="AS9" s="57">
        <v>6.796790208232</v>
      </c>
      <c r="AT9" s="57">
        <v>6.396790208232</v>
      </c>
      <c r="AU9" s="57">
        <v>6.676790208232</v>
      </c>
      <c r="AV9" s="57">
        <v>7.48679020823201</v>
      </c>
      <c r="AW9" s="57">
        <v>7.096790208232</v>
      </c>
      <c r="AX9" s="57">
        <v>7.489290208232</v>
      </c>
      <c r="AY9" s="57">
        <v>7.111790208232</v>
      </c>
      <c r="AZ9" s="57">
        <v>7.279290208232</v>
      </c>
      <c r="BA9">
        <v>7.034290208232</v>
      </c>
      <c r="BB9">
        <v>7.976790208232</v>
      </c>
      <c r="BC9">
        <v>7.626790208232</v>
      </c>
      <c r="BD9" s="57">
        <v>7.65679020823201</v>
      </c>
      <c r="BE9" s="57">
        <v>7.401790208232</v>
      </c>
      <c r="BF9" s="57">
        <v>7.4387991592732</v>
      </c>
      <c r="BG9" s="57">
        <v>7.52830955254738</v>
      </c>
      <c r="BH9" s="57">
        <v>7.2183095525474</v>
      </c>
      <c r="BI9" s="57">
        <v>7.33580955254741</v>
      </c>
      <c r="BJ9" s="57">
        <v>8.181790208232</v>
      </c>
      <c r="BK9" s="57">
        <v>8.11334446698261</v>
      </c>
      <c r="BL9" s="57">
        <v>8.13948435031741</v>
      </c>
    </row>
    <row r="10" ht="15.95" customHeight="1" spans="1:64">
      <c r="A10" s="49">
        <v>3</v>
      </c>
      <c r="B10" s="46"/>
      <c r="C10" s="46"/>
      <c r="D10" s="14">
        <v>31.080009506568</v>
      </c>
      <c r="E10" s="14">
        <v>41.1175827974334</v>
      </c>
      <c r="F10" s="14">
        <v>41.26</v>
      </c>
      <c r="G10" s="14">
        <f t="shared" si="0"/>
        <v>0.142417202566598</v>
      </c>
      <c r="H10" s="14">
        <f t="shared" si="1"/>
        <v>10.0375732908654</v>
      </c>
      <c r="I10" s="14">
        <f t="shared" si="2"/>
        <v>10.179990493432</v>
      </c>
      <c r="J10" s="55"/>
      <c r="K10" s="55"/>
      <c r="L10" s="55"/>
      <c r="M10" s="55"/>
      <c r="N10" s="55"/>
      <c r="O10" s="55">
        <v>9.02749049343201</v>
      </c>
      <c r="P10" s="55">
        <v>8.932490493432</v>
      </c>
      <c r="Q10" s="55">
        <v>8.78975041737946</v>
      </c>
      <c r="R10" s="57">
        <v>8.709990493432</v>
      </c>
      <c r="S10" s="57">
        <v>9.342490493432</v>
      </c>
      <c r="T10" s="57">
        <v>8.984990493432</v>
      </c>
      <c r="U10" s="57">
        <v>8.96749049343201</v>
      </c>
      <c r="V10" s="44">
        <v>9.069990493432</v>
      </c>
      <c r="W10" s="44">
        <v>9.1244104363926</v>
      </c>
      <c r="X10" s="44">
        <v>9.312490493432</v>
      </c>
      <c r="Y10" s="44">
        <v>9.15999049343199</v>
      </c>
      <c r="Z10" s="44">
        <v>9.23327041737945</v>
      </c>
      <c r="AA10">
        <v>8.87932286833468</v>
      </c>
      <c r="AB10">
        <v>8.704990493432</v>
      </c>
      <c r="AC10" s="57">
        <v>8.08999049343199</v>
      </c>
      <c r="AD10" s="57">
        <v>8.08249049343199</v>
      </c>
      <c r="AE10" s="57">
        <v>8.50499049343201</v>
      </c>
      <c r="AF10">
        <v>8.797815493432</v>
      </c>
      <c r="AG10" s="57">
        <v>8.527490493432</v>
      </c>
      <c r="AH10" s="57">
        <v>8.82999049343201</v>
      </c>
      <c r="AI10" s="57">
        <v>8.764990493432</v>
      </c>
      <c r="AJ10" s="57">
        <v>8.633365493432</v>
      </c>
      <c r="AK10" s="57">
        <v>8.377490493432</v>
      </c>
      <c r="AL10" s="57">
        <v>8.67499049343201</v>
      </c>
      <c r="AM10" s="57">
        <v>8.767490493432</v>
      </c>
      <c r="AN10" s="57">
        <v>8.452490493432</v>
      </c>
      <c r="AO10" s="57">
        <v>8.359990493432</v>
      </c>
      <c r="AP10" s="57">
        <v>8.969990493432</v>
      </c>
      <c r="AQ10" s="57">
        <v>8.734990493432</v>
      </c>
      <c r="AR10" s="57">
        <v>8.70249049343201</v>
      </c>
      <c r="AS10" s="57">
        <v>8.439990493432</v>
      </c>
      <c r="AT10" s="57">
        <v>7.989990493432</v>
      </c>
      <c r="AU10" s="57">
        <v>8.279990493432</v>
      </c>
      <c r="AV10" s="57">
        <v>9.16249049343201</v>
      </c>
      <c r="AW10" s="57">
        <v>8.78749049343199</v>
      </c>
      <c r="AX10" s="57">
        <v>9.229990493432</v>
      </c>
      <c r="AY10" s="57">
        <v>8.804990493432</v>
      </c>
      <c r="AZ10" s="57">
        <v>9.047490493432</v>
      </c>
      <c r="BA10">
        <v>8.782490493432</v>
      </c>
      <c r="BB10">
        <v>9.819990493432</v>
      </c>
      <c r="BC10">
        <v>9.442490493432</v>
      </c>
      <c r="BD10" s="57">
        <v>9.48249049343201</v>
      </c>
      <c r="BE10" s="57">
        <v>9.249990493432</v>
      </c>
      <c r="BF10" s="57">
        <v>9.2962404458992</v>
      </c>
      <c r="BG10" s="57">
        <v>9.40061036946639</v>
      </c>
      <c r="BH10" s="57">
        <v>9.0681103694664</v>
      </c>
      <c r="BI10" s="57">
        <v>9.19311036946641</v>
      </c>
      <c r="BJ10" s="57">
        <v>10.089990493432</v>
      </c>
      <c r="BK10" s="57">
        <v>10.0099305504714</v>
      </c>
      <c r="BL10" s="57">
        <v>10.0375732908654</v>
      </c>
    </row>
    <row r="11" ht="15.95" customHeight="1" spans="1:64">
      <c r="A11" s="49">
        <v>3.5</v>
      </c>
      <c r="B11" s="46"/>
      <c r="C11" s="46"/>
      <c r="D11" s="14">
        <v>30.424544892176</v>
      </c>
      <c r="E11" s="14">
        <v>42.4875873524927</v>
      </c>
      <c r="F11" s="14">
        <v>42.6925</v>
      </c>
      <c r="G11" s="14">
        <f t="shared" si="0"/>
        <v>0.204912647507292</v>
      </c>
      <c r="H11" s="14">
        <f t="shared" si="1"/>
        <v>12.0630424603167</v>
      </c>
      <c r="I11" s="14">
        <f t="shared" si="2"/>
        <v>12.267955107824</v>
      </c>
      <c r="J11" s="55"/>
      <c r="K11" s="55"/>
      <c r="L11" s="55"/>
      <c r="M11" s="55"/>
      <c r="N11" s="55"/>
      <c r="O11" s="55">
        <v>10.940455107824</v>
      </c>
      <c r="P11" s="55">
        <v>10.802955107824</v>
      </c>
      <c r="Q11" s="55">
        <v>10.6323387486866</v>
      </c>
      <c r="R11" s="57">
        <v>10.517955107824</v>
      </c>
      <c r="S11" s="57">
        <v>11.212955107824</v>
      </c>
      <c r="T11" s="57">
        <v>10.827955107824</v>
      </c>
      <c r="U11" s="57">
        <v>10.802955107824</v>
      </c>
      <c r="V11" s="44">
        <v>10.975455107824</v>
      </c>
      <c r="W11" s="44">
        <v>11.0413078384709</v>
      </c>
      <c r="X11" s="44">
        <v>11.247955107824</v>
      </c>
      <c r="Y11" s="44">
        <v>11.007955107824</v>
      </c>
      <c r="Z11" s="44">
        <v>11.0960187486866</v>
      </c>
      <c r="AA11">
        <v>10.7053661093087</v>
      </c>
      <c r="AB11">
        <v>10.512955107824</v>
      </c>
      <c r="AC11" s="57">
        <v>9.79295510782399</v>
      </c>
      <c r="AD11" s="57">
        <v>9.747955107824</v>
      </c>
      <c r="AE11" s="57">
        <v>10.250455107824</v>
      </c>
      <c r="AF11">
        <v>10.604230107824</v>
      </c>
      <c r="AG11" s="57">
        <v>10.280455107824</v>
      </c>
      <c r="AH11" s="57">
        <v>10.635455107824</v>
      </c>
      <c r="AI11" s="57">
        <v>10.570455107824</v>
      </c>
      <c r="AJ11" s="57">
        <v>10.423080107824</v>
      </c>
      <c r="AK11" s="57">
        <v>10.052955107824</v>
      </c>
      <c r="AL11" s="57">
        <v>10.447955107824</v>
      </c>
      <c r="AM11" s="57">
        <v>10.555455107824</v>
      </c>
      <c r="AN11" s="57">
        <v>10.207955107824</v>
      </c>
      <c r="AO11" s="57">
        <v>10.062955107824</v>
      </c>
      <c r="AP11" s="57">
        <v>10.792955107824</v>
      </c>
      <c r="AQ11" s="57">
        <v>10.520455107824</v>
      </c>
      <c r="AR11" s="57">
        <v>10.482955107824</v>
      </c>
      <c r="AS11" s="57">
        <v>10.215455107824</v>
      </c>
      <c r="AT11" s="57">
        <v>9.685455107824</v>
      </c>
      <c r="AU11" s="57">
        <v>9.995455107824</v>
      </c>
      <c r="AV11" s="57">
        <v>10.987955107824</v>
      </c>
      <c r="AW11" s="57">
        <v>10.587955107824</v>
      </c>
      <c r="AX11" s="57">
        <v>11.082955107824</v>
      </c>
      <c r="AY11" s="57">
        <v>10.652955107824</v>
      </c>
      <c r="AZ11" s="57">
        <v>10.947955107824</v>
      </c>
      <c r="BA11">
        <v>10.685455107824</v>
      </c>
      <c r="BB11">
        <v>11.792955107824</v>
      </c>
      <c r="BC11">
        <v>11.382955107824</v>
      </c>
      <c r="BD11" s="57">
        <v>11.445455107824</v>
      </c>
      <c r="BE11" s="57">
        <v>11.180455107824</v>
      </c>
      <c r="BF11" s="57">
        <v>11.2363573833631</v>
      </c>
      <c r="BG11" s="57">
        <v>11.35624824243</v>
      </c>
      <c r="BH11" s="57">
        <v>11.04374824243</v>
      </c>
      <c r="BI11" s="57">
        <v>11.18124824243</v>
      </c>
      <c r="BJ11" s="57">
        <v>12.120455107824</v>
      </c>
      <c r="BK11" s="57">
        <v>12.0279273771771</v>
      </c>
      <c r="BL11" s="57">
        <v>12.0630424603167</v>
      </c>
    </row>
    <row r="12" ht="15.95" customHeight="1" spans="1:64">
      <c r="A12" s="49">
        <v>4</v>
      </c>
      <c r="B12" s="46"/>
      <c r="C12" s="46"/>
      <c r="D12" s="14">
        <v>25.428955035168</v>
      </c>
      <c r="E12" s="14">
        <v>39.6017588697457</v>
      </c>
      <c r="F12" s="14">
        <v>39.8625</v>
      </c>
      <c r="G12" s="14">
        <f t="shared" si="0"/>
        <v>0.260741130254296</v>
      </c>
      <c r="H12" s="14">
        <f t="shared" si="1"/>
        <v>14.1728038345777</v>
      </c>
      <c r="I12" s="14">
        <f t="shared" si="2"/>
        <v>14.433544964832</v>
      </c>
      <c r="J12" s="55"/>
      <c r="K12" s="55"/>
      <c r="L12" s="55"/>
      <c r="M12" s="55"/>
      <c r="N12" s="55"/>
      <c r="O12" s="55">
        <v>12.888544964832</v>
      </c>
      <c r="P12" s="55">
        <v>12.751044964832</v>
      </c>
      <c r="Q12" s="55">
        <v>12.5708133245507</v>
      </c>
      <c r="R12" s="57">
        <v>12.428544964832</v>
      </c>
      <c r="S12" s="57">
        <v>13.158544964832</v>
      </c>
      <c r="T12" s="57">
        <v>12.763544964832</v>
      </c>
      <c r="U12" s="57">
        <v>12.701044964832</v>
      </c>
      <c r="V12" s="44">
        <v>12.876044964832</v>
      </c>
      <c r="W12" s="44">
        <v>12.953301234621</v>
      </c>
      <c r="X12" s="44">
        <v>13.128544964832</v>
      </c>
      <c r="Y12" s="44">
        <v>12.881044964832</v>
      </c>
      <c r="Z12" s="44">
        <v>12.9840933245507</v>
      </c>
      <c r="AA12">
        <v>12.5566009235392</v>
      </c>
      <c r="AB12">
        <v>12.346044964832</v>
      </c>
      <c r="AC12" s="57">
        <v>11.586044964832</v>
      </c>
      <c r="AD12" s="57">
        <v>11.488544964832</v>
      </c>
      <c r="AE12" s="57">
        <v>12.041044964832</v>
      </c>
      <c r="AF12">
        <v>12.499494964832</v>
      </c>
      <c r="AG12" s="57">
        <v>12.076044964832</v>
      </c>
      <c r="AH12" s="57">
        <v>12.518544964832</v>
      </c>
      <c r="AI12" s="57">
        <v>12.366044964832</v>
      </c>
      <c r="AJ12" s="57">
        <v>12.216419964832</v>
      </c>
      <c r="AK12" s="57">
        <v>11.803544964832</v>
      </c>
      <c r="AL12" s="57">
        <v>12.276044964832</v>
      </c>
      <c r="AM12" s="57">
        <v>12.393544964832</v>
      </c>
      <c r="AN12" s="57">
        <v>12.026044964832</v>
      </c>
      <c r="AO12" s="57">
        <v>11.908544964832</v>
      </c>
      <c r="AP12" s="57">
        <v>12.676044964832</v>
      </c>
      <c r="AQ12" s="57">
        <v>12.356044964832</v>
      </c>
      <c r="AR12" s="57">
        <v>12.341044964832</v>
      </c>
      <c r="AS12" s="57">
        <v>12.031044964832</v>
      </c>
      <c r="AT12" s="57">
        <v>11.441044964832</v>
      </c>
      <c r="AU12" s="57">
        <v>11.841044964832</v>
      </c>
      <c r="AV12" s="57">
        <v>12.828544964832</v>
      </c>
      <c r="AW12" s="57">
        <v>12.406044964832</v>
      </c>
      <c r="AX12" s="57">
        <v>12.961044964832</v>
      </c>
      <c r="AY12" s="57">
        <v>12.568544964832</v>
      </c>
      <c r="AZ12" s="57">
        <v>12.928544964832</v>
      </c>
      <c r="BA12">
        <v>12.628544964832</v>
      </c>
      <c r="BB12">
        <v>13.863544964832</v>
      </c>
      <c r="BC12">
        <v>13.313544964832</v>
      </c>
      <c r="BD12" s="57">
        <v>13.443544964832</v>
      </c>
      <c r="BE12" s="57">
        <v>13.268544964832</v>
      </c>
      <c r="BF12" s="57">
        <v>13.3348876896562</v>
      </c>
      <c r="BG12" s="57">
        <v>13.4715667911735</v>
      </c>
      <c r="BH12" s="57">
        <v>13.0815667911735</v>
      </c>
      <c r="BI12" s="57">
        <v>13.2040667911735</v>
      </c>
      <c r="BJ12" s="57">
        <v>14.236044964832</v>
      </c>
      <c r="BK12" s="57">
        <v>14.131648695043</v>
      </c>
      <c r="BL12" s="57">
        <v>14.1728038345777</v>
      </c>
    </row>
    <row r="13" ht="15.95" customHeight="1" spans="1:64">
      <c r="A13" s="49">
        <v>4.5</v>
      </c>
      <c r="B13" s="46"/>
      <c r="C13" s="46"/>
      <c r="D13" s="14">
        <v>18.205754749968</v>
      </c>
      <c r="E13" s="14">
        <v>34.4323178487487</v>
      </c>
      <c r="F13" s="14">
        <v>34.805</v>
      </c>
      <c r="G13" s="14">
        <f t="shared" si="0"/>
        <v>0.372682151251297</v>
      </c>
      <c r="H13" s="14">
        <f t="shared" si="1"/>
        <v>16.2265630987807</v>
      </c>
      <c r="I13" s="14">
        <f t="shared" si="2"/>
        <v>16.599245250032</v>
      </c>
      <c r="J13" s="55"/>
      <c r="K13" s="55"/>
      <c r="L13" s="55"/>
      <c r="M13" s="55"/>
      <c r="N13" s="55"/>
      <c r="O13" s="55">
        <v>14.639245250032</v>
      </c>
      <c r="P13" s="55">
        <v>14.514245250032</v>
      </c>
      <c r="Q13" s="55">
        <v>14.3103192120323</v>
      </c>
      <c r="R13" s="57">
        <v>14.129245250032</v>
      </c>
      <c r="S13" s="57">
        <v>14.921745250032</v>
      </c>
      <c r="T13" s="57">
        <v>14.521745250032</v>
      </c>
      <c r="U13" s="57">
        <v>14.436745250032</v>
      </c>
      <c r="V13" s="44">
        <v>14.651745250032</v>
      </c>
      <c r="W13" s="44">
        <v>14.7396557215322</v>
      </c>
      <c r="X13" s="44">
        <v>14.901745250032</v>
      </c>
      <c r="Y13" s="44">
        <v>14.666745250032</v>
      </c>
      <c r="Z13" s="44">
        <v>14.7840792120323</v>
      </c>
      <c r="AA13">
        <v>14.3252404574921</v>
      </c>
      <c r="AB13">
        <v>14.099245250032</v>
      </c>
      <c r="AC13" s="57">
        <v>13.271745250032</v>
      </c>
      <c r="AD13" s="57">
        <v>13.174245250032</v>
      </c>
      <c r="AE13" s="57">
        <v>13.714245250032</v>
      </c>
      <c r="AF13">
        <v>14.229670250032</v>
      </c>
      <c r="AG13" s="57">
        <v>13.776745250032</v>
      </c>
      <c r="AH13" s="57">
        <v>14.246745250032</v>
      </c>
      <c r="AI13" s="57">
        <v>14.064245250032</v>
      </c>
      <c r="AJ13" s="57">
        <v>13.921370250032</v>
      </c>
      <c r="AK13" s="57">
        <v>13.494245250032</v>
      </c>
      <c r="AL13" s="57">
        <v>14.029245250032</v>
      </c>
      <c r="AM13" s="57">
        <v>14.116745250032</v>
      </c>
      <c r="AN13" s="57">
        <v>13.774245250032</v>
      </c>
      <c r="AO13" s="57">
        <v>13.594245250032</v>
      </c>
      <c r="AP13" s="57">
        <v>14.439245250032</v>
      </c>
      <c r="AQ13" s="57">
        <v>14.131745250032</v>
      </c>
      <c r="AR13" s="57">
        <v>14.141745250032</v>
      </c>
      <c r="AS13" s="57">
        <v>13.774245250032</v>
      </c>
      <c r="AT13" s="57">
        <v>13.154245250032</v>
      </c>
      <c r="AU13" s="57">
        <v>13.594245250032</v>
      </c>
      <c r="AV13" s="57">
        <v>14.589245250032</v>
      </c>
      <c r="AW13" s="57">
        <v>14.164245250032</v>
      </c>
      <c r="AX13" s="57">
        <v>14.754245250032</v>
      </c>
      <c r="AY13" s="57">
        <v>14.389245250032</v>
      </c>
      <c r="AZ13" s="57">
        <v>14.826745250032</v>
      </c>
      <c r="BA13">
        <v>14.534245250032</v>
      </c>
      <c r="BB13">
        <v>15.839245250032</v>
      </c>
      <c r="BC13">
        <v>15.259245250032</v>
      </c>
      <c r="BD13" s="57">
        <v>15.414245250032</v>
      </c>
      <c r="BE13" s="57">
        <v>15.251745250032</v>
      </c>
      <c r="BF13" s="57">
        <v>15.3280039762822</v>
      </c>
      <c r="BG13" s="57">
        <v>15.4806280080925</v>
      </c>
      <c r="BH13" s="57">
        <v>15.1031280080925</v>
      </c>
      <c r="BI13" s="57">
        <v>15.2706280080925</v>
      </c>
      <c r="BJ13" s="57">
        <v>16.294245250032</v>
      </c>
      <c r="BK13" s="57">
        <v>16.1772297785318</v>
      </c>
      <c r="BL13" s="57">
        <v>16.2265630987807</v>
      </c>
    </row>
    <row r="14" ht="15.95" customHeight="1" spans="1:64">
      <c r="A14" s="49">
        <v>5</v>
      </c>
      <c r="B14" s="46"/>
      <c r="C14" s="46"/>
      <c r="D14" s="14">
        <v>9.946735406712</v>
      </c>
      <c r="E14" s="14">
        <v>28.3307152690529</v>
      </c>
      <c r="F14" s="14">
        <v>28.835</v>
      </c>
      <c r="G14" s="14">
        <f t="shared" si="0"/>
        <v>0.504284730947102</v>
      </c>
      <c r="H14" s="14">
        <f t="shared" si="1"/>
        <v>18.3839798623409</v>
      </c>
      <c r="I14" s="14">
        <f t="shared" si="2"/>
        <v>18.888264593288</v>
      </c>
      <c r="J14" s="55"/>
      <c r="K14" s="55"/>
      <c r="L14" s="55"/>
      <c r="M14" s="55"/>
      <c r="N14" s="55"/>
      <c r="O14" s="55">
        <v>16.275764593288</v>
      </c>
      <c r="P14" s="55">
        <v>16.195764593288</v>
      </c>
      <c r="Q14" s="55">
        <v>15.9473307100343</v>
      </c>
      <c r="R14" s="57">
        <v>15.745764593288</v>
      </c>
      <c r="S14" s="57">
        <v>16.573264593288</v>
      </c>
      <c r="T14" s="57">
        <v>16.218264593288</v>
      </c>
      <c r="U14" s="57">
        <v>16.120764593288</v>
      </c>
      <c r="V14" s="44">
        <v>16.310764593288</v>
      </c>
      <c r="W14" s="44">
        <v>16.4086291808477</v>
      </c>
      <c r="X14" s="44">
        <v>16.613264593288</v>
      </c>
      <c r="Y14" s="44">
        <v>16.348264593288</v>
      </c>
      <c r="Z14" s="44">
        <v>16.4790507100343</v>
      </c>
      <c r="AA14">
        <v>16.0111990118143</v>
      </c>
      <c r="AB14">
        <v>15.780764593288</v>
      </c>
      <c r="AC14" s="57">
        <v>14.908264593288</v>
      </c>
      <c r="AD14" s="57">
        <v>14.820139593288</v>
      </c>
      <c r="AE14" s="57">
        <v>15.320139593288</v>
      </c>
      <c r="AF14">
        <v>15.894195843288</v>
      </c>
      <c r="AG14" s="57">
        <v>15.413264593288</v>
      </c>
      <c r="AH14" s="57">
        <v>15.903264593288</v>
      </c>
      <c r="AI14" s="57">
        <v>15.710764593288</v>
      </c>
      <c r="AJ14" s="57">
        <v>15.572389593288</v>
      </c>
      <c r="AK14" s="57">
        <v>15.150764593288</v>
      </c>
      <c r="AL14" s="57">
        <v>15.740764593288</v>
      </c>
      <c r="AM14" s="57">
        <v>15.765764593288</v>
      </c>
      <c r="AN14" s="57">
        <v>15.468264593288</v>
      </c>
      <c r="AO14" s="57">
        <v>15.238264593288</v>
      </c>
      <c r="AP14" s="57">
        <v>16.138264593288</v>
      </c>
      <c r="AQ14" s="57">
        <v>15.855764593288</v>
      </c>
      <c r="AR14" s="57">
        <v>15.840764593288</v>
      </c>
      <c r="AS14" s="57">
        <v>15.463264593288</v>
      </c>
      <c r="AT14" s="57">
        <v>14.813264593288</v>
      </c>
      <c r="AU14" s="57">
        <v>15.293264593288</v>
      </c>
      <c r="AV14" s="57">
        <v>16.310764593288</v>
      </c>
      <c r="AW14" s="57">
        <v>15.913264593288</v>
      </c>
      <c r="AX14" s="57">
        <v>16.525764593288</v>
      </c>
      <c r="AY14" s="57">
        <v>16.165764593288</v>
      </c>
      <c r="AZ14" s="57">
        <v>16.685764593288</v>
      </c>
      <c r="BA14">
        <v>16.453264593288</v>
      </c>
      <c r="BB14">
        <v>17.868264593288</v>
      </c>
      <c r="BC14">
        <v>17.238264593288</v>
      </c>
      <c r="BD14" s="57">
        <v>17.398264593288</v>
      </c>
      <c r="BE14" s="57">
        <v>17.240764593288</v>
      </c>
      <c r="BF14" s="57">
        <v>17.3269684162544</v>
      </c>
      <c r="BG14" s="57">
        <v>17.4955841635844</v>
      </c>
      <c r="BH14" s="57">
        <v>17.1080841635844</v>
      </c>
      <c r="BI14" s="57">
        <v>17.2655841635844</v>
      </c>
      <c r="BJ14" s="57">
        <v>18.458264593288</v>
      </c>
      <c r="BK14" s="57">
        <v>18.3281750057283</v>
      </c>
      <c r="BL14" s="57">
        <v>18.3839798623409</v>
      </c>
    </row>
    <row r="15" ht="15.95" customHeight="1" spans="1:64">
      <c r="A15" s="49">
        <v>5.5</v>
      </c>
      <c r="B15" s="46"/>
      <c r="C15" s="46"/>
      <c r="D15" s="14">
        <v>1.594092114792</v>
      </c>
      <c r="E15" s="14">
        <v>21.9107232861408</v>
      </c>
      <c r="F15" s="14">
        <v>22.605</v>
      </c>
      <c r="G15" s="14">
        <f t="shared" si="0"/>
        <v>0.6942767138592</v>
      </c>
      <c r="H15" s="14">
        <f t="shared" si="1"/>
        <v>20.3166311713488</v>
      </c>
      <c r="I15" s="14">
        <f t="shared" si="2"/>
        <v>21.010907885208</v>
      </c>
      <c r="J15" s="55"/>
      <c r="K15" s="55"/>
      <c r="L15" s="55"/>
      <c r="M15" s="55"/>
      <c r="N15" s="55"/>
      <c r="O15" s="55">
        <v>17.600907885208</v>
      </c>
      <c r="P15" s="55">
        <v>17.535907885208</v>
      </c>
      <c r="Q15" s="55">
        <v>17.2704751482897</v>
      </c>
      <c r="R15" s="57">
        <v>17.050907885208</v>
      </c>
      <c r="S15" s="57">
        <v>17.915907885208</v>
      </c>
      <c r="T15" s="57">
        <v>17.583407885208</v>
      </c>
      <c r="U15" s="57">
        <v>17.495907885208</v>
      </c>
      <c r="V15" s="44">
        <v>17.678407885208</v>
      </c>
      <c r="W15" s="44">
        <v>17.7844783325192</v>
      </c>
      <c r="X15" s="44">
        <v>18.003407885208</v>
      </c>
      <c r="Y15" s="44">
        <v>17.730907885208</v>
      </c>
      <c r="Z15" s="44">
        <v>17.8727551482897</v>
      </c>
      <c r="AA15">
        <v>17.409217482025</v>
      </c>
      <c r="AB15">
        <v>17.180907885208</v>
      </c>
      <c r="AC15" s="57">
        <v>16.245907885208</v>
      </c>
      <c r="AD15" s="57">
        <v>16.200907885208</v>
      </c>
      <c r="AE15" s="57">
        <v>16.648407885208</v>
      </c>
      <c r="AF15">
        <v>17.289707885208</v>
      </c>
      <c r="AG15" s="57">
        <v>16.775907885208</v>
      </c>
      <c r="AH15" s="57">
        <v>17.320907885208</v>
      </c>
      <c r="AI15" s="57">
        <v>17.133407885208</v>
      </c>
      <c r="AJ15" s="57">
        <v>16.982657885208</v>
      </c>
      <c r="AK15" s="57">
        <v>16.563407885208</v>
      </c>
      <c r="AL15" s="57">
        <v>17.183407885208</v>
      </c>
      <c r="AM15" s="57">
        <v>17.145907885208</v>
      </c>
      <c r="AN15" s="57">
        <v>16.890907885208</v>
      </c>
      <c r="AO15" s="57">
        <v>16.588407885208</v>
      </c>
      <c r="AP15" s="57">
        <v>17.565907885208</v>
      </c>
      <c r="AQ15" s="57">
        <v>17.323407885208</v>
      </c>
      <c r="AR15" s="57">
        <v>17.293407885208</v>
      </c>
      <c r="AS15" s="57">
        <v>16.905907885208</v>
      </c>
      <c r="AT15" s="57">
        <v>16.185907885208</v>
      </c>
      <c r="AU15" s="57">
        <v>16.755907885208</v>
      </c>
      <c r="AV15" s="57">
        <v>17.768407885208</v>
      </c>
      <c r="AW15" s="57">
        <v>17.440907885208</v>
      </c>
      <c r="AX15" s="57">
        <v>18.038407885208</v>
      </c>
      <c r="AY15" s="57">
        <v>17.685907885208</v>
      </c>
      <c r="AZ15" s="57">
        <v>18.330907885208</v>
      </c>
      <c r="BA15">
        <v>18.165907885208</v>
      </c>
      <c r="BB15">
        <v>19.618407885208</v>
      </c>
      <c r="BC15">
        <v>18.990907885208</v>
      </c>
      <c r="BD15" s="57">
        <v>19.148407885208</v>
      </c>
      <c r="BE15" s="57">
        <v>19.170907885208</v>
      </c>
      <c r="BF15" s="57">
        <v>19.266762424634</v>
      </c>
      <c r="BG15" s="57">
        <v>19.4508965240311</v>
      </c>
      <c r="BH15" s="57">
        <v>19.0808965240311</v>
      </c>
      <c r="BI15" s="57">
        <v>19.1483965240311</v>
      </c>
      <c r="BJ15" s="57">
        <v>20.390907885208</v>
      </c>
      <c r="BK15" s="57">
        <v>20.2490574378967</v>
      </c>
      <c r="BL15" s="57">
        <v>20.3166311713488</v>
      </c>
    </row>
    <row r="16" ht="15.95" customHeight="1" spans="1:64">
      <c r="A16" s="49">
        <v>6</v>
      </c>
      <c r="B16" s="46"/>
      <c r="C16" s="46"/>
      <c r="D16" s="14">
        <v>-6.550899540544</v>
      </c>
      <c r="E16" s="14">
        <v>16.0323477730824</v>
      </c>
      <c r="F16" s="14">
        <v>16.945</v>
      </c>
      <c r="G16" s="14">
        <f t="shared" si="0"/>
        <v>0.912652226917601</v>
      </c>
      <c r="H16" s="14">
        <f t="shared" si="1"/>
        <v>22.5832473136264</v>
      </c>
      <c r="I16" s="14">
        <f t="shared" si="2"/>
        <v>23.495899540544</v>
      </c>
      <c r="J16" s="55"/>
      <c r="K16" s="55"/>
      <c r="L16" s="55"/>
      <c r="M16" s="55"/>
      <c r="N16" s="55"/>
      <c r="O16" s="55">
        <v>19.230899540544</v>
      </c>
      <c r="P16" s="55">
        <v>19.148399540544</v>
      </c>
      <c r="Q16" s="55">
        <v>18.9185467368684</v>
      </c>
      <c r="R16" s="57">
        <v>18.650899540544</v>
      </c>
      <c r="S16" s="57">
        <v>19.558399540544</v>
      </c>
      <c r="T16" s="57">
        <v>19.245899540544</v>
      </c>
      <c r="U16" s="57">
        <v>19.188399540544</v>
      </c>
      <c r="V16" s="44">
        <v>19.360899540544</v>
      </c>
      <c r="W16" s="44">
        <v>19.4770649377873</v>
      </c>
      <c r="X16" s="44">
        <v>19.708399540544</v>
      </c>
      <c r="Y16" s="44">
        <v>19.450899540544</v>
      </c>
      <c r="Z16" s="44">
        <v>19.6065067368684</v>
      </c>
      <c r="AA16">
        <v>19.1220249153311</v>
      </c>
      <c r="AB16">
        <v>18.883399540544</v>
      </c>
      <c r="AC16" s="57">
        <v>17.903399540544</v>
      </c>
      <c r="AD16" s="57">
        <v>17.939024540544</v>
      </c>
      <c r="AE16" s="57">
        <v>18.281524540544</v>
      </c>
      <c r="AF16">
        <v>18.999343290544</v>
      </c>
      <c r="AG16" s="57">
        <v>18.493399540544</v>
      </c>
      <c r="AH16" s="57">
        <v>19.035899540544</v>
      </c>
      <c r="AI16" s="57">
        <v>18.870899540544</v>
      </c>
      <c r="AJ16" s="57">
        <v>18.710024540544</v>
      </c>
      <c r="AK16" s="57">
        <v>18.288399540544</v>
      </c>
      <c r="AL16" s="57">
        <v>18.935899540544</v>
      </c>
      <c r="AM16" s="57">
        <v>18.855899540544</v>
      </c>
      <c r="AN16" s="57">
        <v>18.658399540544</v>
      </c>
      <c r="AO16" s="57">
        <v>18.288399540544</v>
      </c>
      <c r="AP16" s="57">
        <v>19.345899540544</v>
      </c>
      <c r="AQ16" s="57">
        <v>19.098399540544</v>
      </c>
      <c r="AR16" s="57">
        <v>19.075899540544</v>
      </c>
      <c r="AS16" s="57">
        <v>18.710899540544</v>
      </c>
      <c r="AT16" s="57">
        <v>17.940899540544</v>
      </c>
      <c r="AU16" s="57">
        <v>18.550899540544</v>
      </c>
      <c r="AV16" s="57">
        <v>19.525899540544</v>
      </c>
      <c r="AW16" s="57">
        <v>19.275899540544</v>
      </c>
      <c r="AX16" s="57">
        <v>19.868399540544</v>
      </c>
      <c r="AY16" s="57">
        <v>19.530899540544</v>
      </c>
      <c r="AZ16" s="57">
        <v>20.298399540544</v>
      </c>
      <c r="BA16">
        <v>20.223399540544</v>
      </c>
      <c r="BB16">
        <v>21.703399540544</v>
      </c>
      <c r="BC16">
        <v>21.085899540544</v>
      </c>
      <c r="BD16" s="57">
        <v>21.275899540544</v>
      </c>
      <c r="BE16" s="57">
        <v>21.335899540544</v>
      </c>
      <c r="BF16" s="57">
        <v>21.4425790382467</v>
      </c>
      <c r="BG16" s="57">
        <v>21.6441196705527</v>
      </c>
      <c r="BH16" s="57">
        <v>21.3141196705527</v>
      </c>
      <c r="BI16" s="57">
        <v>21.3791196705527</v>
      </c>
      <c r="BJ16" s="57">
        <v>22.658399540544</v>
      </c>
      <c r="BK16" s="57">
        <v>22.5023441433007</v>
      </c>
      <c r="BL16" s="57">
        <v>22.5832473136264</v>
      </c>
    </row>
    <row r="17" ht="15.95" customHeight="1" spans="1:64">
      <c r="A17" s="49">
        <v>6.5</v>
      </c>
      <c r="B17" s="46"/>
      <c r="C17" s="46"/>
      <c r="D17" s="14">
        <v>-13.92818353648</v>
      </c>
      <c r="E17" s="14">
        <v>11.084488989923</v>
      </c>
      <c r="F17" s="14">
        <v>12.185</v>
      </c>
      <c r="G17" s="14">
        <f t="shared" si="0"/>
        <v>1.100511010077</v>
      </c>
      <c r="H17" s="14">
        <f t="shared" si="1"/>
        <v>25.012672526403</v>
      </c>
      <c r="I17" s="14">
        <f t="shared" si="2"/>
        <v>26.11318353648</v>
      </c>
      <c r="J17" s="55"/>
      <c r="K17" s="55"/>
      <c r="L17" s="55"/>
      <c r="M17" s="55"/>
      <c r="N17" s="55"/>
      <c r="O17" s="55">
        <v>21.01568353648</v>
      </c>
      <c r="P17" s="55">
        <v>20.94568353648</v>
      </c>
      <c r="Q17" s="55">
        <v>20.7251690047718</v>
      </c>
      <c r="R17" s="57">
        <v>20.41818353648</v>
      </c>
      <c r="S17" s="57">
        <v>21.37068353648</v>
      </c>
      <c r="T17" s="57">
        <v>21.06318353648</v>
      </c>
      <c r="U17" s="57">
        <v>20.97818353648</v>
      </c>
      <c r="V17" s="44">
        <v>21.19318353648</v>
      </c>
      <c r="W17" s="44">
        <v>21.3203426376989</v>
      </c>
      <c r="X17" s="44">
        <v>21.56068353648</v>
      </c>
      <c r="Y17" s="44">
        <v>21.32318353648</v>
      </c>
      <c r="Z17" s="44">
        <v>21.4937690047718</v>
      </c>
      <c r="AA17">
        <v>21.0093017410163</v>
      </c>
      <c r="AB17">
        <v>20.77068353648</v>
      </c>
      <c r="AC17" s="57">
        <v>19.75318353648</v>
      </c>
      <c r="AD17" s="57">
        <v>19.88630853648</v>
      </c>
      <c r="AE17" s="57">
        <v>20.11630853648</v>
      </c>
      <c r="AF17">
        <v>20.88712728648</v>
      </c>
      <c r="AG17" s="57">
        <v>20.39568353648</v>
      </c>
      <c r="AH17" s="57">
        <v>20.88568353648</v>
      </c>
      <c r="AI17" s="57">
        <v>20.78818353648</v>
      </c>
      <c r="AJ17" s="57">
        <v>20.59693353648</v>
      </c>
      <c r="AK17" s="57">
        <v>20.20068353648</v>
      </c>
      <c r="AL17" s="57">
        <v>20.89318353648</v>
      </c>
      <c r="AM17" s="57">
        <v>20.74818353648</v>
      </c>
      <c r="AN17" s="57">
        <v>20.58568353648</v>
      </c>
      <c r="AO17" s="57">
        <v>20.14318353648</v>
      </c>
      <c r="AP17" s="57">
        <v>21.25318353648</v>
      </c>
      <c r="AQ17" s="57">
        <v>21.01068353648</v>
      </c>
      <c r="AR17" s="57">
        <v>20.99568353648</v>
      </c>
      <c r="AS17" s="57">
        <v>20.66818353648</v>
      </c>
      <c r="AT17" s="57">
        <v>19.85818353648</v>
      </c>
      <c r="AU17" s="57">
        <v>20.47818353648</v>
      </c>
      <c r="AV17" s="57">
        <v>21.44068353648</v>
      </c>
      <c r="AW17" s="57">
        <v>21.27818353648</v>
      </c>
      <c r="AX17" s="57">
        <v>21.85318353648</v>
      </c>
      <c r="AY17" s="57">
        <v>21.50568353648</v>
      </c>
      <c r="AZ17" s="57">
        <v>22.40068353648</v>
      </c>
      <c r="BA17">
        <v>22.44818353648</v>
      </c>
      <c r="BB17">
        <v>23.98068353648</v>
      </c>
      <c r="BC17">
        <v>23.50568353648</v>
      </c>
      <c r="BD17" s="57">
        <v>23.61318353648</v>
      </c>
      <c r="BE17" s="57">
        <v>23.49568353648</v>
      </c>
      <c r="BF17" s="57">
        <v>23.6131619541624</v>
      </c>
      <c r="BG17" s="57">
        <v>23.8320672497957</v>
      </c>
      <c r="BH17" s="57">
        <v>23.5645672497957</v>
      </c>
      <c r="BI17" s="57">
        <v>23.6570672497957</v>
      </c>
      <c r="BJ17" s="57">
        <v>25.09068353648</v>
      </c>
      <c r="BK17" s="57">
        <v>24.9195994352611</v>
      </c>
      <c r="BL17" s="57">
        <v>25.012672526403</v>
      </c>
    </row>
    <row r="18" ht="15.95" customHeight="1" spans="1:64">
      <c r="A18" s="49">
        <v>7</v>
      </c>
      <c r="B18" s="46"/>
      <c r="C18" s="46"/>
      <c r="D18" s="14">
        <v>-20.904358398176</v>
      </c>
      <c r="E18" s="14">
        <v>7.02556384034363</v>
      </c>
      <c r="F18" s="14">
        <v>8.14556384034363</v>
      </c>
      <c r="G18" s="14">
        <f t="shared" si="0"/>
        <v>1.12</v>
      </c>
      <c r="H18" s="14">
        <f t="shared" si="1"/>
        <v>27.9299222385196</v>
      </c>
      <c r="I18" s="14">
        <f t="shared" si="2"/>
        <v>29.0499222385196</v>
      </c>
      <c r="J18" s="55"/>
      <c r="K18" s="55"/>
      <c r="L18" s="55"/>
      <c r="M18" s="55"/>
      <c r="N18" s="55"/>
      <c r="O18" s="55">
        <v>23.416858398176</v>
      </c>
      <c r="P18" s="55">
        <v>23.334358398176</v>
      </c>
      <c r="Q18" s="55">
        <v>23.1657132653614</v>
      </c>
      <c r="R18" s="57">
        <v>22.824358398176</v>
      </c>
      <c r="S18" s="57">
        <v>23.781858398176</v>
      </c>
      <c r="T18" s="57">
        <v>23.506858398176</v>
      </c>
      <c r="U18" s="57">
        <v>23.399358398176</v>
      </c>
      <c r="V18" s="44">
        <v>23.609358398176</v>
      </c>
      <c r="W18" s="44">
        <v>23.7510145485651</v>
      </c>
      <c r="X18" s="44">
        <v>23.986858398176</v>
      </c>
      <c r="Y18" s="44">
        <v>23.736858398176</v>
      </c>
      <c r="Z18" s="44">
        <v>23.9267532653614</v>
      </c>
      <c r="AA18">
        <v>23.4444237043472</v>
      </c>
      <c r="AB18">
        <v>23.206858398176</v>
      </c>
      <c r="AC18" s="57">
        <v>22.196858398176</v>
      </c>
      <c r="AD18" s="57">
        <v>22.329983398176</v>
      </c>
      <c r="AE18" s="57">
        <v>22.549983398176</v>
      </c>
      <c r="AF18">
        <v>23.363202148176</v>
      </c>
      <c r="AG18" s="57">
        <v>22.846858398176</v>
      </c>
      <c r="AH18" s="57">
        <v>23.351858398176</v>
      </c>
      <c r="AI18" s="57">
        <v>23.251858398176</v>
      </c>
      <c r="AJ18" s="57">
        <v>23.042608398176</v>
      </c>
      <c r="AK18" s="57">
        <v>22.636858398176</v>
      </c>
      <c r="AL18" s="57">
        <v>23.334358398176</v>
      </c>
      <c r="AM18" s="57">
        <v>23.176858398176</v>
      </c>
      <c r="AN18" s="57">
        <v>23.039358398176</v>
      </c>
      <c r="AO18" s="57">
        <v>22.601858398176</v>
      </c>
      <c r="AP18" s="57">
        <v>23.714358398176</v>
      </c>
      <c r="AQ18" s="57">
        <v>23.459358398176</v>
      </c>
      <c r="AR18" s="57">
        <v>23.444358398176</v>
      </c>
      <c r="AS18" s="57">
        <v>23.094358398176</v>
      </c>
      <c r="AT18" s="57">
        <v>22.314358398176</v>
      </c>
      <c r="AU18" s="57">
        <v>22.964358398176</v>
      </c>
      <c r="AV18" s="57">
        <v>23.881858398176</v>
      </c>
      <c r="AW18" s="57">
        <v>23.774358398176</v>
      </c>
      <c r="AX18" s="57">
        <v>24.349358398176</v>
      </c>
      <c r="AY18" s="57">
        <v>24.004358398176</v>
      </c>
      <c r="AZ18" s="57">
        <v>25.079358398176</v>
      </c>
      <c r="BA18">
        <v>25.204358398176</v>
      </c>
      <c r="BB18">
        <v>26.736858398176</v>
      </c>
      <c r="BC18">
        <v>26.289358398176</v>
      </c>
      <c r="BD18" s="57">
        <v>26.389358398176</v>
      </c>
      <c r="BE18" s="57">
        <v>26.281858398176</v>
      </c>
      <c r="BF18" s="57">
        <v>26.4132676901669</v>
      </c>
      <c r="BG18" s="57">
        <v>26.6545738316882</v>
      </c>
      <c r="BH18" s="57">
        <v>26.4495738316882</v>
      </c>
      <c r="BI18" s="57">
        <v>26.5845738316882</v>
      </c>
      <c r="BJ18" s="57">
        <v>28.016858398176</v>
      </c>
      <c r="BK18" s="57">
        <v>27.8279622477869</v>
      </c>
      <c r="BL18" s="57">
        <v>27.9299222385196</v>
      </c>
    </row>
    <row r="19" ht="15.95" customHeight="1" spans="1:64">
      <c r="A19" s="49">
        <v>7.5</v>
      </c>
      <c r="B19" s="46"/>
      <c r="C19" s="46"/>
      <c r="D19" s="14">
        <v>-26.951088635712</v>
      </c>
      <c r="E19" s="14">
        <v>3.9858607365943</v>
      </c>
      <c r="F19" s="14">
        <v>5.1258607365943</v>
      </c>
      <c r="G19" s="14">
        <f t="shared" si="0"/>
        <v>1.14</v>
      </c>
      <c r="H19" s="14">
        <f t="shared" si="1"/>
        <v>30.9369493723063</v>
      </c>
      <c r="I19" s="14">
        <f t="shared" si="2"/>
        <v>32.0769493723063</v>
      </c>
      <c r="J19" s="55"/>
      <c r="K19" s="55"/>
      <c r="L19" s="55"/>
      <c r="M19" s="55"/>
      <c r="N19" s="55"/>
      <c r="O19" s="55">
        <v>25.718588635712</v>
      </c>
      <c r="P19" s="55">
        <v>25.643588635712</v>
      </c>
      <c r="Q19" s="55">
        <v>25.5236573447977</v>
      </c>
      <c r="R19" s="57">
        <v>25.138588635712</v>
      </c>
      <c r="S19" s="57">
        <v>26.146088635712</v>
      </c>
      <c r="T19" s="57">
        <v>25.878588635712</v>
      </c>
      <c r="U19" s="57">
        <v>25.796088635712</v>
      </c>
      <c r="V19" s="44">
        <v>25.993588635712</v>
      </c>
      <c r="W19" s="44">
        <v>26.1495501675263</v>
      </c>
      <c r="X19" s="44">
        <v>26.423588635712</v>
      </c>
      <c r="Y19" s="44">
        <v>26.156088635712</v>
      </c>
      <c r="Z19" s="44">
        <v>26.3653373447977</v>
      </c>
      <c r="AA19">
        <v>25.9119157097103</v>
      </c>
      <c r="AB19">
        <v>25.688588635712</v>
      </c>
      <c r="AC19" s="57">
        <v>24.616088635712</v>
      </c>
      <c r="AD19" s="57">
        <v>24.872963635712</v>
      </c>
      <c r="AE19" s="57">
        <v>24.980463635712</v>
      </c>
      <c r="AF19">
        <v>25.855294885712</v>
      </c>
      <c r="AG19" s="57">
        <v>25.373588635712</v>
      </c>
      <c r="AH19" s="57">
        <v>25.878588635712</v>
      </c>
      <c r="AI19" s="57">
        <v>25.796088635712</v>
      </c>
      <c r="AJ19" s="57">
        <v>25.554213635712</v>
      </c>
      <c r="AK19" s="57">
        <v>25.176088635712</v>
      </c>
      <c r="AL19" s="57">
        <v>25.873588635712</v>
      </c>
      <c r="AM19" s="57">
        <v>25.688588635712</v>
      </c>
      <c r="AN19" s="57">
        <v>25.546088635712</v>
      </c>
      <c r="AO19" s="57">
        <v>25.093588635712</v>
      </c>
      <c r="AP19" s="57">
        <v>26.118588635712</v>
      </c>
      <c r="AQ19" s="57">
        <v>25.971088635712</v>
      </c>
      <c r="AR19" s="57">
        <v>26.006088635712</v>
      </c>
      <c r="AS19" s="57">
        <v>25.651088635712</v>
      </c>
      <c r="AT19" s="57">
        <v>24.851088635712</v>
      </c>
      <c r="AU19" s="57">
        <v>25.501088635712</v>
      </c>
      <c r="AV19" s="57">
        <v>26.373588635712</v>
      </c>
      <c r="AW19" s="57">
        <v>26.363588635712</v>
      </c>
      <c r="AX19" s="57">
        <v>26.896088635712</v>
      </c>
      <c r="AY19" s="57">
        <v>26.588588635712</v>
      </c>
      <c r="AZ19" s="57">
        <v>27.798588635712</v>
      </c>
      <c r="BA19">
        <v>28.053588635712</v>
      </c>
      <c r="BB19">
        <v>29.581088635712</v>
      </c>
      <c r="BC19">
        <v>29.233588635712</v>
      </c>
      <c r="BD19" s="57">
        <v>29.323588635712</v>
      </c>
      <c r="BE19" s="57">
        <v>29.228588635712</v>
      </c>
      <c r="BF19" s="57">
        <v>29.3747315788906</v>
      </c>
      <c r="BG19" s="57">
        <v>29.6397294315217</v>
      </c>
      <c r="BH19" s="57">
        <v>29.4972294315217</v>
      </c>
      <c r="BI19" s="57">
        <v>29.6822294315217</v>
      </c>
      <c r="BJ19" s="57">
        <v>31.028588635712</v>
      </c>
      <c r="BK19" s="57">
        <v>30.8211871038977</v>
      </c>
      <c r="BL19" s="57">
        <v>30.9369493723063</v>
      </c>
    </row>
    <row r="20" ht="15.95" customHeight="1" spans="1:64">
      <c r="A20" s="49">
        <v>8</v>
      </c>
      <c r="B20" s="46"/>
      <c r="C20" s="46"/>
      <c r="D20" s="14">
        <v>-30.994414163528</v>
      </c>
      <c r="E20" s="14">
        <v>2.38070212410605</v>
      </c>
      <c r="F20" s="14">
        <v>3.54070212410605</v>
      </c>
      <c r="G20" s="14">
        <f t="shared" si="0"/>
        <v>1.16</v>
      </c>
      <c r="H20" s="14">
        <f t="shared" si="1"/>
        <v>33.3751162876341</v>
      </c>
      <c r="I20" s="14">
        <f t="shared" si="2"/>
        <v>34.535116287634</v>
      </c>
      <c r="J20" s="55"/>
      <c r="K20" s="55"/>
      <c r="L20" s="55"/>
      <c r="M20" s="55"/>
      <c r="N20" s="55"/>
      <c r="O20" s="55">
        <v>27.474414163528</v>
      </c>
      <c r="P20" s="55">
        <v>27.414414163528</v>
      </c>
      <c r="Q20" s="55">
        <v>27.3363694768362</v>
      </c>
      <c r="R20" s="57">
        <v>26.926914163528</v>
      </c>
      <c r="S20" s="57">
        <v>27.964414163528</v>
      </c>
      <c r="T20" s="57">
        <v>27.711914163528</v>
      </c>
      <c r="U20" s="57">
        <v>27.621914163528</v>
      </c>
      <c r="V20" s="44">
        <v>27.809414163528</v>
      </c>
      <c r="W20" s="44">
        <v>27.9762706485092</v>
      </c>
      <c r="X20" s="44">
        <v>28.286914163528</v>
      </c>
      <c r="Y20" s="44">
        <v>28.001914163528</v>
      </c>
      <c r="Z20" s="44">
        <v>28.2259294768362</v>
      </c>
      <c r="AA20">
        <v>27.8195642169197</v>
      </c>
      <c r="AB20">
        <v>27.619414163528</v>
      </c>
      <c r="AC20" s="57">
        <v>26.511914163528</v>
      </c>
      <c r="AD20" s="57">
        <v>26.843789163528</v>
      </c>
      <c r="AE20" s="57">
        <v>26.878789163528</v>
      </c>
      <c r="AF20">
        <v>27.807945413528</v>
      </c>
      <c r="AG20" s="57">
        <v>27.351914163528</v>
      </c>
      <c r="AH20" s="57">
        <v>27.839414163528</v>
      </c>
      <c r="AI20" s="57">
        <v>27.776914163528</v>
      </c>
      <c r="AJ20" s="57">
        <v>27.506914163528</v>
      </c>
      <c r="AK20" s="57">
        <v>27.151914163528</v>
      </c>
      <c r="AL20" s="57">
        <v>27.821914163528</v>
      </c>
      <c r="AM20" s="57">
        <v>27.641914163528</v>
      </c>
      <c r="AN20" s="57">
        <v>27.514414163528</v>
      </c>
      <c r="AO20" s="57">
        <v>27.041914163528</v>
      </c>
      <c r="AP20" s="57">
        <v>28.054414163528</v>
      </c>
      <c r="AQ20" s="57">
        <v>27.931914163528</v>
      </c>
      <c r="AR20" s="57">
        <v>27.964414163528</v>
      </c>
      <c r="AS20" s="57">
        <v>27.594414163528</v>
      </c>
      <c r="AT20" s="57">
        <v>26.814414163528</v>
      </c>
      <c r="AU20" s="57">
        <v>27.514414163528</v>
      </c>
      <c r="AV20" s="57">
        <v>28.321914163528</v>
      </c>
      <c r="AW20" s="57">
        <v>28.381914163528</v>
      </c>
      <c r="AX20" s="57">
        <v>28.894414163528</v>
      </c>
      <c r="AY20" s="57">
        <v>28.619414163528</v>
      </c>
      <c r="AZ20" s="57">
        <v>29.994414163528</v>
      </c>
      <c r="BA20">
        <v>30.336914163528</v>
      </c>
      <c r="BB20">
        <v>31.861914163528</v>
      </c>
      <c r="BC20">
        <v>31.584414163528</v>
      </c>
      <c r="BD20" s="57">
        <v>31.684414163528</v>
      </c>
      <c r="BE20" s="57">
        <v>31.399414163528</v>
      </c>
      <c r="BF20" s="57">
        <v>31.5564112343456</v>
      </c>
      <c r="BG20" s="57">
        <v>31.8388625242204</v>
      </c>
      <c r="BH20" s="57">
        <v>31.8063625242204</v>
      </c>
      <c r="BI20" s="57">
        <v>32.0413625242204</v>
      </c>
      <c r="BJ20" s="57">
        <v>33.471914163528</v>
      </c>
      <c r="BK20" s="57">
        <v>33.2496276785468</v>
      </c>
      <c r="BL20" s="57">
        <v>33.375116287634</v>
      </c>
    </row>
    <row r="21" ht="15.95" customHeight="1" spans="1:64">
      <c r="A21" s="49">
        <v>8.5</v>
      </c>
      <c r="B21" s="46"/>
      <c r="C21" s="46"/>
      <c r="D21" s="14">
        <v>-32.78751398264</v>
      </c>
      <c r="E21" s="14">
        <v>2.12208553762251</v>
      </c>
      <c r="F21" s="14">
        <v>3.30208553762251</v>
      </c>
      <c r="G21" s="14">
        <f t="shared" si="0"/>
        <v>1.18</v>
      </c>
      <c r="H21" s="14">
        <f t="shared" si="1"/>
        <v>34.9095995202625</v>
      </c>
      <c r="I21" s="14">
        <f t="shared" si="2"/>
        <v>36.0895995202625</v>
      </c>
      <c r="J21" s="55"/>
      <c r="K21" s="55"/>
      <c r="L21" s="55"/>
      <c r="M21" s="55"/>
      <c r="N21" s="55"/>
      <c r="O21" s="55">
        <v>28.21001398264</v>
      </c>
      <c r="P21" s="55">
        <v>28.18251398264</v>
      </c>
      <c r="Q21" s="55">
        <v>28.1131340945011</v>
      </c>
      <c r="R21" s="57">
        <v>27.70751398264</v>
      </c>
      <c r="S21" s="57">
        <v>28.79751398264</v>
      </c>
      <c r="T21" s="57">
        <v>28.54751398264</v>
      </c>
      <c r="U21" s="57">
        <v>28.48751398264</v>
      </c>
      <c r="V21" s="44">
        <v>28.64251398264</v>
      </c>
      <c r="W21" s="44">
        <v>28.8143690665358</v>
      </c>
      <c r="X21" s="44">
        <v>29.16751398264</v>
      </c>
      <c r="Y21" s="44">
        <v>28.89501398264</v>
      </c>
      <c r="Z21" s="44">
        <v>29.1261740945011</v>
      </c>
      <c r="AA21">
        <v>28.7786718195542</v>
      </c>
      <c r="AB21">
        <v>28.60751398264</v>
      </c>
      <c r="AC21" s="57">
        <v>27.45001398264</v>
      </c>
      <c r="AD21" s="57">
        <v>27.90563898264</v>
      </c>
      <c r="AE21" s="57">
        <v>27.86063898264</v>
      </c>
      <c r="AF21">
        <v>28.85140773264</v>
      </c>
      <c r="AG21" s="57">
        <v>28.43251398264</v>
      </c>
      <c r="AH21" s="57">
        <v>28.89001398264</v>
      </c>
      <c r="AI21" s="57">
        <v>28.84751398264</v>
      </c>
      <c r="AJ21" s="57">
        <v>28.54376398264</v>
      </c>
      <c r="AK21" s="57">
        <v>28.24001398264</v>
      </c>
      <c r="AL21" s="57">
        <v>28.90501398264</v>
      </c>
      <c r="AM21" s="57">
        <v>28.66751398264</v>
      </c>
      <c r="AN21" s="57">
        <v>28.57501398264</v>
      </c>
      <c r="AO21" s="57">
        <v>28.05751398264</v>
      </c>
      <c r="AP21" s="57">
        <v>29.07501398264</v>
      </c>
      <c r="AQ21" s="57">
        <v>28.98751398264</v>
      </c>
      <c r="AR21" s="57">
        <v>29.01501398264</v>
      </c>
      <c r="AS21" s="57">
        <v>28.63751398264</v>
      </c>
      <c r="AT21" s="57">
        <v>27.89751398264</v>
      </c>
      <c r="AU21" s="57">
        <v>28.56751398264</v>
      </c>
      <c r="AV21" s="57">
        <v>29.34501398264</v>
      </c>
      <c r="AW21" s="57">
        <v>29.45001398264</v>
      </c>
      <c r="AX21" s="57">
        <v>29.96751398264</v>
      </c>
      <c r="AY21" s="57">
        <v>29.69501398264</v>
      </c>
      <c r="AZ21" s="57">
        <v>31.26251398264</v>
      </c>
      <c r="BA21">
        <v>31.71001398264</v>
      </c>
      <c r="BB21">
        <v>33.24001398264</v>
      </c>
      <c r="BC21">
        <v>33.04251398264</v>
      </c>
      <c r="BD21" s="57">
        <v>33.15251398264</v>
      </c>
      <c r="BE21" s="57">
        <v>32.89251398264</v>
      </c>
      <c r="BF21" s="57">
        <v>33.0569765525532</v>
      </c>
      <c r="BG21" s="57">
        <v>33.3514323649736</v>
      </c>
      <c r="BH21" s="57">
        <v>33.3689323649736</v>
      </c>
      <c r="BI21" s="57">
        <v>33.6264323649736</v>
      </c>
      <c r="BJ21" s="57">
        <v>35.00501398264</v>
      </c>
      <c r="BK21" s="57">
        <v>34.7733788987441</v>
      </c>
      <c r="BL21" s="57">
        <v>34.9095995202625</v>
      </c>
    </row>
    <row r="22" ht="15.95" customHeight="1" spans="1:64">
      <c r="A22" s="49">
        <v>9</v>
      </c>
      <c r="B22" s="46"/>
      <c r="C22" s="46"/>
      <c r="D22" s="14">
        <v>-31.93994799772</v>
      </c>
      <c r="E22" s="14">
        <v>4.90388335672905</v>
      </c>
      <c r="F22" s="14">
        <v>6.10388335672905</v>
      </c>
      <c r="G22" s="14">
        <f t="shared" si="0"/>
        <v>1.2</v>
      </c>
      <c r="H22" s="14">
        <f t="shared" si="1"/>
        <v>36.8438313544491</v>
      </c>
      <c r="I22" s="14">
        <f t="shared" si="2"/>
        <v>38.0438313544491</v>
      </c>
      <c r="J22" s="55"/>
      <c r="K22" s="55"/>
      <c r="L22" s="55"/>
      <c r="M22" s="55"/>
      <c r="N22" s="55"/>
      <c r="O22" s="55">
        <v>29.16744799772</v>
      </c>
      <c r="P22" s="55">
        <v>29.16494799772</v>
      </c>
      <c r="Q22" s="55">
        <v>29.1109875817018</v>
      </c>
      <c r="R22" s="57">
        <v>28.72744799772</v>
      </c>
      <c r="S22" s="57">
        <v>29.89244799772</v>
      </c>
      <c r="T22" s="57">
        <v>29.62994799772</v>
      </c>
      <c r="U22" s="57">
        <v>29.59244799772</v>
      </c>
      <c r="V22" s="44">
        <v>29.83494799772</v>
      </c>
      <c r="W22" s="44">
        <v>30.0139576857063</v>
      </c>
      <c r="X22" s="44">
        <v>30.34744799772</v>
      </c>
      <c r="Y22" s="44">
        <v>30.06244799772</v>
      </c>
      <c r="Z22" s="44">
        <v>30.3029475817018</v>
      </c>
      <c r="AA22">
        <v>30.066437860434</v>
      </c>
      <c r="AB22">
        <v>29.94994799772</v>
      </c>
      <c r="AC22" s="57">
        <v>28.82994799772</v>
      </c>
      <c r="AD22" s="57">
        <v>29.40182299772</v>
      </c>
      <c r="AE22" s="57">
        <v>29.21432299772</v>
      </c>
      <c r="AF22">
        <v>30.26802924772</v>
      </c>
      <c r="AG22" s="57">
        <v>29.89494799772</v>
      </c>
      <c r="AH22" s="57">
        <v>30.33994799772</v>
      </c>
      <c r="AI22" s="57">
        <v>30.33244799772</v>
      </c>
      <c r="AJ22" s="57">
        <v>29.99157299772</v>
      </c>
      <c r="AK22" s="57">
        <v>29.72744799772</v>
      </c>
      <c r="AL22" s="57">
        <v>30.38244799772</v>
      </c>
      <c r="AM22" s="57">
        <v>30.07744799772</v>
      </c>
      <c r="AN22" s="57">
        <v>30.09744799772</v>
      </c>
      <c r="AO22" s="57">
        <v>29.47994799772</v>
      </c>
      <c r="AP22" s="57">
        <v>30.46494799772</v>
      </c>
      <c r="AQ22" s="57">
        <v>30.44994799772</v>
      </c>
      <c r="AR22" s="57">
        <v>30.43744799772</v>
      </c>
      <c r="AS22" s="57">
        <v>30.09994799772</v>
      </c>
      <c r="AT22" s="57">
        <v>29.39994799772</v>
      </c>
      <c r="AU22" s="57">
        <v>30.01994799772</v>
      </c>
      <c r="AV22" s="57">
        <v>30.70494799772</v>
      </c>
      <c r="AW22" s="57">
        <v>30.91744799772</v>
      </c>
      <c r="AX22" s="57">
        <v>31.40494799772</v>
      </c>
      <c r="AY22" s="57">
        <v>31.12744799772</v>
      </c>
      <c r="AZ22" s="57">
        <v>32.87744799772</v>
      </c>
      <c r="BA22">
        <v>33.42494799772</v>
      </c>
      <c r="BB22">
        <v>34.97494799772</v>
      </c>
      <c r="BC22">
        <v>34.89744799772</v>
      </c>
      <c r="BD22" s="57">
        <v>34.97244799772</v>
      </c>
      <c r="BE22" s="57">
        <v>34.80494799772</v>
      </c>
      <c r="BF22" s="57">
        <v>34.9789727377086</v>
      </c>
      <c r="BG22" s="57">
        <v>35.2888045196103</v>
      </c>
      <c r="BH22" s="57">
        <v>35.3238045196103</v>
      </c>
      <c r="BI22" s="57">
        <v>35.5688045196103</v>
      </c>
      <c r="BJ22" s="57">
        <v>36.94244799772</v>
      </c>
      <c r="BK22" s="57">
        <v>36.6993383097337</v>
      </c>
      <c r="BL22" s="57">
        <v>36.8438313544491</v>
      </c>
    </row>
    <row r="23" ht="15.95" customHeight="1" spans="1:64">
      <c r="A23" s="49">
        <v>9.5</v>
      </c>
      <c r="B23" s="46"/>
      <c r="C23" s="46"/>
      <c r="D23" s="14">
        <v>-29.52557744568</v>
      </c>
      <c r="E23" s="14">
        <v>9.41706073056316</v>
      </c>
      <c r="F23" s="14">
        <v>10.6370607305632</v>
      </c>
      <c r="G23" s="14">
        <f t="shared" si="0"/>
        <v>1.22</v>
      </c>
      <c r="H23" s="14">
        <f t="shared" si="1"/>
        <v>38.9426381762432</v>
      </c>
      <c r="I23" s="14">
        <f t="shared" si="2"/>
        <v>40.1626381762432</v>
      </c>
      <c r="J23" s="55"/>
      <c r="K23" s="55"/>
      <c r="L23" s="55"/>
      <c r="M23" s="55"/>
      <c r="N23" s="55"/>
      <c r="O23" s="55">
        <v>30.50307744568</v>
      </c>
      <c r="P23" s="55">
        <v>30.51057744568</v>
      </c>
      <c r="Q23" s="55">
        <v>30.4951020652454</v>
      </c>
      <c r="R23" s="57">
        <v>30.13057744568</v>
      </c>
      <c r="S23" s="57">
        <v>31.28307744568</v>
      </c>
      <c r="T23" s="57">
        <v>31.02057744568</v>
      </c>
      <c r="U23" s="57">
        <v>30.98557744568</v>
      </c>
      <c r="V23" s="44">
        <v>31.22557744568</v>
      </c>
      <c r="W23" s="44">
        <v>31.4129309103541</v>
      </c>
      <c r="X23" s="44">
        <v>31.73057744568</v>
      </c>
      <c r="Y23" s="44">
        <v>31.46307744568</v>
      </c>
      <c r="Z23" s="44">
        <v>31.7147820652454</v>
      </c>
      <c r="AA23">
        <v>31.5762899701366</v>
      </c>
      <c r="AB23">
        <v>31.50807744568</v>
      </c>
      <c r="AC23" s="57">
        <v>30.40557744568</v>
      </c>
      <c r="AD23" s="57">
        <v>31.08057744568</v>
      </c>
      <c r="AE23" s="57">
        <v>30.85557744568</v>
      </c>
      <c r="AF23">
        <v>31.96592744568</v>
      </c>
      <c r="AG23" s="57">
        <v>31.61057744568</v>
      </c>
      <c r="AH23" s="57">
        <v>32.04307744568</v>
      </c>
      <c r="AI23" s="57">
        <v>32.05807744568</v>
      </c>
      <c r="AJ23" s="57">
        <v>31.68907744568</v>
      </c>
      <c r="AK23" s="57">
        <v>31.43057744568</v>
      </c>
      <c r="AL23" s="57">
        <v>32.08557744568</v>
      </c>
      <c r="AM23" s="57">
        <v>31.74557744568</v>
      </c>
      <c r="AN23" s="57">
        <v>31.82057744568</v>
      </c>
      <c r="AO23" s="57">
        <v>31.16057744568</v>
      </c>
      <c r="AP23" s="57">
        <v>32.13807744568</v>
      </c>
      <c r="AQ23" s="57">
        <v>32.12807744568</v>
      </c>
      <c r="AR23" s="57">
        <v>32.08557744568</v>
      </c>
      <c r="AS23" s="57">
        <v>31.77557744568</v>
      </c>
      <c r="AT23" s="57">
        <v>31.12557744568</v>
      </c>
      <c r="AU23" s="57">
        <v>31.77557744568</v>
      </c>
      <c r="AV23" s="57">
        <v>32.40557744568</v>
      </c>
      <c r="AW23" s="57">
        <v>32.65807744568</v>
      </c>
      <c r="AX23" s="57">
        <v>33.09057744568</v>
      </c>
      <c r="AY23" s="57">
        <v>32.86307744568</v>
      </c>
      <c r="AZ23" s="57">
        <v>34.81307744568</v>
      </c>
      <c r="BA23">
        <v>35.45807744568</v>
      </c>
      <c r="BB23">
        <v>36.94807744568</v>
      </c>
      <c r="BC23">
        <v>36.94807744568</v>
      </c>
      <c r="BD23" s="57">
        <v>37.06307744568</v>
      </c>
      <c r="BE23" s="57">
        <v>36.98557744568</v>
      </c>
      <c r="BF23" s="57">
        <v>37.1705053329084</v>
      </c>
      <c r="BG23" s="57">
        <v>37.4978693755717</v>
      </c>
      <c r="BH23" s="57">
        <v>37.5253693755717</v>
      </c>
      <c r="BI23" s="57">
        <v>37.8103693755717</v>
      </c>
      <c r="BJ23" s="57">
        <v>39.04557744568</v>
      </c>
      <c r="BK23" s="57">
        <v>38.7897889810059</v>
      </c>
      <c r="BL23" s="57">
        <v>38.9426381762432</v>
      </c>
    </row>
    <row r="24" ht="15.95" customHeight="1" spans="1:64">
      <c r="A24" s="49">
        <v>10</v>
      </c>
      <c r="B24" s="46"/>
      <c r="C24" s="46"/>
      <c r="D24" s="14">
        <v>-27.824918111408</v>
      </c>
      <c r="E24" s="14">
        <v>14.2383941085688</v>
      </c>
      <c r="F24" s="14">
        <v>15.4783941085688</v>
      </c>
      <c r="G24" s="14">
        <f t="shared" si="0"/>
        <v>1.24</v>
      </c>
      <c r="H24" s="14">
        <f t="shared" si="1"/>
        <v>42.0633122199768</v>
      </c>
      <c r="I24" s="14">
        <f t="shared" si="2"/>
        <v>43.3033122199768</v>
      </c>
      <c r="J24" s="55"/>
      <c r="K24" s="55"/>
      <c r="L24" s="55"/>
      <c r="M24" s="55"/>
      <c r="N24" s="55"/>
      <c r="O24" s="55">
        <v>32.647418111408</v>
      </c>
      <c r="P24" s="55">
        <v>32.687418111408</v>
      </c>
      <c r="Q24" s="55">
        <v>32.7044774562993</v>
      </c>
      <c r="R24" s="57">
        <v>32.357418111408</v>
      </c>
      <c r="S24" s="57">
        <v>33.504918111408</v>
      </c>
      <c r="T24" s="57">
        <v>33.244918111408</v>
      </c>
      <c r="U24" s="57">
        <v>33.224918111408</v>
      </c>
      <c r="V24" s="44">
        <v>33.439918111408</v>
      </c>
      <c r="W24" s="44">
        <v>33.6405576200765</v>
      </c>
      <c r="X24" s="44">
        <v>33.979918111408</v>
      </c>
      <c r="Y24" s="44">
        <v>33.739918111408</v>
      </c>
      <c r="Z24" s="44">
        <v>34.0098374562993</v>
      </c>
      <c r="AA24">
        <v>33.9981664952221</v>
      </c>
      <c r="AB24">
        <v>33.992418111408</v>
      </c>
      <c r="AC24" s="57">
        <v>32.962418111408</v>
      </c>
      <c r="AD24" s="57">
        <v>33.763043111408</v>
      </c>
      <c r="AE24" s="57">
        <v>33.520543111408</v>
      </c>
      <c r="AF24">
        <v>34.691511861408</v>
      </c>
      <c r="AG24" s="57">
        <v>34.357418111408</v>
      </c>
      <c r="AH24" s="57">
        <v>34.789918111408</v>
      </c>
      <c r="AI24" s="57">
        <v>34.844918111408</v>
      </c>
      <c r="AJ24" s="57">
        <v>34.432043111408</v>
      </c>
      <c r="AK24" s="57">
        <v>34.192418111408</v>
      </c>
      <c r="AL24" s="57">
        <v>34.827418111408</v>
      </c>
      <c r="AM24" s="57">
        <v>34.462418111408</v>
      </c>
      <c r="AN24" s="57">
        <v>34.552418111408</v>
      </c>
      <c r="AO24" s="57">
        <v>33.904918111408</v>
      </c>
      <c r="AP24" s="57">
        <v>34.852418111408</v>
      </c>
      <c r="AQ24" s="57">
        <v>34.817418111408</v>
      </c>
      <c r="AR24" s="57">
        <v>34.762418111408</v>
      </c>
      <c r="AS24" s="57">
        <v>34.474918111408</v>
      </c>
      <c r="AT24" s="57">
        <v>33.854918111408</v>
      </c>
      <c r="AU24" s="57">
        <v>34.514918111408</v>
      </c>
      <c r="AV24" s="57">
        <v>35.129918111408</v>
      </c>
      <c r="AW24" s="57">
        <v>35.394918111408</v>
      </c>
      <c r="AX24" s="57">
        <v>35.834918111408</v>
      </c>
      <c r="AY24" s="57">
        <v>35.669918111408</v>
      </c>
      <c r="AZ24" s="57">
        <v>37.757418111408</v>
      </c>
      <c r="BA24">
        <v>38.517418111408</v>
      </c>
      <c r="BB24">
        <v>39.957418111408</v>
      </c>
      <c r="BC24">
        <v>40.039918111408</v>
      </c>
      <c r="BD24" s="57">
        <v>40.177418111408</v>
      </c>
      <c r="BE24" s="57">
        <v>40.119918111408</v>
      </c>
      <c r="BF24" s="57">
        <v>40.320517701965</v>
      </c>
      <c r="BG24" s="57">
        <v>40.6730818435807</v>
      </c>
      <c r="BH24" s="57">
        <v>40.7680818435807</v>
      </c>
      <c r="BI24" s="57">
        <v>41.0455818435807</v>
      </c>
      <c r="BJ24" s="57">
        <v>42.179918111408</v>
      </c>
      <c r="BK24" s="57">
        <v>41.9055186027395</v>
      </c>
      <c r="BL24" s="57">
        <v>42.0633122199768</v>
      </c>
    </row>
    <row r="25" ht="15.95" customHeight="1" spans="1:64">
      <c r="A25" s="49">
        <v>10.5</v>
      </c>
      <c r="B25" s="46"/>
      <c r="C25" s="46"/>
      <c r="D25" s="14">
        <v>-25.210786465056</v>
      </c>
      <c r="E25" s="14">
        <v>20.0182725096369</v>
      </c>
      <c r="F25" s="14">
        <v>21.2782725096369</v>
      </c>
      <c r="G25" s="14">
        <f t="shared" si="0"/>
        <v>1.26</v>
      </c>
      <c r="H25" s="14">
        <f t="shared" si="1"/>
        <v>45.2290589746929</v>
      </c>
      <c r="I25" s="14">
        <f t="shared" si="2"/>
        <v>46.4890589746929</v>
      </c>
      <c r="J25" s="55"/>
      <c r="K25" s="55"/>
      <c r="L25" s="55"/>
      <c r="M25" s="55"/>
      <c r="N25" s="55"/>
      <c r="O25" s="55">
        <v>34.755786465056</v>
      </c>
      <c r="P25" s="55">
        <v>34.825786465056</v>
      </c>
      <c r="Q25" s="55">
        <v>34.8801127567764</v>
      </c>
      <c r="R25" s="57">
        <v>34.563286465056</v>
      </c>
      <c r="S25" s="57">
        <v>35.690786465056</v>
      </c>
      <c r="T25" s="57">
        <v>35.433286465056</v>
      </c>
      <c r="U25" s="57">
        <v>35.460786465056</v>
      </c>
      <c r="V25" s="44">
        <v>35.638286465056</v>
      </c>
      <c r="W25" s="44">
        <v>35.8521161838463</v>
      </c>
      <c r="X25" s="44">
        <v>36.205786465056</v>
      </c>
      <c r="Y25" s="44">
        <v>35.963286465056</v>
      </c>
      <c r="Z25" s="44">
        <v>36.2509927567764</v>
      </c>
      <c r="AA25">
        <v>36.3915545413237</v>
      </c>
      <c r="AB25">
        <v>36.460786465056</v>
      </c>
      <c r="AC25" s="57">
        <v>35.535786465056</v>
      </c>
      <c r="AD25" s="57">
        <v>36.467661465056</v>
      </c>
      <c r="AE25" s="57">
        <v>36.297661465056</v>
      </c>
      <c r="AF25">
        <v>37.530242715056</v>
      </c>
      <c r="AG25" s="57">
        <v>37.223286465056</v>
      </c>
      <c r="AH25" s="57">
        <v>37.655786465056</v>
      </c>
      <c r="AI25" s="57">
        <v>37.748286465056</v>
      </c>
      <c r="AJ25" s="57">
        <v>37.287036465056</v>
      </c>
      <c r="AK25" s="57">
        <v>37.058286465056</v>
      </c>
      <c r="AL25" s="57">
        <v>37.678286465056</v>
      </c>
      <c r="AM25" s="57">
        <v>37.305786465056</v>
      </c>
      <c r="AN25" s="57">
        <v>37.408286465056</v>
      </c>
      <c r="AO25" s="57">
        <v>36.773286465056</v>
      </c>
      <c r="AP25" s="57">
        <v>37.675786465056</v>
      </c>
      <c r="AQ25" s="57">
        <v>37.620786465056</v>
      </c>
      <c r="AR25" s="57">
        <v>37.533286465056</v>
      </c>
      <c r="AS25" s="57">
        <v>37.270786465056</v>
      </c>
      <c r="AT25" s="57">
        <v>36.790786465056</v>
      </c>
      <c r="AU25" s="57">
        <v>37.450786465056</v>
      </c>
      <c r="AV25" s="57">
        <v>38.043286465056</v>
      </c>
      <c r="AW25" s="57">
        <v>38.333286465056</v>
      </c>
      <c r="AX25" s="57">
        <v>38.728286465056</v>
      </c>
      <c r="AY25" s="57">
        <v>38.615786465056</v>
      </c>
      <c r="AZ25" s="57">
        <v>40.868286465056</v>
      </c>
      <c r="BA25">
        <v>41.690786465056</v>
      </c>
      <c r="BB25">
        <v>43.053286465056</v>
      </c>
      <c r="BC25">
        <v>43.213286465056</v>
      </c>
      <c r="BD25" s="57">
        <v>43.360786465056</v>
      </c>
      <c r="BE25" s="57">
        <v>43.305786465056</v>
      </c>
      <c r="BF25" s="57">
        <v>43.5223153973813</v>
      </c>
      <c r="BG25" s="57">
        <v>43.9004939205604</v>
      </c>
      <c r="BH25" s="57">
        <v>44.0804939205603</v>
      </c>
      <c r="BI25" s="57">
        <v>44.4279939205603</v>
      </c>
      <c r="BJ25" s="57">
        <v>45.360786465056</v>
      </c>
      <c r="BK25" s="57">
        <v>45.0677067462657</v>
      </c>
      <c r="BL25" s="57">
        <v>45.2290589746929</v>
      </c>
    </row>
    <row r="26" ht="15.95" customHeight="1" spans="1:64">
      <c r="A26" s="49">
        <v>11</v>
      </c>
      <c r="B26" s="46"/>
      <c r="C26" s="46"/>
      <c r="D26" s="14">
        <v>-22.169819005296</v>
      </c>
      <c r="E26" s="14">
        <v>25.3415687868447</v>
      </c>
      <c r="F26" s="14">
        <v>26.6215687868447</v>
      </c>
      <c r="G26" s="14">
        <f t="shared" si="0"/>
        <v>1.28</v>
      </c>
      <c r="H26" s="14">
        <f t="shared" si="1"/>
        <v>47.5113877921407</v>
      </c>
      <c r="I26" s="14">
        <f t="shared" si="2"/>
        <v>48.7913877921407</v>
      </c>
      <c r="J26" s="55"/>
      <c r="K26" s="55"/>
      <c r="L26" s="55"/>
      <c r="M26" s="55"/>
      <c r="N26" s="55"/>
      <c r="O26" s="55">
        <v>36.199819005296</v>
      </c>
      <c r="P26" s="55">
        <v>36.304819005296</v>
      </c>
      <c r="Q26" s="55">
        <v>36.3961775573384</v>
      </c>
      <c r="R26" s="57">
        <v>36.094819005296</v>
      </c>
      <c r="S26" s="57">
        <v>37.179819005296</v>
      </c>
      <c r="T26" s="57">
        <v>36.959819005296</v>
      </c>
      <c r="U26" s="57">
        <v>36.967319005296</v>
      </c>
      <c r="V26" s="44">
        <v>37.114819005296</v>
      </c>
      <c r="W26" s="44">
        <v>37.3375079193278</v>
      </c>
      <c r="X26" s="44">
        <v>37.662319005296</v>
      </c>
      <c r="Y26" s="44">
        <v>37.417319005296</v>
      </c>
      <c r="Z26" s="44">
        <v>37.7166575573384</v>
      </c>
      <c r="AA26">
        <v>38.01860072747</v>
      </c>
      <c r="AB26">
        <v>38.167319005296</v>
      </c>
      <c r="AC26" s="57">
        <v>37.357319005296</v>
      </c>
      <c r="AD26" s="57">
        <v>38.373569005296</v>
      </c>
      <c r="AE26" s="57">
        <v>38.333569005296</v>
      </c>
      <c r="AF26">
        <v>39.644656505296</v>
      </c>
      <c r="AG26" s="57">
        <v>39.297319005296</v>
      </c>
      <c r="AH26" s="57">
        <v>39.734819005296</v>
      </c>
      <c r="AI26" s="57">
        <v>39.874819005296</v>
      </c>
      <c r="AJ26" s="57">
        <v>39.396694005296</v>
      </c>
      <c r="AK26" s="57">
        <v>39.149819005296</v>
      </c>
      <c r="AL26" s="57">
        <v>39.767319005296</v>
      </c>
      <c r="AM26" s="57">
        <v>39.374819005296</v>
      </c>
      <c r="AN26" s="57">
        <v>39.532319005296</v>
      </c>
      <c r="AO26" s="57">
        <v>38.929819005296</v>
      </c>
      <c r="AP26" s="57">
        <v>39.774819005296</v>
      </c>
      <c r="AQ26" s="57">
        <v>39.679819005296</v>
      </c>
      <c r="AR26" s="57">
        <v>39.544819005296</v>
      </c>
      <c r="AS26" s="57">
        <v>39.299819005296</v>
      </c>
      <c r="AT26" s="57">
        <v>38.889819005296</v>
      </c>
      <c r="AU26" s="57">
        <v>39.579819005296</v>
      </c>
      <c r="AV26" s="57">
        <v>40.194819005296</v>
      </c>
      <c r="AW26" s="57">
        <v>40.499819005296</v>
      </c>
      <c r="AX26" s="57">
        <v>40.934819005296</v>
      </c>
      <c r="AY26" s="57">
        <v>40.902319005296</v>
      </c>
      <c r="AZ26" s="57">
        <v>43.287319005296</v>
      </c>
      <c r="BA26">
        <v>44.109819005296</v>
      </c>
      <c r="BB26">
        <v>45.384819005296</v>
      </c>
      <c r="BC26">
        <v>45.539819005296</v>
      </c>
      <c r="BD26" s="57">
        <v>45.699819005296</v>
      </c>
      <c r="BE26" s="57">
        <v>45.529819005296</v>
      </c>
      <c r="BF26" s="57">
        <v>45.7574681003225</v>
      </c>
      <c r="BG26" s="57">
        <v>46.1535278451251</v>
      </c>
      <c r="BH26" s="57">
        <v>46.4435278451251</v>
      </c>
      <c r="BI26" s="57">
        <v>46.9060278451251</v>
      </c>
      <c r="BJ26" s="57">
        <v>47.652319005296</v>
      </c>
      <c r="BK26" s="57">
        <v>47.3459850912642</v>
      </c>
      <c r="BL26" s="57">
        <v>47.5113877921407</v>
      </c>
    </row>
    <row r="27" ht="15.95" customHeight="1" spans="1:64">
      <c r="A27" s="49">
        <v>11.5</v>
      </c>
      <c r="B27" s="46"/>
      <c r="C27" s="46"/>
      <c r="D27" s="14">
        <v>-20.466407568352</v>
      </c>
      <c r="E27" s="14">
        <v>29.6012253466227</v>
      </c>
      <c r="F27" s="14">
        <v>30.9012253466227</v>
      </c>
      <c r="G27" s="14">
        <f t="shared" si="0"/>
        <v>1.3</v>
      </c>
      <c r="H27" s="14">
        <f t="shared" si="1"/>
        <v>50.0676329149747</v>
      </c>
      <c r="I27" s="14">
        <f t="shared" si="2"/>
        <v>51.3676329149747</v>
      </c>
      <c r="J27" s="55"/>
      <c r="K27" s="55"/>
      <c r="L27" s="55"/>
      <c r="M27" s="55"/>
      <c r="N27" s="55"/>
      <c r="O27" s="55">
        <v>37.766407568352</v>
      </c>
      <c r="P27" s="55">
        <v>37.918907568352</v>
      </c>
      <c r="Q27" s="55">
        <v>38.0458588288988</v>
      </c>
      <c r="R27" s="57">
        <v>37.756407568352</v>
      </c>
      <c r="S27" s="57">
        <v>38.798907568352</v>
      </c>
      <c r="T27" s="57">
        <v>38.628907568352</v>
      </c>
      <c r="U27" s="57">
        <v>38.646407568352</v>
      </c>
      <c r="V27" s="44">
        <v>38.746407568352</v>
      </c>
      <c r="W27" s="44">
        <v>38.9788860137621</v>
      </c>
      <c r="X27" s="44">
        <v>39.311407568352</v>
      </c>
      <c r="Y27" s="44">
        <v>39.051407568352</v>
      </c>
      <c r="Z27" s="44">
        <v>39.3638188288988</v>
      </c>
      <c r="AA27">
        <v>39.8747532843324</v>
      </c>
      <c r="AB27">
        <v>40.126407568352</v>
      </c>
      <c r="AC27" s="57">
        <v>39.436407568352</v>
      </c>
      <c r="AD27" s="57">
        <v>40.627032568352</v>
      </c>
      <c r="AE27" s="57">
        <v>40.672032568352</v>
      </c>
      <c r="AF27">
        <v>42.076201318352</v>
      </c>
      <c r="AG27" s="57">
        <v>41.756407568352</v>
      </c>
      <c r="AH27" s="57">
        <v>42.208907568352</v>
      </c>
      <c r="AI27" s="57">
        <v>42.396407568352</v>
      </c>
      <c r="AJ27" s="57">
        <v>41.877782568352</v>
      </c>
      <c r="AK27" s="57">
        <v>41.638907568352</v>
      </c>
      <c r="AL27" s="57">
        <v>42.231407568352</v>
      </c>
      <c r="AM27" s="57">
        <v>41.821407568352</v>
      </c>
      <c r="AN27" s="57">
        <v>42.018907568352</v>
      </c>
      <c r="AO27" s="57">
        <v>41.478907568352</v>
      </c>
      <c r="AP27" s="57">
        <v>42.251407568352</v>
      </c>
      <c r="AQ27" s="57">
        <v>42.106407568352</v>
      </c>
      <c r="AR27" s="57">
        <v>41.926407568352</v>
      </c>
      <c r="AS27" s="57">
        <v>41.716407568352</v>
      </c>
      <c r="AT27" s="57">
        <v>41.506407568352</v>
      </c>
      <c r="AU27" s="57">
        <v>42.176407568352</v>
      </c>
      <c r="AV27" s="57">
        <v>42.791407568352</v>
      </c>
      <c r="AW27" s="57">
        <v>43.103907568352</v>
      </c>
      <c r="AX27" s="57">
        <v>43.481407568352</v>
      </c>
      <c r="AY27" s="57">
        <v>43.553907568352</v>
      </c>
      <c r="AZ27" s="57">
        <v>45.968907568352</v>
      </c>
      <c r="BA27">
        <v>46.768907568352</v>
      </c>
      <c r="BB27">
        <v>47.946407568352</v>
      </c>
      <c r="BC27">
        <v>48.151407568352</v>
      </c>
      <c r="BD27" s="57">
        <v>48.313907568352</v>
      </c>
      <c r="BE27" s="57">
        <v>48.158907568352</v>
      </c>
      <c r="BF27" s="57">
        <v>48.3997021061938</v>
      </c>
      <c r="BG27" s="57">
        <v>48.8168997230433</v>
      </c>
      <c r="BH27" s="57">
        <v>49.2868997230433</v>
      </c>
      <c r="BI27" s="57">
        <v>49.8118997230433</v>
      </c>
      <c r="BJ27" s="57">
        <v>50.218907568352</v>
      </c>
      <c r="BK27" s="57">
        <v>49.8975341229419</v>
      </c>
      <c r="BL27" s="57">
        <v>50.0676329149747</v>
      </c>
    </row>
    <row r="28" ht="15.95" customHeight="1" spans="1:64">
      <c r="A28" s="49">
        <v>12</v>
      </c>
      <c r="B28" s="46"/>
      <c r="C28" s="46"/>
      <c r="D28" s="14">
        <v>-18.911606883088</v>
      </c>
      <c r="E28" s="14">
        <v>33.6089724876106</v>
      </c>
      <c r="F28" s="14">
        <v>34.8725</v>
      </c>
      <c r="G28" s="14">
        <f t="shared" si="0"/>
        <v>1.26352751238939</v>
      </c>
      <c r="H28" s="14">
        <f t="shared" si="1"/>
        <v>52.5205793706986</v>
      </c>
      <c r="I28" s="14">
        <f t="shared" si="2"/>
        <v>53.784106883088</v>
      </c>
      <c r="J28" s="55"/>
      <c r="K28" s="55"/>
      <c r="L28" s="55"/>
      <c r="M28" s="55"/>
      <c r="N28" s="55"/>
      <c r="O28" s="55">
        <v>39.226606883088</v>
      </c>
      <c r="P28" s="55">
        <v>39.451606883088</v>
      </c>
      <c r="Q28" s="55">
        <v>39.5832597381527</v>
      </c>
      <c r="R28" s="57">
        <v>39.314106883088</v>
      </c>
      <c r="S28" s="57">
        <v>40.334106883088</v>
      </c>
      <c r="T28" s="57">
        <v>40.206606883088</v>
      </c>
      <c r="U28" s="57">
        <v>40.224106883088</v>
      </c>
      <c r="V28" s="44">
        <v>40.279106883088</v>
      </c>
      <c r="W28" s="44">
        <v>40.5207815243865</v>
      </c>
      <c r="X28" s="44">
        <v>40.866606883088</v>
      </c>
      <c r="Y28" s="44">
        <v>40.616606883088</v>
      </c>
      <c r="Z28" s="44">
        <v>40.9415397381527</v>
      </c>
      <c r="AA28">
        <v>41.6819347252594</v>
      </c>
      <c r="AB28">
        <v>42.046606883088</v>
      </c>
      <c r="AC28" s="57">
        <v>41.509106883088</v>
      </c>
      <c r="AD28" s="57">
        <v>42.885356883088</v>
      </c>
      <c r="AE28" s="57">
        <v>42.985356883088</v>
      </c>
      <c r="AF28">
        <v>44.481944383088</v>
      </c>
      <c r="AG28" s="57">
        <v>44.209106883088</v>
      </c>
      <c r="AH28" s="57">
        <v>44.679106883088</v>
      </c>
      <c r="AI28" s="57">
        <v>44.936606883088</v>
      </c>
      <c r="AJ28" s="57">
        <v>44.374106883088</v>
      </c>
      <c r="AK28" s="57">
        <v>44.129106883088</v>
      </c>
      <c r="AL28" s="57">
        <v>44.694106883088</v>
      </c>
      <c r="AM28" s="57">
        <v>44.279106883088</v>
      </c>
      <c r="AN28" s="57">
        <v>44.529106883088</v>
      </c>
      <c r="AO28" s="57">
        <v>44.009106883088</v>
      </c>
      <c r="AP28" s="57">
        <v>44.716606883088</v>
      </c>
      <c r="AQ28" s="57">
        <v>44.564106883088</v>
      </c>
      <c r="AR28" s="57">
        <v>44.291606883088</v>
      </c>
      <c r="AS28" s="57">
        <v>44.121606883088</v>
      </c>
      <c r="AT28" s="57">
        <v>44.051606883088</v>
      </c>
      <c r="AU28" s="57">
        <v>44.721606883088</v>
      </c>
      <c r="AV28" s="57">
        <v>45.319106883088</v>
      </c>
      <c r="AW28" s="57">
        <v>45.634106883088</v>
      </c>
      <c r="AX28" s="57">
        <v>45.999106883088</v>
      </c>
      <c r="AY28" s="57">
        <v>46.159106883088</v>
      </c>
      <c r="AZ28" s="57">
        <v>48.554106883088</v>
      </c>
      <c r="BA28">
        <v>49.299106883088</v>
      </c>
      <c r="BB28">
        <v>50.416606883088</v>
      </c>
      <c r="BC28">
        <v>50.656606883088</v>
      </c>
      <c r="BD28" s="57">
        <v>50.821606883088</v>
      </c>
      <c r="BE28" s="57">
        <v>50.741606883088</v>
      </c>
      <c r="BF28" s="57">
        <v>50.9953149175034</v>
      </c>
      <c r="BG28" s="57">
        <v>51.4332774368434</v>
      </c>
      <c r="BH28" s="57">
        <v>51.9957774368434</v>
      </c>
      <c r="BI28" s="57">
        <v>52.6482774368434</v>
      </c>
      <c r="BJ28" s="57">
        <v>52.684106883088</v>
      </c>
      <c r="BK28" s="57">
        <v>52.3482572417895</v>
      </c>
      <c r="BL28" s="57">
        <v>52.5205793706986</v>
      </c>
    </row>
    <row r="29" ht="15.95" customHeight="1" spans="1:64">
      <c r="A29" s="49">
        <v>12.5</v>
      </c>
      <c r="B29" s="46"/>
      <c r="C29" s="46"/>
      <c r="D29" s="14">
        <v>-17.324528671648</v>
      </c>
      <c r="E29" s="14">
        <v>37.7554918356335</v>
      </c>
      <c r="F29" s="14">
        <v>39.0025</v>
      </c>
      <c r="G29" s="14">
        <f t="shared" si="0"/>
        <v>1.2470081643665</v>
      </c>
      <c r="H29" s="14">
        <f t="shared" si="1"/>
        <v>55.0800205072815</v>
      </c>
      <c r="I29" s="14">
        <f t="shared" si="2"/>
        <v>56.327028671648</v>
      </c>
      <c r="J29" s="55"/>
      <c r="K29" s="55"/>
      <c r="L29" s="55"/>
      <c r="M29" s="55"/>
      <c r="N29" s="55"/>
      <c r="O29" s="55">
        <v>40.742028671648</v>
      </c>
      <c r="P29" s="55">
        <v>41.012028671648</v>
      </c>
      <c r="Q29" s="55">
        <v>41.1612049010212</v>
      </c>
      <c r="R29" s="57">
        <v>40.929528671648</v>
      </c>
      <c r="S29" s="57">
        <v>41.957028671648</v>
      </c>
      <c r="T29" s="57">
        <v>41.847028671648</v>
      </c>
      <c r="U29" s="57">
        <v>41.887028671648</v>
      </c>
      <c r="V29" s="44">
        <v>41.894528671648</v>
      </c>
      <c r="W29" s="44">
        <v>42.1458958436779</v>
      </c>
      <c r="X29" s="44">
        <v>42.519528671648</v>
      </c>
      <c r="Y29" s="44">
        <v>42.302028671648</v>
      </c>
      <c r="Z29" s="44">
        <v>42.6404449010212</v>
      </c>
      <c r="AA29">
        <v>43.5677810273412</v>
      </c>
      <c r="AB29">
        <v>44.024528671648</v>
      </c>
      <c r="AC29" s="57">
        <v>43.712028671648</v>
      </c>
      <c r="AD29" s="57">
        <v>45.309528671648</v>
      </c>
      <c r="AE29" s="57">
        <v>45.454528671648</v>
      </c>
      <c r="AF29">
        <v>47.053803671648</v>
      </c>
      <c r="AG29" s="57">
        <v>46.862028671648</v>
      </c>
      <c r="AH29" s="57">
        <v>47.334528671648</v>
      </c>
      <c r="AI29" s="57">
        <v>47.654528671648</v>
      </c>
      <c r="AJ29" s="57">
        <v>47.045903671648</v>
      </c>
      <c r="AK29" s="57">
        <v>46.807028671648</v>
      </c>
      <c r="AL29" s="57">
        <v>47.352028671648</v>
      </c>
      <c r="AM29" s="57">
        <v>46.919528671648</v>
      </c>
      <c r="AN29" s="57">
        <v>47.207028671648</v>
      </c>
      <c r="AO29" s="57">
        <v>46.744528671648</v>
      </c>
      <c r="AP29" s="57">
        <v>47.354528671648</v>
      </c>
      <c r="AQ29" s="57">
        <v>47.187028671648</v>
      </c>
      <c r="AR29" s="57">
        <v>46.854528671648</v>
      </c>
      <c r="AS29" s="57">
        <v>46.724528671648</v>
      </c>
      <c r="AT29" s="57">
        <v>46.854528671648</v>
      </c>
      <c r="AU29" s="57">
        <v>47.504528671648</v>
      </c>
      <c r="AV29" s="57">
        <v>48.104528671648</v>
      </c>
      <c r="AW29" s="57">
        <v>48.477028671648</v>
      </c>
      <c r="AX29" s="57">
        <v>48.759528671648</v>
      </c>
      <c r="AY29" s="57">
        <v>49.009528671648</v>
      </c>
      <c r="AZ29" s="57">
        <v>51.229528671648</v>
      </c>
      <c r="BA29">
        <v>51.924528671648</v>
      </c>
      <c r="BB29">
        <v>52.977028671648</v>
      </c>
      <c r="BC29">
        <v>53.289528671648</v>
      </c>
      <c r="BD29" s="57">
        <v>53.459528671648</v>
      </c>
      <c r="BE29" s="57">
        <v>53.282028671648</v>
      </c>
      <c r="BF29" s="57">
        <v>53.5484388150062</v>
      </c>
      <c r="BG29" s="57">
        <v>54.0068263255262</v>
      </c>
      <c r="BH29" s="57">
        <v>54.6418263255262</v>
      </c>
      <c r="BI29" s="57">
        <v>55.3268263255262</v>
      </c>
      <c r="BJ29" s="57">
        <v>55.252028671648</v>
      </c>
      <c r="BK29" s="57">
        <v>54.9010864996181</v>
      </c>
      <c r="BL29" s="57">
        <v>55.0800205072815</v>
      </c>
    </row>
    <row r="30" ht="15.95" customHeight="1" spans="1:64">
      <c r="A30" s="49">
        <v>13</v>
      </c>
      <c r="B30" s="46"/>
      <c r="C30" s="46"/>
      <c r="D30" s="14">
        <v>-15.455838738064</v>
      </c>
      <c r="E30" s="14">
        <v>42.0306354735264</v>
      </c>
      <c r="F30" s="14">
        <v>43.26</v>
      </c>
      <c r="G30" s="14">
        <f t="shared" si="0"/>
        <v>1.2293645264736</v>
      </c>
      <c r="H30" s="14">
        <f t="shared" si="1"/>
        <v>57.4864742115904</v>
      </c>
      <c r="I30" s="14">
        <f t="shared" si="2"/>
        <v>58.715838738064</v>
      </c>
      <c r="J30" s="55"/>
      <c r="K30" s="55"/>
      <c r="L30" s="55"/>
      <c r="M30" s="55"/>
      <c r="N30" s="55"/>
      <c r="O30" s="55">
        <v>42.065838738064</v>
      </c>
      <c r="P30" s="55">
        <v>42.398338738064</v>
      </c>
      <c r="Q30" s="55">
        <v>42.5611254479685</v>
      </c>
      <c r="R30" s="57">
        <v>42.345838738064</v>
      </c>
      <c r="S30" s="57">
        <v>43.393338738064</v>
      </c>
      <c r="T30" s="57">
        <v>43.325838738064</v>
      </c>
      <c r="U30" s="57">
        <v>43.385838738064</v>
      </c>
      <c r="V30" s="44">
        <v>43.348338738064</v>
      </c>
      <c r="W30" s="44">
        <v>43.6084287704924</v>
      </c>
      <c r="X30" s="44">
        <v>44.015838738064</v>
      </c>
      <c r="Y30" s="44">
        <v>43.818338738064</v>
      </c>
      <c r="Z30" s="44">
        <v>44.1688854479685</v>
      </c>
      <c r="AA30">
        <v>45.3661441523325</v>
      </c>
      <c r="AB30">
        <v>45.955838738064</v>
      </c>
      <c r="AC30" s="57">
        <v>45.810838738064</v>
      </c>
      <c r="AD30" s="57">
        <v>47.631463738064</v>
      </c>
      <c r="AE30" s="57">
        <v>47.821463738064</v>
      </c>
      <c r="AF30">
        <v>49.521107488064</v>
      </c>
      <c r="AG30" s="57">
        <v>49.405838738064</v>
      </c>
      <c r="AH30" s="57">
        <v>49.890838738064</v>
      </c>
      <c r="AI30" s="57">
        <v>50.273338738064</v>
      </c>
      <c r="AJ30" s="57">
        <v>49.624213738064</v>
      </c>
      <c r="AK30" s="57">
        <v>49.420838738064</v>
      </c>
      <c r="AL30" s="57">
        <v>49.913338738064</v>
      </c>
      <c r="AM30" s="57">
        <v>49.470838738064</v>
      </c>
      <c r="AN30" s="57">
        <v>49.818338738064</v>
      </c>
      <c r="AO30" s="57">
        <v>49.383338738064</v>
      </c>
      <c r="AP30" s="57">
        <v>49.918338738064</v>
      </c>
      <c r="AQ30" s="57">
        <v>49.735838738064</v>
      </c>
      <c r="AR30" s="57">
        <v>49.338338738064</v>
      </c>
      <c r="AS30" s="57">
        <v>49.245838738064</v>
      </c>
      <c r="AT30" s="57">
        <v>49.545838738064</v>
      </c>
      <c r="AU30" s="57">
        <v>50.205838738064</v>
      </c>
      <c r="AV30" s="57">
        <v>50.785838738064</v>
      </c>
      <c r="AW30" s="57">
        <v>51.203338738064</v>
      </c>
      <c r="AX30" s="57">
        <v>51.440838738064</v>
      </c>
      <c r="AY30" s="57">
        <v>51.763338738064</v>
      </c>
      <c r="AZ30" s="57">
        <v>53.740838738064</v>
      </c>
      <c r="BA30">
        <v>54.365838738064</v>
      </c>
      <c r="BB30">
        <v>55.380838738064</v>
      </c>
      <c r="BC30">
        <v>55.753338738064</v>
      </c>
      <c r="BD30" s="57">
        <v>55.908338738064</v>
      </c>
      <c r="BE30" s="57">
        <v>55.645838738064</v>
      </c>
      <c r="BF30" s="57">
        <v>55.9240679317543</v>
      </c>
      <c r="BG30" s="57">
        <v>56.4014604752083</v>
      </c>
      <c r="BH30" s="57">
        <v>57.1289604752083</v>
      </c>
      <c r="BI30" s="57">
        <v>57.8689604752083</v>
      </c>
      <c r="BJ30" s="57">
        <v>57.665838738064</v>
      </c>
      <c r="BK30" s="57">
        <v>57.3006387056356</v>
      </c>
      <c r="BL30" s="57">
        <v>57.4864742115904</v>
      </c>
    </row>
    <row r="31" ht="15.95" customHeight="1" spans="1:64">
      <c r="A31" s="49">
        <v>13.5</v>
      </c>
      <c r="B31" s="46"/>
      <c r="C31" s="46"/>
      <c r="D31" s="14">
        <v>-12.443244741736</v>
      </c>
      <c r="E31" s="14">
        <v>47.0378665482554</v>
      </c>
      <c r="F31" s="14">
        <v>48.26</v>
      </c>
      <c r="G31" s="14">
        <f t="shared" si="0"/>
        <v>1.2221334517446</v>
      </c>
      <c r="H31" s="14">
        <f t="shared" si="1"/>
        <v>59.4811112899914</v>
      </c>
      <c r="I31" s="14">
        <f t="shared" si="2"/>
        <v>60.703244741736</v>
      </c>
      <c r="J31" s="55"/>
      <c r="K31" s="55"/>
      <c r="L31" s="55"/>
      <c r="M31" s="55"/>
      <c r="N31" s="55"/>
      <c r="O31" s="55">
        <v>43.033244741736</v>
      </c>
      <c r="P31" s="55">
        <v>43.410744741736</v>
      </c>
      <c r="Q31" s="55">
        <v>43.5791106996699</v>
      </c>
      <c r="R31" s="57">
        <v>43.435744741736</v>
      </c>
      <c r="S31" s="57">
        <v>44.475744741736</v>
      </c>
      <c r="T31" s="57">
        <v>44.445744741736</v>
      </c>
      <c r="U31" s="57">
        <v>44.528244741736</v>
      </c>
      <c r="V31" s="44">
        <v>44.438244741736</v>
      </c>
      <c r="W31" s="44">
        <v>44.7048742101864</v>
      </c>
      <c r="X31" s="44">
        <v>45.133244741736</v>
      </c>
      <c r="Y31" s="44">
        <v>44.965744741736</v>
      </c>
      <c r="Z31" s="44">
        <v>45.3254706996699</v>
      </c>
      <c r="AA31">
        <v>46.8046793078542</v>
      </c>
      <c r="AB31">
        <v>47.533244741736</v>
      </c>
      <c r="AC31" s="57">
        <v>47.550744741736</v>
      </c>
      <c r="AD31" s="57">
        <v>49.600119741736</v>
      </c>
      <c r="AE31" s="57">
        <v>49.837619741736</v>
      </c>
      <c r="AF31">
        <v>51.639950991736</v>
      </c>
      <c r="AG31" s="57">
        <v>51.623244741736</v>
      </c>
      <c r="AH31" s="57">
        <v>52.115744741736</v>
      </c>
      <c r="AI31" s="57">
        <v>52.558244741736</v>
      </c>
      <c r="AJ31" s="57">
        <v>51.870869741736</v>
      </c>
      <c r="AK31" s="57">
        <v>51.690744741736</v>
      </c>
      <c r="AL31" s="57">
        <v>52.130744741736</v>
      </c>
      <c r="AM31" s="57">
        <v>51.683244741736</v>
      </c>
      <c r="AN31" s="57">
        <v>52.088244741736</v>
      </c>
      <c r="AO31" s="57">
        <v>51.698244741736</v>
      </c>
      <c r="AP31" s="57">
        <v>52.140744741736</v>
      </c>
      <c r="AQ31" s="57">
        <v>51.960744741736</v>
      </c>
      <c r="AR31" s="57">
        <v>51.490744741736</v>
      </c>
      <c r="AS31" s="57">
        <v>51.443244741736</v>
      </c>
      <c r="AT31" s="57">
        <v>51.863244741736</v>
      </c>
      <c r="AU31" s="57">
        <v>52.523244741736</v>
      </c>
      <c r="AV31" s="57">
        <v>53.080744741736</v>
      </c>
      <c r="AW31" s="57">
        <v>53.548244741736</v>
      </c>
      <c r="AX31" s="57">
        <v>53.780744741736</v>
      </c>
      <c r="AY31" s="57">
        <v>54.173244741736</v>
      </c>
      <c r="AZ31" s="57">
        <v>55.833244741736</v>
      </c>
      <c r="BA31">
        <v>56.408244741736</v>
      </c>
      <c r="BB31">
        <v>57.368244741736</v>
      </c>
      <c r="BC31">
        <v>57.798244741736</v>
      </c>
      <c r="BD31" s="57">
        <v>57.900744741736</v>
      </c>
      <c r="BE31" s="57">
        <v>57.678244741736</v>
      </c>
      <c r="BF31" s="57">
        <v>57.9666359654447</v>
      </c>
      <c r="BG31" s="57">
        <v>58.4603690531683</v>
      </c>
      <c r="BH31" s="57">
        <v>59.1978690531683</v>
      </c>
      <c r="BI31" s="57">
        <v>59.9653690531683</v>
      </c>
      <c r="BJ31" s="57">
        <v>59.665744741736</v>
      </c>
      <c r="BK31" s="57">
        <v>59.2885302732856</v>
      </c>
      <c r="BL31" s="57">
        <v>59.4811112899914</v>
      </c>
    </row>
    <row r="32" ht="15.95" customHeight="1" spans="1:64">
      <c r="A32" s="49">
        <v>14</v>
      </c>
      <c r="B32" s="46"/>
      <c r="C32" s="46"/>
      <c r="D32" s="14">
        <v>-8.32360889004</v>
      </c>
      <c r="E32" s="14">
        <v>53.4742914578482</v>
      </c>
      <c r="F32" s="14">
        <v>54.7625</v>
      </c>
      <c r="G32" s="14">
        <f t="shared" si="0"/>
        <v>1.28820854215179</v>
      </c>
      <c r="H32" s="14">
        <f t="shared" si="1"/>
        <v>61.7979003478882</v>
      </c>
      <c r="I32" s="14">
        <f t="shared" si="2"/>
        <v>63.08610889004</v>
      </c>
      <c r="J32" s="55"/>
      <c r="K32" s="55"/>
      <c r="L32" s="55"/>
      <c r="M32" s="55"/>
      <c r="N32" s="55"/>
      <c r="O32" s="55">
        <v>43.87860889004</v>
      </c>
      <c r="P32" s="55">
        <v>44.31610889004</v>
      </c>
      <c r="Q32" s="55">
        <v>44.5093577611603</v>
      </c>
      <c r="R32" s="57">
        <v>44.39860889004</v>
      </c>
      <c r="S32" s="57">
        <v>45.60860889004</v>
      </c>
      <c r="T32" s="57">
        <v>45.52610889004</v>
      </c>
      <c r="U32" s="57">
        <v>45.66360889004</v>
      </c>
      <c r="V32" s="44">
        <v>45.53860889004</v>
      </c>
      <c r="W32" s="44">
        <v>45.8118405433802</v>
      </c>
      <c r="X32" s="44">
        <v>46.35610889004</v>
      </c>
      <c r="Y32" s="44">
        <v>46.21860889004</v>
      </c>
      <c r="Z32" s="44">
        <v>46.5883577611603</v>
      </c>
      <c r="AA32">
        <v>48.4427510175097</v>
      </c>
      <c r="AB32">
        <v>49.35610889004</v>
      </c>
      <c r="AC32" s="57">
        <v>49.44860889004</v>
      </c>
      <c r="AD32" s="57">
        <v>51.82423389004</v>
      </c>
      <c r="AE32" s="57">
        <v>52.02423389004</v>
      </c>
      <c r="AF32">
        <v>53.94780264004</v>
      </c>
      <c r="AG32" s="57">
        <v>54.10610889004</v>
      </c>
      <c r="AH32" s="57">
        <v>54.59860889004</v>
      </c>
      <c r="AI32" s="57">
        <v>55.07860889004</v>
      </c>
      <c r="AJ32" s="57">
        <v>54.36985889004</v>
      </c>
      <c r="AK32" s="57">
        <v>54.24110889004</v>
      </c>
      <c r="AL32" s="57">
        <v>54.63610889004</v>
      </c>
      <c r="AM32" s="57">
        <v>54.15110889004</v>
      </c>
      <c r="AN32" s="57">
        <v>54.59860889004</v>
      </c>
      <c r="AO32" s="57">
        <v>54.21360889004</v>
      </c>
      <c r="AP32" s="57">
        <v>54.56110889004</v>
      </c>
      <c r="AQ32" s="57">
        <v>54.40110889004</v>
      </c>
      <c r="AR32" s="57">
        <v>53.94610889004</v>
      </c>
      <c r="AS32" s="57">
        <v>53.90360889004</v>
      </c>
      <c r="AT32" s="57">
        <v>54.47360889004</v>
      </c>
      <c r="AU32" s="57">
        <v>55.12360889004</v>
      </c>
      <c r="AV32" s="57">
        <v>55.64610889004</v>
      </c>
      <c r="AW32" s="57">
        <v>56.13110889004</v>
      </c>
      <c r="AX32" s="57">
        <v>56.31610889004</v>
      </c>
      <c r="AY32" s="57">
        <v>56.70610889004</v>
      </c>
      <c r="AZ32" s="57">
        <v>58.09110889004</v>
      </c>
      <c r="BA32">
        <v>58.65860889004</v>
      </c>
      <c r="BB32">
        <v>59.54360889004</v>
      </c>
      <c r="BC32">
        <v>60.11360889004</v>
      </c>
      <c r="BD32" s="57">
        <v>60.28110889004</v>
      </c>
      <c r="BE32" s="57">
        <v>60.04860889004</v>
      </c>
      <c r="BF32" s="57">
        <v>60.3488519344902</v>
      </c>
      <c r="BG32" s="57">
        <v>60.8616427499661</v>
      </c>
      <c r="BH32" s="57">
        <v>61.5166427499661</v>
      </c>
      <c r="BI32" s="57">
        <v>62.2366427499661</v>
      </c>
      <c r="BJ32" s="57">
        <v>61.98610889004</v>
      </c>
      <c r="BK32" s="57">
        <v>61.5947772366998</v>
      </c>
      <c r="BL32" s="57">
        <v>61.7979003478882</v>
      </c>
    </row>
    <row r="33" ht="15.95" customHeight="1" spans="1:64">
      <c r="A33" s="49">
        <v>14.5</v>
      </c>
      <c r="B33" s="46"/>
      <c r="C33" s="46"/>
      <c r="D33" s="14">
        <v>-1.987028414184</v>
      </c>
      <c r="E33" s="14">
        <v>62.3039876328609</v>
      </c>
      <c r="F33" s="14">
        <v>63.73</v>
      </c>
      <c r="G33" s="14">
        <f t="shared" si="0"/>
        <v>1.42601236713909</v>
      </c>
      <c r="H33" s="14">
        <f t="shared" si="1"/>
        <v>64.2910160470449</v>
      </c>
      <c r="I33" s="14">
        <f t="shared" si="2"/>
        <v>65.717028414184</v>
      </c>
      <c r="J33" s="55"/>
      <c r="K33" s="55"/>
      <c r="L33" s="55"/>
      <c r="M33" s="55"/>
      <c r="N33" s="55"/>
      <c r="O33" s="55">
        <v>44.867028414184</v>
      </c>
      <c r="P33" s="55">
        <v>45.372028414184</v>
      </c>
      <c r="Q33" s="55">
        <v>45.5762446414975</v>
      </c>
      <c r="R33" s="57">
        <v>45.472028414184</v>
      </c>
      <c r="S33" s="57">
        <v>46.667028414184</v>
      </c>
      <c r="T33" s="57">
        <v>46.537028414184</v>
      </c>
      <c r="U33" s="57">
        <v>46.799528414184</v>
      </c>
      <c r="V33" s="44">
        <v>46.579528414184</v>
      </c>
      <c r="W33" s="44">
        <v>46.8590055846691</v>
      </c>
      <c r="X33" s="44">
        <v>47.537028414184</v>
      </c>
      <c r="Y33" s="44">
        <v>47.447028414184</v>
      </c>
      <c r="Z33" s="44">
        <v>47.8266046414975</v>
      </c>
      <c r="AA33">
        <v>50.0630135691975</v>
      </c>
      <c r="AB33">
        <v>51.164528414184</v>
      </c>
      <c r="AC33" s="57">
        <v>51.404528414184</v>
      </c>
      <c r="AD33" s="57">
        <v>54.190778414184</v>
      </c>
      <c r="AE33" s="57">
        <v>54.315778414184</v>
      </c>
      <c r="AF33">
        <v>56.327790914184</v>
      </c>
      <c r="AG33" s="57">
        <v>56.672028414184</v>
      </c>
      <c r="AH33" s="57">
        <v>57.067028414184</v>
      </c>
      <c r="AI33" s="57">
        <v>57.739528414184</v>
      </c>
      <c r="AJ33" s="57">
        <v>56.961028414184</v>
      </c>
      <c r="AK33" s="57">
        <v>56.939528414184</v>
      </c>
      <c r="AL33" s="57">
        <v>57.244528414184</v>
      </c>
      <c r="AM33" s="57">
        <v>56.717028414184</v>
      </c>
      <c r="AN33" s="57">
        <v>57.217028414184</v>
      </c>
      <c r="AO33" s="57">
        <v>56.802028414184</v>
      </c>
      <c r="AP33" s="57">
        <v>57.032028414184</v>
      </c>
      <c r="AQ33" s="57">
        <v>56.982028414184</v>
      </c>
      <c r="AR33" s="57">
        <v>56.557028414184</v>
      </c>
      <c r="AS33" s="57">
        <v>56.517028414184</v>
      </c>
      <c r="AT33" s="57">
        <v>57.137028414184</v>
      </c>
      <c r="AU33" s="57">
        <v>57.817028414184</v>
      </c>
      <c r="AV33" s="57">
        <v>58.252028414184</v>
      </c>
      <c r="AW33" s="57">
        <v>58.819528414184</v>
      </c>
      <c r="AX33" s="57">
        <v>59.004528414184</v>
      </c>
      <c r="AY33" s="57">
        <v>59.222028414184</v>
      </c>
      <c r="AZ33" s="57">
        <v>60.369528414184</v>
      </c>
      <c r="BA33">
        <v>61.007028414184</v>
      </c>
      <c r="BB33">
        <v>61.849528414184</v>
      </c>
      <c r="BC33">
        <v>62.699528414184</v>
      </c>
      <c r="BD33" s="57">
        <v>62.917028414184</v>
      </c>
      <c r="BE33" s="57">
        <v>62.664528414184</v>
      </c>
      <c r="BF33" s="57">
        <v>62.9778510562549</v>
      </c>
      <c r="BG33" s="57">
        <v>63.5116738647049</v>
      </c>
      <c r="BH33" s="57">
        <v>64.0391738647049</v>
      </c>
      <c r="BI33" s="57">
        <v>64.5841738647049</v>
      </c>
      <c r="BJ33" s="57">
        <v>64.477028414184</v>
      </c>
      <c r="BK33" s="57">
        <v>64.0704962436989</v>
      </c>
      <c r="BL33" s="57">
        <v>64.2910160470449</v>
      </c>
    </row>
    <row r="34" ht="15.95" customHeight="1" spans="1:64">
      <c r="A34" s="49">
        <v>15</v>
      </c>
      <c r="B34" s="46"/>
      <c r="C34" s="46"/>
      <c r="D34" s="14">
        <v>11.155567199584</v>
      </c>
      <c r="E34" s="14">
        <v>77.5407784345798</v>
      </c>
      <c r="F34" s="14">
        <v>79.0125</v>
      </c>
      <c r="G34" s="14">
        <f t="shared" si="0"/>
        <v>1.4717215654202</v>
      </c>
      <c r="H34" s="14">
        <f t="shared" si="1"/>
        <v>66.3852112349958</v>
      </c>
      <c r="I34" s="14">
        <f t="shared" si="2"/>
        <v>67.856932800416</v>
      </c>
      <c r="J34" s="55"/>
      <c r="K34" s="55"/>
      <c r="L34" s="55"/>
      <c r="M34" s="55"/>
      <c r="N34" s="55"/>
      <c r="O34" s="55">
        <v>45.049432800416</v>
      </c>
      <c r="P34" s="55">
        <v>45.644432800416</v>
      </c>
      <c r="Q34" s="55">
        <v>45.8861082628193</v>
      </c>
      <c r="R34" s="57">
        <v>45.834432800416</v>
      </c>
      <c r="S34" s="57">
        <v>47.346932800416</v>
      </c>
      <c r="T34" s="57">
        <v>47.066932800416</v>
      </c>
      <c r="U34" s="57">
        <v>47.564432800416</v>
      </c>
      <c r="V34" s="44">
        <v>47.344432800416</v>
      </c>
      <c r="W34" s="44">
        <v>47.6284993972185</v>
      </c>
      <c r="X34" s="44">
        <v>48.329432800416</v>
      </c>
      <c r="Y34" s="44">
        <v>48.251932800416</v>
      </c>
      <c r="Z34" s="44">
        <v>48.6379482628193</v>
      </c>
      <c r="AA34">
        <v>51.2686929030091</v>
      </c>
      <c r="AB34">
        <v>52.564432800416</v>
      </c>
      <c r="AC34" s="57">
        <v>52.926932800416</v>
      </c>
      <c r="AD34" s="57">
        <v>56.033807800416</v>
      </c>
      <c r="AE34" s="57">
        <v>56.118807800416</v>
      </c>
      <c r="AF34">
        <v>58.243114050416</v>
      </c>
      <c r="AG34" s="57">
        <v>58.781932800416</v>
      </c>
      <c r="AH34" s="57">
        <v>59.176932800416</v>
      </c>
      <c r="AI34" s="57">
        <v>59.911932800416</v>
      </c>
      <c r="AJ34" s="57">
        <v>59.101932800416</v>
      </c>
      <c r="AK34" s="57">
        <v>59.154432800416</v>
      </c>
      <c r="AL34" s="57">
        <v>59.396932800416</v>
      </c>
      <c r="AM34" s="57">
        <v>58.861932800416</v>
      </c>
      <c r="AN34" s="57">
        <v>59.429432800416</v>
      </c>
      <c r="AO34" s="57">
        <v>58.961932800416</v>
      </c>
      <c r="AP34" s="57">
        <v>59.171932800416</v>
      </c>
      <c r="AQ34" s="57">
        <v>59.171932800416</v>
      </c>
      <c r="AR34" s="57">
        <v>58.706932800416</v>
      </c>
      <c r="AS34" s="57">
        <v>58.644432800416</v>
      </c>
      <c r="AT34" s="57">
        <v>59.444432800416</v>
      </c>
      <c r="AU34" s="57">
        <v>60.074432800416</v>
      </c>
      <c r="AV34" s="57">
        <v>60.521932800416</v>
      </c>
      <c r="AW34" s="57">
        <v>61.049432800416</v>
      </c>
      <c r="AX34" s="57">
        <v>61.234432800416</v>
      </c>
      <c r="AY34" s="57">
        <v>61.416932800416</v>
      </c>
      <c r="AZ34" s="57">
        <v>62.281932800416</v>
      </c>
      <c r="BA34">
        <v>63.019432800416</v>
      </c>
      <c r="BB34">
        <v>63.831932800416</v>
      </c>
      <c r="BC34">
        <v>64.779432800416</v>
      </c>
      <c r="BD34" s="57">
        <v>65.004432800416</v>
      </c>
      <c r="BE34" s="57">
        <v>64.841932800416</v>
      </c>
      <c r="BF34" s="57">
        <v>65.1661424644181</v>
      </c>
      <c r="BG34" s="57">
        <v>65.7174716041335</v>
      </c>
      <c r="BH34" s="57">
        <v>66.2974716041334</v>
      </c>
      <c r="BI34" s="57">
        <v>66.8274716041334</v>
      </c>
      <c r="BJ34" s="57">
        <v>66.576932800416</v>
      </c>
      <c r="BK34" s="57">
        <v>66.1577262036135</v>
      </c>
      <c r="BL34" s="57">
        <v>66.3852112349958</v>
      </c>
    </row>
    <row r="35" ht="15.95" customHeight="1" spans="1:64">
      <c r="A35" s="49">
        <v>15.5</v>
      </c>
      <c r="B35" s="46"/>
      <c r="C35" s="46"/>
      <c r="D35" s="14">
        <v>21.179299959</v>
      </c>
      <c r="E35" s="14">
        <v>88.9323751366663</v>
      </c>
      <c r="F35" s="14">
        <v>90.4475</v>
      </c>
      <c r="G35" s="14">
        <f t="shared" si="0"/>
        <v>1.51512486333371</v>
      </c>
      <c r="H35" s="14">
        <f t="shared" si="1"/>
        <v>67.7530751776663</v>
      </c>
      <c r="I35" s="14">
        <f t="shared" si="2"/>
        <v>69.268200041</v>
      </c>
      <c r="J35" s="55"/>
      <c r="K35" s="55"/>
      <c r="L35" s="55"/>
      <c r="M35" s="55"/>
      <c r="N35" s="55"/>
      <c r="O35" s="55">
        <v>46.313200041</v>
      </c>
      <c r="P35" s="55">
        <v>46.903200041</v>
      </c>
      <c r="Q35" s="55">
        <v>47.185185641328</v>
      </c>
      <c r="R35" s="57">
        <v>47.220700041</v>
      </c>
      <c r="S35" s="57">
        <v>48.478200041</v>
      </c>
      <c r="T35" s="57">
        <v>48.280700041</v>
      </c>
      <c r="U35" s="57">
        <v>48.683200041</v>
      </c>
      <c r="V35" s="44">
        <v>48.460700041</v>
      </c>
      <c r="W35" s="44">
        <v>48.751464241246</v>
      </c>
      <c r="X35" s="44">
        <v>49.288200041</v>
      </c>
      <c r="Y35" s="44">
        <v>49.265700041</v>
      </c>
      <c r="Z35" s="44">
        <v>49.659825641328</v>
      </c>
      <c r="AA35">
        <v>52.2315364891082</v>
      </c>
      <c r="AB35">
        <v>53.498200041</v>
      </c>
      <c r="AC35" s="57">
        <v>54.260700041</v>
      </c>
      <c r="AD35" s="57">
        <v>57.303825041</v>
      </c>
      <c r="AE35" s="57">
        <v>57.773825041</v>
      </c>
      <c r="AF35">
        <v>60.015393791</v>
      </c>
      <c r="AG35" s="57">
        <v>60.410700041</v>
      </c>
      <c r="AH35" s="57">
        <v>60.810700041</v>
      </c>
      <c r="AI35" s="57">
        <v>61.573200041</v>
      </c>
      <c r="AJ35" s="57">
        <v>60.796950041</v>
      </c>
      <c r="AK35" s="57">
        <v>60.820700041</v>
      </c>
      <c r="AL35" s="57">
        <v>61.095700041</v>
      </c>
      <c r="AM35" s="57">
        <v>60.645700041</v>
      </c>
      <c r="AN35" s="57">
        <v>61.275700041</v>
      </c>
      <c r="AO35" s="57">
        <v>60.993200041</v>
      </c>
      <c r="AP35" s="57">
        <v>61.220700041</v>
      </c>
      <c r="AQ35" s="57">
        <v>60.993200041</v>
      </c>
      <c r="AR35" s="57">
        <v>60.388200041</v>
      </c>
      <c r="AS35" s="57">
        <v>60.350700041</v>
      </c>
      <c r="AT35" s="57">
        <v>61.350700041</v>
      </c>
      <c r="AU35" s="57">
        <v>61.950700041</v>
      </c>
      <c r="AV35" s="57">
        <v>62.475700041</v>
      </c>
      <c r="AW35" s="57">
        <v>62.810700041</v>
      </c>
      <c r="AX35" s="57">
        <v>63.330700041</v>
      </c>
      <c r="AY35" s="57">
        <v>63.645700041</v>
      </c>
      <c r="AZ35" s="57">
        <v>64.378200041</v>
      </c>
      <c r="BA35">
        <v>64.785700041</v>
      </c>
      <c r="BB35">
        <v>65.550700041</v>
      </c>
      <c r="BC35">
        <v>66.305700041</v>
      </c>
      <c r="BD35" s="57">
        <v>66.350700041</v>
      </c>
      <c r="BE35" s="57">
        <v>66.160700041</v>
      </c>
      <c r="BF35" s="57">
        <v>66.491503541205</v>
      </c>
      <c r="BG35" s="57">
        <v>67.0534355695346</v>
      </c>
      <c r="BH35" s="57">
        <v>67.7059355695346</v>
      </c>
      <c r="BI35" s="57">
        <v>68.5109355695346</v>
      </c>
      <c r="BJ35" s="57">
        <v>67.950700041</v>
      </c>
      <c r="BK35" s="57">
        <v>67.523280840754</v>
      </c>
      <c r="BL35" s="57">
        <v>67.7530751776663</v>
      </c>
    </row>
    <row r="36" ht="15.95" customHeight="1" spans="1:64">
      <c r="A36" s="49">
        <v>16</v>
      </c>
      <c r="B36" s="46"/>
      <c r="C36" s="46"/>
      <c r="D36" s="14">
        <v>25.567589388208</v>
      </c>
      <c r="E36" s="14">
        <v>94.6980076443627</v>
      </c>
      <c r="F36" s="14">
        <v>96.185</v>
      </c>
      <c r="G36" s="14">
        <f t="shared" si="0"/>
        <v>1.4869923556373</v>
      </c>
      <c r="H36" s="14">
        <f t="shared" si="1"/>
        <v>69.1304182561547</v>
      </c>
      <c r="I36" s="14">
        <f t="shared" si="2"/>
        <v>70.617410611792</v>
      </c>
      <c r="J36" s="55"/>
      <c r="K36" s="55"/>
      <c r="L36" s="55"/>
      <c r="M36" s="55"/>
      <c r="N36" s="55"/>
      <c r="O36" s="55">
        <v>47.189910611792</v>
      </c>
      <c r="P36" s="55">
        <v>47.777410611792</v>
      </c>
      <c r="Q36" s="55">
        <v>48.1016698966863</v>
      </c>
      <c r="R36" s="57">
        <v>48.222410611792</v>
      </c>
      <c r="S36" s="57">
        <v>49.307410611792</v>
      </c>
      <c r="T36" s="57">
        <v>49.124910611792</v>
      </c>
      <c r="U36" s="57">
        <v>49.494910611792</v>
      </c>
      <c r="V36" s="44">
        <v>49.257410611792</v>
      </c>
      <c r="W36" s="44">
        <v>49.5529550754628</v>
      </c>
      <c r="X36" s="44">
        <v>50.009910611792</v>
      </c>
      <c r="Y36" s="44">
        <v>49.979910611792</v>
      </c>
      <c r="Z36" s="44">
        <v>50.3797498966863</v>
      </c>
      <c r="AA36">
        <v>53.0230075758071</v>
      </c>
      <c r="AB36">
        <v>54.324910611792</v>
      </c>
      <c r="AC36" s="57">
        <v>55.357410611792</v>
      </c>
      <c r="AD36" s="57">
        <v>58.413660611792</v>
      </c>
      <c r="AE36" s="57">
        <v>59.173660611792</v>
      </c>
      <c r="AF36">
        <v>61.554023111792</v>
      </c>
      <c r="AG36" s="57">
        <v>61.814910611792</v>
      </c>
      <c r="AH36" s="57">
        <v>62.262410611792</v>
      </c>
      <c r="AI36" s="57">
        <v>63.054910611792</v>
      </c>
      <c r="AJ36" s="57">
        <v>62.286535611792</v>
      </c>
      <c r="AK36" s="57">
        <v>62.297410611792</v>
      </c>
      <c r="AL36" s="57">
        <v>62.604910611792</v>
      </c>
      <c r="AM36" s="57">
        <v>62.204910611792</v>
      </c>
      <c r="AN36" s="57">
        <v>62.889910611792</v>
      </c>
      <c r="AO36" s="57">
        <v>62.757410611792</v>
      </c>
      <c r="AP36" s="57">
        <v>62.962410611792</v>
      </c>
      <c r="AQ36" s="57">
        <v>62.639910611792</v>
      </c>
      <c r="AR36" s="57">
        <v>61.937410611792</v>
      </c>
      <c r="AS36" s="57">
        <v>61.922410611792</v>
      </c>
      <c r="AT36" s="57">
        <v>63.112410611792</v>
      </c>
      <c r="AU36" s="57">
        <v>63.782410611792</v>
      </c>
      <c r="AV36" s="57">
        <v>64.332410611792</v>
      </c>
      <c r="AW36" s="57">
        <v>64.544910611792</v>
      </c>
      <c r="AX36" s="57">
        <v>65.112410611792</v>
      </c>
      <c r="AY36" s="57">
        <v>65.584910611792</v>
      </c>
      <c r="AZ36" s="57">
        <v>66.239910611792</v>
      </c>
      <c r="BA36">
        <v>66.474910611792</v>
      </c>
      <c r="BB36">
        <v>67.099910611792</v>
      </c>
      <c r="BC36">
        <v>67.739910611792</v>
      </c>
      <c r="BD36" s="57">
        <v>67.629910611792</v>
      </c>
      <c r="BE36" s="57">
        <v>67.499910611792</v>
      </c>
      <c r="BF36" s="57">
        <v>67.837410164851</v>
      </c>
      <c r="BG36" s="57">
        <v>68.4101094461698</v>
      </c>
      <c r="BH36" s="57">
        <v>69.1501094461698</v>
      </c>
      <c r="BI36" s="57">
        <v>70.1101094461698</v>
      </c>
      <c r="BJ36" s="57">
        <v>69.342410611792</v>
      </c>
      <c r="BK36" s="57">
        <v>68.9068361481212</v>
      </c>
      <c r="BL36" s="57">
        <v>69.1304182561547</v>
      </c>
    </row>
    <row r="37" ht="15.95" customHeight="1" spans="1:64">
      <c r="A37" s="49">
        <v>16.5</v>
      </c>
      <c r="B37" s="46"/>
      <c r="C37" s="46"/>
      <c r="D37" s="14">
        <v>24.225044944936</v>
      </c>
      <c r="E37" s="14">
        <v>94.8225501390842</v>
      </c>
      <c r="F37" s="14">
        <v>96.35</v>
      </c>
      <c r="G37" s="14">
        <f t="shared" si="0"/>
        <v>1.52744986091581</v>
      </c>
      <c r="H37" s="14">
        <f t="shared" si="1"/>
        <v>70.5975051941482</v>
      </c>
      <c r="I37" s="14">
        <f t="shared" si="2"/>
        <v>72.124955055064</v>
      </c>
      <c r="J37" s="55"/>
      <c r="K37" s="55"/>
      <c r="L37" s="55"/>
      <c r="M37" s="55"/>
      <c r="N37" s="55"/>
      <c r="O37" s="55">
        <v>48.257455055064</v>
      </c>
      <c r="P37" s="55">
        <v>48.847455055064</v>
      </c>
      <c r="Q37" s="55">
        <v>49.2105146955045</v>
      </c>
      <c r="R37" s="57">
        <v>49.402455055064</v>
      </c>
      <c r="S37" s="57">
        <v>50.289955055064</v>
      </c>
      <c r="T37" s="57">
        <v>50.142455055064</v>
      </c>
      <c r="U37" s="57">
        <v>50.457455055064</v>
      </c>
      <c r="V37" s="44">
        <v>50.222455055064</v>
      </c>
      <c r="W37" s="44">
        <v>50.542455055064</v>
      </c>
      <c r="X37" s="44">
        <v>50.894955055064</v>
      </c>
      <c r="Y37" s="44">
        <v>50.782455055064</v>
      </c>
      <c r="Z37" s="44">
        <v>51.1887146955045</v>
      </c>
      <c r="AA37">
        <v>53.9097457364094</v>
      </c>
      <c r="AB37">
        <v>55.249955055064</v>
      </c>
      <c r="AC37" s="57">
        <v>56.532455055064</v>
      </c>
      <c r="AD37" s="57">
        <v>59.566205055064</v>
      </c>
      <c r="AE37" s="57">
        <v>60.658705055064</v>
      </c>
      <c r="AF37">
        <v>63.131817555064</v>
      </c>
      <c r="AG37" s="57">
        <v>63.277455055064</v>
      </c>
      <c r="AH37" s="57">
        <v>63.722455055064</v>
      </c>
      <c r="AI37" s="57">
        <v>64.594955055064</v>
      </c>
      <c r="AJ37" s="57">
        <v>63.871580055064</v>
      </c>
      <c r="AK37" s="57">
        <v>63.817455055064</v>
      </c>
      <c r="AL37" s="57">
        <v>64.222455055064</v>
      </c>
      <c r="AM37" s="57">
        <v>63.859955055064</v>
      </c>
      <c r="AN37" s="57">
        <v>64.619955055064</v>
      </c>
      <c r="AO37" s="57">
        <v>64.612455055064</v>
      </c>
      <c r="AP37" s="57">
        <v>64.817455055064</v>
      </c>
      <c r="AQ37" s="57">
        <v>64.464955055064</v>
      </c>
      <c r="AR37" s="57">
        <v>63.577455055064</v>
      </c>
      <c r="AS37" s="57">
        <v>63.584955055064</v>
      </c>
      <c r="AT37" s="57">
        <v>64.884955055064</v>
      </c>
      <c r="AU37" s="57">
        <v>65.764955055064</v>
      </c>
      <c r="AV37" s="57">
        <v>66.317455055064</v>
      </c>
      <c r="AW37" s="57">
        <v>66.429955055064</v>
      </c>
      <c r="AX37" s="57">
        <v>67.082455055064</v>
      </c>
      <c r="AY37" s="57">
        <v>67.719955055064</v>
      </c>
      <c r="AZ37" s="57">
        <v>68.227455055064</v>
      </c>
      <c r="BA37">
        <v>68.237455055064</v>
      </c>
      <c r="BB37">
        <v>68.769955055064</v>
      </c>
      <c r="BC37">
        <v>69.312455055064</v>
      </c>
      <c r="BD37" s="57">
        <v>68.992455055064</v>
      </c>
      <c r="BE37" s="57">
        <v>68.872455055064</v>
      </c>
      <c r="BF37" s="57">
        <v>69.2168173303393</v>
      </c>
      <c r="BG37" s="57">
        <v>69.800551868982</v>
      </c>
      <c r="BH37" s="57">
        <v>70.623051868982</v>
      </c>
      <c r="BI37" s="57">
        <v>71.838051868982</v>
      </c>
      <c r="BJ37" s="57">
        <v>70.807455055064</v>
      </c>
      <c r="BK37" s="57">
        <v>70.3632403247336</v>
      </c>
      <c r="BL37" s="57">
        <v>70.5975051941482</v>
      </c>
    </row>
    <row r="38" ht="15.95" customHeight="1" spans="1:64">
      <c r="A38" s="49">
        <v>17</v>
      </c>
      <c r="B38" s="46"/>
      <c r="C38" s="46"/>
      <c r="D38" s="14">
        <v>18.42380571576</v>
      </c>
      <c r="E38" s="14">
        <v>90.9420077585733</v>
      </c>
      <c r="F38" s="14">
        <v>92.55</v>
      </c>
      <c r="G38" s="14">
        <f t="shared" si="0"/>
        <v>1.60799224142671</v>
      </c>
      <c r="H38" s="14">
        <f t="shared" si="1"/>
        <v>72.5182020428133</v>
      </c>
      <c r="I38" s="14">
        <f t="shared" si="2"/>
        <v>74.12619428424</v>
      </c>
      <c r="J38" s="55"/>
      <c r="K38" s="55"/>
      <c r="L38" s="55"/>
      <c r="M38" s="55"/>
      <c r="N38" s="55"/>
      <c r="O38" s="55">
        <v>49.33619428424</v>
      </c>
      <c r="P38" s="55">
        <v>49.93869428424</v>
      </c>
      <c r="Q38" s="55">
        <v>50.3281238385139</v>
      </c>
      <c r="R38" s="57">
        <v>50.58619428424</v>
      </c>
      <c r="S38" s="57">
        <v>51.36619428424</v>
      </c>
      <c r="T38" s="57">
        <v>51.24869428424</v>
      </c>
      <c r="U38" s="57">
        <v>51.55869428424</v>
      </c>
      <c r="V38" s="44">
        <v>51.35119428424</v>
      </c>
      <c r="W38" s="44">
        <v>51.68119428424</v>
      </c>
      <c r="X38" s="44">
        <v>51.92869428424</v>
      </c>
      <c r="Y38" s="44">
        <v>51.79619428424</v>
      </c>
      <c r="Z38" s="44">
        <v>52.2105638385139</v>
      </c>
      <c r="AA38">
        <v>55.0852862371504</v>
      </c>
      <c r="AB38">
        <v>56.50119428424</v>
      </c>
      <c r="AC38" s="57">
        <v>57.96369428424</v>
      </c>
      <c r="AD38" s="57">
        <v>61.08181928424</v>
      </c>
      <c r="AE38" s="57">
        <v>62.35181928424</v>
      </c>
      <c r="AF38">
        <v>64.90741303424</v>
      </c>
      <c r="AG38" s="57">
        <v>65.03369428424</v>
      </c>
      <c r="AH38" s="57">
        <v>65.50369428424</v>
      </c>
      <c r="AI38" s="57">
        <v>66.44869428424</v>
      </c>
      <c r="AJ38" s="57">
        <v>65.71969428424</v>
      </c>
      <c r="AK38" s="57">
        <v>65.70619428424</v>
      </c>
      <c r="AL38" s="57">
        <v>66.14619428424</v>
      </c>
      <c r="AM38" s="57">
        <v>65.81369428424</v>
      </c>
      <c r="AN38" s="57">
        <v>66.63369428424</v>
      </c>
      <c r="AO38" s="57">
        <v>66.65869428424</v>
      </c>
      <c r="AP38" s="57">
        <v>66.87619428424</v>
      </c>
      <c r="AQ38" s="57">
        <v>66.53869428424</v>
      </c>
      <c r="AR38" s="57">
        <v>65.63369428424</v>
      </c>
      <c r="AS38" s="57">
        <v>65.59619428424</v>
      </c>
      <c r="AT38" s="57">
        <v>66.98619428424</v>
      </c>
      <c r="AU38" s="57">
        <v>67.90619428424</v>
      </c>
      <c r="AV38" s="57">
        <v>68.51369428424</v>
      </c>
      <c r="AW38" s="57">
        <v>68.62119428424</v>
      </c>
      <c r="AX38" s="57">
        <v>69.26619428424</v>
      </c>
      <c r="AY38" s="57">
        <v>70.00119428424</v>
      </c>
      <c r="AZ38" s="57">
        <v>70.42619428424</v>
      </c>
      <c r="BA38">
        <v>70.33119428424</v>
      </c>
      <c r="BB38">
        <v>70.80119428424</v>
      </c>
      <c r="BC38">
        <v>71.24619428424</v>
      </c>
      <c r="BD38" s="57">
        <v>70.85619428424</v>
      </c>
      <c r="BE38" s="57">
        <v>70.67869428424</v>
      </c>
      <c r="BF38" s="57">
        <v>71.0320877556612</v>
      </c>
      <c r="BG38" s="57">
        <v>71.6303444577065</v>
      </c>
      <c r="BH38" s="57">
        <v>72.5178444577065</v>
      </c>
      <c r="BI38" s="57">
        <v>73.8753444577065</v>
      </c>
      <c r="BJ38" s="57">
        <v>72.73619428424</v>
      </c>
      <c r="BK38" s="57">
        <v>72.2803471185346</v>
      </c>
      <c r="BL38" s="57">
        <v>72.5182020428133</v>
      </c>
    </row>
    <row r="39" ht="15.95" customHeight="1" spans="1:64">
      <c r="A39" s="49">
        <v>17.5</v>
      </c>
      <c r="B39" s="46"/>
      <c r="C39" s="46"/>
      <c r="D39" s="14">
        <v>11.120554260064</v>
      </c>
      <c r="E39" s="14">
        <v>85.2465825255604</v>
      </c>
      <c r="F39" s="14">
        <v>86.9275</v>
      </c>
      <c r="G39" s="14">
        <f t="shared" si="0"/>
        <v>1.68091747443961</v>
      </c>
      <c r="H39" s="14">
        <f t="shared" si="1"/>
        <v>74.1260282654964</v>
      </c>
      <c r="I39" s="14">
        <f t="shared" si="2"/>
        <v>75.806945739936</v>
      </c>
      <c r="J39" s="55"/>
      <c r="K39" s="55"/>
      <c r="L39" s="55"/>
      <c r="M39" s="55"/>
      <c r="N39" s="55"/>
      <c r="O39" s="55">
        <v>49.886945739936</v>
      </c>
      <c r="P39" s="55">
        <v>50.494445739936</v>
      </c>
      <c r="Q39" s="55">
        <v>50.941945739936</v>
      </c>
      <c r="R39" s="57">
        <v>51.256945739936</v>
      </c>
      <c r="S39" s="57">
        <v>51.996945739936</v>
      </c>
      <c r="T39" s="57">
        <v>51.864445739936</v>
      </c>
      <c r="U39" s="57">
        <v>52.211945739936</v>
      </c>
      <c r="V39" s="44">
        <v>51.976945739936</v>
      </c>
      <c r="W39" s="44">
        <v>52.316945739936</v>
      </c>
      <c r="X39" s="44">
        <v>52.574445739936</v>
      </c>
      <c r="Y39" s="44">
        <v>52.446945739936</v>
      </c>
      <c r="Z39" s="44">
        <v>52.8665213058555</v>
      </c>
      <c r="AA39">
        <v>55.9086056766894</v>
      </c>
      <c r="AB39">
        <v>57.406945739936</v>
      </c>
      <c r="AC39" s="57">
        <v>59.004445739936</v>
      </c>
      <c r="AD39" s="57">
        <v>62.240695739936</v>
      </c>
      <c r="AE39" s="57">
        <v>63.580695739936</v>
      </c>
      <c r="AF39">
        <v>66.232683239936</v>
      </c>
      <c r="AG39" s="57">
        <v>66.366945739936</v>
      </c>
      <c r="AH39" s="57">
        <v>66.889445739936</v>
      </c>
      <c r="AI39" s="57">
        <v>67.886945739936</v>
      </c>
      <c r="AJ39" s="57">
        <v>67.168070739936</v>
      </c>
      <c r="AK39" s="57">
        <v>67.176945739936</v>
      </c>
      <c r="AL39" s="57">
        <v>67.651945739936</v>
      </c>
      <c r="AM39" s="57">
        <v>67.349445739936</v>
      </c>
      <c r="AN39" s="57">
        <v>68.224445739936</v>
      </c>
      <c r="AO39" s="57">
        <v>68.264445739936</v>
      </c>
      <c r="AP39" s="57">
        <v>68.506945739936</v>
      </c>
      <c r="AQ39" s="57">
        <v>68.199445739936</v>
      </c>
      <c r="AR39" s="57">
        <v>67.329445739936</v>
      </c>
      <c r="AS39" s="57">
        <v>67.259445739936</v>
      </c>
      <c r="AT39" s="57">
        <v>68.709445739936</v>
      </c>
      <c r="AU39" s="57">
        <v>69.619445739936</v>
      </c>
      <c r="AV39" s="57">
        <v>70.276945739936</v>
      </c>
      <c r="AW39" s="57">
        <v>70.354445739936</v>
      </c>
      <c r="AX39" s="57">
        <v>71.009445739936</v>
      </c>
      <c r="AY39" s="57">
        <v>71.749445739936</v>
      </c>
      <c r="AZ39" s="57">
        <v>72.169445739936</v>
      </c>
      <c r="BA39">
        <v>71.989445739936</v>
      </c>
      <c r="BB39">
        <v>72.454445739936</v>
      </c>
      <c r="BC39">
        <v>72.876945739936</v>
      </c>
      <c r="BD39" s="57">
        <v>72.476945739936</v>
      </c>
      <c r="BE39" s="57">
        <v>72.324445739936</v>
      </c>
      <c r="BF39" s="57">
        <v>72.6860679686357</v>
      </c>
      <c r="BG39" s="57">
        <v>73.2975565123848</v>
      </c>
      <c r="BH39" s="57">
        <v>74.1875565123848</v>
      </c>
      <c r="BI39" s="57">
        <v>75.5875565123848</v>
      </c>
      <c r="BJ39" s="57">
        <v>74.369445739936</v>
      </c>
      <c r="BK39" s="57">
        <v>73.9035290654964</v>
      </c>
      <c r="BL39" s="57">
        <v>74.1260282654964</v>
      </c>
    </row>
    <row r="40" ht="15.95" customHeight="1" spans="1:64">
      <c r="A40" s="49">
        <v>18</v>
      </c>
      <c r="B40" s="46"/>
      <c r="C40" s="46"/>
      <c r="D40" s="14">
        <v>3.66991484999998</v>
      </c>
      <c r="E40" s="14">
        <v>79.1227512091</v>
      </c>
      <c r="F40" s="14">
        <v>80.875</v>
      </c>
      <c r="G40" s="14">
        <f t="shared" si="0"/>
        <v>1.75224879090001</v>
      </c>
      <c r="H40" s="14">
        <f t="shared" si="1"/>
        <v>75.4528363591</v>
      </c>
      <c r="I40" s="14">
        <f t="shared" si="2"/>
        <v>77.20508515</v>
      </c>
      <c r="J40" s="55"/>
      <c r="K40" s="55"/>
      <c r="L40" s="55"/>
      <c r="M40" s="55"/>
      <c r="N40" s="55"/>
      <c r="O40" s="55">
        <v>50.12008515</v>
      </c>
      <c r="P40" s="55">
        <v>50.73008515</v>
      </c>
      <c r="Q40" s="55">
        <v>51.22508515</v>
      </c>
      <c r="R40" s="57">
        <v>51.56758515</v>
      </c>
      <c r="S40" s="57">
        <v>52.33258515</v>
      </c>
      <c r="T40" s="57">
        <v>52.19008515</v>
      </c>
      <c r="U40" s="57">
        <v>52.55508515</v>
      </c>
      <c r="V40" s="44">
        <v>52.29258515</v>
      </c>
      <c r="W40" s="44">
        <v>52.64258515</v>
      </c>
      <c r="X40" s="44">
        <v>52.94258515</v>
      </c>
      <c r="Y40" s="44">
        <v>52.82258515</v>
      </c>
      <c r="Z40" s="44">
        <v>53.2451658312</v>
      </c>
      <c r="AA40">
        <v>56.585061774796</v>
      </c>
      <c r="AB40">
        <v>58.23008515</v>
      </c>
      <c r="AC40" s="57">
        <v>59.70508515</v>
      </c>
      <c r="AD40" s="57">
        <v>63.05008515</v>
      </c>
      <c r="AE40" s="57">
        <v>64.4450851500001</v>
      </c>
      <c r="AF40">
        <v>67.17723515</v>
      </c>
      <c r="AG40" s="57">
        <v>67.33008515</v>
      </c>
      <c r="AH40" s="57">
        <v>67.91508515</v>
      </c>
      <c r="AI40" s="57">
        <v>68.97008515</v>
      </c>
      <c r="AJ40" s="57">
        <v>68.24671015</v>
      </c>
      <c r="AK40" s="57">
        <v>68.28508515</v>
      </c>
      <c r="AL40" s="57">
        <v>68.80508515</v>
      </c>
      <c r="AM40" s="57">
        <v>68.51758515</v>
      </c>
      <c r="AN40" s="57">
        <v>69.44258515</v>
      </c>
      <c r="AO40" s="57">
        <v>69.49258515</v>
      </c>
      <c r="AP40" s="57">
        <v>69.77008515</v>
      </c>
      <c r="AQ40" s="57">
        <v>69.47258515</v>
      </c>
      <c r="AR40" s="57">
        <v>68.68258515</v>
      </c>
      <c r="AS40" s="57">
        <v>68.59008515</v>
      </c>
      <c r="AT40" s="57">
        <v>70.07008515</v>
      </c>
      <c r="AU40" s="57">
        <v>70.99008515</v>
      </c>
      <c r="AV40" s="57">
        <v>71.64258515</v>
      </c>
      <c r="AW40" s="57">
        <v>71.73508515</v>
      </c>
      <c r="AX40" s="57">
        <v>72.38008515</v>
      </c>
      <c r="AY40" s="57">
        <v>73.12508515</v>
      </c>
      <c r="AZ40" s="57">
        <v>73.54258515</v>
      </c>
      <c r="BA40">
        <v>73.31758515</v>
      </c>
      <c r="BB40">
        <v>73.78258515</v>
      </c>
      <c r="BC40">
        <v>74.21008515</v>
      </c>
      <c r="BD40" s="57">
        <v>73.80508515</v>
      </c>
      <c r="BE40" s="57">
        <v>73.59008515</v>
      </c>
      <c r="BF40" s="57">
        <v>73.95803557575</v>
      </c>
      <c r="BG40" s="57">
        <v>74.579699860356</v>
      </c>
      <c r="BH40" s="57">
        <v>75.429699860356</v>
      </c>
      <c r="BI40" s="57">
        <v>76.859699860356</v>
      </c>
      <c r="BJ40" s="57">
        <v>75.71008515</v>
      </c>
      <c r="BK40" s="57">
        <v>75.2358996391</v>
      </c>
      <c r="BL40" s="57">
        <v>75.4528363591</v>
      </c>
    </row>
    <row r="41" ht="15.95" customHeight="1" spans="1:64">
      <c r="A41" s="49">
        <v>18.5</v>
      </c>
      <c r="B41" s="46"/>
      <c r="C41" s="46"/>
      <c r="D41" s="14">
        <v>-3.82297407483202</v>
      </c>
      <c r="E41" s="14">
        <v>73.053216395551</v>
      </c>
      <c r="F41" s="14">
        <v>74.8575</v>
      </c>
      <c r="G41" s="14">
        <f t="shared" si="0"/>
        <v>1.80428360444901</v>
      </c>
      <c r="H41" s="14">
        <f t="shared" si="1"/>
        <v>76.876190470383</v>
      </c>
      <c r="I41" s="14">
        <f t="shared" si="2"/>
        <v>78.680474074832</v>
      </c>
      <c r="J41" s="55"/>
      <c r="K41" s="55"/>
      <c r="L41" s="55"/>
      <c r="M41" s="55"/>
      <c r="N41" s="55"/>
      <c r="O41" s="55">
        <v>50.290474074832</v>
      </c>
      <c r="P41" s="55">
        <v>50.920474074832</v>
      </c>
      <c r="Q41" s="55">
        <v>51.422974074832</v>
      </c>
      <c r="R41" s="57">
        <v>51.810474074832</v>
      </c>
      <c r="S41" s="57">
        <v>52.557974074832</v>
      </c>
      <c r="T41" s="57">
        <v>52.402974074832</v>
      </c>
      <c r="U41" s="57">
        <v>52.807974074832</v>
      </c>
      <c r="V41" s="44">
        <v>52.510474074832</v>
      </c>
      <c r="W41" s="44">
        <v>52.870474074832</v>
      </c>
      <c r="X41" s="44">
        <v>53.310474074832</v>
      </c>
      <c r="Y41" s="44">
        <v>53.185474074832</v>
      </c>
      <c r="Z41" s="44">
        <v>53.6109578674307</v>
      </c>
      <c r="AA41">
        <v>57.1231087263896</v>
      </c>
      <c r="AB41">
        <v>58.852974074832</v>
      </c>
      <c r="AC41" s="57">
        <v>60.380474074832</v>
      </c>
      <c r="AD41" s="57">
        <v>63.890474074832</v>
      </c>
      <c r="AE41" s="57">
        <v>65.2379740748321</v>
      </c>
      <c r="AF41">
        <v>68.029749074832</v>
      </c>
      <c r="AG41" s="57">
        <v>68.310474074832</v>
      </c>
      <c r="AH41" s="57">
        <v>68.955474074832</v>
      </c>
      <c r="AI41" s="57">
        <v>70.080474074832</v>
      </c>
      <c r="AJ41" s="57">
        <v>69.331224074832</v>
      </c>
      <c r="AK41" s="57">
        <v>69.425474074832</v>
      </c>
      <c r="AL41" s="57">
        <v>69.962974074832</v>
      </c>
      <c r="AM41" s="57">
        <v>69.660474074832</v>
      </c>
      <c r="AN41" s="57">
        <v>70.617974074832</v>
      </c>
      <c r="AO41" s="57">
        <v>70.632974074832</v>
      </c>
      <c r="AP41" s="57">
        <v>70.942974074832</v>
      </c>
      <c r="AQ41" s="57">
        <v>70.752974074832</v>
      </c>
      <c r="AR41" s="57">
        <v>70.052974074832</v>
      </c>
      <c r="AS41" s="57">
        <v>69.952974074832</v>
      </c>
      <c r="AT41" s="57">
        <v>71.402974074832</v>
      </c>
      <c r="AU41" s="57">
        <v>72.292974074832</v>
      </c>
      <c r="AV41" s="57">
        <v>72.977974074832</v>
      </c>
      <c r="AW41" s="57">
        <v>73.082974074832</v>
      </c>
      <c r="AX41" s="57">
        <v>73.695474074832</v>
      </c>
      <c r="AY41" s="57">
        <v>74.392974074832</v>
      </c>
      <c r="AZ41" s="57">
        <v>74.810474074832</v>
      </c>
      <c r="BA41">
        <v>74.625474074832</v>
      </c>
      <c r="BB41">
        <v>75.120474074832</v>
      </c>
      <c r="BC41">
        <v>75.632974074832</v>
      </c>
      <c r="BD41" s="57">
        <v>75.247974074832</v>
      </c>
      <c r="BE41" s="57">
        <v>75.007974074832</v>
      </c>
      <c r="BF41" s="57">
        <v>75.3830139452062</v>
      </c>
      <c r="BG41" s="57">
        <v>76.0160780567679</v>
      </c>
      <c r="BH41" s="57">
        <v>76.8760780567678</v>
      </c>
      <c r="BI41" s="57">
        <v>78.2110780567678</v>
      </c>
      <c r="BJ41" s="57">
        <v>77.147974074832</v>
      </c>
      <c r="BK41" s="57">
        <v>76.664816230383</v>
      </c>
      <c r="BL41" s="57">
        <v>76.876190470383</v>
      </c>
    </row>
    <row r="42" ht="15.95" customHeight="1" spans="1:64">
      <c r="A42" s="49">
        <v>19</v>
      </c>
      <c r="B42" s="46"/>
      <c r="C42" s="46"/>
      <c r="D42" s="14">
        <v>-6.72606904162402</v>
      </c>
      <c r="E42" s="14">
        <v>71.1465753457503</v>
      </c>
      <c r="F42" s="14">
        <v>73.045</v>
      </c>
      <c r="G42" s="14">
        <f t="shared" si="0"/>
        <v>1.89842465424971</v>
      </c>
      <c r="H42" s="14">
        <f t="shared" si="1"/>
        <v>77.8726443873743</v>
      </c>
      <c r="I42" s="14">
        <f t="shared" si="2"/>
        <v>79.771069041624</v>
      </c>
      <c r="J42" s="55"/>
      <c r="K42" s="55"/>
      <c r="L42" s="55"/>
      <c r="M42" s="55"/>
      <c r="N42" s="55"/>
      <c r="O42" s="55">
        <v>49.478569041624</v>
      </c>
      <c r="P42" s="55">
        <v>50.143569041624</v>
      </c>
      <c r="Q42" s="55">
        <v>50.646069041624</v>
      </c>
      <c r="R42" s="57">
        <v>51.078569041624</v>
      </c>
      <c r="S42" s="57">
        <v>52.111069041624</v>
      </c>
      <c r="T42" s="57">
        <v>51.916069041624</v>
      </c>
      <c r="U42" s="57">
        <v>52.441069041624</v>
      </c>
      <c r="V42" s="44">
        <v>51.968569041624</v>
      </c>
      <c r="W42" s="44">
        <v>52.308569041624</v>
      </c>
      <c r="X42" s="44">
        <v>53.098569041624</v>
      </c>
      <c r="Y42" s="44">
        <v>52.996069041624</v>
      </c>
      <c r="Z42" s="44">
        <v>53.420037593957</v>
      </c>
      <c r="AA42">
        <v>57.1291786638939</v>
      </c>
      <c r="AB42">
        <v>58.956069041624</v>
      </c>
      <c r="AC42" s="57">
        <v>60.483569041624</v>
      </c>
      <c r="AD42" s="57">
        <v>64.248569041624</v>
      </c>
      <c r="AE42" s="57">
        <v>65.426069041624</v>
      </c>
      <c r="AF42">
        <v>68.266869041624</v>
      </c>
      <c r="AG42" s="57">
        <v>68.768569041624</v>
      </c>
      <c r="AH42" s="57">
        <v>69.506069041624</v>
      </c>
      <c r="AI42" s="57">
        <v>70.696069041624</v>
      </c>
      <c r="AJ42" s="57">
        <v>69.880444041624</v>
      </c>
      <c r="AK42" s="57">
        <v>70.098569041624</v>
      </c>
      <c r="AL42" s="57">
        <v>70.561069041624</v>
      </c>
      <c r="AM42" s="57">
        <v>70.253569041624</v>
      </c>
      <c r="AN42" s="57">
        <v>71.238569041624</v>
      </c>
      <c r="AO42" s="57">
        <v>71.181069041624</v>
      </c>
      <c r="AP42" s="57">
        <v>71.506069041624</v>
      </c>
      <c r="AQ42" s="57">
        <v>71.481069041624</v>
      </c>
      <c r="AR42" s="57">
        <v>70.918569041624</v>
      </c>
      <c r="AS42" s="57">
        <v>70.816069041624</v>
      </c>
      <c r="AT42" s="57">
        <v>72.116069041624</v>
      </c>
      <c r="AU42" s="57">
        <v>72.886069041624</v>
      </c>
      <c r="AV42" s="57">
        <v>73.331069041624</v>
      </c>
      <c r="AW42" s="57">
        <v>73.736069041624</v>
      </c>
      <c r="AX42" s="57">
        <v>74.411069041624</v>
      </c>
      <c r="AY42" s="57">
        <v>74.946069041624</v>
      </c>
      <c r="AZ42" s="57">
        <v>75.408569041624</v>
      </c>
      <c r="BA42">
        <v>75.258569041624</v>
      </c>
      <c r="BB42">
        <v>75.858569041624</v>
      </c>
      <c r="BC42">
        <v>76.606069041624</v>
      </c>
      <c r="BD42" s="57">
        <v>76.306069041624</v>
      </c>
      <c r="BE42" s="57">
        <v>76.166069041624</v>
      </c>
      <c r="BF42" s="57">
        <v>76.516069041624</v>
      </c>
      <c r="BG42" s="57">
        <v>77.158197593957</v>
      </c>
      <c r="BH42" s="57">
        <v>78.100697593957</v>
      </c>
      <c r="BI42" s="57">
        <v>79.280697593957</v>
      </c>
      <c r="BJ42" s="57">
        <v>78.156069041624</v>
      </c>
      <c r="BK42" s="57">
        <v>77.6668326273743</v>
      </c>
      <c r="BL42" s="57">
        <v>77.8726443873743</v>
      </c>
    </row>
    <row r="43" ht="15.95" customHeight="1" spans="1:64">
      <c r="A43" s="49">
        <v>19.5</v>
      </c>
      <c r="B43" s="46"/>
      <c r="C43" s="46"/>
      <c r="D43" s="14">
        <v>-7.00170683424802</v>
      </c>
      <c r="E43" s="14">
        <v>71.7778390389945</v>
      </c>
      <c r="F43" s="14">
        <v>73.7625</v>
      </c>
      <c r="G43" s="14">
        <f t="shared" si="0"/>
        <v>1.98466096100552</v>
      </c>
      <c r="H43" s="14">
        <f t="shared" si="1"/>
        <v>78.7795458732425</v>
      </c>
      <c r="I43" s="14">
        <f t="shared" si="2"/>
        <v>80.764206834248</v>
      </c>
      <c r="J43" s="55"/>
      <c r="K43" s="55"/>
      <c r="L43" s="55"/>
      <c r="M43" s="55"/>
      <c r="N43" s="55"/>
      <c r="O43" s="55">
        <v>49.199206834248</v>
      </c>
      <c r="P43" s="55">
        <v>49.881706834248</v>
      </c>
      <c r="Q43" s="55">
        <v>50.394206834248</v>
      </c>
      <c r="R43" s="57">
        <v>50.869206834248</v>
      </c>
      <c r="S43" s="57">
        <v>51.989206834248</v>
      </c>
      <c r="T43" s="57">
        <v>51.776706834248</v>
      </c>
      <c r="U43" s="57">
        <v>52.371706834248</v>
      </c>
      <c r="V43" s="44">
        <v>51.854206834248</v>
      </c>
      <c r="W43" s="44">
        <v>52.184206834248</v>
      </c>
      <c r="X43" s="44">
        <v>53.109206834248</v>
      </c>
      <c r="Y43" s="44">
        <v>53.029206834248</v>
      </c>
      <c r="Z43" s="44">
        <v>53.453440488922</v>
      </c>
      <c r="AA43">
        <v>57.2444789402905</v>
      </c>
      <c r="AB43">
        <v>59.111706834248</v>
      </c>
      <c r="AC43" s="57">
        <v>60.664206834248</v>
      </c>
      <c r="AD43" s="57">
        <v>63.977613084248</v>
      </c>
      <c r="AE43" s="57">
        <v>65.132613084248</v>
      </c>
      <c r="AF43">
        <v>68.346582771748</v>
      </c>
      <c r="AG43" s="57">
        <v>69.211706834248</v>
      </c>
      <c r="AH43" s="57">
        <v>70.011706834248</v>
      </c>
      <c r="AI43" s="57">
        <v>71.279206834248</v>
      </c>
      <c r="AJ43" s="57">
        <v>70.443331834248</v>
      </c>
      <c r="AK43" s="57">
        <v>70.699206834248</v>
      </c>
      <c r="AL43" s="57">
        <v>71.181706834248</v>
      </c>
      <c r="AM43" s="57">
        <v>70.8642068342481</v>
      </c>
      <c r="AN43" s="57">
        <v>71.889206834248</v>
      </c>
      <c r="AO43" s="57">
        <v>71.804206834248</v>
      </c>
      <c r="AP43" s="57">
        <v>72.149206834248</v>
      </c>
      <c r="AQ43" s="57">
        <v>72.216706834248</v>
      </c>
      <c r="AR43" s="57">
        <v>71.741706834248</v>
      </c>
      <c r="AS43" s="57">
        <v>71.651706834248</v>
      </c>
      <c r="AT43" s="57">
        <v>72.941706834248</v>
      </c>
      <c r="AU43" s="57">
        <v>73.661706834248</v>
      </c>
      <c r="AV43" s="57">
        <v>74.049206834248</v>
      </c>
      <c r="AW43" s="57">
        <v>74.554206834248</v>
      </c>
      <c r="AX43" s="57">
        <v>75.164206834248</v>
      </c>
      <c r="AY43" s="57">
        <v>75.614206834248</v>
      </c>
      <c r="AZ43" s="57">
        <v>76.134206834248</v>
      </c>
      <c r="BA43">
        <v>76.041706834248</v>
      </c>
      <c r="BB43">
        <v>76.694206834248</v>
      </c>
      <c r="BC43">
        <v>77.526706834248</v>
      </c>
      <c r="BD43" s="57">
        <v>77.271706834248</v>
      </c>
      <c r="BE43" s="57">
        <v>76.984206834248</v>
      </c>
      <c r="BF43" s="57">
        <v>77.314206834248</v>
      </c>
      <c r="BG43" s="57">
        <v>77.962720488922</v>
      </c>
      <c r="BH43" s="57">
        <v>78.902720488922</v>
      </c>
      <c r="BI43" s="57">
        <v>80.062720488922</v>
      </c>
      <c r="BJ43" s="57">
        <v>79.074206834248</v>
      </c>
      <c r="BK43" s="57">
        <v>78.5792965932425</v>
      </c>
      <c r="BL43" s="57">
        <v>78.7795458732425</v>
      </c>
    </row>
    <row r="44" ht="15.95" customHeight="1" spans="1:64">
      <c r="A44" s="49">
        <v>20</v>
      </c>
      <c r="B44" s="46"/>
      <c r="C44" s="46"/>
      <c r="D44" s="14">
        <v>-7.01622067820802</v>
      </c>
      <c r="E44" s="14">
        <v>72.4255044759308</v>
      </c>
      <c r="F44" s="14">
        <v>74.4825</v>
      </c>
      <c r="G44" s="14">
        <f t="shared" si="0"/>
        <v>2.05699552406922</v>
      </c>
      <c r="H44" s="14">
        <f t="shared" si="1"/>
        <v>79.4417251541388</v>
      </c>
      <c r="I44" s="14">
        <f t="shared" si="2"/>
        <v>81.498720678208</v>
      </c>
      <c r="J44" s="55"/>
      <c r="K44" s="55"/>
      <c r="L44" s="55"/>
      <c r="M44" s="55"/>
      <c r="N44" s="55"/>
      <c r="O44" s="55">
        <v>49.286220678208</v>
      </c>
      <c r="P44" s="55">
        <v>49.981220678208</v>
      </c>
      <c r="Q44" s="55">
        <v>50.493720678208</v>
      </c>
      <c r="R44" s="57">
        <v>51.026220678208</v>
      </c>
      <c r="S44" s="57">
        <v>52.126220678208</v>
      </c>
      <c r="T44" s="57">
        <v>51.928720678208</v>
      </c>
      <c r="U44" s="57">
        <v>52.503720678208</v>
      </c>
      <c r="V44" s="44">
        <v>51.986220678208</v>
      </c>
      <c r="W44" s="44">
        <v>52.306220678208</v>
      </c>
      <c r="X44" s="44">
        <v>53.218720678208</v>
      </c>
      <c r="Y44" s="44">
        <v>53.138720678208</v>
      </c>
      <c r="Z44" s="44">
        <v>53.5638304436337</v>
      </c>
      <c r="AA44">
        <v>57.3291569007985</v>
      </c>
      <c r="AB44">
        <v>59.183720678208</v>
      </c>
      <c r="AC44" s="57">
        <v>60.753720678208</v>
      </c>
      <c r="AD44" s="57">
        <v>64.089439428208</v>
      </c>
      <c r="AE44" s="57">
        <v>65.311939428208</v>
      </c>
      <c r="AF44">
        <v>68.589608490708</v>
      </c>
      <c r="AG44" s="57">
        <v>69.466220678208</v>
      </c>
      <c r="AH44" s="57">
        <v>70.301220678208</v>
      </c>
      <c r="AI44" s="57">
        <v>71.626220678208</v>
      </c>
      <c r="AJ44" s="57">
        <v>70.793720678208</v>
      </c>
      <c r="AK44" s="57">
        <v>71.103720678208</v>
      </c>
      <c r="AL44" s="57">
        <v>71.608720678208</v>
      </c>
      <c r="AM44" s="57">
        <v>71.308720678208</v>
      </c>
      <c r="AN44" s="57">
        <v>72.396220678208</v>
      </c>
      <c r="AO44" s="57">
        <v>72.326220678208</v>
      </c>
      <c r="AP44" s="57">
        <v>72.681220678208</v>
      </c>
      <c r="AQ44" s="57">
        <v>72.796220678208</v>
      </c>
      <c r="AR44" s="57">
        <v>72.396220678208</v>
      </c>
      <c r="AS44" s="57">
        <v>72.296220678208</v>
      </c>
      <c r="AT44" s="57">
        <v>73.596220678208</v>
      </c>
      <c r="AU44" s="57">
        <v>74.346220678208</v>
      </c>
      <c r="AV44" s="57">
        <v>74.548720678208</v>
      </c>
      <c r="AW44" s="57">
        <v>75.233720678208</v>
      </c>
      <c r="AX44" s="57">
        <v>75.838720678208</v>
      </c>
      <c r="AY44" s="57">
        <v>76.338720678208</v>
      </c>
      <c r="AZ44" s="57">
        <v>76.888720678208</v>
      </c>
      <c r="BA44">
        <v>76.756220678208</v>
      </c>
      <c r="BB44">
        <v>77.388720678208</v>
      </c>
      <c r="BC44">
        <v>78.181220678208</v>
      </c>
      <c r="BD44" s="57">
        <v>77.906220678208</v>
      </c>
      <c r="BE44" s="57">
        <v>77.651220678208</v>
      </c>
      <c r="BF44" s="57">
        <v>77.961220678208</v>
      </c>
      <c r="BG44" s="57">
        <v>78.591220678208</v>
      </c>
      <c r="BH44" s="57">
        <v>79.566220678208</v>
      </c>
      <c r="BI44" s="57">
        <v>80.786220678208</v>
      </c>
      <c r="BJ44" s="57">
        <v>79.746220678208</v>
      </c>
      <c r="BK44" s="57">
        <v>79.2470383541388</v>
      </c>
      <c r="BL44" s="57">
        <v>79.4417251541388</v>
      </c>
    </row>
    <row r="45" ht="15.95" customHeight="1" spans="1:64">
      <c r="A45" s="49">
        <v>20.5</v>
      </c>
      <c r="B45" s="46"/>
      <c r="C45" s="46"/>
      <c r="D45" s="14">
        <v>-7.52956613023202</v>
      </c>
      <c r="E45" s="14">
        <v>72.0937369232186</v>
      </c>
      <c r="F45" s="14">
        <v>74.22</v>
      </c>
      <c r="G45" s="14">
        <f t="shared" si="0"/>
        <v>2.12626307678141</v>
      </c>
      <c r="H45" s="14">
        <f t="shared" si="1"/>
        <v>79.6233030534506</v>
      </c>
      <c r="I45" s="14">
        <f t="shared" si="2"/>
        <v>81.749566130232</v>
      </c>
      <c r="J45" s="55"/>
      <c r="K45" s="55"/>
      <c r="L45" s="55"/>
      <c r="M45" s="55"/>
      <c r="N45" s="55"/>
      <c r="O45" s="55">
        <v>48.874566130232</v>
      </c>
      <c r="P45" s="55">
        <v>49.602066130232</v>
      </c>
      <c r="Q45" s="55">
        <v>50.0996826592739</v>
      </c>
      <c r="R45" s="57">
        <v>50.669566130232</v>
      </c>
      <c r="S45" s="57">
        <v>51.737066130232</v>
      </c>
      <c r="T45" s="57">
        <v>51.552066130232</v>
      </c>
      <c r="U45" s="57">
        <v>52.149566130232</v>
      </c>
      <c r="V45" s="44">
        <v>51.612066130232</v>
      </c>
      <c r="W45" s="44">
        <v>51.9217385270134</v>
      </c>
      <c r="X45" s="44">
        <v>52.877066130232</v>
      </c>
      <c r="Y45" s="44">
        <v>52.779566130232</v>
      </c>
      <c r="Z45" s="44">
        <v>53.2018026592739</v>
      </c>
      <c r="AA45">
        <v>56.9221541848159</v>
      </c>
      <c r="AB45">
        <v>58.754566130232</v>
      </c>
      <c r="AC45" s="57">
        <v>60.332066130232</v>
      </c>
      <c r="AD45" s="57">
        <v>63.691691130232</v>
      </c>
      <c r="AE45" s="57">
        <v>64.969191130232</v>
      </c>
      <c r="AF45">
        <v>68.295139880232</v>
      </c>
      <c r="AG45" s="57">
        <v>69.192066130232</v>
      </c>
      <c r="AH45" s="57">
        <v>70.039566130232</v>
      </c>
      <c r="AI45" s="57">
        <v>71.429566130232</v>
      </c>
      <c r="AJ45" s="57">
        <v>70.610566130232</v>
      </c>
      <c r="AK45" s="57">
        <v>70.959566130232</v>
      </c>
      <c r="AL45" s="57">
        <v>71.517066130232</v>
      </c>
      <c r="AM45" s="57">
        <v>71.214566130232</v>
      </c>
      <c r="AN45" s="57">
        <v>72.339566130232</v>
      </c>
      <c r="AO45" s="57">
        <v>72.282066130232</v>
      </c>
      <c r="AP45" s="57">
        <v>72.697066130232</v>
      </c>
      <c r="AQ45" s="57">
        <v>72.839566130232</v>
      </c>
      <c r="AR45" s="57">
        <v>72.514566130232</v>
      </c>
      <c r="AS45" s="57">
        <v>72.389566130232</v>
      </c>
      <c r="AT45" s="57">
        <v>73.629566130232</v>
      </c>
      <c r="AU45" s="57">
        <v>74.469566130232</v>
      </c>
      <c r="AV45" s="57">
        <v>74.699566130232</v>
      </c>
      <c r="AW45" s="57">
        <v>75.349566130232</v>
      </c>
      <c r="AX45" s="57">
        <v>76.012066130232</v>
      </c>
      <c r="AY45" s="57">
        <v>76.519566130232</v>
      </c>
      <c r="AZ45" s="57">
        <v>77.097066130232</v>
      </c>
      <c r="BA45">
        <v>76.919566130232</v>
      </c>
      <c r="BB45">
        <v>77.569566130232</v>
      </c>
      <c r="BC45">
        <v>78.322066130232</v>
      </c>
      <c r="BD45" s="57">
        <v>78.044566130232</v>
      </c>
      <c r="BE45" s="57">
        <v>77.789566130232</v>
      </c>
      <c r="BF45" s="57">
        <v>78.079566130232</v>
      </c>
      <c r="BG45" s="57">
        <v>78.689566130232</v>
      </c>
      <c r="BH45" s="57">
        <v>79.692066130232</v>
      </c>
      <c r="BI45" s="57">
        <v>80.667066130232</v>
      </c>
      <c r="BJ45" s="57">
        <v>79.934566130232</v>
      </c>
      <c r="BK45" s="57">
        <v>79.4341787334506</v>
      </c>
      <c r="BL45" s="57">
        <v>79.6233030534506</v>
      </c>
    </row>
    <row r="46" ht="15.95" customHeight="1" spans="1:64">
      <c r="A46" s="49">
        <v>21</v>
      </c>
      <c r="B46" s="46"/>
      <c r="C46" s="46"/>
      <c r="D46" s="14">
        <v>-8.65432722454402</v>
      </c>
      <c r="E46" s="14">
        <v>70.5630158766527</v>
      </c>
      <c r="F46" s="14">
        <v>72.735</v>
      </c>
      <c r="G46" s="14">
        <f t="shared" si="0"/>
        <v>2.17198412334731</v>
      </c>
      <c r="H46" s="14">
        <f t="shared" si="1"/>
        <v>79.2173431011967</v>
      </c>
      <c r="I46" s="14">
        <f t="shared" si="2"/>
        <v>81.389327224544</v>
      </c>
      <c r="J46" s="55"/>
      <c r="K46" s="55"/>
      <c r="L46" s="55"/>
      <c r="M46" s="55"/>
      <c r="N46" s="55"/>
      <c r="O46" s="55">
        <v>48.204327224544</v>
      </c>
      <c r="P46" s="55">
        <v>48.939327224544</v>
      </c>
      <c r="Q46" s="55">
        <v>49.4316418423404</v>
      </c>
      <c r="R46" s="57">
        <v>50.019327224544</v>
      </c>
      <c r="S46" s="57">
        <v>51.039327224544</v>
      </c>
      <c r="T46" s="57">
        <v>50.881827224544</v>
      </c>
      <c r="U46" s="57">
        <v>51.451827224544</v>
      </c>
      <c r="V46" s="44">
        <v>50.916827224544</v>
      </c>
      <c r="W46" s="44">
        <v>51.2223281878913</v>
      </c>
      <c r="X46" s="44">
        <v>52.116827224544</v>
      </c>
      <c r="Y46" s="44">
        <v>52.006827224544</v>
      </c>
      <c r="Z46" s="44">
        <v>52.4228818423404</v>
      </c>
      <c r="AA46">
        <v>56.0887502484168</v>
      </c>
      <c r="AB46">
        <v>57.894327224544</v>
      </c>
      <c r="AC46" s="57">
        <v>59.436827224544</v>
      </c>
      <c r="AD46" s="57">
        <v>62.780514724544</v>
      </c>
      <c r="AE46" s="57">
        <v>64.1655147245441</v>
      </c>
      <c r="AF46">
        <v>67.538335349544</v>
      </c>
      <c r="AG46" s="57">
        <v>68.411827224544</v>
      </c>
      <c r="AH46" s="57">
        <v>69.256827224544</v>
      </c>
      <c r="AI46" s="57">
        <v>70.714327224544</v>
      </c>
      <c r="AJ46" s="57">
        <v>69.916702224544</v>
      </c>
      <c r="AK46" s="57">
        <v>70.294327224544</v>
      </c>
      <c r="AL46" s="57">
        <v>70.901827224544</v>
      </c>
      <c r="AM46" s="57">
        <v>70.606827224544</v>
      </c>
      <c r="AN46" s="57">
        <v>71.814327224544</v>
      </c>
      <c r="AO46" s="57">
        <v>71.729327224544</v>
      </c>
      <c r="AP46" s="57">
        <v>72.204327224544</v>
      </c>
      <c r="AQ46" s="57">
        <v>72.386827224544</v>
      </c>
      <c r="AR46" s="57">
        <v>72.104327224544</v>
      </c>
      <c r="AS46" s="57">
        <v>71.974327224544</v>
      </c>
      <c r="AT46" s="57">
        <v>73.254327224544</v>
      </c>
      <c r="AU46" s="57">
        <v>74.114327224544</v>
      </c>
      <c r="AV46" s="57">
        <v>74.376827224544</v>
      </c>
      <c r="AW46" s="57">
        <v>75.011827224544</v>
      </c>
      <c r="AX46" s="57">
        <v>75.674327224544</v>
      </c>
      <c r="AY46" s="57">
        <v>76.189327224544</v>
      </c>
      <c r="AZ46" s="57">
        <v>76.799327224544</v>
      </c>
      <c r="BA46">
        <v>76.549327224544</v>
      </c>
      <c r="BB46">
        <v>77.251827224544</v>
      </c>
      <c r="BC46">
        <v>77.909327224544</v>
      </c>
      <c r="BD46" s="57">
        <v>77.579327224544</v>
      </c>
      <c r="BE46" s="57">
        <v>77.296827224544</v>
      </c>
      <c r="BF46" s="57">
        <v>77.566827224544</v>
      </c>
      <c r="BG46" s="57">
        <v>78.156827224544</v>
      </c>
      <c r="BH46" s="57">
        <v>79.181827224544</v>
      </c>
      <c r="BI46" s="57">
        <v>80.289327224544</v>
      </c>
      <c r="BJ46" s="57">
        <v>79.531827224544</v>
      </c>
      <c r="BK46" s="57">
        <v>79.0337812611968</v>
      </c>
      <c r="BL46" s="57">
        <v>79.2173431011967</v>
      </c>
    </row>
    <row r="47" ht="15.95" customHeight="1" spans="1:64">
      <c r="A47" s="49">
        <v>21.5</v>
      </c>
      <c r="B47" s="46"/>
      <c r="C47" s="46"/>
      <c r="D47" s="14">
        <v>-11.488297272208</v>
      </c>
      <c r="E47" s="14">
        <v>67.4635845763668</v>
      </c>
      <c r="F47" s="14">
        <v>69.7025</v>
      </c>
      <c r="G47" s="14">
        <f t="shared" si="0"/>
        <v>2.23891542363322</v>
      </c>
      <c r="H47" s="14">
        <f t="shared" si="1"/>
        <v>78.9518818485748</v>
      </c>
      <c r="I47" s="14">
        <f t="shared" si="2"/>
        <v>81.190797272208</v>
      </c>
      <c r="J47" s="55"/>
      <c r="K47" s="55"/>
      <c r="L47" s="55"/>
      <c r="M47" s="55"/>
      <c r="N47" s="55"/>
      <c r="O47" s="55">
        <v>47.705797272208</v>
      </c>
      <c r="P47" s="55">
        <v>48.460797272208</v>
      </c>
      <c r="Q47" s="55">
        <v>48.9316436503857</v>
      </c>
      <c r="R47" s="57">
        <v>49.530797272208</v>
      </c>
      <c r="S47" s="57">
        <v>50.515797272208</v>
      </c>
      <c r="T47" s="57">
        <v>50.378297272208</v>
      </c>
      <c r="U47" s="57">
        <v>50.935797272208</v>
      </c>
      <c r="V47" s="44">
        <v>50.410797272208</v>
      </c>
      <c r="W47" s="44">
        <v>50.7132620558412</v>
      </c>
      <c r="X47" s="44">
        <v>51.598297272208</v>
      </c>
      <c r="Y47" s="44">
        <v>51.463297272208</v>
      </c>
      <c r="Z47" s="44">
        <v>51.8750036503857</v>
      </c>
      <c r="AA47">
        <v>55.4667353770067</v>
      </c>
      <c r="AB47">
        <v>57.235797272208</v>
      </c>
      <c r="AC47" s="57">
        <v>58.738297272208</v>
      </c>
      <c r="AD47" s="57">
        <v>62.077203522208</v>
      </c>
      <c r="AE47" s="57">
        <v>63.529703522208</v>
      </c>
      <c r="AF47">
        <v>66.940833209708</v>
      </c>
      <c r="AG47" s="57">
        <v>67.795797272208</v>
      </c>
      <c r="AH47" s="57">
        <v>68.648297272208</v>
      </c>
      <c r="AI47" s="57">
        <v>70.148297272208</v>
      </c>
      <c r="AJ47" s="57">
        <v>69.373172272208</v>
      </c>
      <c r="AK47" s="57">
        <v>69.780797272208</v>
      </c>
      <c r="AL47" s="57">
        <v>70.430797272208</v>
      </c>
      <c r="AM47" s="57">
        <v>70.143297272208</v>
      </c>
      <c r="AN47" s="57">
        <v>71.408297272208</v>
      </c>
      <c r="AO47" s="57">
        <v>71.308297272208</v>
      </c>
      <c r="AP47" s="57">
        <v>71.818297272208</v>
      </c>
      <c r="AQ47" s="57">
        <v>72.063297272208</v>
      </c>
      <c r="AR47" s="57">
        <v>71.818297272208</v>
      </c>
      <c r="AS47" s="57">
        <v>71.688297272208</v>
      </c>
      <c r="AT47" s="57">
        <v>72.998297272208</v>
      </c>
      <c r="AU47" s="57">
        <v>73.858297272208</v>
      </c>
      <c r="AV47" s="57">
        <v>74.143297272208</v>
      </c>
      <c r="AW47" s="57">
        <v>74.755797272208</v>
      </c>
      <c r="AX47" s="57">
        <v>75.440797272208</v>
      </c>
      <c r="AY47" s="57">
        <v>75.985797272208</v>
      </c>
      <c r="AZ47" s="57">
        <v>76.608297272208</v>
      </c>
      <c r="BA47">
        <v>76.333297272208</v>
      </c>
      <c r="BB47">
        <v>77.055797272208</v>
      </c>
      <c r="BC47">
        <v>77.660797272208</v>
      </c>
      <c r="BD47" s="57">
        <v>77.300797272208</v>
      </c>
      <c r="BE47" s="57">
        <v>77.028297272208</v>
      </c>
      <c r="BF47" s="57">
        <v>77.278297272208</v>
      </c>
      <c r="BG47" s="57">
        <v>77.848297272208</v>
      </c>
      <c r="BH47" s="57">
        <v>78.823297272208</v>
      </c>
      <c r="BI47" s="57">
        <v>79.975797272208</v>
      </c>
      <c r="BJ47" s="57">
        <v>79.270797272208</v>
      </c>
      <c r="BK47" s="57">
        <v>78.7738824885748</v>
      </c>
      <c r="BL47" s="57">
        <v>78.9518818485748</v>
      </c>
    </row>
    <row r="48" ht="15.95" customHeight="1" spans="1:64">
      <c r="A48" s="49">
        <v>22</v>
      </c>
      <c r="B48" s="46"/>
      <c r="C48" s="46"/>
      <c r="D48" s="14">
        <v>-14.571904789008</v>
      </c>
      <c r="E48" s="14">
        <v>63.7614804512659</v>
      </c>
      <c r="F48" s="14">
        <v>66.055</v>
      </c>
      <c r="G48" s="14">
        <f t="shared" si="0"/>
        <v>2.29351954873412</v>
      </c>
      <c r="H48" s="14">
        <f t="shared" si="1"/>
        <v>78.3333852402739</v>
      </c>
      <c r="I48" s="14">
        <f t="shared" si="2"/>
        <v>80.626904789008</v>
      </c>
      <c r="J48" s="55"/>
      <c r="K48" s="55"/>
      <c r="L48" s="55"/>
      <c r="M48" s="55"/>
      <c r="N48" s="55"/>
      <c r="O48" s="55">
        <v>46.771904789008</v>
      </c>
      <c r="P48" s="55">
        <v>47.536904789008</v>
      </c>
      <c r="Q48" s="55">
        <v>47.9852400273201</v>
      </c>
      <c r="R48" s="57">
        <v>48.594404789008</v>
      </c>
      <c r="S48" s="57">
        <v>49.589404789008</v>
      </c>
      <c r="T48" s="57">
        <v>49.446904789008</v>
      </c>
      <c r="U48" s="57">
        <v>50.019404789008</v>
      </c>
      <c r="V48" s="44">
        <v>49.476904789008</v>
      </c>
      <c r="W48" s="44">
        <v>49.773766217742</v>
      </c>
      <c r="X48" s="44">
        <v>50.694404789008</v>
      </c>
      <c r="Y48" s="44">
        <v>50.551904789008</v>
      </c>
      <c r="Z48" s="44">
        <v>50.9563200273201</v>
      </c>
      <c r="AA48">
        <v>54.495986817651</v>
      </c>
      <c r="AB48">
        <v>56.239404789008</v>
      </c>
      <c r="AC48" s="57">
        <v>57.669404789008</v>
      </c>
      <c r="AD48" s="57">
        <v>61.013092289008</v>
      </c>
      <c r="AE48" s="57">
        <v>62.493092289008</v>
      </c>
      <c r="AF48">
        <v>65.941437914008</v>
      </c>
      <c r="AG48" s="57">
        <v>66.801904789008</v>
      </c>
      <c r="AH48" s="57">
        <v>67.674404789008</v>
      </c>
      <c r="AI48" s="57">
        <v>69.209404789008</v>
      </c>
      <c r="AJ48" s="57">
        <v>68.433154789008</v>
      </c>
      <c r="AK48" s="57">
        <v>68.876904789008</v>
      </c>
      <c r="AL48" s="57">
        <v>69.561904789008</v>
      </c>
      <c r="AM48" s="57">
        <v>69.274404789008</v>
      </c>
      <c r="AN48" s="57">
        <v>70.564404789008</v>
      </c>
      <c r="AO48" s="57">
        <v>70.441904789008</v>
      </c>
      <c r="AP48" s="57">
        <v>70.994404789008</v>
      </c>
      <c r="AQ48" s="57">
        <v>71.294404789008</v>
      </c>
      <c r="AR48" s="57">
        <v>71.124404789008</v>
      </c>
      <c r="AS48" s="57">
        <v>70.991904789008</v>
      </c>
      <c r="AT48" s="57">
        <v>72.261904789008</v>
      </c>
      <c r="AU48" s="57">
        <v>73.171904789008</v>
      </c>
      <c r="AV48" s="57">
        <v>73.419404789008</v>
      </c>
      <c r="AW48" s="57">
        <v>74.064404789008</v>
      </c>
      <c r="AX48" s="57">
        <v>74.769404789008</v>
      </c>
      <c r="AY48" s="57">
        <v>75.289404789008</v>
      </c>
      <c r="AZ48" s="57">
        <v>75.936904789008</v>
      </c>
      <c r="BA48">
        <v>75.659404789008</v>
      </c>
      <c r="BB48">
        <v>76.396904789008</v>
      </c>
      <c r="BC48">
        <v>77.019404789008</v>
      </c>
      <c r="BD48" s="57">
        <v>76.661904789008</v>
      </c>
      <c r="BE48" s="57">
        <v>76.364404789008</v>
      </c>
      <c r="BF48" s="57">
        <v>76.594404789008</v>
      </c>
      <c r="BG48" s="57">
        <v>77.144404789008</v>
      </c>
      <c r="BH48" s="57">
        <v>78.101904789008</v>
      </c>
      <c r="BI48" s="57">
        <v>79.224404789008</v>
      </c>
      <c r="BJ48" s="57">
        <v>78.654404789008</v>
      </c>
      <c r="BK48" s="57">
        <v>78.1609483602739</v>
      </c>
      <c r="BL48" s="57">
        <v>78.3333852402739</v>
      </c>
    </row>
    <row r="49" ht="15.95" customHeight="1" spans="1:64">
      <c r="A49" s="49">
        <v>22.5</v>
      </c>
      <c r="B49" s="46"/>
      <c r="C49" s="46"/>
      <c r="D49" s="14">
        <v>-16.562109213528</v>
      </c>
      <c r="E49" s="14">
        <v>61.0350717447188</v>
      </c>
      <c r="F49" s="14">
        <v>63.41</v>
      </c>
      <c r="G49" s="14">
        <f t="shared" si="0"/>
        <v>2.37492825528122</v>
      </c>
      <c r="H49" s="14">
        <f t="shared" si="1"/>
        <v>77.5971809582468</v>
      </c>
      <c r="I49" s="14">
        <f t="shared" si="2"/>
        <v>79.972109213528</v>
      </c>
      <c r="J49" s="55"/>
      <c r="K49" s="55"/>
      <c r="L49" s="55"/>
      <c r="M49" s="55"/>
      <c r="N49" s="55"/>
      <c r="O49" s="55">
        <v>45.474609213528</v>
      </c>
      <c r="P49" s="55">
        <v>46.267109213528</v>
      </c>
      <c r="Q49" s="55">
        <v>46.6977260872362</v>
      </c>
      <c r="R49" s="57">
        <v>47.307109213528</v>
      </c>
      <c r="S49" s="57">
        <v>48.517109213528</v>
      </c>
      <c r="T49" s="57">
        <v>48.364609213528</v>
      </c>
      <c r="U49" s="57">
        <v>48.959609213528</v>
      </c>
      <c r="V49" s="44">
        <v>48.389609213528</v>
      </c>
      <c r="W49" s="44">
        <v>48.6799468688092</v>
      </c>
      <c r="X49" s="44">
        <v>49.684609213528</v>
      </c>
      <c r="Y49" s="44">
        <v>49.557109213528</v>
      </c>
      <c r="Z49" s="44">
        <v>49.9535660872362</v>
      </c>
      <c r="AA49">
        <v>53.4717649818517</v>
      </c>
      <c r="AB49">
        <v>55.204609213528</v>
      </c>
      <c r="AC49" s="57">
        <v>56.569609213528</v>
      </c>
      <c r="AD49" s="57">
        <v>59.922859213528</v>
      </c>
      <c r="AE49" s="57">
        <v>61.392859213528</v>
      </c>
      <c r="AF49">
        <v>64.865286713528</v>
      </c>
      <c r="AG49" s="57">
        <v>65.762109213528</v>
      </c>
      <c r="AH49" s="57">
        <v>66.657109213528</v>
      </c>
      <c r="AI49" s="57">
        <v>68.224609213528</v>
      </c>
      <c r="AJ49" s="57">
        <v>67.432609213528</v>
      </c>
      <c r="AK49" s="57">
        <v>67.899609213528</v>
      </c>
      <c r="AL49" s="57">
        <v>68.607109213528</v>
      </c>
      <c r="AM49" s="57">
        <v>68.312109213528</v>
      </c>
      <c r="AN49" s="57">
        <v>69.612109213528</v>
      </c>
      <c r="AO49" s="57">
        <v>69.469609213528</v>
      </c>
      <c r="AP49" s="57">
        <v>70.052109213528</v>
      </c>
      <c r="AQ49" s="57">
        <v>70.414609213528</v>
      </c>
      <c r="AR49" s="57">
        <v>70.319609213528</v>
      </c>
      <c r="AS49" s="57">
        <v>70.172109213528</v>
      </c>
      <c r="AT49" s="57">
        <v>71.452109213528</v>
      </c>
      <c r="AU49" s="57">
        <v>72.342109213528</v>
      </c>
      <c r="AV49" s="57">
        <v>72.594609213528</v>
      </c>
      <c r="AW49" s="57">
        <v>73.232109213528</v>
      </c>
      <c r="AX49" s="57">
        <v>73.944609213528</v>
      </c>
      <c r="AY49" s="57">
        <v>74.419609213528</v>
      </c>
      <c r="AZ49" s="57">
        <v>75.094609213528</v>
      </c>
      <c r="BA49">
        <v>74.859609213528</v>
      </c>
      <c r="BB49">
        <v>75.622109213528</v>
      </c>
      <c r="BC49">
        <v>76.274609213528</v>
      </c>
      <c r="BD49" s="57">
        <v>75.959609213528</v>
      </c>
      <c r="BE49" s="57">
        <v>75.604609213528</v>
      </c>
      <c r="BF49" s="57">
        <v>75.814609213528</v>
      </c>
      <c r="BG49" s="57">
        <v>76.344609213528</v>
      </c>
      <c r="BH49" s="57">
        <v>77.314609213528</v>
      </c>
      <c r="BI49" s="57">
        <v>78.454609213528</v>
      </c>
      <c r="BJ49" s="57">
        <v>77.919609213528</v>
      </c>
      <c r="BK49" s="57">
        <v>77.4303065582468</v>
      </c>
      <c r="BL49" s="57">
        <v>77.5971809582468</v>
      </c>
    </row>
    <row r="50" ht="15.95" customHeight="1" spans="1:64">
      <c r="A50" s="49">
        <v>23</v>
      </c>
      <c r="B50" s="46"/>
      <c r="C50" s="46"/>
      <c r="D50" s="14">
        <v>-18.410466245096</v>
      </c>
      <c r="E50" s="14">
        <v>57.8773041225294</v>
      </c>
      <c r="F50" s="14">
        <v>60.2575</v>
      </c>
      <c r="G50" s="14">
        <f t="shared" si="0"/>
        <v>2.38019587747062</v>
      </c>
      <c r="H50" s="14">
        <f t="shared" si="1"/>
        <v>76.2877703676254</v>
      </c>
      <c r="I50" s="14">
        <f t="shared" si="2"/>
        <v>78.667966245096</v>
      </c>
      <c r="J50" s="55"/>
      <c r="K50" s="55"/>
      <c r="L50" s="55"/>
      <c r="M50" s="55"/>
      <c r="N50" s="55"/>
      <c r="O50" s="55">
        <v>44.455466245096</v>
      </c>
      <c r="P50" s="55">
        <v>45.255466245096</v>
      </c>
      <c r="Q50" s="55">
        <v>45.6603499750568</v>
      </c>
      <c r="R50" s="57">
        <v>46.255466245096</v>
      </c>
      <c r="S50" s="57">
        <v>47.275466245096</v>
      </c>
      <c r="T50" s="57">
        <v>47.145466245096</v>
      </c>
      <c r="U50" s="57">
        <v>47.715466245096</v>
      </c>
      <c r="V50" s="44">
        <v>47.140466245096</v>
      </c>
      <c r="W50" s="44">
        <v>47.4233090425666</v>
      </c>
      <c r="X50" s="44">
        <v>48.430466245096</v>
      </c>
      <c r="Y50" s="44">
        <v>48.287966245096</v>
      </c>
      <c r="Z50" s="44">
        <v>48.6742699750568</v>
      </c>
      <c r="AA50">
        <v>52.0853714759831</v>
      </c>
      <c r="AB50">
        <v>53.765466245096</v>
      </c>
      <c r="AC50" s="57">
        <v>55.065466245096</v>
      </c>
      <c r="AD50" s="57">
        <v>57.881861557596</v>
      </c>
      <c r="AE50" s="57">
        <v>59.396861557596</v>
      </c>
      <c r="AF50">
        <v>63.156472041971</v>
      </c>
      <c r="AG50" s="57">
        <v>64.252966245096</v>
      </c>
      <c r="AH50" s="57">
        <v>65.135466245096</v>
      </c>
      <c r="AI50" s="57">
        <v>66.645466245096</v>
      </c>
      <c r="AJ50" s="57">
        <v>65.889466245096</v>
      </c>
      <c r="AK50" s="57">
        <v>66.415466245096</v>
      </c>
      <c r="AL50" s="57">
        <v>67.145466245096</v>
      </c>
      <c r="AM50" s="57">
        <v>66.887966245096</v>
      </c>
      <c r="AN50" s="57">
        <v>68.180466245096</v>
      </c>
      <c r="AO50" s="57">
        <v>68.052966245096</v>
      </c>
      <c r="AP50" s="57">
        <v>68.655466245096</v>
      </c>
      <c r="AQ50" s="57">
        <v>69.057966245096</v>
      </c>
      <c r="AR50" s="57">
        <v>69.007966245096</v>
      </c>
      <c r="AS50" s="57">
        <v>68.860466245096</v>
      </c>
      <c r="AT50" s="57">
        <v>70.160466245096</v>
      </c>
      <c r="AU50" s="57">
        <v>71.060466245096</v>
      </c>
      <c r="AV50" s="57">
        <v>71.257966245096</v>
      </c>
      <c r="AW50" s="57">
        <v>71.942966245096</v>
      </c>
      <c r="AX50" s="57">
        <v>72.662966245096</v>
      </c>
      <c r="AY50" s="57">
        <v>73.112966245096</v>
      </c>
      <c r="AZ50" s="57">
        <v>73.822966245096</v>
      </c>
      <c r="BA50">
        <v>73.575466245096</v>
      </c>
      <c r="BB50">
        <v>74.337966245096</v>
      </c>
      <c r="BC50">
        <v>74.977966245096</v>
      </c>
      <c r="BD50" s="57">
        <v>74.680466245096</v>
      </c>
      <c r="BE50" s="57">
        <v>74.290466245096</v>
      </c>
      <c r="BF50" s="57">
        <v>74.480466245096</v>
      </c>
      <c r="BG50" s="57">
        <v>74.990466245096</v>
      </c>
      <c r="BH50" s="57">
        <v>75.995466245096</v>
      </c>
      <c r="BI50" s="57">
        <v>77.130466245096</v>
      </c>
      <c r="BJ50" s="57">
        <v>76.607966245096</v>
      </c>
      <c r="BK50" s="57">
        <v>76.1264584476254</v>
      </c>
      <c r="BL50" s="57">
        <v>76.2877703676254</v>
      </c>
    </row>
    <row r="51" ht="15.95" customHeight="1" spans="1:64">
      <c r="A51" s="49">
        <v>23.5</v>
      </c>
      <c r="B51" s="46"/>
      <c r="C51" s="46"/>
      <c r="D51" s="14">
        <v>-19.681919860896</v>
      </c>
      <c r="E51" s="14">
        <v>55.0360179208346</v>
      </c>
      <c r="F51" s="14">
        <v>57.2460179208346</v>
      </c>
      <c r="G51" s="14">
        <f t="shared" si="0"/>
        <v>2.21</v>
      </c>
      <c r="H51" s="14">
        <f t="shared" si="1"/>
        <v>74.7179377817306</v>
      </c>
      <c r="I51" s="14">
        <f t="shared" si="2"/>
        <v>76.9279377817306</v>
      </c>
      <c r="J51" s="55"/>
      <c r="K51" s="55"/>
      <c r="L51" s="55"/>
      <c r="M51" s="55"/>
      <c r="N51" s="55"/>
      <c r="O51" s="55">
        <v>42.996919860896</v>
      </c>
      <c r="P51" s="55">
        <v>43.806919860896</v>
      </c>
      <c r="Q51" s="55">
        <v>44.1775352197832</v>
      </c>
      <c r="R51" s="57">
        <v>44.776919860896</v>
      </c>
      <c r="S51" s="57">
        <v>45.846919860896</v>
      </c>
      <c r="T51" s="57">
        <v>45.709419860896</v>
      </c>
      <c r="U51" s="57">
        <v>46.296919860896</v>
      </c>
      <c r="V51" s="44">
        <v>45.709419860896</v>
      </c>
      <c r="W51" s="44">
        <v>45.9836763800614</v>
      </c>
      <c r="X51" s="44">
        <v>47.041919860896</v>
      </c>
      <c r="Y51" s="44">
        <v>46.924419860896</v>
      </c>
      <c r="Z51" s="44">
        <v>47.2998152197832</v>
      </c>
      <c r="AA51">
        <v>50.5942753293288</v>
      </c>
      <c r="AB51">
        <v>52.216919860896</v>
      </c>
      <c r="AC51" s="57">
        <v>53.449419860896</v>
      </c>
      <c r="AD51" s="57">
        <v>56.241430798396</v>
      </c>
      <c r="AE51" s="57">
        <v>57.731430798396</v>
      </c>
      <c r="AF51">
        <v>61.489390001521</v>
      </c>
      <c r="AG51" s="57">
        <v>62.556919860896</v>
      </c>
      <c r="AH51" s="57">
        <v>63.426919860896</v>
      </c>
      <c r="AI51" s="57">
        <v>64.906919860896</v>
      </c>
      <c r="AJ51" s="57">
        <v>64.157669860896</v>
      </c>
      <c r="AK51" s="57">
        <v>64.734419860896</v>
      </c>
      <c r="AL51" s="57">
        <v>65.484419860896</v>
      </c>
      <c r="AM51" s="57">
        <v>65.241919860896</v>
      </c>
      <c r="AN51" s="57">
        <v>66.521919860896</v>
      </c>
      <c r="AO51" s="57">
        <v>66.351919860896</v>
      </c>
      <c r="AP51" s="57">
        <v>66.986919860896</v>
      </c>
      <c r="AQ51" s="57">
        <v>67.449419860896</v>
      </c>
      <c r="AR51" s="57">
        <v>67.444419860896</v>
      </c>
      <c r="AS51" s="57">
        <v>67.291919860896</v>
      </c>
      <c r="AT51" s="57">
        <v>68.451919860896</v>
      </c>
      <c r="AU51" s="57">
        <v>69.441919860896</v>
      </c>
      <c r="AV51" s="57">
        <v>69.639419860896</v>
      </c>
      <c r="AW51" s="57">
        <v>70.361919860896</v>
      </c>
      <c r="AX51" s="57">
        <v>71.036919860896</v>
      </c>
      <c r="AY51" s="57">
        <v>71.466919860896</v>
      </c>
      <c r="AZ51" s="57">
        <v>72.219419860896</v>
      </c>
      <c r="BA51">
        <v>71.994419860896</v>
      </c>
      <c r="BB51">
        <v>72.759419860896</v>
      </c>
      <c r="BC51">
        <v>73.466919860896</v>
      </c>
      <c r="BD51" s="57">
        <v>73.194419860896</v>
      </c>
      <c r="BE51" s="57">
        <v>72.776919860896</v>
      </c>
      <c r="BF51" s="57">
        <v>72.946919860896</v>
      </c>
      <c r="BG51" s="57">
        <v>73.436919860896</v>
      </c>
      <c r="BH51" s="57">
        <v>74.401919860896</v>
      </c>
      <c r="BI51" s="57">
        <v>75.536919860896</v>
      </c>
      <c r="BJ51" s="57">
        <v>75.034419860896</v>
      </c>
      <c r="BK51" s="57">
        <v>74.5621883417306</v>
      </c>
      <c r="BL51" s="57">
        <v>74.7179377817306</v>
      </c>
    </row>
    <row r="52" ht="15.95" customHeight="1" spans="1:64">
      <c r="A52" s="49">
        <v>24</v>
      </c>
      <c r="B52" s="46"/>
      <c r="C52" s="46"/>
      <c r="D52" s="14">
        <v>-20.2973451418</v>
      </c>
      <c r="E52" s="14">
        <v>52.3105528891492</v>
      </c>
      <c r="F52" s="14">
        <v>54.4905528891492</v>
      </c>
      <c r="G52" s="14">
        <f t="shared" si="0"/>
        <v>2.18</v>
      </c>
      <c r="H52" s="14">
        <f t="shared" si="1"/>
        <v>72.6078980309492</v>
      </c>
      <c r="I52" s="14">
        <f t="shared" si="2"/>
        <v>74.7878980309492</v>
      </c>
      <c r="J52" s="55"/>
      <c r="K52" s="55"/>
      <c r="L52" s="55"/>
      <c r="M52" s="55"/>
      <c r="N52" s="55"/>
      <c r="O52" s="55">
        <v>41.4498451418</v>
      </c>
      <c r="P52" s="55">
        <v>42.2823451418</v>
      </c>
      <c r="Q52" s="55">
        <v>42.6054839029344</v>
      </c>
      <c r="R52" s="57">
        <v>43.2223451418</v>
      </c>
      <c r="S52" s="57">
        <v>44.2723451418</v>
      </c>
      <c r="T52" s="57">
        <v>44.1423451418</v>
      </c>
      <c r="U52" s="57">
        <v>44.7073451418</v>
      </c>
      <c r="V52" s="44">
        <v>44.1223451418</v>
      </c>
      <c r="W52" s="44">
        <v>44.3870792126508</v>
      </c>
      <c r="X52" s="44">
        <v>45.4348451418</v>
      </c>
      <c r="Y52" s="44">
        <v>45.3123451418</v>
      </c>
      <c r="Z52" s="44">
        <v>45.6748439029344</v>
      </c>
      <c r="AA52">
        <v>48.7987197329744</v>
      </c>
      <c r="AB52">
        <v>50.3373451418</v>
      </c>
      <c r="AC52" s="57">
        <v>51.4748451418</v>
      </c>
      <c r="AD52" s="57">
        <v>54.1964123293</v>
      </c>
      <c r="AE52" s="57">
        <v>55.6964123293</v>
      </c>
      <c r="AF52">
        <v>59.440031719925</v>
      </c>
      <c r="AG52" s="57">
        <v>60.3923451418</v>
      </c>
      <c r="AH52" s="57">
        <v>61.2398451418</v>
      </c>
      <c r="AI52" s="57">
        <v>62.6898451418</v>
      </c>
      <c r="AJ52" s="57">
        <v>61.9563451418</v>
      </c>
      <c r="AK52" s="57">
        <v>62.5748451418</v>
      </c>
      <c r="AL52" s="57">
        <v>63.3248451418</v>
      </c>
      <c r="AM52" s="57">
        <v>63.1148451418</v>
      </c>
      <c r="AN52" s="57">
        <v>64.3823451418</v>
      </c>
      <c r="AO52" s="57">
        <v>64.2048451418</v>
      </c>
      <c r="AP52" s="57">
        <v>64.7798451418</v>
      </c>
      <c r="AQ52" s="57">
        <v>65.3423451418</v>
      </c>
      <c r="AR52" s="57">
        <v>65.3748451418</v>
      </c>
      <c r="AS52" s="57">
        <v>65.2273451418</v>
      </c>
      <c r="AT52" s="57">
        <v>66.3873451418</v>
      </c>
      <c r="AU52" s="57">
        <v>67.3773451418</v>
      </c>
      <c r="AV52" s="57">
        <v>67.5923451418</v>
      </c>
      <c r="AW52" s="57">
        <v>68.3073451418</v>
      </c>
      <c r="AX52" s="57">
        <v>68.9623451418</v>
      </c>
      <c r="AY52" s="57">
        <v>69.4148451418</v>
      </c>
      <c r="AZ52" s="57">
        <v>70.2123451418</v>
      </c>
      <c r="BA52">
        <v>69.9423451418</v>
      </c>
      <c r="BB52">
        <v>70.7273451418</v>
      </c>
      <c r="BC52">
        <v>71.4173451418</v>
      </c>
      <c r="BD52" s="57">
        <v>71.1273451418</v>
      </c>
      <c r="BE52" s="57">
        <v>70.6798451418</v>
      </c>
      <c r="BF52" s="57">
        <v>70.8298451418</v>
      </c>
      <c r="BG52" s="57">
        <v>71.2998451418</v>
      </c>
      <c r="BH52" s="57">
        <v>72.2773451418</v>
      </c>
      <c r="BI52" s="57">
        <v>73.4723451418</v>
      </c>
      <c r="BJ52" s="57">
        <v>72.9173451418</v>
      </c>
      <c r="BK52" s="57">
        <v>72.4577110709492</v>
      </c>
      <c r="BL52" s="57">
        <v>72.6078980309492</v>
      </c>
    </row>
    <row r="53" ht="15.95" customHeight="1" spans="1:64">
      <c r="A53" s="49">
        <v>24.5</v>
      </c>
      <c r="B53" s="46"/>
      <c r="C53" s="46"/>
      <c r="D53" s="14">
        <v>-20.530506093512</v>
      </c>
      <c r="E53" s="14">
        <v>49.8609864434389</v>
      </c>
      <c r="F53" s="14">
        <v>52.0109864434389</v>
      </c>
      <c r="G53" s="14">
        <f t="shared" si="0"/>
        <v>2.15</v>
      </c>
      <c r="H53" s="14">
        <f t="shared" si="1"/>
        <v>70.3914925369509</v>
      </c>
      <c r="I53" s="14">
        <f t="shared" si="2"/>
        <v>72.5414925369509</v>
      </c>
      <c r="J53" s="55"/>
      <c r="K53" s="55"/>
      <c r="L53" s="55"/>
      <c r="M53" s="55"/>
      <c r="N53" s="55"/>
      <c r="O53" s="55">
        <v>39.710506093512</v>
      </c>
      <c r="P53" s="55">
        <v>40.555506093512</v>
      </c>
      <c r="Q53" s="55">
        <v>40.8295501422601</v>
      </c>
      <c r="R53" s="57">
        <v>41.463006093512</v>
      </c>
      <c r="S53" s="57">
        <v>42.555506093512</v>
      </c>
      <c r="T53" s="57">
        <v>42.415506093512</v>
      </c>
      <c r="U53" s="57">
        <v>42.983006093512</v>
      </c>
      <c r="V53" s="44">
        <v>42.390506093512</v>
      </c>
      <c r="W53" s="44">
        <v>42.6448491300731</v>
      </c>
      <c r="X53" s="44">
        <v>43.760506093512</v>
      </c>
      <c r="Y53" s="44">
        <v>43.658006093512</v>
      </c>
      <c r="Z53" s="44">
        <v>44.0072701422601</v>
      </c>
      <c r="AA53">
        <v>46.9959632295989</v>
      </c>
      <c r="AB53">
        <v>48.468006093512</v>
      </c>
      <c r="AC53" s="57">
        <v>49.503006093512</v>
      </c>
      <c r="AD53" s="57">
        <v>52.186642031012</v>
      </c>
      <c r="AE53" s="57">
        <v>53.614142031012</v>
      </c>
      <c r="AF53">
        <v>57.340764984137</v>
      </c>
      <c r="AG53" s="57">
        <v>58.235506093512</v>
      </c>
      <c r="AH53" s="57">
        <v>59.075506093512</v>
      </c>
      <c r="AI53" s="57">
        <v>60.495506093512</v>
      </c>
      <c r="AJ53" s="57">
        <v>59.731631093512</v>
      </c>
      <c r="AK53" s="57">
        <v>60.353006093512</v>
      </c>
      <c r="AL53" s="57">
        <v>61.060506093512</v>
      </c>
      <c r="AM53" s="57">
        <v>60.860506093512</v>
      </c>
      <c r="AN53" s="57">
        <v>62.105506093512</v>
      </c>
      <c r="AO53" s="57">
        <v>61.890506093512</v>
      </c>
      <c r="AP53" s="57">
        <v>62.480506093512</v>
      </c>
      <c r="AQ53" s="57">
        <v>63.075506093512</v>
      </c>
      <c r="AR53" s="57">
        <v>63.160506093512</v>
      </c>
      <c r="AS53" s="57">
        <v>62.990506093512</v>
      </c>
      <c r="AT53" s="57">
        <v>64.100506093512</v>
      </c>
      <c r="AU53" s="57">
        <v>65.130506093512</v>
      </c>
      <c r="AV53" s="57">
        <v>65.390506093512</v>
      </c>
      <c r="AW53" s="57">
        <v>66.063006093512</v>
      </c>
      <c r="AX53" s="57">
        <v>66.670506093512</v>
      </c>
      <c r="AY53" s="57">
        <v>67.093006093512</v>
      </c>
      <c r="AZ53" s="57">
        <v>67.905506093512</v>
      </c>
      <c r="BA53">
        <v>67.670506093512</v>
      </c>
      <c r="BB53">
        <v>68.463006093512</v>
      </c>
      <c r="BC53">
        <v>69.230506093512</v>
      </c>
      <c r="BD53" s="57">
        <v>68.960506093512</v>
      </c>
      <c r="BE53" s="57">
        <v>68.500506093512</v>
      </c>
      <c r="BF53" s="57">
        <v>68.630506093512</v>
      </c>
      <c r="BG53" s="57">
        <v>69.080506093512</v>
      </c>
      <c r="BH53" s="57">
        <v>69.993006093512</v>
      </c>
      <c r="BI53" s="57">
        <v>71.145506093512</v>
      </c>
      <c r="BJ53" s="57">
        <v>70.693006093512</v>
      </c>
      <c r="BK53" s="57">
        <v>70.2468680569509</v>
      </c>
      <c r="BL53" s="57">
        <v>70.3914925369509</v>
      </c>
    </row>
    <row r="54" ht="15.95" customHeight="1" spans="1:64">
      <c r="A54" s="49">
        <v>25</v>
      </c>
      <c r="B54" s="46"/>
      <c r="C54" s="46"/>
      <c r="D54" s="14">
        <v>-19.755862154616</v>
      </c>
      <c r="E54" s="14">
        <v>48.6946368270723</v>
      </c>
      <c r="F54" s="14">
        <v>50.8146368270723</v>
      </c>
      <c r="G54" s="14">
        <f t="shared" si="0"/>
        <v>2.12</v>
      </c>
      <c r="H54" s="14">
        <f t="shared" si="1"/>
        <v>68.4504989816883</v>
      </c>
      <c r="I54" s="14">
        <f t="shared" si="2"/>
        <v>70.5704989816883</v>
      </c>
      <c r="J54" s="55"/>
      <c r="K54" s="55"/>
      <c r="L54" s="55"/>
      <c r="M54" s="55"/>
      <c r="N54" s="55"/>
      <c r="O54" s="55">
        <v>38.158362154616</v>
      </c>
      <c r="P54" s="55">
        <v>39.013362154616</v>
      </c>
      <c r="Q54" s="55">
        <v>39.2397890518529</v>
      </c>
      <c r="R54" s="57">
        <v>39.875862154616</v>
      </c>
      <c r="S54" s="57">
        <v>41.030862154616</v>
      </c>
      <c r="T54" s="57">
        <v>40.875862154616</v>
      </c>
      <c r="U54" s="57">
        <v>41.438362154616</v>
      </c>
      <c r="V54" s="44">
        <v>40.858362154616</v>
      </c>
      <c r="W54" s="44">
        <v>41.1035123275437</v>
      </c>
      <c r="X54" s="44">
        <v>42.293362154616</v>
      </c>
      <c r="Y54" s="44">
        <v>42.233362154616</v>
      </c>
      <c r="Z54" s="44">
        <v>42.5712290518529</v>
      </c>
      <c r="AA54">
        <v>45.4352332307042</v>
      </c>
      <c r="AB54">
        <v>46.845862154616</v>
      </c>
      <c r="AC54" s="57">
        <v>47.823362154616</v>
      </c>
      <c r="AD54" s="57">
        <v>50.470421529616</v>
      </c>
      <c r="AE54" s="57">
        <v>51.847921529616</v>
      </c>
      <c r="AF54">
        <v>55.530330060866</v>
      </c>
      <c r="AG54" s="57">
        <v>56.373362154616</v>
      </c>
      <c r="AH54" s="57">
        <v>57.223362154616</v>
      </c>
      <c r="AI54" s="57">
        <v>58.613362154616</v>
      </c>
      <c r="AJ54" s="57">
        <v>57.810112154616</v>
      </c>
      <c r="AK54" s="57">
        <v>58.410862154616</v>
      </c>
      <c r="AL54" s="57">
        <v>59.088362154616</v>
      </c>
      <c r="AM54" s="57">
        <v>58.903362154616</v>
      </c>
      <c r="AN54" s="57">
        <v>60.110862154616</v>
      </c>
      <c r="AO54" s="57">
        <v>59.845862154616</v>
      </c>
      <c r="AP54" s="57">
        <v>60.435862154616</v>
      </c>
      <c r="AQ54" s="57">
        <v>61.100862154616</v>
      </c>
      <c r="AR54" s="57">
        <v>61.220862154616</v>
      </c>
      <c r="AS54" s="57">
        <v>61.025862154616</v>
      </c>
      <c r="AT54" s="57">
        <v>62.135862154616</v>
      </c>
      <c r="AU54" s="57">
        <v>63.125862154616</v>
      </c>
      <c r="AV54" s="57">
        <v>63.388362154616</v>
      </c>
      <c r="AW54" s="57">
        <v>64.080862154616</v>
      </c>
      <c r="AX54" s="57">
        <v>64.613362154616</v>
      </c>
      <c r="AY54" s="57">
        <v>64.965862154616</v>
      </c>
      <c r="AZ54" s="57">
        <v>65.813362154616</v>
      </c>
      <c r="BA54">
        <v>65.638362154616</v>
      </c>
      <c r="BB54">
        <v>66.358362154616</v>
      </c>
      <c r="BC54">
        <v>67.315862154616</v>
      </c>
      <c r="BD54" s="57">
        <v>67.138362154616</v>
      </c>
      <c r="BE54" s="57">
        <v>66.620862154616</v>
      </c>
      <c r="BF54" s="57">
        <v>66.730862154616</v>
      </c>
      <c r="BG54" s="57">
        <v>67.160862154616</v>
      </c>
      <c r="BH54" s="57">
        <v>68.008362154616</v>
      </c>
      <c r="BI54" s="57">
        <v>69.165862154616</v>
      </c>
      <c r="BJ54" s="57">
        <v>68.745862154616</v>
      </c>
      <c r="BK54" s="57">
        <v>68.3114369816883</v>
      </c>
      <c r="BL54" s="57">
        <v>68.4504989816883</v>
      </c>
    </row>
    <row r="55" ht="15.95" customHeight="1" spans="1:64">
      <c r="A55" s="49">
        <v>25.5</v>
      </c>
      <c r="B55" s="46"/>
      <c r="C55" s="46"/>
      <c r="D55" s="14">
        <v>-17.663413325112</v>
      </c>
      <c r="E55" s="14">
        <v>49.0422090400493</v>
      </c>
      <c r="F55" s="14">
        <v>51.1322090400493</v>
      </c>
      <c r="G55" s="14">
        <f t="shared" si="0"/>
        <v>2.09</v>
      </c>
      <c r="H55" s="14">
        <f t="shared" si="1"/>
        <v>66.7056223651613</v>
      </c>
      <c r="I55" s="14">
        <f t="shared" si="2"/>
        <v>68.7956223651613</v>
      </c>
      <c r="J55" s="55"/>
      <c r="K55" s="55"/>
      <c r="L55" s="55"/>
      <c r="M55" s="55"/>
      <c r="N55" s="55"/>
      <c r="O55" s="55">
        <v>36.780913325112</v>
      </c>
      <c r="P55" s="55">
        <v>37.623413325112</v>
      </c>
      <c r="Q55" s="55">
        <v>37.8261206317129</v>
      </c>
      <c r="R55" s="57">
        <v>38.463413325112</v>
      </c>
      <c r="S55" s="57">
        <v>39.698413325112</v>
      </c>
      <c r="T55" s="57">
        <v>39.513413325112</v>
      </c>
      <c r="U55" s="57">
        <v>40.103413325112</v>
      </c>
      <c r="V55" s="44">
        <v>39.510913325112</v>
      </c>
      <c r="W55" s="44">
        <v>39.7479788050627</v>
      </c>
      <c r="X55" s="44">
        <v>41.015913325112</v>
      </c>
      <c r="Y55" s="44">
        <v>40.973413325112</v>
      </c>
      <c r="Z55" s="44">
        <v>41.3012006317129</v>
      </c>
      <c r="AA55">
        <v>44.0781581362903</v>
      </c>
      <c r="AB55">
        <v>45.445913325112</v>
      </c>
      <c r="AC55" s="57">
        <v>46.333413325112</v>
      </c>
      <c r="AD55" s="57">
        <v>48.945250825112</v>
      </c>
      <c r="AE55" s="57">
        <v>50.242750825112</v>
      </c>
      <c r="AF55">
        <v>53.772750825112</v>
      </c>
      <c r="AG55" s="57">
        <v>54.700913325112</v>
      </c>
      <c r="AH55" s="57">
        <v>55.540913325112</v>
      </c>
      <c r="AI55" s="57">
        <v>56.860913325112</v>
      </c>
      <c r="AJ55" s="57">
        <v>56.044163325112</v>
      </c>
      <c r="AK55" s="57">
        <v>56.653413325112</v>
      </c>
      <c r="AL55" s="57">
        <v>57.283413325112</v>
      </c>
      <c r="AM55" s="57">
        <v>57.093413325112</v>
      </c>
      <c r="AN55" s="57">
        <v>58.263413325112</v>
      </c>
      <c r="AO55" s="57">
        <v>57.993413325112</v>
      </c>
      <c r="AP55" s="57">
        <v>58.548413325112</v>
      </c>
      <c r="AQ55" s="57">
        <v>59.285913325112</v>
      </c>
      <c r="AR55" s="57">
        <v>59.448413325112</v>
      </c>
      <c r="AS55" s="57">
        <v>59.223413325112</v>
      </c>
      <c r="AT55" s="57">
        <v>60.323413325112</v>
      </c>
      <c r="AU55" s="57">
        <v>61.283413325112</v>
      </c>
      <c r="AV55" s="57">
        <v>61.553413325112</v>
      </c>
      <c r="AW55" s="57">
        <v>62.268413325112</v>
      </c>
      <c r="AX55" s="57">
        <v>62.740913325112</v>
      </c>
      <c r="AY55" s="57">
        <v>63.020913325112</v>
      </c>
      <c r="AZ55" s="57">
        <v>63.888413325112</v>
      </c>
      <c r="BA55">
        <v>63.783413325112</v>
      </c>
      <c r="BB55">
        <v>64.453413325112</v>
      </c>
      <c r="BC55">
        <v>65.598413325112</v>
      </c>
      <c r="BD55" s="57">
        <v>65.453413325112</v>
      </c>
      <c r="BE55" s="57">
        <v>64.913413325112</v>
      </c>
      <c r="BF55" s="57">
        <v>65.003413325112</v>
      </c>
      <c r="BG55" s="57">
        <v>65.413413325112</v>
      </c>
      <c r="BH55" s="57">
        <v>66.268413325112</v>
      </c>
      <c r="BI55" s="57">
        <v>67.340913325112</v>
      </c>
      <c r="BJ55" s="57">
        <v>66.995913325112</v>
      </c>
      <c r="BK55" s="57">
        <v>66.5721228451613</v>
      </c>
      <c r="BL55" s="57">
        <v>66.7056223651613</v>
      </c>
    </row>
    <row r="56" ht="15.95" customHeight="1" spans="1:64">
      <c r="A56" s="49">
        <v>26</v>
      </c>
      <c r="B56" s="46"/>
      <c r="C56" s="46"/>
      <c r="D56" s="14">
        <v>-14.100255865744</v>
      </c>
      <c r="E56" s="14">
        <v>50.5610905048055</v>
      </c>
      <c r="F56" s="14">
        <v>52.6210905048055</v>
      </c>
      <c r="G56" s="14">
        <f t="shared" si="0"/>
        <v>2.06</v>
      </c>
      <c r="H56" s="14">
        <f t="shared" si="1"/>
        <v>64.6613463705495</v>
      </c>
      <c r="I56" s="14">
        <f t="shared" si="2"/>
        <v>66.7213463705495</v>
      </c>
      <c r="J56" s="55"/>
      <c r="K56" s="55"/>
      <c r="L56" s="55"/>
      <c r="M56" s="55"/>
      <c r="N56" s="55"/>
      <c r="O56" s="55">
        <v>35.362755865744</v>
      </c>
      <c r="P56" s="55">
        <v>36.195255865744</v>
      </c>
      <c r="Q56" s="55">
        <v>36.37141791267</v>
      </c>
      <c r="R56" s="57">
        <v>37.000255865744</v>
      </c>
      <c r="S56" s="57">
        <v>38.277755865744</v>
      </c>
      <c r="T56" s="57">
        <v>38.067755865744</v>
      </c>
      <c r="U56" s="57">
        <v>38.667755865744</v>
      </c>
      <c r="V56" s="44">
        <v>38.085255865744</v>
      </c>
      <c r="W56" s="44">
        <v>38.3137674009385</v>
      </c>
      <c r="X56" s="44">
        <v>39.607755865744</v>
      </c>
      <c r="Y56" s="44">
        <v>39.580255865744</v>
      </c>
      <c r="Z56" s="44">
        <v>39.89689791267</v>
      </c>
      <c r="AA56">
        <v>42.5623977412296</v>
      </c>
      <c r="AB56">
        <v>43.875255865744</v>
      </c>
      <c r="AC56" s="57">
        <v>44.640255865744</v>
      </c>
      <c r="AD56" s="57">
        <v>47.201969928244</v>
      </c>
      <c r="AE56" s="57">
        <v>48.436969928244</v>
      </c>
      <c r="AF56">
        <v>51.849969928244</v>
      </c>
      <c r="AG56" s="57">
        <v>52.802755865744</v>
      </c>
      <c r="AH56" s="57">
        <v>53.627755865744</v>
      </c>
      <c r="AI56" s="57">
        <v>54.887755865744</v>
      </c>
      <c r="AJ56" s="57">
        <v>54.065380865744</v>
      </c>
      <c r="AK56" s="57">
        <v>54.680255865744</v>
      </c>
      <c r="AL56" s="57">
        <v>55.282755865744</v>
      </c>
      <c r="AM56" s="57">
        <v>55.090255865744</v>
      </c>
      <c r="AN56" s="57">
        <v>56.237755865744</v>
      </c>
      <c r="AO56" s="57">
        <v>55.957755865744</v>
      </c>
      <c r="AP56" s="57">
        <v>56.515255865744</v>
      </c>
      <c r="AQ56" s="57">
        <v>57.275255865744</v>
      </c>
      <c r="AR56" s="57">
        <v>57.460255865744</v>
      </c>
      <c r="AS56" s="57">
        <v>57.230255865744</v>
      </c>
      <c r="AT56" s="57">
        <v>58.310255865744</v>
      </c>
      <c r="AU56" s="57">
        <v>59.250255865744</v>
      </c>
      <c r="AV56" s="57">
        <v>59.510255865744</v>
      </c>
      <c r="AW56" s="57">
        <v>60.227755865744</v>
      </c>
      <c r="AX56" s="57">
        <v>60.692755865744</v>
      </c>
      <c r="AY56" s="57">
        <v>60.945255865744</v>
      </c>
      <c r="AZ56" s="57">
        <v>61.852755865744</v>
      </c>
      <c r="BA56">
        <v>61.752755865744</v>
      </c>
      <c r="BB56">
        <v>62.372755865744</v>
      </c>
      <c r="BC56">
        <v>63.612755865744</v>
      </c>
      <c r="BD56" s="57">
        <v>63.487755865744</v>
      </c>
      <c r="BE56" s="57">
        <v>62.925255865744</v>
      </c>
      <c r="BF56" s="57">
        <v>62.995255865744</v>
      </c>
      <c r="BG56" s="57">
        <v>63.385255865744</v>
      </c>
      <c r="BH56" s="57">
        <v>64.185255865744</v>
      </c>
      <c r="BI56" s="57">
        <v>65.225255865744</v>
      </c>
      <c r="BJ56" s="57">
        <v>64.945255865744</v>
      </c>
      <c r="BK56" s="57">
        <v>64.5334093305495</v>
      </c>
      <c r="BL56" s="57">
        <v>64.6613463705495</v>
      </c>
    </row>
    <row r="57" ht="15.95" customHeight="1" spans="1:64">
      <c r="A57" s="49">
        <v>26.5</v>
      </c>
      <c r="B57" s="46"/>
      <c r="C57" s="46"/>
      <c r="D57" s="14">
        <v>-11.3944055614</v>
      </c>
      <c r="E57" s="14">
        <v>51.4785931266316</v>
      </c>
      <c r="F57" s="14">
        <v>53.5085931266316</v>
      </c>
      <c r="G57" s="14">
        <f t="shared" si="0"/>
        <v>2.03</v>
      </c>
      <c r="H57" s="14">
        <f t="shared" si="1"/>
        <v>62.8729986880316</v>
      </c>
      <c r="I57" s="14">
        <f t="shared" si="2"/>
        <v>64.9029986880316</v>
      </c>
      <c r="J57" s="55"/>
      <c r="K57" s="55"/>
      <c r="L57" s="55"/>
      <c r="M57" s="55"/>
      <c r="N57" s="55"/>
      <c r="O57" s="55">
        <v>34.6669055614</v>
      </c>
      <c r="P57" s="55">
        <v>35.4894055614</v>
      </c>
      <c r="Q57" s="55">
        <v>35.6422808058912</v>
      </c>
      <c r="R57" s="57">
        <v>36.2669055614</v>
      </c>
      <c r="S57" s="57">
        <v>37.3144055614</v>
      </c>
      <c r="T57" s="57">
        <v>37.1219055614</v>
      </c>
      <c r="U57" s="57">
        <v>37.6844055614</v>
      </c>
      <c r="V57" s="44">
        <v>37.0969055614</v>
      </c>
      <c r="W57" s="44">
        <v>37.3194869947684</v>
      </c>
      <c r="X57" s="44">
        <v>38.5844055614</v>
      </c>
      <c r="Y57" s="44">
        <v>38.5344055614</v>
      </c>
      <c r="Z57" s="44">
        <v>38.8426808058912</v>
      </c>
      <c r="AA57">
        <v>41.3312113920821</v>
      </c>
      <c r="AB57">
        <v>42.5569055614</v>
      </c>
      <c r="AC57" s="57">
        <v>43.2444055614</v>
      </c>
      <c r="AD57" s="57">
        <v>45.7248383739</v>
      </c>
      <c r="AE57" s="57">
        <v>46.9573383739</v>
      </c>
      <c r="AF57">
        <v>50.2533383739</v>
      </c>
      <c r="AG57" s="57">
        <v>51.1669055614</v>
      </c>
      <c r="AH57" s="57">
        <v>51.9619055614</v>
      </c>
      <c r="AI57" s="57">
        <v>53.1619055614</v>
      </c>
      <c r="AJ57" s="57">
        <v>52.3406555614</v>
      </c>
      <c r="AK57" s="57">
        <v>52.9719055614</v>
      </c>
      <c r="AL57" s="57">
        <v>53.5594055614</v>
      </c>
      <c r="AM57" s="57">
        <v>53.3619055614</v>
      </c>
      <c r="AN57" s="57">
        <v>54.5044055614</v>
      </c>
      <c r="AO57" s="57">
        <v>54.2194055614</v>
      </c>
      <c r="AP57" s="57">
        <v>54.8019055614</v>
      </c>
      <c r="AQ57" s="57">
        <v>55.5594055614</v>
      </c>
      <c r="AR57" s="57">
        <v>55.7369055614</v>
      </c>
      <c r="AS57" s="57">
        <v>55.5044055614</v>
      </c>
      <c r="AT57" s="57">
        <v>56.6244055614</v>
      </c>
      <c r="AU57" s="57">
        <v>57.5444055614</v>
      </c>
      <c r="AV57" s="57">
        <v>57.7994055614</v>
      </c>
      <c r="AW57" s="57">
        <v>58.5394055614</v>
      </c>
      <c r="AX57" s="57">
        <v>58.9844055614</v>
      </c>
      <c r="AY57" s="57">
        <v>59.2794055614</v>
      </c>
      <c r="AZ57" s="57">
        <v>60.1794055614</v>
      </c>
      <c r="BA57">
        <v>60.0344055614</v>
      </c>
      <c r="BB57">
        <v>60.6044055614</v>
      </c>
      <c r="BC57">
        <v>61.8744055614</v>
      </c>
      <c r="BD57" s="57">
        <v>61.6869055614</v>
      </c>
      <c r="BE57" s="57">
        <v>61.1519055614</v>
      </c>
      <c r="BF57" s="57">
        <v>61.2019055614</v>
      </c>
      <c r="BG57" s="57">
        <v>61.5719055614</v>
      </c>
      <c r="BH57" s="57">
        <v>62.3419055614</v>
      </c>
      <c r="BI57" s="57">
        <v>63.4294055614</v>
      </c>
      <c r="BJ57" s="57">
        <v>63.1519055614</v>
      </c>
      <c r="BK57" s="57">
        <v>62.7506241280316</v>
      </c>
      <c r="BL57" s="57">
        <v>62.8729986880316</v>
      </c>
    </row>
    <row r="58" ht="15.95" customHeight="1" spans="1:64">
      <c r="A58" s="49">
        <v>27</v>
      </c>
      <c r="B58" s="46"/>
      <c r="C58" s="46"/>
      <c r="D58" s="14">
        <v>-7.56396895841602</v>
      </c>
      <c r="E58" s="14">
        <v>52.9621182662495</v>
      </c>
      <c r="F58" s="14">
        <v>54.9621182662495</v>
      </c>
      <c r="G58" s="14">
        <f t="shared" si="0"/>
        <v>2</v>
      </c>
      <c r="H58" s="14">
        <f t="shared" si="1"/>
        <v>60.5260872246655</v>
      </c>
      <c r="I58" s="14">
        <f t="shared" si="2"/>
        <v>62.5260872246655</v>
      </c>
      <c r="J58" s="55"/>
      <c r="K58" s="55"/>
      <c r="L58" s="55"/>
      <c r="M58" s="55"/>
      <c r="N58" s="55"/>
      <c r="O58" s="55">
        <v>32.628968958416</v>
      </c>
      <c r="P58" s="55">
        <v>33.446468958416</v>
      </c>
      <c r="Q58" s="55">
        <v>33.5779607100833</v>
      </c>
      <c r="R58" s="57">
        <v>34.201468958416</v>
      </c>
      <c r="S58" s="57">
        <v>35.493968958416</v>
      </c>
      <c r="T58" s="57">
        <v>35.278968958416</v>
      </c>
      <c r="U58" s="57">
        <v>35.858968958416</v>
      </c>
      <c r="V58" s="44">
        <v>35.276468958416</v>
      </c>
      <c r="W58" s="44">
        <v>35.4881277721665</v>
      </c>
      <c r="X58" s="44">
        <v>36.783968958416</v>
      </c>
      <c r="Y58" s="44">
        <v>36.753968958416</v>
      </c>
      <c r="Z58" s="44">
        <v>37.0480007100834</v>
      </c>
      <c r="AA58">
        <v>39.4572994364662</v>
      </c>
      <c r="AB58">
        <v>40.643968958416</v>
      </c>
      <c r="AC58" s="57">
        <v>41.223968958416</v>
      </c>
      <c r="AD58" s="57">
        <v>43.666470520916</v>
      </c>
      <c r="AE58" s="57">
        <v>44.841470520916</v>
      </c>
      <c r="AF58">
        <v>48.020470520916</v>
      </c>
      <c r="AG58" s="57">
        <v>48.956468958416</v>
      </c>
      <c r="AH58" s="57">
        <v>49.741468958416</v>
      </c>
      <c r="AI58" s="57">
        <v>50.881468958416</v>
      </c>
      <c r="AJ58" s="57">
        <v>50.042218958416</v>
      </c>
      <c r="AK58" s="57">
        <v>50.681468958416</v>
      </c>
      <c r="AL58" s="57">
        <v>51.243968958416</v>
      </c>
      <c r="AM58" s="57">
        <v>51.033968958416</v>
      </c>
      <c r="AN58" s="57">
        <v>52.151468958416</v>
      </c>
      <c r="AO58" s="57">
        <v>51.841468958416</v>
      </c>
      <c r="AP58" s="57">
        <v>52.411468958416</v>
      </c>
      <c r="AQ58" s="57">
        <v>53.236468958416</v>
      </c>
      <c r="AR58" s="57">
        <v>53.413968958416</v>
      </c>
      <c r="AS58" s="57">
        <v>53.183968958416</v>
      </c>
      <c r="AT58" s="57">
        <v>54.283968958416</v>
      </c>
      <c r="AU58" s="57">
        <v>55.173968958416</v>
      </c>
      <c r="AV58" s="57">
        <v>55.433968958416</v>
      </c>
      <c r="AW58" s="57">
        <v>56.163968958416</v>
      </c>
      <c r="AX58" s="57">
        <v>56.588968958416</v>
      </c>
      <c r="AY58" s="57">
        <v>56.838968958416</v>
      </c>
      <c r="AZ58" s="57">
        <v>57.768968958416</v>
      </c>
      <c r="BA58">
        <v>57.621468958416</v>
      </c>
      <c r="BB58">
        <v>58.141468958416</v>
      </c>
      <c r="BC58">
        <v>59.561468958416</v>
      </c>
      <c r="BD58" s="57">
        <v>59.401468958416</v>
      </c>
      <c r="BE58" s="57">
        <v>58.851468958416</v>
      </c>
      <c r="BF58" s="57">
        <v>58.881468958416</v>
      </c>
      <c r="BG58" s="57">
        <v>59.231468958416</v>
      </c>
      <c r="BH58" s="57">
        <v>59.971468958416</v>
      </c>
      <c r="BI58" s="57">
        <v>60.993968958416</v>
      </c>
      <c r="BJ58" s="57">
        <v>60.796468958416</v>
      </c>
      <c r="BK58" s="57">
        <v>60.4092751446655</v>
      </c>
      <c r="BL58" s="57">
        <v>60.5260872246655</v>
      </c>
    </row>
    <row r="59" ht="16" customHeight="1" spans="1:64">
      <c r="A59" s="49">
        <v>27.5</v>
      </c>
      <c r="B59" s="46"/>
      <c r="C59" s="46"/>
      <c r="D59" s="14">
        <v>-1.67780891114402</v>
      </c>
      <c r="E59" s="14">
        <v>56.3985827465331</v>
      </c>
      <c r="F59" s="14">
        <v>58.3685827465331</v>
      </c>
      <c r="G59" s="14">
        <f t="shared" si="0"/>
        <v>1.97</v>
      </c>
      <c r="H59" s="14">
        <f t="shared" si="1"/>
        <v>58.0763916576771</v>
      </c>
      <c r="I59" s="14">
        <f t="shared" si="2"/>
        <v>60.0463916576771</v>
      </c>
      <c r="J59" s="55"/>
      <c r="K59" s="55"/>
      <c r="L59" s="55"/>
      <c r="M59" s="55"/>
      <c r="N59" s="55"/>
      <c r="O59" s="55">
        <v>30.400308911144</v>
      </c>
      <c r="P59" s="55">
        <v>31.217808911144</v>
      </c>
      <c r="Q59" s="55">
        <v>31.3037513824332</v>
      </c>
      <c r="R59" s="57">
        <v>31.925308911144</v>
      </c>
      <c r="S59" s="57">
        <v>33.307808911144</v>
      </c>
      <c r="T59" s="57">
        <v>33.077808911144</v>
      </c>
      <c r="U59" s="57">
        <v>33.687808911144</v>
      </c>
      <c r="V59" s="44">
        <v>33.117808911144</v>
      </c>
      <c r="W59" s="44">
        <v>33.3165157646109</v>
      </c>
      <c r="X59" s="44">
        <v>34.702808911144</v>
      </c>
      <c r="Y59" s="44">
        <v>34.677808911144</v>
      </c>
      <c r="Z59" s="44">
        <v>34.9552313824332</v>
      </c>
      <c r="AA59">
        <v>37.3555583266694</v>
      </c>
      <c r="AB59">
        <v>38.537808911144</v>
      </c>
      <c r="AC59" s="57">
        <v>39.012808911144</v>
      </c>
      <c r="AD59" s="57">
        <v>41.470212036144</v>
      </c>
      <c r="AE59" s="57">
        <v>42.497712036144</v>
      </c>
      <c r="AF59">
        <v>45.559712036144</v>
      </c>
      <c r="AG59" s="57">
        <v>46.459712036144</v>
      </c>
      <c r="AH59" s="57">
        <v>47.385308911144</v>
      </c>
      <c r="AI59" s="57">
        <v>48.465308911144</v>
      </c>
      <c r="AJ59" s="57">
        <v>47.606933911144</v>
      </c>
      <c r="AK59" s="57">
        <v>48.252808911144</v>
      </c>
      <c r="AL59" s="57">
        <v>48.770308911144</v>
      </c>
      <c r="AM59" s="57">
        <v>48.542808911144</v>
      </c>
      <c r="AN59" s="57">
        <v>49.582808911144</v>
      </c>
      <c r="AO59" s="57">
        <v>49.267808911144</v>
      </c>
      <c r="AP59" s="57">
        <v>49.840308911144</v>
      </c>
      <c r="AQ59" s="57">
        <v>50.702808911144</v>
      </c>
      <c r="AR59" s="57">
        <v>50.930308911144</v>
      </c>
      <c r="AS59" s="57">
        <v>50.687808911144</v>
      </c>
      <c r="AT59" s="57">
        <v>51.747808911144</v>
      </c>
      <c r="AU59" s="57">
        <v>52.607808911144</v>
      </c>
      <c r="AV59" s="57">
        <v>52.947808911144</v>
      </c>
      <c r="AW59" s="57">
        <v>53.605308911144</v>
      </c>
      <c r="AX59" s="57">
        <v>53.960308911144</v>
      </c>
      <c r="AY59" s="57">
        <v>54.140308911144</v>
      </c>
      <c r="AZ59" s="57">
        <v>55.082808911144</v>
      </c>
      <c r="BA59">
        <v>55.005308911144</v>
      </c>
      <c r="BB59">
        <v>55.475308911144</v>
      </c>
      <c r="BC59">
        <v>57.145308911144</v>
      </c>
      <c r="BD59" s="57">
        <v>57.105308911144</v>
      </c>
      <c r="BE59" s="57">
        <v>56.430308911144</v>
      </c>
      <c r="BF59" s="57">
        <v>56.440308911144</v>
      </c>
      <c r="BG59" s="57">
        <v>56.770308911144</v>
      </c>
      <c r="BH59" s="57">
        <v>57.480308911144</v>
      </c>
      <c r="BI59" s="57">
        <v>58.415308911144</v>
      </c>
      <c r="BJ59" s="57">
        <v>58.337808911144</v>
      </c>
      <c r="BK59" s="57">
        <v>57.9651420576771</v>
      </c>
      <c r="BL59" s="57">
        <v>58.0763916576771</v>
      </c>
    </row>
    <row r="60" ht="16" customHeight="1" spans="1:64">
      <c r="A60" s="49">
        <v>28</v>
      </c>
      <c r="B60" s="46"/>
      <c r="C60" s="46"/>
      <c r="D60" s="14">
        <v>6.02357199251198</v>
      </c>
      <c r="E60" s="14">
        <v>61.7020235519551</v>
      </c>
      <c r="F60" s="14">
        <v>63.6420235519551</v>
      </c>
      <c r="G60" s="14">
        <f t="shared" si="0"/>
        <v>1.94</v>
      </c>
      <c r="H60" s="14">
        <f t="shared" si="1"/>
        <v>55.6784515594431</v>
      </c>
      <c r="I60" s="14">
        <f t="shared" si="2"/>
        <v>57.6184515594431</v>
      </c>
      <c r="J60" s="55"/>
      <c r="K60" s="55"/>
      <c r="L60" s="55"/>
      <c r="M60" s="55"/>
      <c r="N60" s="55"/>
      <c r="O60" s="55">
        <v>28.606428007488</v>
      </c>
      <c r="P60" s="55">
        <v>29.431428007488</v>
      </c>
      <c r="Q60" s="55">
        <v>29.4602394315479</v>
      </c>
      <c r="R60" s="57">
        <v>30.081428007488</v>
      </c>
      <c r="S60" s="57">
        <v>31.518928007488</v>
      </c>
      <c r="T60" s="57">
        <v>31.273928007488</v>
      </c>
      <c r="U60" s="57">
        <v>31.918928007488</v>
      </c>
      <c r="V60" s="44">
        <v>31.321428007488</v>
      </c>
      <c r="W60" s="44">
        <v>31.5093565755329</v>
      </c>
      <c r="X60" s="44">
        <v>32.968928007488</v>
      </c>
      <c r="Y60" s="44">
        <v>32.956428007488</v>
      </c>
      <c r="Z60" s="44">
        <v>33.2200794315479</v>
      </c>
      <c r="AA60">
        <v>35.5408579774278</v>
      </c>
      <c r="AB60">
        <v>36.683928007488</v>
      </c>
      <c r="AC60" s="57">
        <v>37.053928007488</v>
      </c>
      <c r="AD60" s="57">
        <v>39.457143632488</v>
      </c>
      <c r="AE60" s="57">
        <v>40.449643632488</v>
      </c>
      <c r="AF60">
        <v>43.394643632488</v>
      </c>
      <c r="AG60" s="57">
        <v>44.244643632488</v>
      </c>
      <c r="AH60" s="57">
        <v>45.193928007488</v>
      </c>
      <c r="AI60" s="57">
        <v>46.213928007488</v>
      </c>
      <c r="AJ60" s="57">
        <v>45.346553007488</v>
      </c>
      <c r="AK60" s="57">
        <v>46.003928007488</v>
      </c>
      <c r="AL60" s="57">
        <v>46.488928007488</v>
      </c>
      <c r="AM60" s="57">
        <v>46.261428007488</v>
      </c>
      <c r="AN60" s="57">
        <v>47.258928007488</v>
      </c>
      <c r="AO60" s="57">
        <v>46.951428007488</v>
      </c>
      <c r="AP60" s="57">
        <v>47.476428007488</v>
      </c>
      <c r="AQ60" s="57">
        <v>48.383928007488</v>
      </c>
      <c r="AR60" s="57">
        <v>48.618928007488</v>
      </c>
      <c r="AS60" s="57">
        <v>48.366428007488</v>
      </c>
      <c r="AT60" s="57">
        <v>49.446428007488</v>
      </c>
      <c r="AU60" s="57">
        <v>50.346428007488</v>
      </c>
      <c r="AV60" s="57">
        <v>50.613928007488</v>
      </c>
      <c r="AW60" s="57">
        <v>51.233928007488</v>
      </c>
      <c r="AX60" s="57">
        <v>51.583928007488</v>
      </c>
      <c r="AY60" s="57">
        <v>51.708928007488</v>
      </c>
      <c r="AZ60" s="57">
        <v>52.661428007488</v>
      </c>
      <c r="BA60">
        <v>52.618928007488</v>
      </c>
      <c r="BB60">
        <v>53.038928007488</v>
      </c>
      <c r="BC60">
        <v>54.843928007488</v>
      </c>
      <c r="BD60" s="57">
        <v>54.841428007488</v>
      </c>
      <c r="BE60" s="57">
        <v>54.111428007488</v>
      </c>
      <c r="BF60" s="57">
        <v>54.101428007488</v>
      </c>
      <c r="BG60" s="57">
        <v>54.411428007488</v>
      </c>
      <c r="BH60" s="57">
        <v>55.091428007488</v>
      </c>
      <c r="BI60" s="57">
        <v>56.028928007488</v>
      </c>
      <c r="BJ60" s="57">
        <v>55.931428007488</v>
      </c>
      <c r="BK60" s="57">
        <v>55.5727644394431</v>
      </c>
      <c r="BL60" s="57">
        <v>55.6784515594431</v>
      </c>
    </row>
    <row r="61" ht="16" customHeight="1" spans="1:64">
      <c r="A61" s="49">
        <v>28.5</v>
      </c>
      <c r="B61" s="46"/>
      <c r="C61" s="46"/>
      <c r="D61" s="14">
        <v>13.3355494804</v>
      </c>
      <c r="E61" s="14">
        <v>66.1310129368824</v>
      </c>
      <c r="F61" s="14">
        <v>68.0410129368824</v>
      </c>
      <c r="G61" s="14">
        <f t="shared" si="0"/>
        <v>1.91</v>
      </c>
      <c r="H61" s="14">
        <f t="shared" si="1"/>
        <v>52.7954634564824</v>
      </c>
      <c r="I61" s="14">
        <f t="shared" si="2"/>
        <v>54.7054634564824</v>
      </c>
      <c r="J61" s="55"/>
      <c r="K61" s="55"/>
      <c r="L61" s="55"/>
      <c r="M61" s="55"/>
      <c r="N61" s="55"/>
      <c r="O61" s="55">
        <v>27.1294505196</v>
      </c>
      <c r="P61" s="55">
        <v>27.9344505196</v>
      </c>
      <c r="Q61" s="55">
        <v>27.9084461237568</v>
      </c>
      <c r="R61" s="57">
        <v>28.5394505196</v>
      </c>
      <c r="S61" s="57">
        <v>29.8969505196</v>
      </c>
      <c r="T61" s="57">
        <v>29.6919505196</v>
      </c>
      <c r="U61" s="57">
        <v>30.2594505196</v>
      </c>
      <c r="V61" s="44">
        <v>29.6594505196</v>
      </c>
      <c r="W61" s="44">
        <v>29.8374072227176</v>
      </c>
      <c r="X61" s="44">
        <v>31.2019505196</v>
      </c>
      <c r="Y61" s="44">
        <v>31.2019505196</v>
      </c>
      <c r="Z61" s="44">
        <v>31.4515661237568</v>
      </c>
      <c r="AA61">
        <v>33.5053736689718</v>
      </c>
      <c r="AB61">
        <v>34.5169505196</v>
      </c>
      <c r="AC61" s="57">
        <v>34.8119505196</v>
      </c>
      <c r="AD61" s="57">
        <v>37.0620864571</v>
      </c>
      <c r="AE61" s="57">
        <v>37.9220864571</v>
      </c>
      <c r="AF61">
        <v>40.7500864571</v>
      </c>
      <c r="AG61" s="57">
        <v>41.5600864571</v>
      </c>
      <c r="AH61" s="57">
        <v>42.4800864571</v>
      </c>
      <c r="AI61" s="57">
        <v>43.4400864571</v>
      </c>
      <c r="AJ61" s="57">
        <v>42.655675285225</v>
      </c>
      <c r="AK61" s="57">
        <v>43.3744505196</v>
      </c>
      <c r="AL61" s="57">
        <v>43.8944505196</v>
      </c>
      <c r="AM61" s="57">
        <v>43.6569505196</v>
      </c>
      <c r="AN61" s="57">
        <v>44.6619505196</v>
      </c>
      <c r="AO61" s="57">
        <v>44.3919505196</v>
      </c>
      <c r="AP61" s="57">
        <v>44.9144505196</v>
      </c>
      <c r="AQ61" s="57">
        <v>45.7644505196</v>
      </c>
      <c r="AR61" s="57">
        <v>45.9844505196</v>
      </c>
      <c r="AS61" s="57">
        <v>45.7444505196</v>
      </c>
      <c r="AT61" s="57">
        <v>46.9044505196</v>
      </c>
      <c r="AU61" s="57">
        <v>47.7444505196</v>
      </c>
      <c r="AV61" s="57">
        <v>48.0719505196</v>
      </c>
      <c r="AW61" s="57">
        <v>48.5969505196</v>
      </c>
      <c r="AX61" s="57">
        <v>49.0019505196</v>
      </c>
      <c r="AY61" s="57">
        <v>49.2169505196</v>
      </c>
      <c r="AZ61" s="57">
        <v>50.2094505196</v>
      </c>
      <c r="BA61">
        <v>50.0269505196</v>
      </c>
      <c r="BB61">
        <v>50.3969505196</v>
      </c>
      <c r="BC61">
        <v>52.0844505196</v>
      </c>
      <c r="BD61" s="57">
        <v>51.9569505196</v>
      </c>
      <c r="BE61" s="57">
        <v>51.2769505196</v>
      </c>
      <c r="BF61" s="57">
        <v>51.2469505196</v>
      </c>
      <c r="BG61" s="57">
        <v>51.5369505196</v>
      </c>
      <c r="BH61" s="57">
        <v>52.1869505196</v>
      </c>
      <c r="BI61" s="57">
        <v>53.2919505196</v>
      </c>
      <c r="BJ61" s="57">
        <v>53.0369505196</v>
      </c>
      <c r="BK61" s="57">
        <v>52.6953388164824</v>
      </c>
      <c r="BL61" s="57">
        <v>52.7954634564824</v>
      </c>
    </row>
    <row r="62" ht="16" customHeight="1" spans="1:64">
      <c r="A62" s="49">
        <v>29</v>
      </c>
      <c r="B62" s="46"/>
      <c r="C62" s="46"/>
      <c r="D62" s="14">
        <v>15.466274542128</v>
      </c>
      <c r="E62" s="14">
        <v>64.9205548072528</v>
      </c>
      <c r="F62" s="14">
        <v>66.8005548072528</v>
      </c>
      <c r="G62" s="14">
        <f t="shared" si="0"/>
        <v>1.88</v>
      </c>
      <c r="H62" s="14">
        <f t="shared" si="1"/>
        <v>49.4542802651248</v>
      </c>
      <c r="I62" s="14">
        <f t="shared" si="2"/>
        <v>51.3342802651248</v>
      </c>
      <c r="J62" s="55"/>
      <c r="K62" s="55"/>
      <c r="L62" s="55"/>
      <c r="M62" s="55"/>
      <c r="N62" s="55"/>
      <c r="O62" s="55">
        <v>26.618725457872</v>
      </c>
      <c r="P62" s="55">
        <v>27.388725457872</v>
      </c>
      <c r="Q62" s="55">
        <v>27.290315261535</v>
      </c>
      <c r="R62" s="57">
        <v>27.916225457872</v>
      </c>
      <c r="S62" s="57">
        <v>28.953725457872</v>
      </c>
      <c r="T62" s="57">
        <v>28.956225457872</v>
      </c>
      <c r="U62" s="57">
        <v>29.331225457872</v>
      </c>
      <c r="V62" s="44">
        <v>28.618725457872</v>
      </c>
      <c r="W62" s="44">
        <v>28.7904378106192</v>
      </c>
      <c r="X62" s="44">
        <v>29.893725457872</v>
      </c>
      <c r="Y62" s="44">
        <v>29.763725457872</v>
      </c>
      <c r="Z62" s="44">
        <v>30.001835261535</v>
      </c>
      <c r="AA62">
        <v>31.5692266930808</v>
      </c>
      <c r="AB62">
        <v>32.341225457872</v>
      </c>
      <c r="AC62" s="57">
        <v>32.531225457872</v>
      </c>
      <c r="AD62" s="57">
        <v>34.468428582872</v>
      </c>
      <c r="AE62" s="57">
        <v>35.208428582872</v>
      </c>
      <c r="AF62">
        <v>37.919428582872</v>
      </c>
      <c r="AG62" s="57">
        <v>38.689428582872</v>
      </c>
      <c r="AH62" s="57">
        <v>39.519428582872</v>
      </c>
      <c r="AI62" s="57">
        <v>40.419428582872</v>
      </c>
      <c r="AJ62" s="57">
        <v>39.740737176622</v>
      </c>
      <c r="AK62" s="57">
        <v>40.496225457872</v>
      </c>
      <c r="AL62" s="57">
        <v>41.096225457872</v>
      </c>
      <c r="AM62" s="57">
        <v>40.936225457872</v>
      </c>
      <c r="AN62" s="57">
        <v>42.058725457872</v>
      </c>
      <c r="AO62" s="57">
        <v>41.881225457872</v>
      </c>
      <c r="AP62" s="57">
        <v>42.361225457872</v>
      </c>
      <c r="AQ62" s="57">
        <v>43.011225457872</v>
      </c>
      <c r="AR62" s="57">
        <v>43.146225457872</v>
      </c>
      <c r="AS62" s="57">
        <v>42.993725457872</v>
      </c>
      <c r="AT62" s="57">
        <v>44.213725457872</v>
      </c>
      <c r="AU62" s="57">
        <v>45.183725457872</v>
      </c>
      <c r="AV62" s="57">
        <v>45.461225457872</v>
      </c>
      <c r="AW62" s="57">
        <v>45.913725457872</v>
      </c>
      <c r="AX62" s="57">
        <v>46.406225457872</v>
      </c>
      <c r="AY62" s="57">
        <v>47.028725457872</v>
      </c>
      <c r="AZ62" s="57">
        <v>47.886225457872</v>
      </c>
      <c r="BA62">
        <v>47.463725457872</v>
      </c>
      <c r="BB62">
        <v>47.783725457872</v>
      </c>
      <c r="BC62">
        <v>48.941225457872</v>
      </c>
      <c r="BD62" s="57">
        <v>48.406225457872</v>
      </c>
      <c r="BE62" s="57">
        <v>48.046225457872</v>
      </c>
      <c r="BF62" s="57">
        <v>47.996225457872</v>
      </c>
      <c r="BG62" s="57">
        <v>48.266225457872</v>
      </c>
      <c r="BH62" s="57">
        <v>48.886225457872</v>
      </c>
      <c r="BI62" s="57">
        <v>49.966225457872</v>
      </c>
      <c r="BJ62" s="57">
        <v>49.681225457872</v>
      </c>
      <c r="BK62" s="57">
        <v>49.3597181051248</v>
      </c>
      <c r="BL62" s="57">
        <v>49.4542802651248</v>
      </c>
    </row>
    <row r="63" spans="18:45">
      <c r="R63" s="57"/>
      <c r="S63" s="57"/>
      <c r="Y63" s="44"/>
      <c r="AI63" s="57"/>
      <c r="AJ63" s="57"/>
      <c r="AS63" s="57"/>
    </row>
    <row r="64" spans="18:19">
      <c r="R64" s="57"/>
      <c r="S64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R64"/>
  <sheetViews>
    <sheetView topLeftCell="A56" workbookViewId="0">
      <pane xSplit="19" topLeftCell="BQ1" activePane="topRight" state="frozen"/>
      <selection/>
      <selection pane="topRight" activeCell="I5" sqref="I5:I63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0" width="11.75" customWidth="1"/>
    <col min="11" max="12" width="11.75" hidden="1" customWidth="1"/>
    <col min="13" max="14" width="11.75" customWidth="1"/>
    <col min="15" max="17" width="11.75" hidden="1" customWidth="1"/>
    <col min="18" max="20" width="11.75" customWidth="1"/>
    <col min="21" max="21" width="11.75" hidden="1" customWidth="1"/>
    <col min="22" max="22" width="15.625" hidden="1" customWidth="1"/>
    <col min="23" max="24" width="13.375" hidden="1" customWidth="1"/>
    <col min="25" max="25" width="13.5" hidden="1" customWidth="1"/>
    <col min="26" max="26" width="12.375" hidden="1" customWidth="1"/>
    <col min="27" max="27" width="14.625" hidden="1" customWidth="1"/>
    <col min="28" max="28" width="15.125" hidden="1" customWidth="1"/>
    <col min="29" max="29" width="14.75" hidden="1" customWidth="1"/>
    <col min="30" max="30" width="13.375" hidden="1" customWidth="1"/>
    <col min="31" max="32" width="15.375" hidden="1" customWidth="1"/>
    <col min="33" max="34" width="15" customWidth="1"/>
    <col min="35" max="35" width="12.5" customWidth="1"/>
    <col min="36" max="36" width="13.375" customWidth="1"/>
    <col min="37" max="37" width="12.75" customWidth="1"/>
    <col min="38" max="38" width="14.75" customWidth="1"/>
    <col min="39" max="39" width="11.75" customWidth="1"/>
    <col min="40" max="40" width="13.75" customWidth="1"/>
    <col min="41" max="41" width="12.25" customWidth="1"/>
    <col min="42" max="42" width="14.125" customWidth="1"/>
    <col min="43" max="43" width="11.75" customWidth="1"/>
    <col min="44" max="44" width="13.5" customWidth="1"/>
    <col min="45" max="45" width="13.75" customWidth="1"/>
    <col min="46" max="46" width="12.75" customWidth="1"/>
    <col min="47" max="47" width="11.875" customWidth="1"/>
    <col min="48" max="48" width="12.375" customWidth="1"/>
    <col min="49" max="49" width="12.5" customWidth="1"/>
    <col min="50" max="50" width="12.125" customWidth="1"/>
    <col min="51" max="51" width="12.375" customWidth="1"/>
    <col min="52" max="52" width="11.75" customWidth="1"/>
    <col min="53" max="53" width="12.75" customWidth="1"/>
    <col min="54" max="55" width="12.875" customWidth="1"/>
    <col min="56" max="56" width="12.375" customWidth="1"/>
    <col min="57" max="57" width="12.25" customWidth="1"/>
    <col min="58" max="58" width="13" customWidth="1"/>
    <col min="59" max="59" width="12.875" customWidth="1"/>
    <col min="60" max="60" width="14" customWidth="1"/>
    <col min="61" max="62" width="12.25" customWidth="1"/>
    <col min="63" max="63" width="12.75" customWidth="1"/>
    <col min="64" max="64" width="12.125" customWidth="1"/>
    <col min="65" max="65" width="13.75" customWidth="1"/>
    <col min="66" max="67" width="12" customWidth="1"/>
    <col min="68" max="68" width="11.875" customWidth="1"/>
    <col min="69" max="69" width="11.5" customWidth="1"/>
    <col min="70" max="70" width="12" customWidth="1"/>
  </cols>
  <sheetData>
    <row r="1" ht="15.95" customHeight="1" spans="1:24">
      <c r="A1" s="45" t="s">
        <v>185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</row>
    <row r="2" ht="15.95" customHeight="1" spans="1:24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ht="15.95" customHeight="1" spans="1:24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</row>
    <row r="4" ht="15.95" customHeight="1" spans="1:70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5"/>
      <c r="N4" s="55"/>
      <c r="O4" s="52"/>
      <c r="P4" s="52"/>
      <c r="Q4" s="53"/>
      <c r="R4" s="53"/>
      <c r="S4" s="53"/>
      <c r="T4" s="53"/>
      <c r="U4" s="54" t="s">
        <v>133</v>
      </c>
      <c r="V4" s="54" t="s">
        <v>112</v>
      </c>
      <c r="W4" s="54" t="s">
        <v>40</v>
      </c>
      <c r="X4" s="54" t="s">
        <v>41</v>
      </c>
      <c r="Y4" s="54" t="s">
        <v>42</v>
      </c>
      <c r="Z4" s="54" t="s">
        <v>43</v>
      </c>
      <c r="AA4" s="54" t="s">
        <v>44</v>
      </c>
      <c r="AB4" s="54" t="s">
        <v>45</v>
      </c>
      <c r="AC4" s="54" t="s">
        <v>46</v>
      </c>
      <c r="AD4" s="54" t="s">
        <v>47</v>
      </c>
      <c r="AE4" s="54" t="s">
        <v>48</v>
      </c>
      <c r="AF4" s="54" t="s">
        <v>11</v>
      </c>
      <c r="AG4" s="54" t="s">
        <v>12</v>
      </c>
      <c r="AH4" s="54" t="s">
        <v>13</v>
      </c>
      <c r="AI4" s="54" t="s">
        <v>99</v>
      </c>
      <c r="AJ4" s="54" t="s">
        <v>14</v>
      </c>
      <c r="AK4" s="54" t="s">
        <v>100</v>
      </c>
      <c r="AL4" s="54" t="s">
        <v>15</v>
      </c>
      <c r="AM4" s="54" t="s">
        <v>101</v>
      </c>
      <c r="AN4" s="54" t="s">
        <v>16</v>
      </c>
      <c r="AO4" s="54" t="s">
        <v>102</v>
      </c>
      <c r="AP4" s="54" t="s">
        <v>17</v>
      </c>
      <c r="AQ4" s="54" t="s">
        <v>18</v>
      </c>
      <c r="AR4" s="54" t="s">
        <v>104</v>
      </c>
      <c r="AS4" s="54" t="s">
        <v>19</v>
      </c>
      <c r="AT4" s="54" t="s">
        <v>20</v>
      </c>
      <c r="AU4" s="54" t="s">
        <v>105</v>
      </c>
      <c r="AV4" s="54" t="s">
        <v>21</v>
      </c>
      <c r="AW4" s="54" t="s">
        <v>49</v>
      </c>
      <c r="AX4" s="54" t="s">
        <v>22</v>
      </c>
      <c r="AY4" s="54" t="s">
        <v>50</v>
      </c>
      <c r="AZ4" s="54" t="s">
        <v>23</v>
      </c>
      <c r="BA4" s="54" t="s">
        <v>51</v>
      </c>
      <c r="BB4" s="54" t="s">
        <v>24</v>
      </c>
      <c r="BC4" s="54" t="s">
        <v>25</v>
      </c>
      <c r="BD4" s="54" t="s">
        <v>52</v>
      </c>
      <c r="BE4" s="54" t="s">
        <v>53</v>
      </c>
      <c r="BF4" s="54" t="s">
        <v>119</v>
      </c>
      <c r="BG4" s="54" t="s">
        <v>27</v>
      </c>
      <c r="BH4" s="54" t="s">
        <v>116</v>
      </c>
      <c r="BI4" s="54" t="s">
        <v>28</v>
      </c>
      <c r="BJ4" s="54" t="s">
        <v>29</v>
      </c>
      <c r="BK4" s="54" t="s">
        <v>30</v>
      </c>
      <c r="BL4" s="54" t="s">
        <v>121</v>
      </c>
      <c r="BM4" s="54" t="s">
        <v>32</v>
      </c>
      <c r="BN4" s="54" t="s">
        <v>33</v>
      </c>
      <c r="BO4" s="54" t="s">
        <v>34</v>
      </c>
      <c r="BP4" s="54" t="s">
        <v>35</v>
      </c>
      <c r="BQ4" s="54" t="s">
        <v>36</v>
      </c>
      <c r="BR4" s="54" t="s">
        <v>113</v>
      </c>
    </row>
    <row r="5" ht="15.95" customHeight="1" spans="1:70">
      <c r="A5" s="49">
        <v>0.5</v>
      </c>
      <c r="B5" s="46"/>
      <c r="C5" s="46"/>
      <c r="D5" s="14">
        <v>-5.8714493750313</v>
      </c>
      <c r="E5" s="14">
        <v>-4.10359817100025</v>
      </c>
      <c r="F5" s="14">
        <v>-4.005</v>
      </c>
      <c r="G5" s="14">
        <f t="shared" ref="G5:G62" si="0">F5-E5</f>
        <v>0.0985981710002504</v>
      </c>
      <c r="H5" s="14">
        <f t="shared" ref="H5:H62" si="1">E5-D5</f>
        <v>1.76785120403105</v>
      </c>
      <c r="I5" s="14">
        <f t="shared" ref="I5:I62" si="2">F5-D5</f>
        <v>1.8664493750313</v>
      </c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>
        <v>1.6514493750313</v>
      </c>
      <c r="V5" s="55">
        <v>1.5739493750313</v>
      </c>
      <c r="W5" s="55">
        <v>1.55433886878161</v>
      </c>
      <c r="X5" s="55">
        <v>1.5664493750313</v>
      </c>
      <c r="Y5" s="57">
        <v>1.7139493750313</v>
      </c>
      <c r="Z5" s="57">
        <v>1.72354749153148</v>
      </c>
      <c r="AA5" s="57">
        <v>1.5414493750313</v>
      </c>
      <c r="AB5" s="57">
        <v>1.5289493750313</v>
      </c>
      <c r="AC5" s="57">
        <v>1.54270991940658</v>
      </c>
      <c r="AD5" s="57">
        <v>1.6914493750313</v>
      </c>
      <c r="AE5" s="57">
        <v>1.5864493750313</v>
      </c>
      <c r="AF5" s="57">
        <v>1.6139493750313</v>
      </c>
      <c r="AG5" s="57">
        <v>1.5464493750313</v>
      </c>
      <c r="AH5" s="57">
        <v>1.5114493750313</v>
      </c>
      <c r="AI5">
        <v>1.5339493750313</v>
      </c>
      <c r="AJ5" s="57">
        <v>1.5114493750313</v>
      </c>
      <c r="AK5" s="57">
        <v>1.2415743750313</v>
      </c>
      <c r="AL5" s="57">
        <v>1.4511181250313</v>
      </c>
      <c r="AM5" s="57">
        <v>1.5714493750313</v>
      </c>
      <c r="AN5" s="57">
        <v>1.6239493750313</v>
      </c>
      <c r="AO5" s="57">
        <v>1.6214493750313</v>
      </c>
      <c r="AP5" s="57">
        <v>1.6095243750313</v>
      </c>
      <c r="AQ5" s="57">
        <v>1.6514493750313</v>
      </c>
      <c r="AR5" s="57">
        <v>1.6464493750313</v>
      </c>
      <c r="AS5">
        <v>1.7389493750313</v>
      </c>
      <c r="AT5" s="57">
        <v>1.6164493750313</v>
      </c>
      <c r="AU5" s="57">
        <v>1.6939493750313</v>
      </c>
      <c r="AV5" s="57">
        <v>1.6189493750313</v>
      </c>
      <c r="AW5" s="57">
        <v>1.6489493750313</v>
      </c>
      <c r="AX5" s="57">
        <v>1.6014493750313</v>
      </c>
      <c r="AY5" s="57">
        <v>1.5389493750313</v>
      </c>
      <c r="AZ5" s="57">
        <v>1.4789493750313</v>
      </c>
      <c r="BA5">
        <v>1.6739493750313</v>
      </c>
      <c r="BB5" s="57">
        <v>1.7114493750313</v>
      </c>
      <c r="BC5" s="57">
        <v>1.6364493750313</v>
      </c>
      <c r="BD5" s="57">
        <v>1.8189493750313</v>
      </c>
      <c r="BE5">
        <v>1.7939493750313</v>
      </c>
      <c r="BF5">
        <v>1.6564493750313</v>
      </c>
      <c r="BG5">
        <v>1.7439493750313</v>
      </c>
      <c r="BH5">
        <v>1.6714493750313</v>
      </c>
      <c r="BI5" s="57">
        <v>1.6614493750313</v>
      </c>
      <c r="BJ5" s="57">
        <v>1.7514493750313</v>
      </c>
      <c r="BL5" s="57">
        <v>1.76195807128149</v>
      </c>
      <c r="BM5" s="57">
        <v>1.66786240671124</v>
      </c>
      <c r="BN5" s="57">
        <v>1.72161784562326</v>
      </c>
      <c r="BO5" s="57">
        <v>1.7539493750313</v>
      </c>
      <c r="BP5" s="57">
        <v>1.7864493750313</v>
      </c>
      <c r="BQ5" s="57">
        <v>1.75210120403105</v>
      </c>
      <c r="BR5" s="57">
        <v>1.76785120403105</v>
      </c>
    </row>
    <row r="6" ht="15.95" customHeight="1" spans="1:70">
      <c r="A6" s="49">
        <v>1</v>
      </c>
      <c r="B6" s="46"/>
      <c r="C6" s="46"/>
      <c r="D6" s="14">
        <v>-6.72093352020303</v>
      </c>
      <c r="E6" s="14">
        <v>-3.21040078016162</v>
      </c>
      <c r="F6" s="14">
        <v>-3.115</v>
      </c>
      <c r="G6" s="14">
        <f t="shared" si="0"/>
        <v>0.0954007801616203</v>
      </c>
      <c r="H6" s="14">
        <f t="shared" si="1"/>
        <v>3.51053274004141</v>
      </c>
      <c r="I6" s="14">
        <f t="shared" si="2"/>
        <v>3.60593352020303</v>
      </c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>
        <v>3.07093352020303</v>
      </c>
      <c r="V6" s="55">
        <v>2.94843352020303</v>
      </c>
      <c r="W6" s="55">
        <v>2.85166785540506</v>
      </c>
      <c r="X6" s="55">
        <v>2.87593352020303</v>
      </c>
      <c r="Y6" s="57">
        <v>3.21343352020303</v>
      </c>
      <c r="Z6" s="57">
        <v>3.23142874791617</v>
      </c>
      <c r="AA6" s="57">
        <v>2.88343352020303</v>
      </c>
      <c r="AB6" s="57">
        <v>3.08093352020303</v>
      </c>
      <c r="AC6" s="57">
        <v>3.10866192188486</v>
      </c>
      <c r="AD6" s="57">
        <v>3.17593352020303</v>
      </c>
      <c r="AE6" s="57">
        <v>2.99593352020303</v>
      </c>
      <c r="AF6" s="57">
        <v>2.97343352020303</v>
      </c>
      <c r="AG6" s="57">
        <v>2.97093352020303</v>
      </c>
      <c r="AH6" s="57">
        <v>2.93343352020303</v>
      </c>
      <c r="AI6">
        <v>2.96093352020303</v>
      </c>
      <c r="AJ6" s="57">
        <v>2.92843352020303</v>
      </c>
      <c r="AK6" s="57">
        <v>2.32493352020303</v>
      </c>
      <c r="AL6" s="57">
        <v>2.74320852020303</v>
      </c>
      <c r="AM6" s="57">
        <v>3.01343352020303</v>
      </c>
      <c r="AN6" s="57">
        <v>3.10343352020303</v>
      </c>
      <c r="AO6" s="57">
        <v>3.09093352020303</v>
      </c>
      <c r="AP6" s="57">
        <v>3.04323352020303</v>
      </c>
      <c r="AQ6" s="57">
        <v>3.08343352020303</v>
      </c>
      <c r="AR6" s="57">
        <v>3.10593352020303</v>
      </c>
      <c r="AS6">
        <v>3.33593352020303</v>
      </c>
      <c r="AT6" s="57">
        <v>3.11593352020303</v>
      </c>
      <c r="AU6" s="57">
        <v>3.17843352020303</v>
      </c>
      <c r="AV6" s="57">
        <v>3.08593352020303</v>
      </c>
      <c r="AW6" s="57">
        <v>3.02843352020303</v>
      </c>
      <c r="AX6" s="57">
        <v>2.91093352020303</v>
      </c>
      <c r="AY6" s="57">
        <v>2.88343352020303</v>
      </c>
      <c r="AZ6" s="57">
        <v>2.76343352020303</v>
      </c>
      <c r="BA6">
        <v>3.14093352020303</v>
      </c>
      <c r="BB6" s="57">
        <v>3.31343352020303</v>
      </c>
      <c r="BC6" s="57">
        <v>3.15593352020303</v>
      </c>
      <c r="BD6" s="57">
        <v>3.52343352020303</v>
      </c>
      <c r="BE6">
        <v>3.47093352020303</v>
      </c>
      <c r="BF6">
        <v>3.05343352020303</v>
      </c>
      <c r="BG6">
        <v>3.26343352020303</v>
      </c>
      <c r="BH6">
        <v>3.21093352020303</v>
      </c>
      <c r="BI6" s="57">
        <v>3.22843352020303</v>
      </c>
      <c r="BJ6" s="57">
        <v>3.41343352020303</v>
      </c>
      <c r="BL6" s="57">
        <v>3.43391412132425</v>
      </c>
      <c r="BM6" s="57">
        <v>3.32644280835366</v>
      </c>
      <c r="BN6" s="57">
        <v>3.40238955750094</v>
      </c>
      <c r="BO6" s="57">
        <v>3.26343352020303</v>
      </c>
      <c r="BP6" s="57">
        <v>3.54843352020303</v>
      </c>
      <c r="BQ6" s="57">
        <v>3.50003274004141</v>
      </c>
      <c r="BR6" s="57">
        <v>3.51053274004141</v>
      </c>
    </row>
    <row r="7" ht="15.95" customHeight="1" spans="1:70">
      <c r="A7" s="49">
        <v>1.5</v>
      </c>
      <c r="B7" s="46"/>
      <c r="C7" s="46"/>
      <c r="D7" s="14">
        <v>-6.50382927378009</v>
      </c>
      <c r="E7" s="14">
        <v>-1.51964052219024</v>
      </c>
      <c r="F7" s="14">
        <v>-1.3475</v>
      </c>
      <c r="G7" s="14">
        <f t="shared" si="0"/>
        <v>0.17214052219024</v>
      </c>
      <c r="H7" s="14">
        <f t="shared" si="1"/>
        <v>4.98418875158985</v>
      </c>
      <c r="I7" s="14">
        <f t="shared" si="2"/>
        <v>5.15632927378009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>
        <v>4.68382927378009</v>
      </c>
      <c r="V7" s="55">
        <v>4.52382927378009</v>
      </c>
      <c r="W7" s="55">
        <v>4.35191756651789</v>
      </c>
      <c r="X7" s="55">
        <v>4.36632927378009</v>
      </c>
      <c r="Y7" s="57">
        <v>4.90632927378009</v>
      </c>
      <c r="Z7" s="57">
        <v>4.93380471771326</v>
      </c>
      <c r="AA7" s="57">
        <v>4.46632927378009</v>
      </c>
      <c r="AB7" s="57">
        <v>4.69132927378009</v>
      </c>
      <c r="AC7" s="57">
        <v>4.73355123724411</v>
      </c>
      <c r="AD7" s="57">
        <v>4.61632927378009</v>
      </c>
      <c r="AE7" s="57">
        <v>4.62382927378009</v>
      </c>
      <c r="AF7" s="57">
        <v>4.55882927378009</v>
      </c>
      <c r="AG7" s="57">
        <v>4.46882927378009</v>
      </c>
      <c r="AH7" s="57">
        <v>4.29632927378009</v>
      </c>
      <c r="AI7">
        <v>4.58382927378009</v>
      </c>
      <c r="AJ7" s="57">
        <v>4.41382927378009</v>
      </c>
      <c r="AK7" s="57">
        <v>3.50220427378009</v>
      </c>
      <c r="AL7" s="57">
        <v>4.06876052378009</v>
      </c>
      <c r="AM7" s="57">
        <v>4.47882927378009</v>
      </c>
      <c r="AN7" s="57">
        <v>4.56632927378009</v>
      </c>
      <c r="AO7" s="57">
        <v>4.60632927378009</v>
      </c>
      <c r="AP7" s="57">
        <v>4.54935427378009</v>
      </c>
      <c r="AQ7" s="57">
        <v>4.65882927378009</v>
      </c>
      <c r="AR7" s="57">
        <v>4.61382927378009</v>
      </c>
      <c r="AS7">
        <v>4.80132927378009</v>
      </c>
      <c r="AT7" s="57">
        <v>4.65632927378009</v>
      </c>
      <c r="AU7" s="57">
        <v>4.77132927378009</v>
      </c>
      <c r="AV7" s="57">
        <v>4.67132927378009</v>
      </c>
      <c r="AW7" s="57">
        <v>4.53632927378009</v>
      </c>
      <c r="AX7" s="57">
        <v>4.39382927378009</v>
      </c>
      <c r="AY7" s="57">
        <v>4.24882927378009</v>
      </c>
      <c r="AZ7" s="57">
        <v>4.14882927378009</v>
      </c>
      <c r="BA7">
        <v>4.62882927378009</v>
      </c>
      <c r="BB7" s="57">
        <v>4.95382927378009</v>
      </c>
      <c r="BC7" s="57">
        <v>4.52882927378009</v>
      </c>
      <c r="BD7" s="57">
        <v>5.05632927378009</v>
      </c>
      <c r="BE7">
        <v>5.08382927378009</v>
      </c>
      <c r="BF7">
        <v>4.57382927378009</v>
      </c>
      <c r="BG7">
        <v>4.90382927378009</v>
      </c>
      <c r="BH7">
        <v>4.75632927378009</v>
      </c>
      <c r="BI7" s="57">
        <v>4.90132927378009</v>
      </c>
      <c r="BJ7" s="57">
        <v>4.88632927378009</v>
      </c>
      <c r="BL7" s="57">
        <v>4.91564724942277</v>
      </c>
      <c r="BM7" s="57">
        <v>4.79632207142739</v>
      </c>
      <c r="BN7" s="57">
        <v>4.89519959225083</v>
      </c>
      <c r="BO7" s="57">
        <v>4.95882927378009</v>
      </c>
      <c r="BP7" s="57">
        <v>5.02132927378009</v>
      </c>
      <c r="BQ7" s="57">
        <v>4.96108875158985</v>
      </c>
      <c r="BR7" s="57">
        <v>4.98418875158985</v>
      </c>
    </row>
    <row r="8" ht="15.95" customHeight="1" spans="1:70">
      <c r="A8" s="49">
        <v>2</v>
      </c>
      <c r="B8" s="46"/>
      <c r="C8" s="46"/>
      <c r="D8" s="14">
        <v>-5.74598170740247</v>
      </c>
      <c r="E8" s="14">
        <v>0.91101240234078</v>
      </c>
      <c r="F8" s="14">
        <v>1.215</v>
      </c>
      <c r="G8" s="14">
        <f t="shared" si="0"/>
        <v>0.30398759765922</v>
      </c>
      <c r="H8" s="14">
        <f t="shared" si="1"/>
        <v>6.65699410974325</v>
      </c>
      <c r="I8" s="14">
        <f t="shared" si="2"/>
        <v>6.96098170740247</v>
      </c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>
        <v>6.27598170740247</v>
      </c>
      <c r="V8" s="55">
        <v>6.10348170740247</v>
      </c>
      <c r="W8" s="55">
        <v>5.8589915244765</v>
      </c>
      <c r="X8" s="55">
        <v>5.91848170740247</v>
      </c>
      <c r="Y8" s="57">
        <v>6.54598170740247</v>
      </c>
      <c r="Z8" s="57">
        <v>6.58263920496392</v>
      </c>
      <c r="AA8" s="57">
        <v>6.03098170740247</v>
      </c>
      <c r="AB8" s="57">
        <v>6.30598170740247</v>
      </c>
      <c r="AC8" s="57">
        <v>6.36273554276909</v>
      </c>
      <c r="AD8" s="57">
        <v>6.21348170740247</v>
      </c>
      <c r="AE8" s="57">
        <v>6.25598170740247</v>
      </c>
      <c r="AF8" s="57">
        <v>6.13098170740247</v>
      </c>
      <c r="AG8" s="57">
        <v>6.03848170740247</v>
      </c>
      <c r="AH8" s="57">
        <v>5.80098170740247</v>
      </c>
      <c r="AI8">
        <v>6.15098170740247</v>
      </c>
      <c r="AJ8" s="57">
        <v>5.92098170740247</v>
      </c>
      <c r="AK8" s="57">
        <v>4.63535670740247</v>
      </c>
      <c r="AL8" s="57">
        <v>5.46451295740247</v>
      </c>
      <c r="AM8" s="57">
        <v>6.04848170740247</v>
      </c>
      <c r="AN8" s="57">
        <v>6.15348170740247</v>
      </c>
      <c r="AO8" s="57">
        <v>6.18098170740247</v>
      </c>
      <c r="AP8" s="57">
        <v>6.12533170740247</v>
      </c>
      <c r="AQ8" s="57">
        <v>6.24848170740247</v>
      </c>
      <c r="AR8" s="57">
        <v>6.19848170740247</v>
      </c>
      <c r="AS8">
        <v>6.43098170740247</v>
      </c>
      <c r="AT8" s="57">
        <v>6.21348170740247</v>
      </c>
      <c r="AU8" s="57">
        <v>6.41348170740247</v>
      </c>
      <c r="AV8" s="57">
        <v>6.28348170740247</v>
      </c>
      <c r="AW8" s="57">
        <v>6.13848170740247</v>
      </c>
      <c r="AX8" s="57">
        <v>5.96598170740247</v>
      </c>
      <c r="AY8" s="57">
        <v>5.71848170740247</v>
      </c>
      <c r="AZ8" s="57">
        <v>5.57848170740247</v>
      </c>
      <c r="BA8">
        <v>6.20848170740247</v>
      </c>
      <c r="BB8" s="57">
        <v>6.56848170740247</v>
      </c>
      <c r="BC8" s="57">
        <v>6.05848170740247</v>
      </c>
      <c r="BD8" s="57">
        <v>6.97848170740247</v>
      </c>
      <c r="BE8">
        <v>6.78598170740247</v>
      </c>
      <c r="BF8">
        <v>6.15848170740247</v>
      </c>
      <c r="BG8">
        <v>6.63098170740247</v>
      </c>
      <c r="BH8">
        <v>6.37848170740247</v>
      </c>
      <c r="BI8" s="57">
        <v>6.54848170740247</v>
      </c>
      <c r="BJ8" s="57">
        <v>6.55848170740247</v>
      </c>
      <c r="BL8" s="57">
        <v>6.59783259764689</v>
      </c>
      <c r="BM8" s="57">
        <v>6.46504993686571</v>
      </c>
      <c r="BN8" s="57">
        <v>6.58700105655358</v>
      </c>
      <c r="BO8" s="57">
        <v>6.63348170740247</v>
      </c>
      <c r="BP8" s="57">
        <v>6.70348170740247</v>
      </c>
      <c r="BQ8" s="57">
        <v>6.62969410974325</v>
      </c>
      <c r="BR8" s="57">
        <v>6.65699410974325</v>
      </c>
    </row>
    <row r="9" ht="15.95" customHeight="1" spans="1:70">
      <c r="A9" s="49">
        <v>2.5</v>
      </c>
      <c r="B9" s="46"/>
      <c r="C9" s="46"/>
      <c r="D9" s="14">
        <v>-4.47425576297317</v>
      </c>
      <c r="E9" s="14">
        <v>3.82164635389621</v>
      </c>
      <c r="F9" s="14">
        <v>4.2875</v>
      </c>
      <c r="G9" s="14">
        <f t="shared" si="0"/>
        <v>0.46585364610379</v>
      </c>
      <c r="H9" s="14">
        <f t="shared" si="1"/>
        <v>8.29590211686938</v>
      </c>
      <c r="I9" s="14">
        <f t="shared" si="2"/>
        <v>8.76175576297317</v>
      </c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>
        <v>7.85425576297317</v>
      </c>
      <c r="V9" s="55">
        <v>7.64925576297317</v>
      </c>
      <c r="W9" s="55">
        <v>7.3444733206029</v>
      </c>
      <c r="X9" s="55">
        <v>7.43425576297317</v>
      </c>
      <c r="Y9" s="57">
        <v>8.14925576297317</v>
      </c>
      <c r="Z9" s="57">
        <v>8.19489159524582</v>
      </c>
      <c r="AA9" s="57">
        <v>7.57175576297317</v>
      </c>
      <c r="AB9" s="57">
        <v>7.89175576297317</v>
      </c>
      <c r="AC9" s="57">
        <v>7.96278156483993</v>
      </c>
      <c r="AD9" s="57">
        <v>7.79925576297317</v>
      </c>
      <c r="AE9" s="57">
        <v>7.86425576297317</v>
      </c>
      <c r="AF9" s="57">
        <v>7.70425576297317</v>
      </c>
      <c r="AG9" s="57">
        <v>7.61925576297317</v>
      </c>
      <c r="AH9" s="57">
        <v>7.29175576297317</v>
      </c>
      <c r="AI9">
        <v>7.71175576297317</v>
      </c>
      <c r="AJ9" s="57">
        <v>7.40675576297317</v>
      </c>
      <c r="AK9" s="57">
        <v>6.21463076297317</v>
      </c>
      <c r="AL9" s="57">
        <v>7.01226201297317</v>
      </c>
      <c r="AM9" s="57">
        <v>7.58925576297317</v>
      </c>
      <c r="AN9" s="57">
        <v>7.74175576297317</v>
      </c>
      <c r="AO9" s="57">
        <v>7.74175576297317</v>
      </c>
      <c r="AP9" s="57">
        <v>7.69273076297317</v>
      </c>
      <c r="AQ9" s="57">
        <v>7.81175576297317</v>
      </c>
      <c r="AR9" s="57">
        <v>7.76425576297317</v>
      </c>
      <c r="AS9">
        <v>8.02175576297317</v>
      </c>
      <c r="AT9" s="57">
        <v>7.74675576297317</v>
      </c>
      <c r="AU9" s="57">
        <v>8.03425576297317</v>
      </c>
      <c r="AV9" s="57">
        <v>7.85425576297317</v>
      </c>
      <c r="AW9" s="57">
        <v>7.71925576297317</v>
      </c>
      <c r="AX9" s="57">
        <v>7.52425576297317</v>
      </c>
      <c r="AY9" s="57">
        <v>7.18175576297317</v>
      </c>
      <c r="AZ9" s="57">
        <v>6.99175576297317</v>
      </c>
      <c r="BA9">
        <v>7.76425576297317</v>
      </c>
      <c r="BB9" s="57">
        <v>8.16175576297317</v>
      </c>
      <c r="BC9" s="57">
        <v>7.56925576297317</v>
      </c>
      <c r="BD9" s="57">
        <v>8.68175576297317</v>
      </c>
      <c r="BE9">
        <v>8.45425576297317</v>
      </c>
      <c r="BF9">
        <v>7.70675576297317</v>
      </c>
      <c r="BG9">
        <v>8.31425576297317</v>
      </c>
      <c r="BH9">
        <v>7.99925576297317</v>
      </c>
      <c r="BI9" s="57">
        <v>8.19675576297317</v>
      </c>
      <c r="BJ9" s="57">
        <v>8.20925576297317</v>
      </c>
      <c r="BL9" s="57">
        <v>8.25851129755101</v>
      </c>
      <c r="BM9" s="57">
        <v>8.1124432071706</v>
      </c>
      <c r="BN9" s="57">
        <v>8.2618276017015</v>
      </c>
      <c r="BO9" s="57">
        <v>8.24675576297317</v>
      </c>
      <c r="BP9" s="57">
        <v>8.35675576297317</v>
      </c>
      <c r="BQ9" s="57">
        <v>8.26965211686938</v>
      </c>
      <c r="BR9" s="57">
        <v>8.29590211686938</v>
      </c>
    </row>
    <row r="10" ht="15.95" customHeight="1" spans="1:70">
      <c r="A10" s="49">
        <v>3</v>
      </c>
      <c r="B10" s="46"/>
      <c r="C10" s="46"/>
      <c r="D10" s="14">
        <v>-1.95227797600739</v>
      </c>
      <c r="E10" s="14">
        <v>8.04253902419194</v>
      </c>
      <c r="F10" s="14">
        <v>8.6275</v>
      </c>
      <c r="G10" s="14">
        <f t="shared" si="0"/>
        <v>0.584960975808059</v>
      </c>
      <c r="H10" s="14">
        <f t="shared" si="1"/>
        <v>9.99481700019933</v>
      </c>
      <c r="I10" s="14">
        <f t="shared" si="2"/>
        <v>10.5797779760074</v>
      </c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>
        <v>9.53227797600739</v>
      </c>
      <c r="V10" s="55">
        <v>9.27227797600739</v>
      </c>
      <c r="W10" s="55">
        <v>8.89787575576746</v>
      </c>
      <c r="X10" s="55">
        <v>9.00977797600739</v>
      </c>
      <c r="Y10" s="57">
        <v>9.80977797600739</v>
      </c>
      <c r="Z10" s="57">
        <v>9.86471273267303</v>
      </c>
      <c r="AA10" s="57">
        <v>9.18977797600739</v>
      </c>
      <c r="AB10" s="57">
        <v>9.54227797600739</v>
      </c>
      <c r="AC10" s="57">
        <v>9.62815847779146</v>
      </c>
      <c r="AD10" s="57">
        <v>9.43727797600739</v>
      </c>
      <c r="AE10" s="57">
        <v>9.54477797600739</v>
      </c>
      <c r="AF10" s="57">
        <v>9.33227797600739</v>
      </c>
      <c r="AG10" s="57">
        <v>9.25477797600739</v>
      </c>
      <c r="AH10" s="57">
        <v>8.85727797600739</v>
      </c>
      <c r="AI10">
        <v>9.34477797600739</v>
      </c>
      <c r="AJ10" s="57">
        <v>8.96977797600739</v>
      </c>
      <c r="AK10" s="57">
        <v>7.87965297600739</v>
      </c>
      <c r="AL10" s="57">
        <v>8.63698422600739</v>
      </c>
      <c r="AM10" s="57">
        <v>9.19227797600739</v>
      </c>
      <c r="AN10" s="57">
        <v>9.38227797600739</v>
      </c>
      <c r="AO10" s="57">
        <v>9.36477797600739</v>
      </c>
      <c r="AP10" s="57">
        <v>9.32767797600739</v>
      </c>
      <c r="AQ10" s="57">
        <v>9.45477797600739</v>
      </c>
      <c r="AR10" s="57">
        <v>9.37477797600739</v>
      </c>
      <c r="AS10">
        <v>9.68227797600739</v>
      </c>
      <c r="AT10" s="57">
        <v>9.36727797600739</v>
      </c>
      <c r="AU10" s="57">
        <v>9.71477797600739</v>
      </c>
      <c r="AV10" s="57">
        <v>9.49477797600739</v>
      </c>
      <c r="AW10" s="57">
        <v>9.38477797600739</v>
      </c>
      <c r="AX10" s="57">
        <v>9.15227797600739</v>
      </c>
      <c r="AY10" s="57">
        <v>8.72977797600739</v>
      </c>
      <c r="AZ10" s="57">
        <v>8.50977797600739</v>
      </c>
      <c r="BA10">
        <v>9.38977797600739</v>
      </c>
      <c r="BB10" s="57">
        <v>9.82227797600739</v>
      </c>
      <c r="BC10" s="57">
        <v>9.16727797600739</v>
      </c>
      <c r="BD10" s="57">
        <v>10.4372779760074</v>
      </c>
      <c r="BE10">
        <v>10.1672779760074</v>
      </c>
      <c r="BF10">
        <v>9.34227797600739</v>
      </c>
      <c r="BG10">
        <v>10.0922779760074</v>
      </c>
      <c r="BH10">
        <v>9.69477797600739</v>
      </c>
      <c r="BI10" s="57">
        <v>9.89477797600739</v>
      </c>
      <c r="BJ10" s="57">
        <v>9.90977797600739</v>
      </c>
      <c r="BL10" s="57">
        <v>9.96923664386343</v>
      </c>
      <c r="BM10" s="57">
        <v>9.80948275071252</v>
      </c>
      <c r="BN10" s="57">
        <v>9.97671107956572</v>
      </c>
      <c r="BO10" s="57">
        <v>9.94227797600739</v>
      </c>
      <c r="BP10" s="57">
        <v>10.0747779760074</v>
      </c>
      <c r="BQ10" s="57">
        <v>9.97381700019933</v>
      </c>
      <c r="BR10" s="57">
        <v>9.99481700019933</v>
      </c>
    </row>
    <row r="11" ht="15.95" customHeight="1" spans="1:70">
      <c r="A11" s="49">
        <v>3.5</v>
      </c>
      <c r="B11" s="46"/>
      <c r="C11" s="46"/>
      <c r="D11" s="14">
        <v>1.0903829020417</v>
      </c>
      <c r="E11" s="14">
        <v>12.8968637992163</v>
      </c>
      <c r="F11" s="14">
        <v>13.585</v>
      </c>
      <c r="G11" s="14">
        <f t="shared" si="0"/>
        <v>0.688136200783699</v>
      </c>
      <c r="H11" s="14">
        <f t="shared" si="1"/>
        <v>11.8064808971746</v>
      </c>
      <c r="I11" s="14">
        <f t="shared" si="2"/>
        <v>12.4946170979583</v>
      </c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>
        <v>11.2896170979583</v>
      </c>
      <c r="V11" s="55">
        <v>11.0146170979583</v>
      </c>
      <c r="W11" s="55">
        <v>10.5793632689379</v>
      </c>
      <c r="X11" s="55">
        <v>10.6871170979583</v>
      </c>
      <c r="Y11" s="57">
        <v>11.5821170979583</v>
      </c>
      <c r="Z11" s="57">
        <v>11.6469769537069</v>
      </c>
      <c r="AA11" s="57">
        <v>10.9021170979583</v>
      </c>
      <c r="AB11" s="57">
        <v>11.2846170979583</v>
      </c>
      <c r="AC11" s="57">
        <v>11.3861786518399</v>
      </c>
      <c r="AD11" s="57">
        <v>11.1721170979583</v>
      </c>
      <c r="AE11" s="57">
        <v>11.2996170979583</v>
      </c>
      <c r="AF11" s="57">
        <v>11.0471170979583</v>
      </c>
      <c r="AG11" s="57">
        <v>10.9971170979583</v>
      </c>
      <c r="AH11" s="57">
        <v>10.5246170979583</v>
      </c>
      <c r="AI11">
        <v>11.0696170979583</v>
      </c>
      <c r="AJ11" s="57">
        <v>10.6371170979583</v>
      </c>
      <c r="AK11" s="57">
        <v>9.6234920979583</v>
      </c>
      <c r="AL11" s="57">
        <v>10.3473483479583</v>
      </c>
      <c r="AM11" s="57">
        <v>10.8971170979583</v>
      </c>
      <c r="AN11" s="57">
        <v>11.1196170979583</v>
      </c>
      <c r="AO11" s="57">
        <v>11.0821170979583</v>
      </c>
      <c r="AP11" s="57">
        <v>11.0317670979583</v>
      </c>
      <c r="AQ11" s="57">
        <v>11.1871170979583</v>
      </c>
      <c r="AR11" s="57">
        <v>11.0821170979583</v>
      </c>
      <c r="AS11">
        <v>11.4346170979583</v>
      </c>
      <c r="AT11" s="57">
        <v>11.0746170979583</v>
      </c>
      <c r="AU11" s="57">
        <v>11.4771170979583</v>
      </c>
      <c r="AV11" s="57">
        <v>11.2221170979583</v>
      </c>
      <c r="AW11" s="57">
        <v>11.1321170979583</v>
      </c>
      <c r="AX11" s="57">
        <v>10.8696170979583</v>
      </c>
      <c r="AY11" s="57">
        <v>10.3546170979583</v>
      </c>
      <c r="AZ11" s="57">
        <v>10.1146170979583</v>
      </c>
      <c r="BA11">
        <v>11.1096170979583</v>
      </c>
      <c r="BB11" s="57">
        <v>11.5621170979583</v>
      </c>
      <c r="BC11" s="57">
        <v>10.8646170979583</v>
      </c>
      <c r="BD11" s="57">
        <v>12.2696170979583</v>
      </c>
      <c r="BE11">
        <v>11.9546170979583</v>
      </c>
      <c r="BF11">
        <v>11.0971170979583</v>
      </c>
      <c r="BG11">
        <v>11.9496170979583</v>
      </c>
      <c r="BH11">
        <v>11.4996170979583</v>
      </c>
      <c r="BI11" s="57">
        <v>11.6946170979583</v>
      </c>
      <c r="BJ11" s="57">
        <v>11.7321170979583</v>
      </c>
      <c r="BL11" s="57">
        <v>11.802509800546</v>
      </c>
      <c r="BM11" s="57">
        <v>11.6280897221416</v>
      </c>
      <c r="BN11" s="57">
        <v>11.8534993036774</v>
      </c>
      <c r="BO11" s="57">
        <v>11.7321170979583</v>
      </c>
      <c r="BP11" s="57">
        <v>11.9096170979583</v>
      </c>
      <c r="BQ11" s="57">
        <v>11.7938808971746</v>
      </c>
      <c r="BR11" s="57">
        <v>11.8064808971746</v>
      </c>
    </row>
    <row r="12" ht="15.95" customHeight="1" spans="1:70">
      <c r="A12" s="49">
        <v>4</v>
      </c>
      <c r="B12" s="46"/>
      <c r="C12" s="46"/>
      <c r="D12" s="14">
        <v>3.651604894134</v>
      </c>
      <c r="E12" s="14">
        <v>17.2638637031531</v>
      </c>
      <c r="F12" s="14">
        <v>18.0275</v>
      </c>
      <c r="G12" s="14">
        <f t="shared" si="0"/>
        <v>0.763636296846901</v>
      </c>
      <c r="H12" s="14">
        <f t="shared" si="1"/>
        <v>13.6122588090191</v>
      </c>
      <c r="I12" s="14">
        <f t="shared" si="2"/>
        <v>14.375895105866</v>
      </c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>
        <v>13.078395105866</v>
      </c>
      <c r="V12" s="55">
        <v>12.805895105866</v>
      </c>
      <c r="W12" s="55">
        <v>12.3027040569247</v>
      </c>
      <c r="X12" s="55">
        <v>12.410895105866</v>
      </c>
      <c r="Y12" s="57">
        <v>13.345895105866</v>
      </c>
      <c r="Z12" s="57">
        <v>13.4206321184588</v>
      </c>
      <c r="AA12" s="57">
        <v>12.633395105866</v>
      </c>
      <c r="AB12" s="57">
        <v>13.053395105866</v>
      </c>
      <c r="AC12" s="57">
        <v>13.1708756618188</v>
      </c>
      <c r="AD12" s="57">
        <v>12.923395105866</v>
      </c>
      <c r="AE12" s="57">
        <v>13.080895105866</v>
      </c>
      <c r="AF12" s="57">
        <v>12.793395105866</v>
      </c>
      <c r="AG12" s="57">
        <v>12.748395105866</v>
      </c>
      <c r="AH12" s="57">
        <v>12.208395105866</v>
      </c>
      <c r="AI12">
        <v>12.798395105866</v>
      </c>
      <c r="AJ12" s="57">
        <v>12.315895105866</v>
      </c>
      <c r="AK12" s="57">
        <v>11.368145105866</v>
      </c>
      <c r="AL12" s="57">
        <v>12.052432605866</v>
      </c>
      <c r="AM12" s="57">
        <v>12.623395105866</v>
      </c>
      <c r="AN12" s="57">
        <v>12.850895105866</v>
      </c>
      <c r="AO12" s="57">
        <v>12.798395105866</v>
      </c>
      <c r="AP12" s="57">
        <v>12.749370105866</v>
      </c>
      <c r="AQ12" s="57">
        <v>12.940895105866</v>
      </c>
      <c r="AR12" s="57">
        <v>12.808395105866</v>
      </c>
      <c r="AS12">
        <v>13.195895105866</v>
      </c>
      <c r="AT12" s="57">
        <v>12.823395105866</v>
      </c>
      <c r="AU12" s="57">
        <v>13.258395105866</v>
      </c>
      <c r="AV12" s="57">
        <v>12.968395105866</v>
      </c>
      <c r="AW12" s="57">
        <v>12.888395105866</v>
      </c>
      <c r="AX12" s="57">
        <v>12.608395105866</v>
      </c>
      <c r="AY12" s="57">
        <v>11.988395105866</v>
      </c>
      <c r="AZ12" s="57">
        <v>11.778395105866</v>
      </c>
      <c r="BA12">
        <v>12.833395105866</v>
      </c>
      <c r="BB12" s="57">
        <v>13.303395105866</v>
      </c>
      <c r="BC12" s="57">
        <v>12.568395105866</v>
      </c>
      <c r="BD12" s="57">
        <v>14.113395105866</v>
      </c>
      <c r="BE12">
        <v>13.758395105866</v>
      </c>
      <c r="BF12">
        <v>12.878395105866</v>
      </c>
      <c r="BG12">
        <v>13.770895105866</v>
      </c>
      <c r="BH12">
        <v>13.318395105866</v>
      </c>
      <c r="BI12" s="57">
        <v>13.525895105866</v>
      </c>
      <c r="BJ12" s="57">
        <v>13.550895105866</v>
      </c>
      <c r="BL12" s="57">
        <v>13.6322004765012</v>
      </c>
      <c r="BM12" s="57">
        <v>13.4431428726892</v>
      </c>
      <c r="BN12" s="57">
        <v>13.6891061543011</v>
      </c>
      <c r="BO12" s="57">
        <v>13.600895105866</v>
      </c>
      <c r="BP12" s="57">
        <v>13.718395105866</v>
      </c>
      <c r="BQ12" s="57">
        <v>13.5881088090191</v>
      </c>
      <c r="BR12" s="57">
        <v>13.6122588090191</v>
      </c>
    </row>
    <row r="13" ht="15.95" customHeight="1" spans="1:70">
      <c r="A13" s="49">
        <v>4.5</v>
      </c>
      <c r="B13" s="46"/>
      <c r="C13" s="46"/>
      <c r="D13" s="14">
        <v>5.8117972610524</v>
      </c>
      <c r="E13" s="14">
        <v>21.0228719620884</v>
      </c>
      <c r="F13" s="14">
        <v>21.8525</v>
      </c>
      <c r="G13" s="14">
        <f t="shared" si="0"/>
        <v>0.829628037911601</v>
      </c>
      <c r="H13" s="14">
        <f t="shared" si="1"/>
        <v>15.211074701036</v>
      </c>
      <c r="I13" s="14">
        <f t="shared" si="2"/>
        <v>16.0407027389476</v>
      </c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>
        <v>14.5682027389476</v>
      </c>
      <c r="V13" s="55">
        <v>14.2982027389476</v>
      </c>
      <c r="W13" s="55">
        <v>13.7670097663371</v>
      </c>
      <c r="X13" s="55">
        <v>13.8657027389476</v>
      </c>
      <c r="Y13" s="57">
        <v>14.8557027389476</v>
      </c>
      <c r="Z13" s="57">
        <v>14.9388946742857</v>
      </c>
      <c r="AA13" s="57">
        <v>14.1057027389476</v>
      </c>
      <c r="AB13" s="57">
        <v>14.5382027389476</v>
      </c>
      <c r="AC13" s="57">
        <v>14.6690465635981</v>
      </c>
      <c r="AD13" s="57">
        <v>14.4107027389476</v>
      </c>
      <c r="AE13" s="57">
        <v>14.6007027389476</v>
      </c>
      <c r="AF13" s="57">
        <v>14.3057027389476</v>
      </c>
      <c r="AG13" s="57">
        <v>14.2482027389476</v>
      </c>
      <c r="AH13" s="57">
        <v>13.6732027389476</v>
      </c>
      <c r="AI13">
        <v>14.2857027389476</v>
      </c>
      <c r="AJ13" s="57">
        <v>13.7732027389476</v>
      </c>
      <c r="AK13" s="57">
        <v>12.8998277389476</v>
      </c>
      <c r="AL13" s="57">
        <v>13.5487714889476</v>
      </c>
      <c r="AM13" s="57">
        <v>14.1032027389476</v>
      </c>
      <c r="AN13" s="57">
        <v>14.3607027389476</v>
      </c>
      <c r="AO13" s="57">
        <v>14.2782027389476</v>
      </c>
      <c r="AP13" s="57">
        <v>14.2318277389476</v>
      </c>
      <c r="AQ13" s="57">
        <v>14.4407027389476</v>
      </c>
      <c r="AR13" s="57">
        <v>14.2907027389476</v>
      </c>
      <c r="AS13">
        <v>14.7082027389476</v>
      </c>
      <c r="AT13" s="57">
        <v>14.3007027389476</v>
      </c>
      <c r="AU13" s="57">
        <v>14.7582027389476</v>
      </c>
      <c r="AV13" s="57">
        <v>14.4607027389476</v>
      </c>
      <c r="AW13" s="57">
        <v>14.3832027389476</v>
      </c>
      <c r="AX13" s="57">
        <v>14.0982027389476</v>
      </c>
      <c r="AY13" s="57">
        <v>13.3982027389476</v>
      </c>
      <c r="AZ13" s="57">
        <v>13.2082027389476</v>
      </c>
      <c r="BA13">
        <v>14.2932027389476</v>
      </c>
      <c r="BB13" s="57">
        <v>14.8057027389476</v>
      </c>
      <c r="BC13" s="57">
        <v>14.0532027389476</v>
      </c>
      <c r="BD13" s="57">
        <v>15.7132027389476</v>
      </c>
      <c r="BE13">
        <v>15.3057027389476</v>
      </c>
      <c r="BF13">
        <v>14.4007027389476</v>
      </c>
      <c r="BG13">
        <v>15.3807027389476</v>
      </c>
      <c r="BH13">
        <v>14.8907027389476</v>
      </c>
      <c r="BI13" s="57">
        <v>15.0932027389476</v>
      </c>
      <c r="BJ13" s="57">
        <v>15.1457027389476</v>
      </c>
      <c r="BL13" s="57">
        <v>15.2365769553813</v>
      </c>
      <c r="BM13" s="57">
        <v>15.0346843397383</v>
      </c>
      <c r="BN13" s="57">
        <v>15.2992907794615</v>
      </c>
      <c r="BO13" s="57">
        <v>15.2257027389476</v>
      </c>
      <c r="BP13" s="57">
        <v>15.3132027389476</v>
      </c>
      <c r="BQ13" s="57">
        <v>15.170124701036</v>
      </c>
      <c r="BR13" s="57">
        <v>15.211074701036</v>
      </c>
    </row>
    <row r="14" ht="15.95" customHeight="1" spans="1:70">
      <c r="A14" s="49">
        <v>5</v>
      </c>
      <c r="B14" s="46"/>
      <c r="C14" s="46"/>
      <c r="D14" s="14">
        <v>8.0721499920431</v>
      </c>
      <c r="E14" s="14">
        <v>24.9828415839363</v>
      </c>
      <c r="F14" s="14">
        <v>25.8975</v>
      </c>
      <c r="G14" s="14">
        <f t="shared" si="0"/>
        <v>0.914658416063702</v>
      </c>
      <c r="H14" s="14">
        <f t="shared" si="1"/>
        <v>16.9106915918932</v>
      </c>
      <c r="I14" s="14">
        <f t="shared" si="2"/>
        <v>17.8253500079569</v>
      </c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>
        <v>16.0478500079569</v>
      </c>
      <c r="V14" s="55">
        <v>15.8003500079569</v>
      </c>
      <c r="W14" s="55">
        <v>15.2286285080365</v>
      </c>
      <c r="X14" s="55">
        <v>15.3078500079569</v>
      </c>
      <c r="Y14" s="57">
        <v>16.3228500079569</v>
      </c>
      <c r="Z14" s="57">
        <v>16.4142579680015</v>
      </c>
      <c r="AA14" s="57">
        <v>15.5703500079569</v>
      </c>
      <c r="AB14" s="57">
        <v>16.0153500079569</v>
      </c>
      <c r="AC14" s="57">
        <v>16.1594881580285</v>
      </c>
      <c r="AD14" s="57">
        <v>15.8928500079569</v>
      </c>
      <c r="AE14" s="57">
        <v>16.1078500079569</v>
      </c>
      <c r="AF14" s="57">
        <v>15.7978500079569</v>
      </c>
      <c r="AG14" s="57">
        <v>15.7153500079569</v>
      </c>
      <c r="AH14" s="57">
        <v>15.1253500079569</v>
      </c>
      <c r="AI14">
        <v>15.7503500079569</v>
      </c>
      <c r="AJ14" s="57">
        <v>15.2353500079569</v>
      </c>
      <c r="AK14" s="57">
        <v>14.4044750079569</v>
      </c>
      <c r="AL14" s="57">
        <v>15.0371687579569</v>
      </c>
      <c r="AM14" s="57">
        <v>15.5603500079569</v>
      </c>
      <c r="AN14" s="57">
        <v>15.8578500079569</v>
      </c>
      <c r="AO14" s="57">
        <v>15.7553500079569</v>
      </c>
      <c r="AP14" s="57">
        <v>15.7182500079569</v>
      </c>
      <c r="AQ14" s="57">
        <v>15.9178500079569</v>
      </c>
      <c r="AR14" s="57">
        <v>15.8453500079569</v>
      </c>
      <c r="AS14">
        <v>16.2053500079569</v>
      </c>
      <c r="AT14" s="57">
        <v>15.8003500079569</v>
      </c>
      <c r="AU14" s="57">
        <v>16.2678500079569</v>
      </c>
      <c r="AV14" s="57">
        <v>15.9553500079569</v>
      </c>
      <c r="AW14" s="57">
        <v>15.9003500079569</v>
      </c>
      <c r="AX14" s="57">
        <v>15.6078500079569</v>
      </c>
      <c r="AY14" s="57">
        <v>14.8353500079569</v>
      </c>
      <c r="AZ14" s="57">
        <v>14.6453500079569</v>
      </c>
      <c r="BA14">
        <v>15.7653500079569</v>
      </c>
      <c r="BB14" s="57">
        <v>16.3803500079569</v>
      </c>
      <c r="BC14" s="57">
        <v>15.6278500079569</v>
      </c>
      <c r="BD14" s="57">
        <v>17.3478500079569</v>
      </c>
      <c r="BE14">
        <v>16.9128500079569</v>
      </c>
      <c r="BF14">
        <v>16.0428500079569</v>
      </c>
      <c r="BG14">
        <v>17.0478500079569</v>
      </c>
      <c r="BH14">
        <v>16.5603500079569</v>
      </c>
      <c r="BI14" s="57">
        <v>16.7553500079569</v>
      </c>
      <c r="BJ14" s="57">
        <v>16.8278500079569</v>
      </c>
      <c r="BL14" s="57">
        <v>16.9288171080046</v>
      </c>
      <c r="BM14" s="57">
        <v>16.7133865711406</v>
      </c>
      <c r="BN14" s="57">
        <v>16.9984487740263</v>
      </c>
      <c r="BO14" s="57">
        <v>16.9253500079569</v>
      </c>
      <c r="BP14" s="57">
        <v>17.0128500079569</v>
      </c>
      <c r="BQ14" s="57">
        <v>16.8560915918932</v>
      </c>
      <c r="BR14" s="57">
        <v>16.9106915918932</v>
      </c>
    </row>
    <row r="15" ht="15.95" customHeight="1" spans="1:70">
      <c r="A15" s="49">
        <v>5.5</v>
      </c>
      <c r="B15" s="46"/>
      <c r="C15" s="46"/>
      <c r="D15" s="14">
        <v>9.8509886932441</v>
      </c>
      <c r="E15" s="14">
        <v>28.589619013546</v>
      </c>
      <c r="F15" s="14">
        <v>29.545</v>
      </c>
      <c r="G15" s="14">
        <f t="shared" si="0"/>
        <v>0.955380986454003</v>
      </c>
      <c r="H15" s="14">
        <f t="shared" si="1"/>
        <v>18.7386303203019</v>
      </c>
      <c r="I15" s="14">
        <f t="shared" si="2"/>
        <v>19.6940113067559</v>
      </c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>
        <v>17.5790113067559</v>
      </c>
      <c r="V15" s="55">
        <v>17.3640113067559</v>
      </c>
      <c r="W15" s="55">
        <v>16.7700514198235</v>
      </c>
      <c r="X15" s="55">
        <v>16.8215113067559</v>
      </c>
      <c r="Y15" s="57">
        <v>17.8465113067559</v>
      </c>
      <c r="Z15" s="57">
        <v>17.9464517700737</v>
      </c>
      <c r="AA15" s="57">
        <v>17.0940113067559</v>
      </c>
      <c r="AB15" s="57">
        <v>17.5365113067559</v>
      </c>
      <c r="AC15" s="57">
        <v>17.6943399085167</v>
      </c>
      <c r="AD15" s="57">
        <v>17.4240113067559</v>
      </c>
      <c r="AE15" s="57">
        <v>17.6765113067559</v>
      </c>
      <c r="AF15" s="57">
        <v>17.3690113067559</v>
      </c>
      <c r="AG15" s="57">
        <v>17.2715113067559</v>
      </c>
      <c r="AH15" s="57">
        <v>16.6515113067559</v>
      </c>
      <c r="AI15">
        <v>17.3065113067559</v>
      </c>
      <c r="AJ15" s="57">
        <v>16.7615113067559</v>
      </c>
      <c r="AK15" s="57">
        <v>15.9773863067559</v>
      </c>
      <c r="AL15" s="57">
        <v>16.5943175567559</v>
      </c>
      <c r="AM15" s="57">
        <v>17.1090113067559</v>
      </c>
      <c r="AN15" s="57">
        <v>17.4315113067559</v>
      </c>
      <c r="AO15" s="57">
        <v>17.2990113067559</v>
      </c>
      <c r="AP15" s="57">
        <v>17.2619113067559</v>
      </c>
      <c r="AQ15" s="57">
        <v>17.4665113067559</v>
      </c>
      <c r="AR15" s="57">
        <v>17.3940113067559</v>
      </c>
      <c r="AS15">
        <v>17.7690113067559</v>
      </c>
      <c r="AT15" s="57">
        <v>17.3390113067559</v>
      </c>
      <c r="AU15" s="57">
        <v>17.8365113067559</v>
      </c>
      <c r="AV15" s="57">
        <v>17.5215113067559</v>
      </c>
      <c r="AW15" s="57">
        <v>17.4590113067559</v>
      </c>
      <c r="AX15" s="57">
        <v>17.1390113067559</v>
      </c>
      <c r="AY15" s="57">
        <v>16.3315113067559</v>
      </c>
      <c r="AZ15" s="57">
        <v>16.1615113067559</v>
      </c>
      <c r="BA15">
        <v>17.3090113067559</v>
      </c>
      <c r="BB15" s="57">
        <v>18.0915113067559</v>
      </c>
      <c r="BC15" s="57">
        <v>17.3515113067559</v>
      </c>
      <c r="BD15" s="57">
        <v>19.1065113067559</v>
      </c>
      <c r="BE15">
        <v>18.7090113067559</v>
      </c>
      <c r="BF15">
        <v>17.8290113067559</v>
      </c>
      <c r="BG15">
        <v>18.8090113067559</v>
      </c>
      <c r="BH15">
        <v>18.3365113067559</v>
      </c>
      <c r="BI15" s="57">
        <v>18.5515113067559</v>
      </c>
      <c r="BJ15" s="57">
        <v>18.6340113067559</v>
      </c>
      <c r="BL15" s="57">
        <v>18.7458153745964</v>
      </c>
      <c r="BM15" s="57">
        <v>18.5158488515996</v>
      </c>
      <c r="BN15" s="57">
        <v>18.8092057109043</v>
      </c>
      <c r="BO15" s="57">
        <v>18.7615113067559</v>
      </c>
      <c r="BP15" s="57">
        <v>18.8365113067559</v>
      </c>
      <c r="BQ15" s="57">
        <v>18.6651303203019</v>
      </c>
      <c r="BR15" s="57">
        <v>18.7386303203019</v>
      </c>
    </row>
    <row r="16" ht="15.95" customHeight="1" spans="1:70">
      <c r="A16" s="49">
        <v>6</v>
      </c>
      <c r="B16" s="46"/>
      <c r="C16" s="46"/>
      <c r="D16" s="14">
        <v>11.2197258847956</v>
      </c>
      <c r="E16" s="14">
        <v>32.2547723830784</v>
      </c>
      <c r="F16" s="14">
        <v>33.245</v>
      </c>
      <c r="G16" s="14">
        <f t="shared" si="0"/>
        <v>0.990227616921608</v>
      </c>
      <c r="H16" s="14">
        <f t="shared" si="1"/>
        <v>21.0350464982828</v>
      </c>
      <c r="I16" s="14">
        <f t="shared" si="2"/>
        <v>22.0252741152044</v>
      </c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>
        <v>19.4802741152044</v>
      </c>
      <c r="V16" s="55">
        <v>19.2652741152044</v>
      </c>
      <c r="W16" s="55">
        <v>18.6625518563564</v>
      </c>
      <c r="X16" s="55">
        <v>18.6852741152044</v>
      </c>
      <c r="Y16" s="57">
        <v>19.6877741152044</v>
      </c>
      <c r="Z16" s="57">
        <v>19.7980256502495</v>
      </c>
      <c r="AA16" s="57">
        <v>19.0052741152044</v>
      </c>
      <c r="AB16" s="57">
        <v>19.4452741152044</v>
      </c>
      <c r="AC16" s="57">
        <v>19.6202815822412</v>
      </c>
      <c r="AD16" s="57">
        <v>19.3427741152044</v>
      </c>
      <c r="AE16" s="57">
        <v>19.6077741152044</v>
      </c>
      <c r="AF16" s="57">
        <v>19.3377741152044</v>
      </c>
      <c r="AG16" s="57">
        <v>19.2452741152044</v>
      </c>
      <c r="AH16" s="57">
        <v>18.6077741152044</v>
      </c>
      <c r="AI16">
        <v>19.2452741152044</v>
      </c>
      <c r="AJ16" s="57">
        <v>18.7277741152044</v>
      </c>
      <c r="AK16" s="57">
        <v>17.9606491152044</v>
      </c>
      <c r="AL16" s="57">
        <v>18.5762803652044</v>
      </c>
      <c r="AM16" s="57">
        <v>19.0477741152044</v>
      </c>
      <c r="AN16" s="57">
        <v>19.4102741152044</v>
      </c>
      <c r="AO16" s="57">
        <v>19.2727741152044</v>
      </c>
      <c r="AP16" s="57">
        <v>19.2303741152044</v>
      </c>
      <c r="AQ16" s="57">
        <v>19.4177741152044</v>
      </c>
      <c r="AR16" s="57">
        <v>19.3477741152044</v>
      </c>
      <c r="AS16">
        <v>19.7377741152044</v>
      </c>
      <c r="AT16" s="57">
        <v>19.2877741152044</v>
      </c>
      <c r="AU16" s="57">
        <v>19.8127741152044</v>
      </c>
      <c r="AV16" s="57">
        <v>19.5102741152044</v>
      </c>
      <c r="AW16" s="57">
        <v>19.4452741152044</v>
      </c>
      <c r="AX16" s="57">
        <v>19.1102741152044</v>
      </c>
      <c r="AY16" s="57">
        <v>18.2327741152044</v>
      </c>
      <c r="AZ16" s="57">
        <v>18.0927741152044</v>
      </c>
      <c r="BA16">
        <v>19.2277741152044</v>
      </c>
      <c r="BB16" s="57">
        <v>20.2277741152044</v>
      </c>
      <c r="BC16" s="57">
        <v>19.5152741152044</v>
      </c>
      <c r="BD16" s="57">
        <v>21.3077741152044</v>
      </c>
      <c r="BE16">
        <v>20.9702741152044</v>
      </c>
      <c r="BF16">
        <v>20.0602741152044</v>
      </c>
      <c r="BG16">
        <v>21.0102741152044</v>
      </c>
      <c r="BH16">
        <v>20.5677741152044</v>
      </c>
      <c r="BI16" s="57">
        <v>20.6702741152044</v>
      </c>
      <c r="BJ16" s="57">
        <v>20.9102741152044</v>
      </c>
      <c r="BL16" s="57">
        <v>21.0357357598956</v>
      </c>
      <c r="BM16" s="57">
        <v>20.7874498738164</v>
      </c>
      <c r="BN16" s="57">
        <v>21.0903133583022</v>
      </c>
      <c r="BO16" s="57">
        <v>21.0377741152044</v>
      </c>
      <c r="BP16" s="57">
        <v>21.1377741152044</v>
      </c>
      <c r="BQ16" s="57">
        <v>20.9478964982828</v>
      </c>
      <c r="BR16" s="57">
        <v>21.0350464982828</v>
      </c>
    </row>
    <row r="17" ht="15.95" customHeight="1" spans="1:70">
      <c r="A17" s="49">
        <v>6.5</v>
      </c>
      <c r="B17" s="46"/>
      <c r="C17" s="46"/>
      <c r="D17" s="14">
        <v>12.6113339615191</v>
      </c>
      <c r="E17" s="14">
        <v>35.9765153276922</v>
      </c>
      <c r="F17" s="14">
        <v>36.9725</v>
      </c>
      <c r="G17" s="14">
        <f t="shared" si="0"/>
        <v>0.995984672307806</v>
      </c>
      <c r="H17" s="14">
        <f t="shared" si="1"/>
        <v>23.3651813661731</v>
      </c>
      <c r="I17" s="14">
        <f t="shared" si="2"/>
        <v>24.3611660384809</v>
      </c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>
        <v>21.5586660384809</v>
      </c>
      <c r="V17" s="55">
        <v>21.3661660384809</v>
      </c>
      <c r="W17" s="55">
        <v>20.7970776988657</v>
      </c>
      <c r="X17" s="55">
        <v>20.7636660384809</v>
      </c>
      <c r="Y17" s="57">
        <v>21.7161660384809</v>
      </c>
      <c r="Z17" s="57">
        <v>21.8377765682964</v>
      </c>
      <c r="AA17" s="57">
        <v>21.0586660384809</v>
      </c>
      <c r="AB17" s="57">
        <v>21.4836660384809</v>
      </c>
      <c r="AC17" s="57">
        <v>21.6770190328272</v>
      </c>
      <c r="AD17" s="57">
        <v>21.3786660384809</v>
      </c>
      <c r="AE17" s="57">
        <v>21.6961660384809</v>
      </c>
      <c r="AF17" s="57">
        <v>21.4461660384809</v>
      </c>
      <c r="AG17" s="57">
        <v>21.3286660384809</v>
      </c>
      <c r="AH17" s="57">
        <v>20.7036660384809</v>
      </c>
      <c r="AI17">
        <v>21.3436660384809</v>
      </c>
      <c r="AJ17" s="57">
        <v>20.8311660384809</v>
      </c>
      <c r="AK17" s="57">
        <v>20.0597910384809</v>
      </c>
      <c r="AL17" s="57">
        <v>20.6505597884809</v>
      </c>
      <c r="AM17" s="57">
        <v>21.1211660384809</v>
      </c>
      <c r="AN17" s="57">
        <v>21.5086660384809</v>
      </c>
      <c r="AO17" s="57">
        <v>21.3211660384809</v>
      </c>
      <c r="AP17" s="57">
        <v>21.2628660384809</v>
      </c>
      <c r="AQ17" s="57">
        <v>21.4436660384809</v>
      </c>
      <c r="AR17" s="57">
        <v>21.4011660384809</v>
      </c>
      <c r="AS17">
        <v>21.7986660384809</v>
      </c>
      <c r="AT17" s="57">
        <v>21.3411660384809</v>
      </c>
      <c r="AU17" s="57">
        <v>21.8886660384809</v>
      </c>
      <c r="AV17" s="57">
        <v>21.6561660384809</v>
      </c>
      <c r="AW17" s="57">
        <v>21.5111660384809</v>
      </c>
      <c r="AX17" s="57">
        <v>21.1686660384809</v>
      </c>
      <c r="AY17" s="57">
        <v>20.2661660384809</v>
      </c>
      <c r="AZ17" s="57">
        <v>20.1361660384809</v>
      </c>
      <c r="BA17">
        <v>21.2586660384809</v>
      </c>
      <c r="BB17" s="57">
        <v>22.4486660384809</v>
      </c>
      <c r="BC17" s="57">
        <v>21.8011660384809</v>
      </c>
      <c r="BD17" s="57">
        <v>23.6036660384809</v>
      </c>
      <c r="BE17">
        <v>23.2911660384809</v>
      </c>
      <c r="BF17">
        <v>22.3786660384809</v>
      </c>
      <c r="BG17">
        <v>23.3261660384809</v>
      </c>
      <c r="BH17">
        <v>22.8686660384809</v>
      </c>
      <c r="BI17" s="57">
        <v>22.9986660384809</v>
      </c>
      <c r="BJ17" s="57">
        <v>23.1986660384809</v>
      </c>
      <c r="BL17" s="57">
        <v>23.3378580347118</v>
      </c>
      <c r="BM17" s="57">
        <v>23.0711551704341</v>
      </c>
      <c r="BN17" s="57">
        <v>23.3914089742505</v>
      </c>
      <c r="BO17" s="57">
        <v>23.4286660384809</v>
      </c>
      <c r="BP17" s="57">
        <v>23.4761660384809</v>
      </c>
      <c r="BQ17" s="57">
        <v>23.2675313661731</v>
      </c>
      <c r="BR17" s="57">
        <v>23.3651813661731</v>
      </c>
    </row>
    <row r="18" ht="15.95" customHeight="1" spans="1:70">
      <c r="A18" s="49">
        <v>7</v>
      </c>
      <c r="B18" s="46"/>
      <c r="C18" s="46"/>
      <c r="D18" s="14">
        <v>13.6024124966825</v>
      </c>
      <c r="E18" s="14">
        <v>39.2668640359735</v>
      </c>
      <c r="F18" s="14">
        <v>40.2775</v>
      </c>
      <c r="G18" s="14">
        <f t="shared" si="0"/>
        <v>1.01063596402651</v>
      </c>
      <c r="H18" s="14">
        <f t="shared" si="1"/>
        <v>25.664451539291</v>
      </c>
      <c r="I18" s="14">
        <f t="shared" si="2"/>
        <v>26.6750875033175</v>
      </c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>
        <v>23.4975875033175</v>
      </c>
      <c r="V18" s="55">
        <v>23.3375875033175</v>
      </c>
      <c r="W18" s="55">
        <v>22.8008383783507</v>
      </c>
      <c r="X18" s="55">
        <v>22.7300875033175</v>
      </c>
      <c r="Y18" s="57">
        <v>23.6675875033175</v>
      </c>
      <c r="Z18" s="57">
        <v>23.8001259933361</v>
      </c>
      <c r="AA18" s="57">
        <v>23.0125875033175</v>
      </c>
      <c r="AB18" s="57">
        <v>23.4450875033175</v>
      </c>
      <c r="AC18" s="57">
        <v>23.6560932908474</v>
      </c>
      <c r="AD18" s="57">
        <v>23.3600875033175</v>
      </c>
      <c r="AE18" s="57">
        <v>23.7100875033175</v>
      </c>
      <c r="AF18" s="57">
        <v>23.5025875033175</v>
      </c>
      <c r="AG18" s="57">
        <v>23.3725875033175</v>
      </c>
      <c r="AH18" s="57">
        <v>22.7625875033175</v>
      </c>
      <c r="AI18">
        <v>23.3550875033175</v>
      </c>
      <c r="AJ18" s="57">
        <v>22.8775875033175</v>
      </c>
      <c r="AK18" s="57">
        <v>22.0892125033175</v>
      </c>
      <c r="AL18" s="57">
        <v>22.7105312533175</v>
      </c>
      <c r="AM18" s="57">
        <v>23.1375875033175</v>
      </c>
      <c r="AN18" s="57">
        <v>23.5450875033175</v>
      </c>
      <c r="AO18" s="57">
        <v>23.3225875033175</v>
      </c>
      <c r="AP18" s="57">
        <v>23.2576625033175</v>
      </c>
      <c r="AQ18" s="57">
        <v>23.4300875033175</v>
      </c>
      <c r="AR18" s="57">
        <v>23.4025875033175</v>
      </c>
      <c r="AS18">
        <v>23.8025875033175</v>
      </c>
      <c r="AT18" s="57">
        <v>23.3375875033175</v>
      </c>
      <c r="AU18" s="57">
        <v>23.8875875033175</v>
      </c>
      <c r="AV18" s="57">
        <v>23.6575875033175</v>
      </c>
      <c r="AW18" s="57">
        <v>23.5325875033175</v>
      </c>
      <c r="AX18" s="57">
        <v>23.1975875033175</v>
      </c>
      <c r="AY18" s="57">
        <v>22.2600875033175</v>
      </c>
      <c r="AZ18" s="57">
        <v>22.1200875033175</v>
      </c>
      <c r="BA18">
        <v>23.2250875033175</v>
      </c>
      <c r="BB18" s="57">
        <v>24.5875875033175</v>
      </c>
      <c r="BC18" s="57">
        <v>24.0175875033175</v>
      </c>
      <c r="BD18" s="57">
        <v>25.8225875033175</v>
      </c>
      <c r="BE18">
        <v>25.5250875033175</v>
      </c>
      <c r="BF18">
        <v>24.6450875033175</v>
      </c>
      <c r="BG18">
        <v>25.5575875033175</v>
      </c>
      <c r="BH18">
        <v>25.1400875033175</v>
      </c>
      <c r="BI18" s="57">
        <v>25.2825875033175</v>
      </c>
      <c r="BJ18" s="57">
        <v>25.4850875033175</v>
      </c>
      <c r="BL18" s="57">
        <v>25.6379980283374</v>
      </c>
      <c r="BM18" s="57">
        <v>25.3528940441107</v>
      </c>
      <c r="BN18" s="57">
        <v>25.6835367548331</v>
      </c>
      <c r="BO18" s="57">
        <v>25.7650875033175</v>
      </c>
      <c r="BP18" s="57">
        <v>25.7950875033175</v>
      </c>
      <c r="BQ18" s="57">
        <v>25.567851539291</v>
      </c>
      <c r="BR18" s="57">
        <v>25.664451539291</v>
      </c>
    </row>
    <row r="19" ht="15.95" customHeight="1" spans="1:70">
      <c r="A19" s="49">
        <v>7.5</v>
      </c>
      <c r="B19" s="46"/>
      <c r="C19" s="46"/>
      <c r="D19" s="14">
        <v>14.586523912019</v>
      </c>
      <c r="E19" s="14">
        <v>42.7063403672962</v>
      </c>
      <c r="F19" s="14">
        <v>43.705</v>
      </c>
      <c r="G19" s="14">
        <f t="shared" si="0"/>
        <v>0.998659632703806</v>
      </c>
      <c r="H19" s="14">
        <f t="shared" si="1"/>
        <v>28.1198164552772</v>
      </c>
      <c r="I19" s="14">
        <f t="shared" si="2"/>
        <v>29.118476087981</v>
      </c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>
        <v>25.593476087981</v>
      </c>
      <c r="V19" s="55">
        <v>25.490976087981</v>
      </c>
      <c r="W19" s="55">
        <v>24.9833358488608</v>
      </c>
      <c r="X19" s="55">
        <v>24.863476087981</v>
      </c>
      <c r="Y19" s="57">
        <v>25.795976087981</v>
      </c>
      <c r="Z19" s="57">
        <v>25.9404335540737</v>
      </c>
      <c r="AA19" s="57">
        <v>25.150976087981</v>
      </c>
      <c r="AB19" s="57">
        <v>25.580976087981</v>
      </c>
      <c r="AC19" s="57">
        <v>25.8112048727728</v>
      </c>
      <c r="AD19" s="57">
        <v>25.505976087981</v>
      </c>
      <c r="AE19" s="57">
        <v>25.890976087981</v>
      </c>
      <c r="AF19" s="57">
        <v>25.725976087981</v>
      </c>
      <c r="AG19" s="57">
        <v>25.585976087981</v>
      </c>
      <c r="AH19" s="57">
        <v>24.980976087981</v>
      </c>
      <c r="AI19">
        <v>25.538476087981</v>
      </c>
      <c r="AJ19" s="57">
        <v>25.095976087981</v>
      </c>
      <c r="AK19" s="57">
        <v>24.271476087981</v>
      </c>
      <c r="AL19" s="57">
        <v>24.917901087981</v>
      </c>
      <c r="AM19" s="57">
        <v>25.295976087981</v>
      </c>
      <c r="AN19" s="57">
        <v>25.748476087981</v>
      </c>
      <c r="AO19" s="57">
        <v>25.485976087981</v>
      </c>
      <c r="AP19" s="57">
        <v>25.418401087981</v>
      </c>
      <c r="AQ19" s="57">
        <v>25.570976087981</v>
      </c>
      <c r="AR19" s="57">
        <v>25.580976087981</v>
      </c>
      <c r="AS19">
        <v>25.965976087981</v>
      </c>
      <c r="AT19" s="57">
        <v>25.488476087981</v>
      </c>
      <c r="AU19" s="57">
        <v>26.065976087981</v>
      </c>
      <c r="AV19" s="57">
        <v>25.835976087981</v>
      </c>
      <c r="AW19" s="57">
        <v>25.718476087981</v>
      </c>
      <c r="AX19" s="57">
        <v>25.373476087981</v>
      </c>
      <c r="AY19" s="57">
        <v>24.428476087981</v>
      </c>
      <c r="AZ19" s="57">
        <v>24.308476087981</v>
      </c>
      <c r="BA19">
        <v>25.350976087981</v>
      </c>
      <c r="BB19" s="57">
        <v>26.895976087981</v>
      </c>
      <c r="BC19" s="57">
        <v>26.400976087981</v>
      </c>
      <c r="BD19" s="57">
        <v>28.208476087981</v>
      </c>
      <c r="BE19">
        <v>27.925976087981</v>
      </c>
      <c r="BF19">
        <v>27.080976087981</v>
      </c>
      <c r="BG19">
        <v>27.985976087981</v>
      </c>
      <c r="BH19">
        <v>27.573476087981</v>
      </c>
      <c r="BI19" s="57">
        <v>27.740976087981</v>
      </c>
      <c r="BJ19" s="57">
        <v>27.915976087981</v>
      </c>
      <c r="BL19" s="57">
        <v>28.0834719445089</v>
      </c>
      <c r="BM19" s="57">
        <v>27.7788041689528</v>
      </c>
      <c r="BN19" s="57">
        <v>28.1260643406127</v>
      </c>
      <c r="BO19" s="57">
        <v>28.278476087981</v>
      </c>
      <c r="BP19" s="57">
        <v>28.245976087981</v>
      </c>
      <c r="BQ19" s="57">
        <v>27.9990664552772</v>
      </c>
      <c r="BR19" s="57">
        <v>28.1198164552772</v>
      </c>
    </row>
    <row r="20" ht="15.95" customHeight="1" spans="1:70">
      <c r="A20" s="49">
        <v>8</v>
      </c>
      <c r="B20" s="46"/>
      <c r="C20" s="46"/>
      <c r="D20" s="14">
        <v>14.638819205029</v>
      </c>
      <c r="E20" s="14">
        <v>45.3819220896402</v>
      </c>
      <c r="F20" s="14">
        <v>46.335</v>
      </c>
      <c r="G20" s="14">
        <f t="shared" si="0"/>
        <v>0.953077910359809</v>
      </c>
      <c r="H20" s="14">
        <f t="shared" si="1"/>
        <v>30.7431028846112</v>
      </c>
      <c r="I20" s="14">
        <f t="shared" si="2"/>
        <v>31.696180794971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>
        <v>27.831180794971</v>
      </c>
      <c r="V20" s="55">
        <v>27.826180794971</v>
      </c>
      <c r="W20" s="55">
        <v>27.3646176029207</v>
      </c>
      <c r="X20" s="55">
        <v>27.168680794971</v>
      </c>
      <c r="Y20" s="57">
        <v>28.078680794971</v>
      </c>
      <c r="Z20" s="57">
        <v>28.2359214074228</v>
      </c>
      <c r="AA20" s="57">
        <v>27.438680794971</v>
      </c>
      <c r="AB20" s="57">
        <v>27.876180794971</v>
      </c>
      <c r="AC20" s="57">
        <v>28.1270664221257</v>
      </c>
      <c r="AD20" s="57">
        <v>27.806180794971</v>
      </c>
      <c r="AE20" s="57">
        <v>28.223680794971</v>
      </c>
      <c r="AF20" s="57">
        <v>28.121180794971</v>
      </c>
      <c r="AG20" s="57">
        <v>27.946180794971</v>
      </c>
      <c r="AH20" s="57">
        <v>27.368680794971</v>
      </c>
      <c r="AI20">
        <v>27.863680794971</v>
      </c>
      <c r="AJ20" s="57">
        <v>27.468680794971</v>
      </c>
      <c r="AK20" s="57">
        <v>26.595305794971</v>
      </c>
      <c r="AL20" s="57">
        <v>27.283249544971</v>
      </c>
      <c r="AM20" s="57">
        <v>27.611180794971</v>
      </c>
      <c r="AN20" s="57">
        <v>28.086180794971</v>
      </c>
      <c r="AO20" s="57">
        <v>27.796180794971</v>
      </c>
      <c r="AP20" s="57">
        <v>27.708730794971</v>
      </c>
      <c r="AQ20" s="57">
        <v>27.873680794971</v>
      </c>
      <c r="AR20" s="57">
        <v>27.906180794971</v>
      </c>
      <c r="AS20">
        <v>28.286180794971</v>
      </c>
      <c r="AT20" s="57">
        <v>27.811180794971</v>
      </c>
      <c r="AU20" s="57">
        <v>28.423680794971</v>
      </c>
      <c r="AV20" s="57">
        <v>28.161180794971</v>
      </c>
      <c r="AW20" s="57">
        <v>28.036180794971</v>
      </c>
      <c r="AX20" s="57">
        <v>27.721180794971</v>
      </c>
      <c r="AY20" s="57">
        <v>26.743680794971</v>
      </c>
      <c r="AZ20" s="57">
        <v>26.653680794971</v>
      </c>
      <c r="BA20">
        <v>27.656180794971</v>
      </c>
      <c r="BB20" s="57">
        <v>29.351180794971</v>
      </c>
      <c r="BC20" s="57">
        <v>28.928680794971</v>
      </c>
      <c r="BD20" s="57">
        <v>30.753680794971</v>
      </c>
      <c r="BE20">
        <v>30.486180794971</v>
      </c>
      <c r="BF20">
        <v>29.683680794971</v>
      </c>
      <c r="BG20">
        <v>30.578680794971</v>
      </c>
      <c r="BH20">
        <v>30.168680794971</v>
      </c>
      <c r="BI20" s="57">
        <v>30.308680794971</v>
      </c>
      <c r="BJ20" s="57">
        <v>30.496180794971</v>
      </c>
      <c r="BL20" s="57">
        <v>30.6791578797408</v>
      </c>
      <c r="BM20" s="57">
        <v>30.3537246167029</v>
      </c>
      <c r="BN20" s="57">
        <v>30.7080842790967</v>
      </c>
      <c r="BO20" s="57">
        <v>30.933680794971</v>
      </c>
      <c r="BP20" s="57">
        <v>30.858680794971</v>
      </c>
      <c r="BQ20" s="57">
        <v>30.5908528846112</v>
      </c>
      <c r="BR20" s="57">
        <v>30.7431028846112</v>
      </c>
    </row>
    <row r="21" ht="15.95" customHeight="1" spans="1:70">
      <c r="A21" s="49">
        <v>8.5</v>
      </c>
      <c r="B21" s="46"/>
      <c r="C21" s="46"/>
      <c r="D21" s="14">
        <v>14.3293789216618</v>
      </c>
      <c r="E21" s="14">
        <v>47.5657800393733</v>
      </c>
      <c r="F21" s="14">
        <v>48.4725</v>
      </c>
      <c r="G21" s="14">
        <f t="shared" si="0"/>
        <v>0.90671996062671</v>
      </c>
      <c r="H21" s="14">
        <f t="shared" si="1"/>
        <v>33.2364011177115</v>
      </c>
      <c r="I21" s="14">
        <f t="shared" si="2"/>
        <v>34.1431210783382</v>
      </c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>
        <v>29.8706210783382</v>
      </c>
      <c r="V21" s="55">
        <v>29.9381210783382</v>
      </c>
      <c r="W21" s="55">
        <v>29.5128272891216</v>
      </c>
      <c r="X21" s="55">
        <v>29.2681210783382</v>
      </c>
      <c r="Y21" s="57">
        <v>30.1731210783382</v>
      </c>
      <c r="Z21" s="57">
        <v>30.3420905563769</v>
      </c>
      <c r="AA21" s="57">
        <v>29.5581210783382</v>
      </c>
      <c r="AB21" s="57">
        <v>29.9856210783382</v>
      </c>
      <c r="AC21" s="57">
        <v>30.2554916680432</v>
      </c>
      <c r="AD21" s="57">
        <v>29.9631210783382</v>
      </c>
      <c r="AE21" s="57">
        <v>30.6631210783382</v>
      </c>
      <c r="AF21" s="57">
        <v>30.3581210783382</v>
      </c>
      <c r="AG21" s="57">
        <v>30.1631210783382</v>
      </c>
      <c r="AH21" s="57">
        <v>29.6356210783382</v>
      </c>
      <c r="AI21">
        <v>30.0681210783382</v>
      </c>
      <c r="AJ21" s="57">
        <v>29.7306210783382</v>
      </c>
      <c r="AK21" s="57">
        <v>28.7998710783382</v>
      </c>
      <c r="AL21" s="57">
        <v>29.5218585783382</v>
      </c>
      <c r="AM21" s="57">
        <v>29.7931210783382</v>
      </c>
      <c r="AN21" s="57">
        <v>30.2956210783382</v>
      </c>
      <c r="AO21" s="57">
        <v>29.9931210783382</v>
      </c>
      <c r="AP21" s="57">
        <v>29.8910960783382</v>
      </c>
      <c r="AQ21" s="57">
        <v>30.0456210783382</v>
      </c>
      <c r="AR21" s="57">
        <v>30.1031210783382</v>
      </c>
      <c r="AS21">
        <v>30.4656210783382</v>
      </c>
      <c r="AT21" s="57">
        <v>30.0231210783382</v>
      </c>
      <c r="AU21" s="57">
        <v>30.6281210783382</v>
      </c>
      <c r="AV21" s="57">
        <v>30.3781210783382</v>
      </c>
      <c r="AW21" s="57">
        <v>30.2456210783382</v>
      </c>
      <c r="AX21" s="57">
        <v>29.9606210783382</v>
      </c>
      <c r="AY21" s="57">
        <v>28.9606210783382</v>
      </c>
      <c r="AZ21" s="57">
        <v>28.8806210783382</v>
      </c>
      <c r="BA21">
        <v>29.8106210783382</v>
      </c>
      <c r="BB21" s="57">
        <v>31.6731210783382</v>
      </c>
      <c r="BC21" s="57">
        <v>31.3181210783382</v>
      </c>
      <c r="BD21" s="57">
        <v>33.1606210783382</v>
      </c>
      <c r="BE21">
        <v>32.9106210783382</v>
      </c>
      <c r="BF21">
        <v>32.1581210783382</v>
      </c>
      <c r="BG21">
        <v>33.0231210783382</v>
      </c>
      <c r="BH21">
        <v>32.6481210783382</v>
      </c>
      <c r="BI21" s="57">
        <v>32.8156210783382</v>
      </c>
      <c r="BJ21" s="57">
        <v>32.9831210783382</v>
      </c>
      <c r="BL21" s="57">
        <v>33.1810198048082</v>
      </c>
      <c r="BM21" s="57">
        <v>32.8355716463697</v>
      </c>
      <c r="BN21" s="57">
        <v>33.1934639475587</v>
      </c>
      <c r="BO21" s="57">
        <v>33.4581210783382</v>
      </c>
      <c r="BP21" s="57">
        <v>33.3531210783382</v>
      </c>
      <c r="BQ21" s="57">
        <v>33.0652511177115</v>
      </c>
      <c r="BR21" s="57">
        <v>33.2364011177115</v>
      </c>
    </row>
    <row r="22" ht="15.95" customHeight="1" spans="1:70">
      <c r="A22" s="49">
        <v>9</v>
      </c>
      <c r="B22" s="46"/>
      <c r="C22" s="46"/>
      <c r="D22" s="14">
        <v>14.0854012484144</v>
      </c>
      <c r="E22" s="14">
        <v>49.8072482819873</v>
      </c>
      <c r="F22" s="14">
        <v>50.69</v>
      </c>
      <c r="G22" s="14">
        <f t="shared" si="0"/>
        <v>0.882751718012713</v>
      </c>
      <c r="H22" s="14">
        <f t="shared" si="1"/>
        <v>35.7218470335729</v>
      </c>
      <c r="I22" s="14">
        <f t="shared" si="2"/>
        <v>36.6045987515856</v>
      </c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>
        <v>31.8845987515856</v>
      </c>
      <c r="V22" s="55">
        <v>32.0745987515856</v>
      </c>
      <c r="W22" s="55">
        <v>31.6858197391015</v>
      </c>
      <c r="X22" s="55">
        <v>31.3870987515856</v>
      </c>
      <c r="Y22" s="57">
        <v>32.2595987515856</v>
      </c>
      <c r="Z22" s="57">
        <v>32.4402525045945</v>
      </c>
      <c r="AA22" s="57">
        <v>31.6895987515856</v>
      </c>
      <c r="AB22" s="57">
        <v>32.1020987515856</v>
      </c>
      <c r="AC22" s="57">
        <v>32.3910176403499</v>
      </c>
      <c r="AD22" s="57">
        <v>32.1120987515856</v>
      </c>
      <c r="AE22" s="57">
        <v>32.8795987515856</v>
      </c>
      <c r="AF22" s="57">
        <v>32.6045987515856</v>
      </c>
      <c r="AG22" s="57">
        <v>32.4120987515856</v>
      </c>
      <c r="AH22" s="57">
        <v>31.9295987515856</v>
      </c>
      <c r="AI22">
        <v>32.3270987515856</v>
      </c>
      <c r="AJ22" s="57">
        <v>32.0195987515856</v>
      </c>
      <c r="AK22" s="57">
        <v>31.0442237515856</v>
      </c>
      <c r="AL22" s="57">
        <v>31.7903425015856</v>
      </c>
      <c r="AM22" s="57">
        <v>31.9920987515856</v>
      </c>
      <c r="AN22" s="57">
        <v>32.5120987515856</v>
      </c>
      <c r="AO22" s="57">
        <v>32.1695987515856</v>
      </c>
      <c r="AP22" s="57">
        <v>32.0662487515856</v>
      </c>
      <c r="AQ22" s="57">
        <v>32.2345987515856</v>
      </c>
      <c r="AR22" s="57">
        <v>32.2945987515856</v>
      </c>
      <c r="AS22">
        <v>32.6470987515856</v>
      </c>
      <c r="AT22" s="57">
        <v>32.2445987515856</v>
      </c>
      <c r="AU22" s="57">
        <v>32.8420987515856</v>
      </c>
      <c r="AV22" s="57">
        <v>32.5970987515856</v>
      </c>
      <c r="AW22" s="57">
        <v>32.4495987515856</v>
      </c>
      <c r="AX22" s="57">
        <v>32.1945987515856</v>
      </c>
      <c r="AY22" s="57">
        <v>31.1820987515856</v>
      </c>
      <c r="AZ22" s="57">
        <v>31.1320987515856</v>
      </c>
      <c r="BA22">
        <v>31.9795987515856</v>
      </c>
      <c r="BB22" s="57">
        <v>33.9970987515856</v>
      </c>
      <c r="BC22" s="57">
        <v>33.7320987515856</v>
      </c>
      <c r="BD22" s="57">
        <v>35.5645987515856</v>
      </c>
      <c r="BE22">
        <v>35.3270987515856</v>
      </c>
      <c r="BF22">
        <v>34.6420987515856</v>
      </c>
      <c r="BG22">
        <v>35.4595987515856</v>
      </c>
      <c r="BH22">
        <v>35.1320987515856</v>
      </c>
      <c r="BI22" s="57">
        <v>35.2995987515856</v>
      </c>
      <c r="BJ22" s="57">
        <v>35.4545987515856</v>
      </c>
      <c r="BL22" s="57">
        <v>35.6673263440951</v>
      </c>
      <c r="BM22" s="57">
        <v>35.3019877333423</v>
      </c>
      <c r="BN22" s="57">
        <v>35.6686515897275</v>
      </c>
      <c r="BO22" s="57">
        <v>35.9670987515856</v>
      </c>
      <c r="BP22" s="57">
        <v>35.8395987515856</v>
      </c>
      <c r="BQ22" s="57">
        <v>35.5317970335729</v>
      </c>
      <c r="BR22" s="57">
        <v>35.7218470335729</v>
      </c>
    </row>
    <row r="23" ht="15.95" customHeight="1" spans="1:70">
      <c r="A23" s="49">
        <v>9.5</v>
      </c>
      <c r="B23" s="46"/>
      <c r="C23" s="46"/>
      <c r="D23" s="14">
        <v>14.7790829503705</v>
      </c>
      <c r="E23" s="14">
        <v>53.132037847603</v>
      </c>
      <c r="F23" s="14">
        <v>53.96</v>
      </c>
      <c r="G23" s="14">
        <f t="shared" si="0"/>
        <v>0.827962152397014</v>
      </c>
      <c r="H23" s="14">
        <f t="shared" si="1"/>
        <v>38.3529548972325</v>
      </c>
      <c r="I23" s="14">
        <f t="shared" si="2"/>
        <v>39.1809170496295</v>
      </c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>
        <v>33.7809170496295</v>
      </c>
      <c r="V23" s="55">
        <v>34.0784170496295</v>
      </c>
      <c r="W23" s="55">
        <v>33.7324012201258</v>
      </c>
      <c r="X23" s="55">
        <v>33.3834170496295</v>
      </c>
      <c r="Y23" s="57">
        <v>34.2734170496295</v>
      </c>
      <c r="Z23" s="57">
        <v>34.4653481851074</v>
      </c>
      <c r="AA23" s="57">
        <v>33.7634170496295</v>
      </c>
      <c r="AB23" s="57">
        <v>34.1684170496295</v>
      </c>
      <c r="AC23" s="57">
        <v>34.4759328030762</v>
      </c>
      <c r="AD23" s="57">
        <v>34.2259170496295</v>
      </c>
      <c r="AE23" s="57">
        <v>35.0509170496295</v>
      </c>
      <c r="AF23" s="57">
        <v>34.8509170496295</v>
      </c>
      <c r="AG23" s="57">
        <v>34.6984170496295</v>
      </c>
      <c r="AH23" s="57">
        <v>34.2434170496295</v>
      </c>
      <c r="AI23">
        <v>34.6184170496295</v>
      </c>
      <c r="AJ23" s="57">
        <v>34.3509170496295</v>
      </c>
      <c r="AK23" s="57">
        <v>33.3542920496295</v>
      </c>
      <c r="AL23" s="57">
        <v>34.1548482996295</v>
      </c>
      <c r="AM23" s="57">
        <v>34.2859170496295</v>
      </c>
      <c r="AN23" s="57">
        <v>34.8334170496295</v>
      </c>
      <c r="AO23" s="57">
        <v>34.4834170496295</v>
      </c>
      <c r="AP23" s="57">
        <v>34.3734420496295</v>
      </c>
      <c r="AQ23" s="57">
        <v>34.4934170496295</v>
      </c>
      <c r="AR23" s="57">
        <v>34.6159170496295</v>
      </c>
      <c r="AS23">
        <v>34.9409170496295</v>
      </c>
      <c r="AT23" s="57">
        <v>34.5509170496295</v>
      </c>
      <c r="AU23" s="57">
        <v>35.1559170496295</v>
      </c>
      <c r="AV23" s="57">
        <v>34.9209170496295</v>
      </c>
      <c r="AW23" s="57">
        <v>34.7809170496295</v>
      </c>
      <c r="AX23" s="57">
        <v>34.5409170496295</v>
      </c>
      <c r="AY23" s="57">
        <v>33.5384170496295</v>
      </c>
      <c r="AZ23" s="57">
        <v>33.4884170496295</v>
      </c>
      <c r="BA23">
        <v>34.2559170496295</v>
      </c>
      <c r="BB23" s="57">
        <v>36.4534170496295</v>
      </c>
      <c r="BC23" s="57">
        <v>36.2734170496295</v>
      </c>
      <c r="BD23" s="57">
        <v>38.0684170496295</v>
      </c>
      <c r="BE23">
        <v>37.8584170496295</v>
      </c>
      <c r="BF23">
        <v>37.2334170496295</v>
      </c>
      <c r="BG23">
        <v>37.9859170496295</v>
      </c>
      <c r="BH23">
        <v>37.7359170496295</v>
      </c>
      <c r="BI23" s="57">
        <v>37.9059170496295</v>
      </c>
      <c r="BJ23" s="57">
        <v>38.1109170496295</v>
      </c>
      <c r="BL23" s="57">
        <v>38.3395825519273</v>
      </c>
      <c r="BM23" s="57">
        <v>37.9528658915119</v>
      </c>
      <c r="BN23" s="57">
        <v>38.3170587968531</v>
      </c>
      <c r="BO23" s="57">
        <v>38.5409170496295</v>
      </c>
      <c r="BP23" s="57">
        <v>38.4634170496295</v>
      </c>
      <c r="BQ23" s="57">
        <v>38.1345548972325</v>
      </c>
      <c r="BR23" s="57">
        <v>38.3529548972325</v>
      </c>
    </row>
    <row r="24" ht="15.95" customHeight="1" spans="1:70">
      <c r="A24" s="49">
        <v>10</v>
      </c>
      <c r="B24" s="46"/>
      <c r="C24" s="46"/>
      <c r="D24" s="14">
        <v>15.4781211038492</v>
      </c>
      <c r="E24" s="14">
        <v>56.5947869368308</v>
      </c>
      <c r="F24" s="14">
        <v>57.365</v>
      </c>
      <c r="G24" s="14">
        <f t="shared" si="0"/>
        <v>0.770213063169216</v>
      </c>
      <c r="H24" s="14">
        <f t="shared" si="1"/>
        <v>41.1166658329816</v>
      </c>
      <c r="I24" s="14">
        <f t="shared" si="2"/>
        <v>41.8868788961508</v>
      </c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>
        <v>35.9018788961508</v>
      </c>
      <c r="V24" s="55">
        <v>36.3718788961508</v>
      </c>
      <c r="W24" s="55">
        <v>36.0967726851123</v>
      </c>
      <c r="X24" s="55">
        <v>35.7243788961508</v>
      </c>
      <c r="Y24" s="57">
        <v>36.5818788961508</v>
      </c>
      <c r="Z24" s="57">
        <v>36.7867374179692</v>
      </c>
      <c r="AA24" s="57">
        <v>36.1093788961508</v>
      </c>
      <c r="AB24" s="57">
        <v>36.5043788961508</v>
      </c>
      <c r="AC24" s="57">
        <v>36.8329183062162</v>
      </c>
      <c r="AD24" s="57">
        <v>36.5943788961508</v>
      </c>
      <c r="AE24" s="57">
        <v>37.5218788961508</v>
      </c>
      <c r="AF24" s="57">
        <v>37.3493788961508</v>
      </c>
      <c r="AG24" s="57">
        <v>37.2143788961508</v>
      </c>
      <c r="AH24" s="57">
        <v>36.7918788961508</v>
      </c>
      <c r="AI24">
        <v>37.1618788961508</v>
      </c>
      <c r="AJ24" s="57">
        <v>36.9218788961508</v>
      </c>
      <c r="AK24" s="57">
        <v>35.9528788961508</v>
      </c>
      <c r="AL24" s="57">
        <v>36.7517288961508</v>
      </c>
      <c r="AM24" s="57">
        <v>36.9268788961508</v>
      </c>
      <c r="AN24" s="57">
        <v>37.4243788961508</v>
      </c>
      <c r="AO24" s="57">
        <v>37.0568788961508</v>
      </c>
      <c r="AP24" s="57">
        <v>36.8939038961508</v>
      </c>
      <c r="AQ24" s="57">
        <v>37.0293788961508</v>
      </c>
      <c r="AR24" s="57">
        <v>37.1793788961508</v>
      </c>
      <c r="AS24">
        <v>37.4843788961508</v>
      </c>
      <c r="AT24" s="57">
        <v>37.1293788961508</v>
      </c>
      <c r="AU24" s="57">
        <v>37.7293788961508</v>
      </c>
      <c r="AV24" s="57">
        <v>37.4893788961508</v>
      </c>
      <c r="AW24" s="57">
        <v>37.3493788961508</v>
      </c>
      <c r="AX24" s="57">
        <v>37.1218788961508</v>
      </c>
      <c r="AY24" s="57">
        <v>36.2118788961508</v>
      </c>
      <c r="AZ24" s="57">
        <v>36.1618788961508</v>
      </c>
      <c r="BA24">
        <v>36.8918788961508</v>
      </c>
      <c r="BB24" s="57">
        <v>39.2018788961508</v>
      </c>
      <c r="BC24" s="57">
        <v>39.0993788961508</v>
      </c>
      <c r="BD24" s="57">
        <v>40.8443788961508</v>
      </c>
      <c r="BE24">
        <v>40.6668788961508</v>
      </c>
      <c r="BF24">
        <v>40.1068788961508</v>
      </c>
      <c r="BG24">
        <v>40.7493788961508</v>
      </c>
      <c r="BH24">
        <v>40.5368788961508</v>
      </c>
      <c r="BI24" s="57">
        <v>40.7043788961508</v>
      </c>
      <c r="BJ24" s="57">
        <v>40.9168788961508</v>
      </c>
      <c r="BL24" s="57">
        <v>41.1623801695277</v>
      </c>
      <c r="BM24" s="57">
        <v>40.7530811281715</v>
      </c>
      <c r="BN24" s="57">
        <v>41.0921603469643</v>
      </c>
      <c r="BO24" s="57">
        <v>41.3368788961508</v>
      </c>
      <c r="BP24" s="57">
        <v>41.2293788961508</v>
      </c>
      <c r="BQ24" s="57">
        <v>40.8783158329816</v>
      </c>
      <c r="BR24" s="57">
        <v>41.1166658329816</v>
      </c>
    </row>
    <row r="25" ht="15.95" customHeight="1" spans="1:70">
      <c r="A25" s="49">
        <v>10.5</v>
      </c>
      <c r="B25" s="46"/>
      <c r="C25" s="46"/>
      <c r="D25" s="14">
        <v>14.6943443060958</v>
      </c>
      <c r="E25" s="14">
        <v>58.6231168024488</v>
      </c>
      <c r="F25" s="14">
        <v>59.325</v>
      </c>
      <c r="G25" s="14">
        <f t="shared" si="0"/>
        <v>0.701883197551219</v>
      </c>
      <c r="H25" s="14">
        <f t="shared" si="1"/>
        <v>43.928772496353</v>
      </c>
      <c r="I25" s="14">
        <f t="shared" si="2"/>
        <v>44.6306556939042</v>
      </c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>
        <v>38.0156556939042</v>
      </c>
      <c r="V25" s="55">
        <v>38.7181556939042</v>
      </c>
      <c r="W25" s="55">
        <v>38.5069122508432</v>
      </c>
      <c r="X25" s="55">
        <v>38.1506556939042</v>
      </c>
      <c r="Y25" s="57">
        <v>39.0131556939042</v>
      </c>
      <c r="Z25" s="57">
        <v>39.2316293657901</v>
      </c>
      <c r="AA25" s="57">
        <v>38.5656556939042</v>
      </c>
      <c r="AB25" s="57">
        <v>38.9281556939042</v>
      </c>
      <c r="AC25" s="57">
        <v>39.2785090951493</v>
      </c>
      <c r="AD25" s="57">
        <v>39.0656556939042</v>
      </c>
      <c r="AE25" s="57">
        <v>40.0856556939042</v>
      </c>
      <c r="AF25" s="57">
        <v>39.9756556939042</v>
      </c>
      <c r="AG25" s="57">
        <v>39.8731556939042</v>
      </c>
      <c r="AH25" s="57">
        <v>39.4506556939042</v>
      </c>
      <c r="AI25">
        <v>39.8406556939042</v>
      </c>
      <c r="AJ25" s="57">
        <v>39.6331556939042</v>
      </c>
      <c r="AK25" s="57">
        <v>38.7151556939042</v>
      </c>
      <c r="AL25" s="57">
        <v>39.5084806939042</v>
      </c>
      <c r="AM25" s="57">
        <v>39.7756556939042</v>
      </c>
      <c r="AN25" s="57">
        <v>40.2056556939042</v>
      </c>
      <c r="AO25" s="57">
        <v>39.7956556939042</v>
      </c>
      <c r="AP25" s="57">
        <v>39.5386056939042</v>
      </c>
      <c r="AQ25" s="57">
        <v>39.7406556939042</v>
      </c>
      <c r="AR25" s="57">
        <v>39.9131556939042</v>
      </c>
      <c r="AS25">
        <v>40.1756556939042</v>
      </c>
      <c r="AT25" s="57">
        <v>39.8806556939042</v>
      </c>
      <c r="AU25" s="57">
        <v>40.4756556939042</v>
      </c>
      <c r="AV25" s="57">
        <v>40.2081556939042</v>
      </c>
      <c r="AW25" s="57">
        <v>40.0456556939042</v>
      </c>
      <c r="AX25" s="57">
        <v>39.8556556939042</v>
      </c>
      <c r="AY25" s="57">
        <v>39.0756556939042</v>
      </c>
      <c r="AZ25" s="57">
        <v>39.0256556939042</v>
      </c>
      <c r="BA25">
        <v>39.7756556939042</v>
      </c>
      <c r="BB25" s="57">
        <v>42.1381556939042</v>
      </c>
      <c r="BC25" s="57">
        <v>42.1056556939042</v>
      </c>
      <c r="BD25" s="57">
        <v>43.7731556939042</v>
      </c>
      <c r="BE25">
        <v>43.6506556939042</v>
      </c>
      <c r="BF25">
        <v>43.1331556939042</v>
      </c>
      <c r="BG25">
        <v>43.6706556939042</v>
      </c>
      <c r="BH25">
        <v>43.4556556939042</v>
      </c>
      <c r="BI25" s="57">
        <v>43.6431556939042</v>
      </c>
      <c r="BJ25" s="57">
        <v>43.8231556939042</v>
      </c>
      <c r="BL25" s="57">
        <v>44.0860946280676</v>
      </c>
      <c r="BM25" s="57">
        <v>43.6534058710431</v>
      </c>
      <c r="BN25" s="57">
        <v>43.9350683090445</v>
      </c>
      <c r="BO25" s="57">
        <v>44.2781556939042</v>
      </c>
      <c r="BP25" s="57">
        <v>44.0631556939042</v>
      </c>
      <c r="BQ25" s="57">
        <v>43.689372496353</v>
      </c>
      <c r="BR25" s="57">
        <v>43.928772496353</v>
      </c>
    </row>
    <row r="26" ht="15.95" customHeight="1" spans="1:70">
      <c r="A26" s="49">
        <v>11</v>
      </c>
      <c r="B26" s="46"/>
      <c r="C26" s="46"/>
      <c r="D26" s="14">
        <v>12.0004348484088</v>
      </c>
      <c r="E26" s="14">
        <v>58.7774590147873</v>
      </c>
      <c r="F26" s="14">
        <v>59.4575</v>
      </c>
      <c r="G26" s="14">
        <f t="shared" si="0"/>
        <v>0.68004098521272</v>
      </c>
      <c r="H26" s="14">
        <f t="shared" si="1"/>
        <v>46.7770241663785</v>
      </c>
      <c r="I26" s="14">
        <f t="shared" si="2"/>
        <v>47.4570651515912</v>
      </c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>
        <v>39.9595651515912</v>
      </c>
      <c r="V26" s="55">
        <v>40.8420651515912</v>
      </c>
      <c r="W26" s="55">
        <v>40.7076108031071</v>
      </c>
      <c r="X26" s="55">
        <v>40.4120651515912</v>
      </c>
      <c r="Y26" s="57">
        <v>41.3120651515912</v>
      </c>
      <c r="Z26" s="57">
        <v>41.5434127164401</v>
      </c>
      <c r="AA26" s="57">
        <v>40.9070651515912</v>
      </c>
      <c r="AB26" s="57">
        <v>41.2445651515912</v>
      </c>
      <c r="AC26" s="57">
        <v>41.6157662379555</v>
      </c>
      <c r="AD26" s="57">
        <v>41.4995651515912</v>
      </c>
      <c r="AE26" s="57">
        <v>42.6120651515912</v>
      </c>
      <c r="AF26" s="57">
        <v>42.5545651515912</v>
      </c>
      <c r="AG26" s="57">
        <v>42.5145651515912</v>
      </c>
      <c r="AH26" s="57">
        <v>42.1395651515912</v>
      </c>
      <c r="AI26">
        <v>42.5270651515912</v>
      </c>
      <c r="AJ26" s="57">
        <v>42.3820651515912</v>
      </c>
      <c r="AK26" s="57">
        <v>41.5129401515912</v>
      </c>
      <c r="AL26" s="57">
        <v>42.3199964015912</v>
      </c>
      <c r="AM26" s="57">
        <v>42.6070651515912</v>
      </c>
      <c r="AN26" s="57">
        <v>42.9820651515912</v>
      </c>
      <c r="AO26" s="57">
        <v>42.5870651515912</v>
      </c>
      <c r="AP26" s="57">
        <v>42.2823151515912</v>
      </c>
      <c r="AQ26" s="57">
        <v>42.4395651515912</v>
      </c>
      <c r="AR26" s="57">
        <v>42.6670651515912</v>
      </c>
      <c r="AS26">
        <v>42.8720651515912</v>
      </c>
      <c r="AT26" s="57">
        <v>42.6120651515912</v>
      </c>
      <c r="AU26" s="57">
        <v>43.1845651515912</v>
      </c>
      <c r="AV26" s="57">
        <v>42.9320651515912</v>
      </c>
      <c r="AW26" s="57">
        <v>42.7820651515912</v>
      </c>
      <c r="AX26" s="57">
        <v>42.5995651515912</v>
      </c>
      <c r="AY26" s="57">
        <v>41.9595651515912</v>
      </c>
      <c r="AZ26" s="57">
        <v>41.8995651515912</v>
      </c>
      <c r="BA26">
        <v>42.6470651515912</v>
      </c>
      <c r="BB26" s="57">
        <v>45.0445651515912</v>
      </c>
      <c r="BC26" s="57">
        <v>45.0845651515912</v>
      </c>
      <c r="BD26" s="57">
        <v>46.6520651515912</v>
      </c>
      <c r="BE26">
        <v>46.5820651515912</v>
      </c>
      <c r="BF26">
        <v>46.0970651515912</v>
      </c>
      <c r="BG26">
        <v>46.5695651515912</v>
      </c>
      <c r="BH26">
        <v>46.3945651515912</v>
      </c>
      <c r="BI26" s="57">
        <v>46.5770651515912</v>
      </c>
      <c r="BJ26" s="57">
        <v>46.7795651515912</v>
      </c>
      <c r="BL26" s="57">
        <v>47.0602425425007</v>
      </c>
      <c r="BM26" s="57">
        <v>46.6037606021607</v>
      </c>
      <c r="BN26" s="57">
        <v>46.8752921944614</v>
      </c>
      <c r="BO26" s="57">
        <v>47.1420651515912</v>
      </c>
      <c r="BP26" s="57">
        <v>46.9270651515912</v>
      </c>
      <c r="BQ26" s="57">
        <v>46.5302741663785</v>
      </c>
      <c r="BR26" s="57">
        <v>46.7770241663785</v>
      </c>
    </row>
    <row r="27" ht="15.95" customHeight="1" spans="1:70">
      <c r="A27" s="49">
        <v>11.5</v>
      </c>
      <c r="B27" s="46"/>
      <c r="C27" s="46"/>
      <c r="D27" s="14">
        <v>12.5996124112699</v>
      </c>
      <c r="E27" s="14">
        <v>62.2917359872902</v>
      </c>
      <c r="F27" s="14">
        <v>63.0225</v>
      </c>
      <c r="G27" s="14">
        <f t="shared" si="0"/>
        <v>0.730764012709813</v>
      </c>
      <c r="H27" s="14">
        <f t="shared" si="1"/>
        <v>49.6921235760203</v>
      </c>
      <c r="I27" s="14">
        <f t="shared" si="2"/>
        <v>50.4228875887301</v>
      </c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>
        <v>41.5103875887301</v>
      </c>
      <c r="V27" s="55">
        <v>42.7078875887301</v>
      </c>
      <c r="W27" s="55">
        <v>42.3774664646174</v>
      </c>
      <c r="X27" s="55">
        <v>42.2153875887301</v>
      </c>
      <c r="Y27" s="57">
        <v>43.2578875887301</v>
      </c>
      <c r="Z27" s="57">
        <v>43.500131759227</v>
      </c>
      <c r="AA27" s="57">
        <v>42.9928875887301</v>
      </c>
      <c r="AB27" s="57">
        <v>43.2453875887301</v>
      </c>
      <c r="AC27" s="57">
        <v>43.6345960770287</v>
      </c>
      <c r="AD27" s="57">
        <v>43.7253875887301</v>
      </c>
      <c r="AE27" s="57">
        <v>44.8328875887301</v>
      </c>
      <c r="AF27" s="57">
        <v>44.9328875887301</v>
      </c>
      <c r="AG27" s="57">
        <v>45.0728875887301</v>
      </c>
      <c r="AH27" s="57">
        <v>44.7703875887301</v>
      </c>
      <c r="AI27">
        <v>45.1053875887301</v>
      </c>
      <c r="AJ27" s="57">
        <v>45.1078875887301</v>
      </c>
      <c r="AK27" s="57">
        <v>44.3110125887301</v>
      </c>
      <c r="AL27" s="57">
        <v>45.1978563387301</v>
      </c>
      <c r="AM27" s="57">
        <v>45.4403875887301</v>
      </c>
      <c r="AN27" s="57">
        <v>45.7328875887301</v>
      </c>
      <c r="AO27" s="57">
        <v>45.3703875887301</v>
      </c>
      <c r="AP27" s="57">
        <v>45.0497375887301</v>
      </c>
      <c r="AQ27" s="57">
        <v>45.1128875887301</v>
      </c>
      <c r="AR27" s="57">
        <v>45.4828875887301</v>
      </c>
      <c r="AS27">
        <v>45.5753875887301</v>
      </c>
      <c r="AT27" s="57">
        <v>45.3253875887301</v>
      </c>
      <c r="AU27" s="57">
        <v>45.8303875887301</v>
      </c>
      <c r="AV27" s="57">
        <v>45.6928875887301</v>
      </c>
      <c r="AW27" s="57">
        <v>45.5253875887301</v>
      </c>
      <c r="AX27" s="57">
        <v>45.4003875887301</v>
      </c>
      <c r="AY27" s="57">
        <v>44.8578875887301</v>
      </c>
      <c r="AZ27" s="57">
        <v>44.6478875887301</v>
      </c>
      <c r="BA27">
        <v>45.4428875887301</v>
      </c>
      <c r="BB27" s="57">
        <v>47.8753875887301</v>
      </c>
      <c r="BC27" s="57">
        <v>48.0078875887301</v>
      </c>
      <c r="BD27" s="57">
        <v>49.4028875887301</v>
      </c>
      <c r="BE27">
        <v>49.4578875887301</v>
      </c>
      <c r="BF27">
        <v>48.9528875887301</v>
      </c>
      <c r="BG27">
        <v>49.4253875887301</v>
      </c>
      <c r="BH27">
        <v>49.3928875887301</v>
      </c>
      <c r="BI27" s="57">
        <v>49.5603875887301</v>
      </c>
      <c r="BJ27" s="57">
        <v>49.8253875887301</v>
      </c>
      <c r="BL27" s="57">
        <v>50.1243399142625</v>
      </c>
      <c r="BM27" s="57">
        <v>49.6433451949484</v>
      </c>
      <c r="BN27" s="57">
        <v>49.916185032772</v>
      </c>
      <c r="BO27" s="57">
        <v>50.0753875887301</v>
      </c>
      <c r="BP27" s="57">
        <v>49.8128875887301</v>
      </c>
      <c r="BQ27" s="57">
        <v>49.3928735760203</v>
      </c>
      <c r="BR27" s="57">
        <v>49.6921235760203</v>
      </c>
    </row>
    <row r="28" ht="15.95" customHeight="1" spans="1:70">
      <c r="A28" s="49">
        <v>12</v>
      </c>
      <c r="B28" s="46"/>
      <c r="C28" s="46"/>
      <c r="D28" s="14">
        <v>15.8475898345121</v>
      </c>
      <c r="E28" s="14">
        <v>68.2600033106761</v>
      </c>
      <c r="F28" s="14">
        <v>68.925</v>
      </c>
      <c r="G28" s="14">
        <f t="shared" si="0"/>
        <v>0.664996689323914</v>
      </c>
      <c r="H28" s="14">
        <f t="shared" si="1"/>
        <v>52.412413476164</v>
      </c>
      <c r="I28" s="14">
        <f t="shared" si="2"/>
        <v>53.0774101654879</v>
      </c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>
        <v>43.3024101654879</v>
      </c>
      <c r="V28" s="55">
        <v>44.7874101654879</v>
      </c>
      <c r="W28" s="55">
        <v>44.4752592671428</v>
      </c>
      <c r="X28" s="55">
        <v>44.3874101654879</v>
      </c>
      <c r="Y28" s="57">
        <v>45.4474101654879</v>
      </c>
      <c r="Z28" s="57">
        <v>45.7019156624146</v>
      </c>
      <c r="AA28" s="57">
        <v>45.2549101654879</v>
      </c>
      <c r="AB28" s="57">
        <v>45.4624101654879</v>
      </c>
      <c r="AC28" s="57">
        <v>45.8715718569773</v>
      </c>
      <c r="AD28" s="57">
        <v>46.1074101654879</v>
      </c>
      <c r="AE28" s="57">
        <v>47.3049101654879</v>
      </c>
      <c r="AF28" s="57">
        <v>47.4774101654879</v>
      </c>
      <c r="AG28" s="57">
        <v>47.6974101654879</v>
      </c>
      <c r="AH28" s="57">
        <v>47.4299101654879</v>
      </c>
      <c r="AI28">
        <v>47.7899101654879</v>
      </c>
      <c r="AJ28" s="57">
        <v>47.8524101654879</v>
      </c>
      <c r="AK28" s="57">
        <v>47.1044101654879</v>
      </c>
      <c r="AL28" s="57">
        <v>48.0082351654879</v>
      </c>
      <c r="AM28" s="57">
        <v>48.3049101654879</v>
      </c>
      <c r="AN28" s="57">
        <v>48.5074101654879</v>
      </c>
      <c r="AO28" s="57">
        <v>48.1274101654879</v>
      </c>
      <c r="AP28" s="57">
        <v>47.7471351654879</v>
      </c>
      <c r="AQ28" s="57">
        <v>47.7924101654879</v>
      </c>
      <c r="AR28" s="57">
        <v>48.2349101654879</v>
      </c>
      <c r="AS28">
        <v>48.2549101654879</v>
      </c>
      <c r="AT28" s="57">
        <v>48.0599101654879</v>
      </c>
      <c r="AU28" s="57">
        <v>48.5474101654879</v>
      </c>
      <c r="AV28" s="57">
        <v>48.4149101654879</v>
      </c>
      <c r="AW28" s="57">
        <v>48.2349101654879</v>
      </c>
      <c r="AX28" s="57">
        <v>48.1524101654879</v>
      </c>
      <c r="AY28" s="57">
        <v>47.7524101654879</v>
      </c>
      <c r="AZ28" s="57">
        <v>47.5424101654879</v>
      </c>
      <c r="BA28">
        <v>48.3524101654879</v>
      </c>
      <c r="BB28" s="57">
        <v>50.6749101654879</v>
      </c>
      <c r="BC28" s="57">
        <v>50.8949101654879</v>
      </c>
      <c r="BD28" s="57">
        <v>52.1649101654879</v>
      </c>
      <c r="BE28">
        <v>52.2924101654879</v>
      </c>
      <c r="BF28">
        <v>51.7874101654879</v>
      </c>
      <c r="BG28">
        <v>52.1824101654879</v>
      </c>
      <c r="BH28">
        <v>52.1649101654879</v>
      </c>
      <c r="BI28" s="57">
        <v>52.3449101654879</v>
      </c>
      <c r="BJ28" s="57">
        <v>52.6149101654879</v>
      </c>
      <c r="BL28" s="57">
        <v>52.9305996264808</v>
      </c>
      <c r="BM28" s="57">
        <v>52.427154829469</v>
      </c>
      <c r="BN28" s="57">
        <v>52.6827441970756</v>
      </c>
      <c r="BO28" s="57">
        <v>52.9399101654879</v>
      </c>
      <c r="BP28" s="57">
        <v>52.5224101654879</v>
      </c>
      <c r="BQ28" s="57">
        <v>52.080613476164</v>
      </c>
      <c r="BR28" s="57">
        <v>52.412413476164</v>
      </c>
    </row>
    <row r="29" ht="15.95" customHeight="1" spans="1:70">
      <c r="A29" s="49">
        <v>12.5</v>
      </c>
      <c r="B29" s="46"/>
      <c r="C29" s="46"/>
      <c r="D29" s="14">
        <v>19.8916679665431</v>
      </c>
      <c r="E29" s="14">
        <v>75.8321111357323</v>
      </c>
      <c r="F29" s="14">
        <v>75.7</v>
      </c>
      <c r="G29" s="14">
        <f t="shared" si="0"/>
        <v>-0.132111135732288</v>
      </c>
      <c r="H29" s="14">
        <f t="shared" si="1"/>
        <v>55.9404431691892</v>
      </c>
      <c r="I29" s="14">
        <f t="shared" si="2"/>
        <v>55.8083320334569</v>
      </c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>
        <v>44.8383320334569</v>
      </c>
      <c r="V29" s="55">
        <v>46.5783320334569</v>
      </c>
      <c r="W29" s="55">
        <v>46.2992403537915</v>
      </c>
      <c r="X29" s="55">
        <v>46.3208320334569</v>
      </c>
      <c r="Y29" s="57">
        <v>47.4883320334569</v>
      </c>
      <c r="Z29" s="57">
        <v>47.7542666928443</v>
      </c>
      <c r="AA29" s="57">
        <v>47.3683320334569</v>
      </c>
      <c r="AB29" s="57">
        <v>47.5258320334569</v>
      </c>
      <c r="AC29" s="57">
        <v>47.953564521758</v>
      </c>
      <c r="AD29" s="57">
        <v>48.3758320334569</v>
      </c>
      <c r="AE29" s="57">
        <v>49.6858320334569</v>
      </c>
      <c r="AF29" s="57">
        <v>49.9533320334569</v>
      </c>
      <c r="AG29" s="57">
        <v>50.3108320334569</v>
      </c>
      <c r="AH29" s="57">
        <v>50.1033320334569</v>
      </c>
      <c r="AI29">
        <v>50.5033320334569</v>
      </c>
      <c r="AJ29" s="57">
        <v>50.5958320334569</v>
      </c>
      <c r="AK29" s="57">
        <v>49.8882070334569</v>
      </c>
      <c r="AL29" s="57">
        <v>50.8844132834569</v>
      </c>
      <c r="AM29" s="57">
        <v>51.1908320334569</v>
      </c>
      <c r="AN29" s="57">
        <v>51.2883320334569</v>
      </c>
      <c r="AO29" s="57">
        <v>50.9833320334569</v>
      </c>
      <c r="AP29" s="57">
        <v>50.5394570334569</v>
      </c>
      <c r="AQ29" s="57">
        <v>50.4683320334569</v>
      </c>
      <c r="AR29" s="57">
        <v>51.0558320334569</v>
      </c>
      <c r="AS29">
        <v>50.9833320334569</v>
      </c>
      <c r="AT29" s="57">
        <v>50.7808320334569</v>
      </c>
      <c r="AU29" s="57">
        <v>51.2633320334569</v>
      </c>
      <c r="AV29" s="57">
        <v>51.1758320334569</v>
      </c>
      <c r="AW29" s="57">
        <v>51.0008320334569</v>
      </c>
      <c r="AX29" s="57">
        <v>50.9183320334569</v>
      </c>
      <c r="AY29" s="57">
        <v>50.6808320334569</v>
      </c>
      <c r="AZ29" s="57">
        <v>50.4308320334569</v>
      </c>
      <c r="BA29">
        <v>51.2033320334569</v>
      </c>
      <c r="BB29" s="57">
        <v>53.4183320334569</v>
      </c>
      <c r="BC29" s="57">
        <v>53.6983320334569</v>
      </c>
      <c r="BD29" s="57">
        <v>54.8708320334569</v>
      </c>
      <c r="BE29">
        <v>55.0708320334569</v>
      </c>
      <c r="BF29">
        <v>54.5408320334569</v>
      </c>
      <c r="BG29">
        <v>54.8733320334569</v>
      </c>
      <c r="BH29">
        <v>54.9633320334569</v>
      </c>
      <c r="BI29" s="57">
        <v>55.1508320334569</v>
      </c>
      <c r="BJ29" s="57">
        <v>55.4383320334569</v>
      </c>
      <c r="BL29" s="57">
        <v>55.7709620256576</v>
      </c>
      <c r="BM29" s="57">
        <v>55.2447943294523</v>
      </c>
      <c r="BN29" s="57">
        <v>55.5164075258539</v>
      </c>
      <c r="BO29" s="57">
        <v>56.5208320334569</v>
      </c>
      <c r="BP29" s="57">
        <v>56.0483320334569</v>
      </c>
      <c r="BQ29" s="57">
        <v>55.5792431691892</v>
      </c>
      <c r="BR29" s="57">
        <v>55.9404431691892</v>
      </c>
    </row>
    <row r="30" ht="15.95" customHeight="1" spans="1:70">
      <c r="A30" s="49">
        <v>13</v>
      </c>
      <c r="B30" s="46"/>
      <c r="C30" s="46"/>
      <c r="D30" s="14">
        <v>26.4054524045207</v>
      </c>
      <c r="E30" s="14">
        <v>84.9277781792362</v>
      </c>
      <c r="F30" s="14">
        <v>84.7275</v>
      </c>
      <c r="G30" s="14">
        <f t="shared" si="0"/>
        <v>-0.200278179236179</v>
      </c>
      <c r="H30" s="14">
        <f t="shared" si="1"/>
        <v>58.5223257747155</v>
      </c>
      <c r="I30" s="14">
        <f t="shared" si="2"/>
        <v>58.3220475954793</v>
      </c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>
        <v>46.2645475954793</v>
      </c>
      <c r="V30" s="55">
        <v>48.2770475954793</v>
      </c>
      <c r="W30" s="55">
        <v>48.0553430714341</v>
      </c>
      <c r="X30" s="55">
        <v>48.1845475954793</v>
      </c>
      <c r="Y30" s="57">
        <v>49.4170475954793</v>
      </c>
      <c r="Z30" s="57">
        <v>49.693783062014</v>
      </c>
      <c r="AA30" s="57">
        <v>49.3720475954793</v>
      </c>
      <c r="AB30" s="57">
        <v>49.4870475954793</v>
      </c>
      <c r="AC30" s="57">
        <v>49.9324310238386</v>
      </c>
      <c r="AD30" s="57">
        <v>50.5420475954793</v>
      </c>
      <c r="AE30" s="57">
        <v>51.9295475954793</v>
      </c>
      <c r="AF30" s="57">
        <v>52.3245475954793</v>
      </c>
      <c r="AG30" s="57">
        <v>52.8095475954793</v>
      </c>
      <c r="AH30" s="57">
        <v>52.6570475954793</v>
      </c>
      <c r="AI30">
        <v>53.0920475954793</v>
      </c>
      <c r="AJ30" s="57">
        <v>53.2370475954793</v>
      </c>
      <c r="AK30" s="57">
        <v>52.5570475954793</v>
      </c>
      <c r="AL30" s="57">
        <v>53.6051725954793</v>
      </c>
      <c r="AM30" s="57">
        <v>53.9645475954793</v>
      </c>
      <c r="AN30" s="57">
        <v>53.9595475954793</v>
      </c>
      <c r="AO30" s="57">
        <v>53.6820475954793</v>
      </c>
      <c r="AP30" s="57">
        <v>53.1917975954793</v>
      </c>
      <c r="AQ30" s="57">
        <v>53.0570475954793</v>
      </c>
      <c r="AR30" s="57">
        <v>53.7195475954793</v>
      </c>
      <c r="AS30">
        <v>53.5270475954793</v>
      </c>
      <c r="AT30" s="57">
        <v>53.3920475954793</v>
      </c>
      <c r="AU30" s="57">
        <v>53.8670475954793</v>
      </c>
      <c r="AV30" s="57">
        <v>53.8145475954793</v>
      </c>
      <c r="AW30" s="57">
        <v>53.6295475954793</v>
      </c>
      <c r="AX30" s="57">
        <v>53.5945475954793</v>
      </c>
      <c r="AY30" s="57">
        <v>53.5145475954793</v>
      </c>
      <c r="AZ30" s="57">
        <v>53.2145475954793</v>
      </c>
      <c r="BA30">
        <v>53.9845475954793</v>
      </c>
      <c r="BB30" s="57">
        <v>55.9595475954793</v>
      </c>
      <c r="BC30" s="57">
        <v>56.2820475954793</v>
      </c>
      <c r="BD30" s="57">
        <v>57.3720475954793</v>
      </c>
      <c r="BE30">
        <v>57.6445475954793</v>
      </c>
      <c r="BF30">
        <v>57.0695475954793</v>
      </c>
      <c r="BG30">
        <v>57.3545475954793</v>
      </c>
      <c r="BH30">
        <v>57.4970475954793</v>
      </c>
      <c r="BI30" s="57">
        <v>57.6945475954793</v>
      </c>
      <c r="BJ30" s="57">
        <v>57.9770475954793</v>
      </c>
      <c r="BL30" s="57">
        <v>58.3249098810522</v>
      </c>
      <c r="BM30" s="57">
        <v>57.7783106020038</v>
      </c>
      <c r="BN30" s="57">
        <v>58.0718685497202</v>
      </c>
      <c r="BO30" s="57">
        <v>59.0795475954793</v>
      </c>
      <c r="BP30" s="57">
        <v>58.6320475954793</v>
      </c>
      <c r="BQ30" s="57">
        <v>58.1422257747155</v>
      </c>
      <c r="BR30" s="57">
        <v>58.5223257747155</v>
      </c>
    </row>
    <row r="31" ht="15.95" customHeight="1" spans="1:70">
      <c r="A31" s="49">
        <v>13.5</v>
      </c>
      <c r="B31" s="46"/>
      <c r="C31" s="46"/>
      <c r="D31" s="14">
        <v>33.0515348969622</v>
      </c>
      <c r="E31" s="14">
        <v>94.0932969031757</v>
      </c>
      <c r="F31" s="14">
        <v>93.7675</v>
      </c>
      <c r="G31" s="14">
        <f t="shared" si="0"/>
        <v>-0.325796903175686</v>
      </c>
      <c r="H31" s="14">
        <f t="shared" si="1"/>
        <v>61.0417620062135</v>
      </c>
      <c r="I31" s="14">
        <f t="shared" si="2"/>
        <v>60.7159651030378</v>
      </c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>
        <v>47.8784651030378</v>
      </c>
      <c r="V31" s="55">
        <v>50.2334651030378</v>
      </c>
      <c r="W31" s="55">
        <v>50.0919247540682</v>
      </c>
      <c r="X31" s="55">
        <v>50.3034651030378</v>
      </c>
      <c r="Y31" s="57">
        <v>51.5234651030378</v>
      </c>
      <c r="Z31" s="57">
        <v>51.8119965076148</v>
      </c>
      <c r="AA31" s="57">
        <v>51.5509651030378</v>
      </c>
      <c r="AB31" s="57">
        <v>51.6159651030378</v>
      </c>
      <c r="AC31" s="57">
        <v>52.0805087889651</v>
      </c>
      <c r="AD31" s="57">
        <v>52.8234651030378</v>
      </c>
      <c r="AE31" s="57">
        <v>54.3284651030378</v>
      </c>
      <c r="AF31" s="57">
        <v>54.8509651030378</v>
      </c>
      <c r="AG31" s="57">
        <v>55.3984651030378</v>
      </c>
      <c r="AH31" s="57">
        <v>55.2909651030378</v>
      </c>
      <c r="AI31">
        <v>55.7259651030378</v>
      </c>
      <c r="AJ31" s="57">
        <v>55.9309651030378</v>
      </c>
      <c r="AK31" s="57">
        <v>55.2934651030378</v>
      </c>
      <c r="AL31" s="57">
        <v>56.3399651030378</v>
      </c>
      <c r="AM31" s="57">
        <v>56.7634651030378</v>
      </c>
      <c r="AN31" s="57">
        <v>56.6634651030378</v>
      </c>
      <c r="AO31" s="57">
        <v>56.3959651030378</v>
      </c>
      <c r="AP31" s="57">
        <v>55.8712651030378</v>
      </c>
      <c r="AQ31" s="57">
        <v>55.6809651030378</v>
      </c>
      <c r="AR31" s="57">
        <v>56.3934651030378</v>
      </c>
      <c r="AS31">
        <v>56.1434651030378</v>
      </c>
      <c r="AT31" s="57">
        <v>56.0934651030378</v>
      </c>
      <c r="AU31" s="57">
        <v>56.5184651030378</v>
      </c>
      <c r="AV31" s="57">
        <v>56.4809651030378</v>
      </c>
      <c r="AW31" s="57">
        <v>56.2859651030378</v>
      </c>
      <c r="AX31" s="57">
        <v>56.2884651030378</v>
      </c>
      <c r="AY31" s="57">
        <v>56.3909651030378</v>
      </c>
      <c r="AZ31" s="57">
        <v>56.0909651030378</v>
      </c>
      <c r="BA31">
        <v>56.8734651030378</v>
      </c>
      <c r="BB31" s="57">
        <v>58.5384651030378</v>
      </c>
      <c r="BC31" s="57">
        <v>58.8909651030378</v>
      </c>
      <c r="BD31" s="57">
        <v>59.9234651030378</v>
      </c>
      <c r="BE31">
        <v>60.2684651030378</v>
      </c>
      <c r="BF31">
        <v>59.6384651030378</v>
      </c>
      <c r="BG31">
        <v>59.8334651030378</v>
      </c>
      <c r="BH31">
        <v>59.9934651030378</v>
      </c>
      <c r="BI31" s="57">
        <v>60.1809651030378</v>
      </c>
      <c r="BJ31" s="57">
        <v>60.4584651030378</v>
      </c>
      <c r="BL31" s="57">
        <v>60.821215893656</v>
      </c>
      <c r="BM31" s="57">
        <v>60.2546461665068</v>
      </c>
      <c r="BN31" s="57">
        <v>60.5482327942926</v>
      </c>
      <c r="BO31" s="57">
        <v>61.5884651030378</v>
      </c>
      <c r="BP31" s="57">
        <v>61.1559651030378</v>
      </c>
      <c r="BQ31" s="57">
        <v>60.6459120062135</v>
      </c>
      <c r="BR31" s="57">
        <v>61.0417620062135</v>
      </c>
    </row>
    <row r="32" ht="15.95" customHeight="1" spans="1:70">
      <c r="A32" s="49">
        <v>14</v>
      </c>
      <c r="B32" s="46"/>
      <c r="C32" s="46"/>
      <c r="D32" s="14">
        <v>39.3817611612884</v>
      </c>
      <c r="E32" s="14">
        <v>102.86100212129</v>
      </c>
      <c r="F32" s="14">
        <v>102.465</v>
      </c>
      <c r="G32" s="14">
        <f t="shared" si="0"/>
        <v>-0.396002121289982</v>
      </c>
      <c r="H32" s="14">
        <f t="shared" si="1"/>
        <v>63.4792409600016</v>
      </c>
      <c r="I32" s="14">
        <f t="shared" si="2"/>
        <v>63.0832388387116</v>
      </c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>
        <v>49.2582388387116</v>
      </c>
      <c r="V32" s="55">
        <v>51.9857388387116</v>
      </c>
      <c r="W32" s="55">
        <v>51.8995962270987</v>
      </c>
      <c r="X32" s="55">
        <v>52.1957388387116</v>
      </c>
      <c r="Y32" s="57">
        <v>53.4432388387116</v>
      </c>
      <c r="Z32" s="57">
        <v>53.7425209762084</v>
      </c>
      <c r="AA32" s="57">
        <v>53.5457388387116</v>
      </c>
      <c r="AB32" s="57">
        <v>53.5857388387116</v>
      </c>
      <c r="AC32" s="57">
        <v>54.06801048826</v>
      </c>
      <c r="AD32" s="57">
        <v>54.9657388387116</v>
      </c>
      <c r="AE32" s="57">
        <v>56.5432388387116</v>
      </c>
      <c r="AF32" s="57">
        <v>57.1957388387116</v>
      </c>
      <c r="AG32" s="57">
        <v>57.8232388387116</v>
      </c>
      <c r="AH32" s="57">
        <v>57.8057388387116</v>
      </c>
      <c r="AI32">
        <v>58.2232388387116</v>
      </c>
      <c r="AJ32" s="57">
        <v>58.5007388387116</v>
      </c>
      <c r="AK32" s="57">
        <v>57.8972388387116</v>
      </c>
      <c r="AL32" s="57">
        <v>58.9736388387116</v>
      </c>
      <c r="AM32" s="57">
        <v>59.4457388387116</v>
      </c>
      <c r="AN32" s="57">
        <v>59.2732388387116</v>
      </c>
      <c r="AO32" s="57">
        <v>59.0007388387116</v>
      </c>
      <c r="AP32" s="57">
        <v>58.4402638387116</v>
      </c>
      <c r="AQ32" s="57">
        <v>58.2007388387116</v>
      </c>
      <c r="AR32" s="57">
        <v>58.9807388387116</v>
      </c>
      <c r="AS32">
        <v>58.6757388387116</v>
      </c>
      <c r="AT32" s="57">
        <v>58.6657388387116</v>
      </c>
      <c r="AU32" s="57">
        <v>59.0832388387116</v>
      </c>
      <c r="AV32" s="57">
        <v>59.0282388387116</v>
      </c>
      <c r="AW32" s="57">
        <v>58.8682388387116</v>
      </c>
      <c r="AX32" s="57">
        <v>58.9082388387116</v>
      </c>
      <c r="AY32" s="57">
        <v>59.1632388387116</v>
      </c>
      <c r="AZ32" s="57">
        <v>58.8532388387116</v>
      </c>
      <c r="BA32">
        <v>59.6157388387116</v>
      </c>
      <c r="BB32" s="57">
        <v>61.0007388387116</v>
      </c>
      <c r="BC32" s="57">
        <v>61.3732388387116</v>
      </c>
      <c r="BD32" s="57">
        <v>62.3682388387116</v>
      </c>
      <c r="BE32">
        <v>62.7407388387116</v>
      </c>
      <c r="BF32">
        <v>62.0482388387116</v>
      </c>
      <c r="BG32">
        <v>62.2382388387116</v>
      </c>
      <c r="BH32">
        <v>62.3782388387116</v>
      </c>
      <c r="BI32" s="57">
        <v>62.6057388387116</v>
      </c>
      <c r="BJ32" s="57">
        <v>62.8882388387116</v>
      </c>
      <c r="BL32" s="57">
        <v>63.2655682717436</v>
      </c>
      <c r="BM32" s="57">
        <v>62.6794437255696</v>
      </c>
      <c r="BN32" s="57">
        <v>62.9826470151693</v>
      </c>
      <c r="BO32" s="57">
        <v>64.0182388387116</v>
      </c>
      <c r="BP32" s="57">
        <v>63.6057388387116</v>
      </c>
      <c r="BQ32" s="57">
        <v>63.0760409600019</v>
      </c>
      <c r="BR32" s="57">
        <v>63.4792409600016</v>
      </c>
    </row>
    <row r="33" ht="15.95" customHeight="1" spans="1:70">
      <c r="A33" s="49">
        <v>14.5</v>
      </c>
      <c r="B33" s="46"/>
      <c r="C33" s="46"/>
      <c r="D33" s="14">
        <v>44.3796006056016</v>
      </c>
      <c r="E33" s="14">
        <v>110.101434900845</v>
      </c>
      <c r="F33" s="14">
        <v>109.6275</v>
      </c>
      <c r="G33" s="14">
        <f t="shared" si="0"/>
        <v>-0.473934900844995</v>
      </c>
      <c r="H33" s="14">
        <f t="shared" si="1"/>
        <v>65.7218342952434</v>
      </c>
      <c r="I33" s="14">
        <f t="shared" si="2"/>
        <v>65.2478993943984</v>
      </c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>
        <v>50.8103993943984</v>
      </c>
      <c r="V33" s="55">
        <v>53.9453993943984</v>
      </c>
      <c r="W33" s="55">
        <v>53.9470283883424</v>
      </c>
      <c r="X33" s="55">
        <v>54.3278993943984</v>
      </c>
      <c r="Y33" s="57">
        <v>55.5153993943984</v>
      </c>
      <c r="Z33" s="57">
        <v>55.826285631007</v>
      </c>
      <c r="AA33" s="57">
        <v>55.6553993943984</v>
      </c>
      <c r="AB33" s="57">
        <v>55.6253993943984</v>
      </c>
      <c r="AC33" s="57">
        <v>56.126027988948</v>
      </c>
      <c r="AD33" s="57">
        <v>57.1203993943984</v>
      </c>
      <c r="AE33" s="57">
        <v>58.8303993943984</v>
      </c>
      <c r="AF33" s="57">
        <v>59.5878993943984</v>
      </c>
      <c r="AG33" s="57">
        <v>60.2903993943984</v>
      </c>
      <c r="AH33" s="57">
        <v>60.2578993943984</v>
      </c>
      <c r="AI33">
        <v>60.6753993943984</v>
      </c>
      <c r="AJ33" s="57">
        <v>60.9853993943984</v>
      </c>
      <c r="AK33" s="57">
        <v>60.4031493943983</v>
      </c>
      <c r="AL33" s="57">
        <v>61.4559868943984</v>
      </c>
      <c r="AM33" s="57">
        <v>62.0378993943984</v>
      </c>
      <c r="AN33" s="57">
        <v>61.8078993943984</v>
      </c>
      <c r="AO33" s="57">
        <v>61.4803993943984</v>
      </c>
      <c r="AP33" s="57">
        <v>60.8324743943984</v>
      </c>
      <c r="AQ33" s="57">
        <v>60.6628993943984</v>
      </c>
      <c r="AR33" s="57">
        <v>61.4328993943984</v>
      </c>
      <c r="AS33">
        <v>61.1053993943984</v>
      </c>
      <c r="AT33" s="57">
        <v>61.2278993943984</v>
      </c>
      <c r="AU33" s="57">
        <v>61.6153993943984</v>
      </c>
      <c r="AV33" s="57">
        <v>61.5178993943984</v>
      </c>
      <c r="AW33" s="57">
        <v>61.3753993943984</v>
      </c>
      <c r="AX33" s="57">
        <v>61.4103993943984</v>
      </c>
      <c r="AY33" s="57">
        <v>61.8753993943984</v>
      </c>
      <c r="AZ33" s="57">
        <v>61.6353993943984</v>
      </c>
      <c r="BA33">
        <v>62.3903993943984</v>
      </c>
      <c r="BB33" s="57">
        <v>63.4203993943984</v>
      </c>
      <c r="BC33" s="57">
        <v>63.8228993943984</v>
      </c>
      <c r="BD33" s="57">
        <v>64.7853993943984</v>
      </c>
      <c r="BE33">
        <v>65.1803993943984</v>
      </c>
      <c r="BF33">
        <v>64.4678993943984</v>
      </c>
      <c r="BG33">
        <v>64.6728993943984</v>
      </c>
      <c r="BH33">
        <v>64.6253993943984</v>
      </c>
      <c r="BI33" s="57">
        <v>65.2178993943984</v>
      </c>
      <c r="BJ33" s="57">
        <v>65.0628993943984</v>
      </c>
      <c r="BL33" s="57">
        <v>65.4532767907644</v>
      </c>
      <c r="BM33" s="57">
        <v>64.8496505764383</v>
      </c>
      <c r="BN33" s="57">
        <v>65.1526626627244</v>
      </c>
      <c r="BO33" s="57">
        <v>66.4228993943984</v>
      </c>
      <c r="BP33" s="57">
        <v>65.8653993943984</v>
      </c>
      <c r="BQ33" s="57">
        <v>65.3175842952432</v>
      </c>
      <c r="BR33" s="57">
        <v>65.7218342952434</v>
      </c>
    </row>
    <row r="34" ht="15.95" customHeight="1" spans="1:70">
      <c r="A34" s="49">
        <v>15</v>
      </c>
      <c r="B34" s="46"/>
      <c r="C34" s="46"/>
      <c r="D34" s="14">
        <v>42.1953893083716</v>
      </c>
      <c r="E34" s="14">
        <v>109.905614490467</v>
      </c>
      <c r="F34" s="14">
        <v>109.15</v>
      </c>
      <c r="G34" s="14">
        <f t="shared" si="0"/>
        <v>-0.755614490466996</v>
      </c>
      <c r="H34" s="14">
        <f t="shared" si="1"/>
        <v>67.7102251820954</v>
      </c>
      <c r="I34" s="14">
        <f t="shared" si="2"/>
        <v>66.9546106916284</v>
      </c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>
        <v>52.8646106916284</v>
      </c>
      <c r="V34" s="55">
        <v>56.4696106916284</v>
      </c>
      <c r="W34" s="55">
        <v>56.6631317985447</v>
      </c>
      <c r="X34" s="55">
        <v>57.0271106916284</v>
      </c>
      <c r="Y34" s="57">
        <v>57.9546106916284</v>
      </c>
      <c r="Z34" s="57">
        <v>58.2791565115015</v>
      </c>
      <c r="AA34" s="57">
        <v>58.0396106916284</v>
      </c>
      <c r="AB34" s="57">
        <v>57.9646106916284</v>
      </c>
      <c r="AC34" s="57">
        <v>58.4862921878531</v>
      </c>
      <c r="AD34" s="57">
        <v>59.4296106916284</v>
      </c>
      <c r="AE34" s="57">
        <v>61.1971106916284</v>
      </c>
      <c r="AF34" s="57">
        <v>62.0946106916284</v>
      </c>
      <c r="AG34" s="57">
        <v>62.6921106916284</v>
      </c>
      <c r="AH34" s="57">
        <v>62.6321106916284</v>
      </c>
      <c r="AI34">
        <v>62.9546106916284</v>
      </c>
      <c r="AJ34" s="57">
        <v>63.3571106916284</v>
      </c>
      <c r="AK34" s="57">
        <v>62.7918606916284</v>
      </c>
      <c r="AL34" s="57">
        <v>63.6841481916284</v>
      </c>
      <c r="AM34" s="57">
        <v>64.4846106916284</v>
      </c>
      <c r="AN34" s="57">
        <v>64.2221106916284</v>
      </c>
      <c r="AO34" s="57">
        <v>63.7321106916284</v>
      </c>
      <c r="AP34" s="57">
        <v>63.0364856916284</v>
      </c>
      <c r="AQ34" s="57">
        <v>63.0671106916284</v>
      </c>
      <c r="AR34" s="57">
        <v>63.6796106916284</v>
      </c>
      <c r="AS34">
        <v>63.3821106916284</v>
      </c>
      <c r="AT34" s="57">
        <v>63.5971106916284</v>
      </c>
      <c r="AU34" s="57">
        <v>64.1571106916284</v>
      </c>
      <c r="AV34" s="57">
        <v>63.8896106916284</v>
      </c>
      <c r="AW34" s="57">
        <v>63.7046106916284</v>
      </c>
      <c r="AX34" s="57">
        <v>63.6946106916284</v>
      </c>
      <c r="AY34" s="57">
        <v>64.5021106916284</v>
      </c>
      <c r="AZ34" s="57">
        <v>64.3221106916284</v>
      </c>
      <c r="BA34">
        <v>65.1071106916284</v>
      </c>
      <c r="BB34" s="57">
        <v>66.1121106916284</v>
      </c>
      <c r="BC34" s="57">
        <v>66.2596106916284</v>
      </c>
      <c r="BD34" s="57">
        <v>67.2521106916284</v>
      </c>
      <c r="BE34">
        <v>67.7221106916284</v>
      </c>
      <c r="BF34">
        <v>67.0246106916284</v>
      </c>
      <c r="BG34">
        <v>66.7921106916284</v>
      </c>
      <c r="BH34">
        <v>66.6396106916284</v>
      </c>
      <c r="BI34" s="57">
        <v>67.2071106916284</v>
      </c>
      <c r="BJ34" s="57">
        <v>66.9721106916284</v>
      </c>
      <c r="BL34" s="57">
        <v>67.3739433557784</v>
      </c>
      <c r="BM34" s="57">
        <v>66.7549518089322</v>
      </c>
      <c r="BN34" s="57">
        <v>66.982332417876</v>
      </c>
      <c r="BO34" s="57">
        <v>68.6821106916284</v>
      </c>
      <c r="BP34" s="57">
        <v>67.8846106916284</v>
      </c>
      <c r="BQ34" s="57">
        <v>67.3206751820954</v>
      </c>
      <c r="BR34" s="57">
        <v>67.7102251820954</v>
      </c>
    </row>
    <row r="35" ht="15.95" customHeight="1" spans="1:70">
      <c r="A35" s="49">
        <v>15.5</v>
      </c>
      <c r="B35" s="46"/>
      <c r="C35" s="46"/>
      <c r="D35" s="14">
        <v>33.0847265941465</v>
      </c>
      <c r="E35" s="14">
        <v>103.087079300753</v>
      </c>
      <c r="F35" s="14">
        <v>102.2825</v>
      </c>
      <c r="G35" s="14">
        <f t="shared" si="0"/>
        <v>-0.804579300753005</v>
      </c>
      <c r="H35" s="14">
        <f t="shared" si="1"/>
        <v>70.0023527066065</v>
      </c>
      <c r="I35" s="14">
        <f t="shared" si="2"/>
        <v>69.1977734058535</v>
      </c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>
        <v>54.1452734058535</v>
      </c>
      <c r="V35" s="55">
        <v>58.1552734058535</v>
      </c>
      <c r="W35" s="55">
        <v>58.428776139912</v>
      </c>
      <c r="X35" s="55">
        <v>58.8677734058535</v>
      </c>
      <c r="Y35" s="57">
        <v>59.7802734058535</v>
      </c>
      <c r="Z35" s="57">
        <v>60.1150429369263</v>
      </c>
      <c r="AA35" s="57">
        <v>59.8802734058535</v>
      </c>
      <c r="AB35" s="57">
        <v>59.7927734058535</v>
      </c>
      <c r="AC35" s="57">
        <v>60.3309083665062</v>
      </c>
      <c r="AD35" s="57">
        <v>61.3377734058535</v>
      </c>
      <c r="AE35" s="57">
        <v>63.1977734058535</v>
      </c>
      <c r="AF35" s="57">
        <v>64.2502734058535</v>
      </c>
      <c r="AG35" s="57">
        <v>64.8502734058535</v>
      </c>
      <c r="AH35" s="57">
        <v>64.8627734058535</v>
      </c>
      <c r="AI35">
        <v>65.1702734058535</v>
      </c>
      <c r="AJ35" s="57">
        <v>65.6377734058535</v>
      </c>
      <c r="AK35" s="57">
        <v>65.1107734058535</v>
      </c>
      <c r="AL35" s="57">
        <v>65.9993234058535</v>
      </c>
      <c r="AM35" s="57">
        <v>66.8802734058535</v>
      </c>
      <c r="AN35" s="57">
        <v>66.5702734058535</v>
      </c>
      <c r="AO35" s="57">
        <v>66.0702734058535</v>
      </c>
      <c r="AP35" s="57">
        <v>65.3348984058535</v>
      </c>
      <c r="AQ35" s="57">
        <v>65.3752734058535</v>
      </c>
      <c r="AR35" s="57">
        <v>65.9827734058535</v>
      </c>
      <c r="AS35">
        <v>65.6602734058535</v>
      </c>
      <c r="AT35" s="57">
        <v>65.9302734058535</v>
      </c>
      <c r="AU35" s="57">
        <v>66.5627734058535</v>
      </c>
      <c r="AV35" s="57">
        <v>66.2227734058535</v>
      </c>
      <c r="AW35" s="57">
        <v>66.0802734058535</v>
      </c>
      <c r="AX35" s="57">
        <v>66.0752734058535</v>
      </c>
      <c r="AY35" s="57">
        <v>67.0552734058535</v>
      </c>
      <c r="AZ35" s="57">
        <v>66.8652734058535</v>
      </c>
      <c r="BA35">
        <v>67.6727734058535</v>
      </c>
      <c r="BB35" s="57">
        <v>68.5277734058535</v>
      </c>
      <c r="BC35" s="57">
        <v>68.6402734058535</v>
      </c>
      <c r="BD35" s="57">
        <v>69.6677734058535</v>
      </c>
      <c r="BE35">
        <v>70.1902734058535</v>
      </c>
      <c r="BF35">
        <v>69.3827734058535</v>
      </c>
      <c r="BG35">
        <v>69.1477734058535</v>
      </c>
      <c r="BH35">
        <v>68.9227734058535</v>
      </c>
      <c r="BI35" s="57">
        <v>69.4852734058535</v>
      </c>
      <c r="BJ35" s="57">
        <v>69.2502734058535</v>
      </c>
      <c r="BL35" s="57">
        <v>69.6657750462885</v>
      </c>
      <c r="BM35" s="57">
        <v>69.0284488459182</v>
      </c>
      <c r="BN35" s="57">
        <v>69.3222124418958</v>
      </c>
      <c r="BO35" s="57">
        <v>71.0352734058535</v>
      </c>
      <c r="BP35" s="57">
        <v>70.1677734058535</v>
      </c>
      <c r="BQ35" s="57">
        <v>69.5855027066067</v>
      </c>
      <c r="BR35" s="57">
        <v>70.0023527066065</v>
      </c>
    </row>
    <row r="36" ht="15.95" customHeight="1" spans="1:70">
      <c r="A36" s="49">
        <v>16</v>
      </c>
      <c r="B36" s="46"/>
      <c r="C36" s="46"/>
      <c r="D36" s="14">
        <v>25.0429795269097</v>
      </c>
      <c r="E36" s="14">
        <v>96.7588954202153</v>
      </c>
      <c r="F36" s="14">
        <v>95.9525</v>
      </c>
      <c r="G36" s="14">
        <f t="shared" si="0"/>
        <v>-0.806395420215296</v>
      </c>
      <c r="H36" s="14">
        <f t="shared" si="1"/>
        <v>71.7159158933056</v>
      </c>
      <c r="I36" s="14">
        <f t="shared" si="2"/>
        <v>70.9095204730903</v>
      </c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>
        <v>54.4270204730903</v>
      </c>
      <c r="V36" s="55">
        <v>58.8020204730903</v>
      </c>
      <c r="W36" s="55">
        <v>59.1299656778212</v>
      </c>
      <c r="X36" s="55">
        <v>59.6595204730903</v>
      </c>
      <c r="Y36" s="57">
        <v>60.6470204730903</v>
      </c>
      <c r="Z36" s="57">
        <v>60.9866437877396</v>
      </c>
      <c r="AA36" s="57">
        <v>60.8195204730903</v>
      </c>
      <c r="AB36" s="57">
        <v>60.7045204730903</v>
      </c>
      <c r="AC36" s="57">
        <v>61.2508611573481</v>
      </c>
      <c r="AD36" s="57">
        <v>62.3995204730903</v>
      </c>
      <c r="AE36" s="57">
        <v>64.3620204730903</v>
      </c>
      <c r="AF36" s="57">
        <v>65.4945204730903</v>
      </c>
      <c r="AG36" s="57">
        <v>66.1870204730903</v>
      </c>
      <c r="AH36" s="57">
        <v>66.2695204730903</v>
      </c>
      <c r="AI36">
        <v>66.5895204730903</v>
      </c>
      <c r="AJ36" s="57">
        <v>67.1320204730903</v>
      </c>
      <c r="AK36" s="57">
        <v>66.6708954730903</v>
      </c>
      <c r="AL36" s="57">
        <v>67.5800017230903</v>
      </c>
      <c r="AM36" s="57">
        <v>68.4995204730903</v>
      </c>
      <c r="AN36" s="57">
        <v>68.1870204730903</v>
      </c>
      <c r="AO36" s="57">
        <v>67.6720204730903</v>
      </c>
      <c r="AP36" s="57">
        <v>66.9406204730903</v>
      </c>
      <c r="AQ36" s="57">
        <v>66.9695204730903</v>
      </c>
      <c r="AR36" s="57">
        <v>67.6095204730903</v>
      </c>
      <c r="AS36">
        <v>67.2620204730903</v>
      </c>
      <c r="AT36" s="57">
        <v>67.5545204730903</v>
      </c>
      <c r="AU36" s="57">
        <v>68.2120204730903</v>
      </c>
      <c r="AV36" s="57">
        <v>67.8820204730903</v>
      </c>
      <c r="AW36" s="57">
        <v>67.8345204730903</v>
      </c>
      <c r="AX36" s="57">
        <v>67.7670204730903</v>
      </c>
      <c r="AY36" s="57">
        <v>68.8395204730903</v>
      </c>
      <c r="AZ36" s="57">
        <v>68.5895204730903</v>
      </c>
      <c r="BA36">
        <v>69.4345204730903</v>
      </c>
      <c r="BB36" s="57">
        <v>70.1820204730903</v>
      </c>
      <c r="BC36" s="57">
        <v>70.2820204730903</v>
      </c>
      <c r="BD36" s="57">
        <v>71.2820204730903</v>
      </c>
      <c r="BE36">
        <v>71.8195204730903</v>
      </c>
      <c r="BF36">
        <v>70.9970204730903</v>
      </c>
      <c r="BG36">
        <v>70.7870204730903</v>
      </c>
      <c r="BH36">
        <v>70.1820204730903</v>
      </c>
      <c r="BI36" s="57">
        <v>71.1945204730903</v>
      </c>
      <c r="BJ36" s="57">
        <v>70.9295204730903</v>
      </c>
      <c r="BL36" s="57">
        <v>71.3550975959288</v>
      </c>
      <c r="BM36" s="57">
        <v>70.7042568151614</v>
      </c>
      <c r="BN36" s="57">
        <v>71.0175990954365</v>
      </c>
      <c r="BO36" s="57">
        <v>72.7270204730903</v>
      </c>
      <c r="BP36" s="57">
        <v>71.8645204730903</v>
      </c>
      <c r="BQ36" s="57">
        <v>71.2686158933056</v>
      </c>
      <c r="BR36" s="57">
        <v>71.7159158933056</v>
      </c>
    </row>
    <row r="37" ht="15.95" customHeight="1" spans="1:70">
      <c r="A37" s="49">
        <v>16.5</v>
      </c>
      <c r="B37" s="46"/>
      <c r="C37" s="46"/>
      <c r="D37" s="14">
        <v>17.6599341414661</v>
      </c>
      <c r="E37" s="14">
        <v>91.1641745771317</v>
      </c>
      <c r="F37" s="14">
        <v>90.4</v>
      </c>
      <c r="G37" s="14">
        <f t="shared" si="0"/>
        <v>-0.764174577131698</v>
      </c>
      <c r="H37" s="14">
        <f t="shared" si="1"/>
        <v>73.5042404356656</v>
      </c>
      <c r="I37" s="14">
        <f t="shared" si="2"/>
        <v>72.7400658585339</v>
      </c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>
        <v>54.8300658585339</v>
      </c>
      <c r="V37" s="55">
        <v>59.5650658585339</v>
      </c>
      <c r="W37" s="55">
        <v>59.9082165171192</v>
      </c>
      <c r="X37" s="55">
        <v>60.5625658585339</v>
      </c>
      <c r="Y37" s="57">
        <v>61.6200658585339</v>
      </c>
      <c r="Z37" s="57">
        <v>61.9651382273417</v>
      </c>
      <c r="AA37" s="57">
        <v>61.8700658585339</v>
      </c>
      <c r="AB37" s="57">
        <v>61.7300658585339</v>
      </c>
      <c r="AC37" s="57">
        <v>62.2856364512607</v>
      </c>
      <c r="AD37" s="57">
        <v>63.5500658585339</v>
      </c>
      <c r="AE37" s="57">
        <v>65.5625658585339</v>
      </c>
      <c r="AF37" s="57">
        <v>66.7925658585339</v>
      </c>
      <c r="AG37" s="57">
        <v>67.5750658585339</v>
      </c>
      <c r="AH37" s="57">
        <v>67.7325658585339</v>
      </c>
      <c r="AI37">
        <v>68.0500658585339</v>
      </c>
      <c r="AJ37" s="57">
        <v>68.6625658585339</v>
      </c>
      <c r="AK37" s="57">
        <v>68.2779408585339</v>
      </c>
      <c r="AL37" s="57">
        <v>69.2331971085339</v>
      </c>
      <c r="AM37" s="57">
        <v>70.1725658585339</v>
      </c>
      <c r="AN37" s="57">
        <v>69.8500658585339</v>
      </c>
      <c r="AO37" s="57">
        <v>68.9775658585339</v>
      </c>
      <c r="AP37" s="57">
        <v>68.4568408585339</v>
      </c>
      <c r="AQ37" s="57">
        <v>68.6400658585339</v>
      </c>
      <c r="AR37" s="57">
        <v>69.3400658585339</v>
      </c>
      <c r="AS37">
        <v>68.9575658585339</v>
      </c>
      <c r="AT37" s="57">
        <v>69.2525658585339</v>
      </c>
      <c r="AU37" s="57">
        <v>69.9300658585339</v>
      </c>
      <c r="AV37" s="57">
        <v>69.6200658585339</v>
      </c>
      <c r="AW37" s="57">
        <v>69.6100658585339</v>
      </c>
      <c r="AX37" s="57">
        <v>69.5400658585339</v>
      </c>
      <c r="AY37" s="57">
        <v>70.6500658585339</v>
      </c>
      <c r="AZ37" s="57">
        <v>70.3800658585339</v>
      </c>
      <c r="BA37">
        <v>71.2400658585339</v>
      </c>
      <c r="BB37" s="57">
        <v>71.8775658585339</v>
      </c>
      <c r="BC37" s="57">
        <v>72.0050658585339</v>
      </c>
      <c r="BD37" s="57">
        <v>72.987565858534</v>
      </c>
      <c r="BE37">
        <v>73.535065858534</v>
      </c>
      <c r="BF37">
        <v>72.7050658585339</v>
      </c>
      <c r="BG37">
        <v>72.4800658585339</v>
      </c>
      <c r="BH37">
        <v>71.8775658585339</v>
      </c>
      <c r="BI37" s="57">
        <v>72.9650658585339</v>
      </c>
      <c r="BJ37" s="57">
        <v>72.7275658585339</v>
      </c>
      <c r="BL37" s="57">
        <v>73.1639312536851</v>
      </c>
      <c r="BM37" s="57">
        <v>72.4986198036556</v>
      </c>
      <c r="BN37" s="57">
        <v>72.831625922863</v>
      </c>
      <c r="BO37" s="57">
        <v>74.5125658585339</v>
      </c>
      <c r="BP37" s="57">
        <v>73.6525658585339</v>
      </c>
      <c r="BQ37" s="57">
        <v>73.0422404356656</v>
      </c>
      <c r="BR37" s="57">
        <v>73.5042404356656</v>
      </c>
    </row>
    <row r="38" ht="15.95" customHeight="1" spans="1:70">
      <c r="A38" s="49">
        <v>17</v>
      </c>
      <c r="B38" s="46"/>
      <c r="C38" s="46"/>
      <c r="D38" s="14">
        <v>11.80216368</v>
      </c>
      <c r="E38" s="14">
        <v>87.35976919744</v>
      </c>
      <c r="F38" s="14">
        <v>86.575</v>
      </c>
      <c r="G38" s="14">
        <f t="shared" si="0"/>
        <v>-0.784769197439999</v>
      </c>
      <c r="H38" s="14">
        <f t="shared" si="1"/>
        <v>75.55760551744</v>
      </c>
      <c r="I38" s="14">
        <f t="shared" si="2"/>
        <v>74.77283632</v>
      </c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>
        <v>55.19783632</v>
      </c>
      <c r="V38" s="55">
        <v>60.24533632</v>
      </c>
      <c r="W38" s="55">
        <v>60.5902396832</v>
      </c>
      <c r="X38" s="55">
        <v>61.37033632</v>
      </c>
      <c r="Y38" s="57">
        <v>62.56283632</v>
      </c>
      <c r="Z38" s="57">
        <v>62.913188203392</v>
      </c>
      <c r="AA38" s="57">
        <v>62.89033632</v>
      </c>
      <c r="AB38" s="57">
        <v>62.72783632</v>
      </c>
      <c r="AC38" s="57">
        <v>63.29783632</v>
      </c>
      <c r="AD38" s="57">
        <v>64.72033632</v>
      </c>
      <c r="AE38" s="57">
        <v>66.78283632</v>
      </c>
      <c r="AF38" s="57">
        <v>68.09033632</v>
      </c>
      <c r="AG38" s="57">
        <v>69.01283632</v>
      </c>
      <c r="AH38" s="57">
        <v>69.22783632</v>
      </c>
      <c r="AI38">
        <v>69.63533632</v>
      </c>
      <c r="AJ38" s="57">
        <v>70.27533632</v>
      </c>
      <c r="AK38" s="57">
        <v>69.96508632</v>
      </c>
      <c r="AL38" s="57">
        <v>70.99712382</v>
      </c>
      <c r="AM38" s="57">
        <v>71.92283632</v>
      </c>
      <c r="AN38" s="57">
        <v>71.62283632</v>
      </c>
      <c r="AO38" s="57">
        <v>70.82033632</v>
      </c>
      <c r="AP38" s="57">
        <v>70.34598632</v>
      </c>
      <c r="AQ38" s="57">
        <v>70.47033632</v>
      </c>
      <c r="AR38" s="57">
        <v>71.21783632</v>
      </c>
      <c r="AS38">
        <v>70.79533632</v>
      </c>
      <c r="AT38" s="57">
        <v>71.07533632</v>
      </c>
      <c r="AU38" s="57">
        <v>71.77533632</v>
      </c>
      <c r="AV38" s="57">
        <v>71.48283632</v>
      </c>
      <c r="AW38" s="57">
        <v>71.53033632</v>
      </c>
      <c r="AX38" s="57">
        <v>71.45783632</v>
      </c>
      <c r="AY38" s="57">
        <v>72.53033632</v>
      </c>
      <c r="AZ38" s="57">
        <v>72.22033632</v>
      </c>
      <c r="BA38">
        <v>73.09283632</v>
      </c>
      <c r="BB38" s="57">
        <v>73.71283632</v>
      </c>
      <c r="BC38" s="57">
        <v>73.83783632</v>
      </c>
      <c r="BD38" s="57">
        <v>74.83533632</v>
      </c>
      <c r="BE38">
        <v>75.4453363200001</v>
      </c>
      <c r="BF38">
        <v>74.51783632</v>
      </c>
      <c r="BG38">
        <v>74.34783632</v>
      </c>
      <c r="BH38">
        <v>73.80283632</v>
      </c>
      <c r="BI38" s="57">
        <v>74.94783632</v>
      </c>
      <c r="BJ38" s="57">
        <v>74.73533632</v>
      </c>
      <c r="BL38" s="57">
        <v>75.18374833792</v>
      </c>
      <c r="BM38" s="57">
        <v>74.5022783512166</v>
      </c>
      <c r="BN38" s="57">
        <v>74.8830986402908</v>
      </c>
      <c r="BO38" s="57">
        <v>76.43533632</v>
      </c>
      <c r="BP38" s="57">
        <v>75.70033632</v>
      </c>
      <c r="BQ38" s="57">
        <v>75.07355551744</v>
      </c>
      <c r="BR38" s="57">
        <v>75.55760551744</v>
      </c>
    </row>
    <row r="39" ht="15.95" customHeight="1" spans="1:70">
      <c r="A39" s="49">
        <v>17.5</v>
      </c>
      <c r="B39" s="46"/>
      <c r="C39" s="46"/>
      <c r="D39" s="14">
        <v>7.9740074577088</v>
      </c>
      <c r="E39" s="14">
        <v>84.9194106836617</v>
      </c>
      <c r="F39" s="14">
        <v>84.1075</v>
      </c>
      <c r="G39" s="14">
        <f t="shared" si="0"/>
        <v>-0.811910683661694</v>
      </c>
      <c r="H39" s="14">
        <f t="shared" si="1"/>
        <v>76.9454032259529</v>
      </c>
      <c r="I39" s="14">
        <f t="shared" si="2"/>
        <v>76.1334925422912</v>
      </c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>
        <v>55.3959925422912</v>
      </c>
      <c r="V39" s="55">
        <v>60.7659925422912</v>
      </c>
      <c r="W39" s="55">
        <v>61.1691274677141</v>
      </c>
      <c r="X39" s="55">
        <v>62.0434925422912</v>
      </c>
      <c r="Y39" s="57">
        <v>63.2459925422912</v>
      </c>
      <c r="Z39" s="57">
        <v>63.600170100528</v>
      </c>
      <c r="AA39" s="57">
        <v>63.6434925422912</v>
      </c>
      <c r="AB39" s="57">
        <v>63.4509925422912</v>
      </c>
      <c r="AC39" s="57">
        <v>64.0309925422912</v>
      </c>
      <c r="AD39" s="57">
        <v>65.4909925422912</v>
      </c>
      <c r="AE39" s="57">
        <v>67.5809925422912</v>
      </c>
      <c r="AF39" s="57">
        <v>68.9559925422912</v>
      </c>
      <c r="AG39" s="57">
        <v>69.9584925422912</v>
      </c>
      <c r="AH39" s="57">
        <v>70.1859925422912</v>
      </c>
      <c r="AI39">
        <v>70.6484925422912</v>
      </c>
      <c r="AJ39" s="57">
        <v>71.3334925422912</v>
      </c>
      <c r="AK39" s="57">
        <v>71.0848675422912</v>
      </c>
      <c r="AL39" s="57">
        <v>72.1174737922912</v>
      </c>
      <c r="AM39" s="57">
        <v>73.1084925422912</v>
      </c>
      <c r="AN39" s="57">
        <v>72.9009925422912</v>
      </c>
      <c r="AO39" s="57">
        <v>72.0659925422912</v>
      </c>
      <c r="AP39" s="57">
        <v>71.5147925422912</v>
      </c>
      <c r="AQ39" s="57">
        <v>71.7884925422912</v>
      </c>
      <c r="AR39" s="57">
        <v>72.5334925422912</v>
      </c>
      <c r="AS39">
        <v>72.1134925422912</v>
      </c>
      <c r="AT39" s="57">
        <v>72.3959925422912</v>
      </c>
      <c r="AU39" s="57">
        <v>73.1559925422912</v>
      </c>
      <c r="AV39" s="57">
        <v>72.8009925422912</v>
      </c>
      <c r="AW39" s="57">
        <v>72.8584925422912</v>
      </c>
      <c r="AX39" s="57">
        <v>72.7959925422912</v>
      </c>
      <c r="AY39" s="57">
        <v>73.9059925422912</v>
      </c>
      <c r="AZ39" s="57">
        <v>73.5759925422912</v>
      </c>
      <c r="BA39">
        <v>74.4934925422912</v>
      </c>
      <c r="BB39" s="57">
        <v>75.0709925422912</v>
      </c>
      <c r="BC39" s="57">
        <v>75.1984925422912</v>
      </c>
      <c r="BD39" s="57">
        <v>76.1859925422913</v>
      </c>
      <c r="BE39">
        <v>76.8059925422913</v>
      </c>
      <c r="BF39">
        <v>75.8909925422912</v>
      </c>
      <c r="BG39">
        <v>75.6459925422912</v>
      </c>
      <c r="BH39">
        <v>75.1109925422912</v>
      </c>
      <c r="BI39" s="57">
        <v>76.2709925422912</v>
      </c>
      <c r="BJ39" s="57">
        <v>76.0659925422912</v>
      </c>
      <c r="BL39" s="57">
        <v>76.522388497545</v>
      </c>
      <c r="BM39" s="57">
        <v>75.8302093895646</v>
      </c>
      <c r="BN39" s="57">
        <v>76.2312334930189</v>
      </c>
      <c r="BO39" s="57">
        <v>77.8609925422912</v>
      </c>
      <c r="BP39" s="57">
        <v>77.0834925422912</v>
      </c>
      <c r="BQ39" s="57">
        <v>76.4456032259529</v>
      </c>
      <c r="BR39" s="57">
        <v>76.9454032259529</v>
      </c>
    </row>
    <row r="40" ht="15.95" customHeight="1" spans="1:70">
      <c r="A40" s="49">
        <v>18</v>
      </c>
      <c r="B40" s="46"/>
      <c r="C40" s="46"/>
      <c r="D40" s="14">
        <v>5.84171890511379</v>
      </c>
      <c r="E40" s="14">
        <v>84.3356126312409</v>
      </c>
      <c r="F40" s="14">
        <v>83.6275</v>
      </c>
      <c r="G40" s="14">
        <f t="shared" si="0"/>
        <v>-0.708112631240908</v>
      </c>
      <c r="H40" s="14">
        <f t="shared" si="1"/>
        <v>78.4938937261271</v>
      </c>
      <c r="I40" s="14">
        <f t="shared" si="2"/>
        <v>77.7857810948862</v>
      </c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>
        <v>54.8182810948862</v>
      </c>
      <c r="V40" s="55">
        <v>60.4907810948862</v>
      </c>
      <c r="W40" s="55">
        <v>60.8659139058351</v>
      </c>
      <c r="X40" s="55">
        <v>61.8482810948862</v>
      </c>
      <c r="Y40" s="57">
        <v>63.2832810948862</v>
      </c>
      <c r="Z40" s="57">
        <v>63.6376674690176</v>
      </c>
      <c r="AA40" s="57">
        <v>63.8257810948862</v>
      </c>
      <c r="AB40" s="57">
        <v>63.5757810948862</v>
      </c>
      <c r="AC40" s="57">
        <v>64.1657810948862</v>
      </c>
      <c r="AD40" s="57">
        <v>65.8307810948862</v>
      </c>
      <c r="AE40" s="57">
        <v>68.0082810948862</v>
      </c>
      <c r="AF40" s="57">
        <v>69.3857810948862</v>
      </c>
      <c r="AG40" s="57">
        <v>70.5782810948862</v>
      </c>
      <c r="AH40" s="57">
        <v>70.8007810948862</v>
      </c>
      <c r="AI40">
        <v>71.5107810948862</v>
      </c>
      <c r="AJ40" s="57">
        <v>72.2657810948862</v>
      </c>
      <c r="AK40" s="57">
        <v>72.1191560948862</v>
      </c>
      <c r="AL40" s="57">
        <v>73.2479623448862</v>
      </c>
      <c r="AM40" s="57">
        <v>74.1657810948862</v>
      </c>
      <c r="AN40" s="57">
        <v>74.0107810948862</v>
      </c>
      <c r="AO40" s="57">
        <v>73.2982810948862</v>
      </c>
      <c r="AP40" s="57">
        <v>72.8318810948862</v>
      </c>
      <c r="AQ40" s="57">
        <v>72.9407810948862</v>
      </c>
      <c r="AR40" s="57">
        <v>73.8432810948862</v>
      </c>
      <c r="AS40">
        <v>73.3532810948862</v>
      </c>
      <c r="AT40" s="57">
        <v>73.5907810948862</v>
      </c>
      <c r="AU40" s="57">
        <v>74.3132810948862</v>
      </c>
      <c r="AV40" s="57">
        <v>74.0432810948862</v>
      </c>
      <c r="AW40" s="57">
        <v>74.1082810948862</v>
      </c>
      <c r="AX40" s="57">
        <v>74.0382810948862</v>
      </c>
      <c r="AY40" s="57">
        <v>75.0757810948862</v>
      </c>
      <c r="AZ40" s="57">
        <v>74.6957810948862</v>
      </c>
      <c r="BA40">
        <v>75.6482810948862</v>
      </c>
      <c r="BB40" s="57">
        <v>76.2582810948862</v>
      </c>
      <c r="BC40" s="57">
        <v>76.3632810948862</v>
      </c>
      <c r="BD40" s="57">
        <v>77.3207810948863</v>
      </c>
      <c r="BE40">
        <v>77.9182810948864</v>
      </c>
      <c r="BF40">
        <v>77.0107810948862</v>
      </c>
      <c r="BG40">
        <v>76.9357810948862</v>
      </c>
      <c r="BH40">
        <v>76.5282810948862</v>
      </c>
      <c r="BI40" s="57">
        <v>77.7832810948862</v>
      </c>
      <c r="BJ40" s="57">
        <v>77.6157810948862</v>
      </c>
      <c r="BL40" s="57">
        <v>78.0814757814555</v>
      </c>
      <c r="BM40" s="57">
        <v>77.3768239752039</v>
      </c>
      <c r="BN40" s="57">
        <v>77.8743339670927</v>
      </c>
      <c r="BO40" s="57">
        <v>79.2707810948862</v>
      </c>
      <c r="BP40" s="57">
        <v>78.6382810948862</v>
      </c>
      <c r="BQ40" s="57">
        <v>77.9877937261271</v>
      </c>
      <c r="BR40" s="57">
        <v>78.4938937261271</v>
      </c>
    </row>
    <row r="41" ht="15.95" customHeight="1" spans="1:70">
      <c r="A41" s="49">
        <v>18.5</v>
      </c>
      <c r="B41" s="46"/>
      <c r="C41" s="46"/>
      <c r="D41" s="14">
        <v>6.3606883468511</v>
      </c>
      <c r="E41" s="14">
        <v>85.4495110107748</v>
      </c>
      <c r="F41" s="14">
        <v>84.7325</v>
      </c>
      <c r="G41" s="14">
        <f t="shared" si="0"/>
        <v>-0.717011010774797</v>
      </c>
      <c r="H41" s="14">
        <f t="shared" si="1"/>
        <v>79.0888226639237</v>
      </c>
      <c r="I41" s="14">
        <f t="shared" si="2"/>
        <v>78.3718116531489</v>
      </c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>
        <v>54.6793116531489</v>
      </c>
      <c r="V41" s="55">
        <v>60.5943116531489</v>
      </c>
      <c r="W41" s="55">
        <v>61.0437047696804</v>
      </c>
      <c r="X41" s="55">
        <v>62.1118116531489</v>
      </c>
      <c r="Y41" s="57">
        <v>63.5118116531489</v>
      </c>
      <c r="Z41" s="57">
        <v>63.8674777984065</v>
      </c>
      <c r="AA41" s="57">
        <v>64.0643116531489</v>
      </c>
      <c r="AB41" s="57">
        <v>63.8268116531489</v>
      </c>
      <c r="AC41" s="57">
        <v>64.3968116531489</v>
      </c>
      <c r="AD41" s="57">
        <v>66.0093116531489</v>
      </c>
      <c r="AE41" s="57">
        <v>68.1543116531489</v>
      </c>
      <c r="AF41" s="57">
        <v>69.5843116531489</v>
      </c>
      <c r="AG41" s="57">
        <v>70.8743116531489</v>
      </c>
      <c r="AH41" s="57">
        <v>71.0068116531489</v>
      </c>
      <c r="AI41">
        <v>71.7393116531489</v>
      </c>
      <c r="AJ41" s="57">
        <v>72.5643116531489</v>
      </c>
      <c r="AK41" s="57">
        <v>72.4771866531489</v>
      </c>
      <c r="AL41" s="57">
        <v>73.5608179031489</v>
      </c>
      <c r="AM41" s="57">
        <v>74.5918116531489</v>
      </c>
      <c r="AN41" s="57">
        <v>74.5443116531489</v>
      </c>
      <c r="AO41" s="57">
        <v>73.7793116531489</v>
      </c>
      <c r="AP41" s="57">
        <v>73.2612366531489</v>
      </c>
      <c r="AQ41" s="57">
        <v>73.5743116531489</v>
      </c>
      <c r="AR41" s="57">
        <v>74.4393116531489</v>
      </c>
      <c r="AS41">
        <v>73.9368116531489</v>
      </c>
      <c r="AT41" s="57">
        <v>74.1818116531489</v>
      </c>
      <c r="AU41" s="57">
        <v>75.0593116531489</v>
      </c>
      <c r="AV41" s="57">
        <v>74.6143116531489</v>
      </c>
      <c r="AW41" s="57">
        <v>74.7018116531489</v>
      </c>
      <c r="AX41" s="57">
        <v>74.6493116531489</v>
      </c>
      <c r="AY41" s="57">
        <v>75.7143116531489</v>
      </c>
      <c r="AZ41" s="57">
        <v>75.3743116531489</v>
      </c>
      <c r="BA41">
        <v>76.3418116531489</v>
      </c>
      <c r="BB41" s="57">
        <v>76.8993116531489</v>
      </c>
      <c r="BC41" s="57">
        <v>77.0618116531489</v>
      </c>
      <c r="BD41" s="57">
        <v>78.0693116531489</v>
      </c>
      <c r="BE41">
        <v>78.651811653149</v>
      </c>
      <c r="BF41">
        <v>77.7343116531489</v>
      </c>
      <c r="BG41">
        <v>77.6268116531489</v>
      </c>
      <c r="BH41">
        <v>77.0943116531489</v>
      </c>
      <c r="BI41" s="57">
        <v>78.3068116531489</v>
      </c>
      <c r="BJ41" s="57">
        <v>78.1243116531489</v>
      </c>
      <c r="BL41" s="57">
        <v>78.6143116531489</v>
      </c>
      <c r="BM41" s="57">
        <v>77.9053971599237</v>
      </c>
      <c r="BN41" s="57">
        <v>78.3941422325525</v>
      </c>
      <c r="BO41" s="57">
        <v>79.7768116531489</v>
      </c>
      <c r="BP41" s="57">
        <v>79.2168116531489</v>
      </c>
      <c r="BQ41" s="57">
        <v>78.5617226639237</v>
      </c>
      <c r="BR41" s="57">
        <v>79.0888226639237</v>
      </c>
    </row>
    <row r="42" ht="15.95" customHeight="1" spans="1:70">
      <c r="A42" s="49">
        <v>19</v>
      </c>
      <c r="B42" s="46"/>
      <c r="C42" s="46"/>
      <c r="D42" s="14">
        <v>7.8840293342373</v>
      </c>
      <c r="E42" s="14">
        <v>87.6410314026739</v>
      </c>
      <c r="F42" s="14">
        <v>87.0225</v>
      </c>
      <c r="G42" s="14">
        <f t="shared" si="0"/>
        <v>-0.618531402673895</v>
      </c>
      <c r="H42" s="14">
        <f t="shared" si="1"/>
        <v>79.7570020684366</v>
      </c>
      <c r="I42" s="14">
        <f t="shared" si="2"/>
        <v>79.1384706657627</v>
      </c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>
        <v>53.6559706657627</v>
      </c>
      <c r="V42" s="55">
        <v>59.7059706657627</v>
      </c>
      <c r="W42" s="55">
        <v>60.1035553724203</v>
      </c>
      <c r="X42" s="55">
        <v>61.2884706657627</v>
      </c>
      <c r="Y42" s="57">
        <v>62.8934706657627</v>
      </c>
      <c r="Z42" s="57">
        <v>63.245674101491</v>
      </c>
      <c r="AA42" s="57">
        <v>63.5284706657627</v>
      </c>
      <c r="AB42" s="57">
        <v>63.2609706657627</v>
      </c>
      <c r="AC42" s="57">
        <v>63.8303194017546</v>
      </c>
      <c r="AD42" s="57">
        <v>65.6134706657627</v>
      </c>
      <c r="AE42" s="57">
        <v>67.8709706657627</v>
      </c>
      <c r="AF42" s="57">
        <v>69.2684706657627</v>
      </c>
      <c r="AG42" s="57">
        <v>70.7784706657627</v>
      </c>
      <c r="AH42" s="57">
        <v>70.9334706657627</v>
      </c>
      <c r="AI42">
        <v>71.7984706657627</v>
      </c>
      <c r="AJ42" s="57">
        <v>72.6259706657627</v>
      </c>
      <c r="AK42" s="57">
        <v>72.6047206657627</v>
      </c>
      <c r="AL42" s="57">
        <v>73.8194081657627</v>
      </c>
      <c r="AM42" s="57">
        <v>74.8159706657627</v>
      </c>
      <c r="AN42" s="57">
        <v>74.8159706657627</v>
      </c>
      <c r="AO42" s="57">
        <v>74.1684706657627</v>
      </c>
      <c r="AP42" s="57">
        <v>73.7524206657627</v>
      </c>
      <c r="AQ42" s="57">
        <v>73.9659706657627</v>
      </c>
      <c r="AR42" s="57">
        <v>74.9109706657627</v>
      </c>
      <c r="AS42">
        <v>74.3734706657627</v>
      </c>
      <c r="AT42" s="57">
        <v>74.5759706657627</v>
      </c>
      <c r="AU42" s="57">
        <v>75.4059706657627</v>
      </c>
      <c r="AV42" s="57">
        <v>75.0534706657627</v>
      </c>
      <c r="AW42" s="57">
        <v>75.1384706657627</v>
      </c>
      <c r="AX42" s="57">
        <v>75.0859706657627</v>
      </c>
      <c r="AY42" s="57">
        <v>76.0509706657627</v>
      </c>
      <c r="AZ42" s="57">
        <v>75.7409706657627</v>
      </c>
      <c r="BA42">
        <v>76.6559706657627</v>
      </c>
      <c r="BB42" s="57">
        <v>77.2534706657627</v>
      </c>
      <c r="BC42" s="57">
        <v>77.4684706657627</v>
      </c>
      <c r="BD42" s="57">
        <v>78.4034706657628</v>
      </c>
      <c r="BE42">
        <v>79.1009706657628</v>
      </c>
      <c r="BF42">
        <v>78.1009706657627</v>
      </c>
      <c r="BG42">
        <v>78.2709706657627</v>
      </c>
      <c r="BH42">
        <v>77.6334706657627</v>
      </c>
      <c r="BI42" s="57">
        <v>78.9959706657627</v>
      </c>
      <c r="BJ42" s="57">
        <v>78.7534706657627</v>
      </c>
      <c r="BL42" s="57">
        <v>79.2134706657627</v>
      </c>
      <c r="BM42" s="57">
        <v>78.4997629004366</v>
      </c>
      <c r="BN42" s="57">
        <v>79.1048106183007</v>
      </c>
      <c r="BO42" s="57">
        <v>80.3434706657628</v>
      </c>
      <c r="BP42" s="57">
        <v>79.8884706657627</v>
      </c>
      <c r="BQ42" s="57">
        <v>79.2278020684366</v>
      </c>
      <c r="BR42" s="57">
        <v>79.7570020684366</v>
      </c>
    </row>
    <row r="43" ht="15.95" customHeight="1" spans="1:70">
      <c r="A43" s="49">
        <v>19.5</v>
      </c>
      <c r="B43" s="46"/>
      <c r="C43" s="46"/>
      <c r="D43" s="14">
        <v>10.5326284256703</v>
      </c>
      <c r="E43" s="14">
        <v>90.3379468834054</v>
      </c>
      <c r="F43" s="14">
        <v>89.7075</v>
      </c>
      <c r="G43" s="14">
        <f t="shared" si="0"/>
        <v>-0.630446883405384</v>
      </c>
      <c r="H43" s="14">
        <f t="shared" si="1"/>
        <v>79.8053184577351</v>
      </c>
      <c r="I43" s="14">
        <f t="shared" si="2"/>
        <v>79.1748715743297</v>
      </c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>
        <v>53.1473715743297</v>
      </c>
      <c r="V43" s="55">
        <v>59.3273715743297</v>
      </c>
      <c r="W43" s="55">
        <v>59.769145290073</v>
      </c>
      <c r="X43" s="55">
        <v>60.9923715743297</v>
      </c>
      <c r="Y43" s="57">
        <v>62.5973715743297</v>
      </c>
      <c r="Z43" s="57">
        <v>62.9479168551459</v>
      </c>
      <c r="AA43" s="57">
        <v>63.2648715743297</v>
      </c>
      <c r="AB43" s="57">
        <v>62.9548715743297</v>
      </c>
      <c r="AC43" s="57">
        <v>63.5214654184987</v>
      </c>
      <c r="AD43" s="57">
        <v>65.2548715743297</v>
      </c>
      <c r="AE43" s="57">
        <v>67.4823715743297</v>
      </c>
      <c r="AF43" s="57">
        <v>68.8748715743297</v>
      </c>
      <c r="AG43" s="57">
        <v>70.3973715743297</v>
      </c>
      <c r="AH43" s="57">
        <v>70.5523715743297</v>
      </c>
      <c r="AI43">
        <v>71.4523715743297</v>
      </c>
      <c r="AJ43" s="57">
        <v>72.3423715743297</v>
      </c>
      <c r="AK43" s="57">
        <v>72.3933715743297</v>
      </c>
      <c r="AL43" s="57">
        <v>73.5724715743297</v>
      </c>
      <c r="AM43" s="57">
        <v>74.6673715743297</v>
      </c>
      <c r="AN43" s="57">
        <v>74.7473715743297</v>
      </c>
      <c r="AO43" s="57">
        <v>74.0948715743297</v>
      </c>
      <c r="AP43" s="57">
        <v>73.6841215743297</v>
      </c>
      <c r="AQ43" s="57">
        <v>74.0148715743297</v>
      </c>
      <c r="AR43" s="57">
        <v>74.9548715743297</v>
      </c>
      <c r="AS43">
        <v>74.4198715743297</v>
      </c>
      <c r="AT43" s="57">
        <v>74.6273715743297</v>
      </c>
      <c r="AU43" s="57">
        <v>75.4948715743297</v>
      </c>
      <c r="AV43" s="57">
        <v>75.0698715743297</v>
      </c>
      <c r="AW43" s="57">
        <v>75.1748715743297</v>
      </c>
      <c r="AX43" s="57">
        <v>75.0973715743297</v>
      </c>
      <c r="AY43" s="57">
        <v>76.0623715743297</v>
      </c>
      <c r="AZ43" s="57">
        <v>75.7823715743297</v>
      </c>
      <c r="BA43">
        <v>76.7173715743297</v>
      </c>
      <c r="BB43" s="57">
        <v>77.3073715743297</v>
      </c>
      <c r="BC43" s="57">
        <v>77.5273715743297</v>
      </c>
      <c r="BD43" s="57">
        <v>78.4798715743297</v>
      </c>
      <c r="BE43">
        <v>79.1873715743298</v>
      </c>
      <c r="BF43">
        <v>78.2098715743297</v>
      </c>
      <c r="BG43">
        <v>78.3723715743297</v>
      </c>
      <c r="BH43">
        <v>77.5098715743297</v>
      </c>
      <c r="BI43" s="57">
        <v>78.9848715743297</v>
      </c>
      <c r="BJ43" s="57">
        <v>78.7573715743297</v>
      </c>
      <c r="BL43" s="57">
        <v>79.1973715743297</v>
      </c>
      <c r="BM43" s="57">
        <v>78.4837926017351</v>
      </c>
      <c r="BN43" s="57">
        <v>79.0992952421432</v>
      </c>
      <c r="BO43" s="57">
        <v>80.4373715743298</v>
      </c>
      <c r="BP43" s="57">
        <v>79.9223715743297</v>
      </c>
      <c r="BQ43" s="57">
        <v>79.2614184577351</v>
      </c>
      <c r="BR43" s="57">
        <v>79.8053184577351</v>
      </c>
    </row>
    <row r="44" ht="15.95" customHeight="1" spans="1:70">
      <c r="A44" s="49">
        <v>20</v>
      </c>
      <c r="B44" s="46"/>
      <c r="C44" s="46"/>
      <c r="D44" s="14">
        <v>13.6729635792408</v>
      </c>
      <c r="E44" s="14">
        <v>93.4531697086339</v>
      </c>
      <c r="F44" s="14">
        <v>92.885</v>
      </c>
      <c r="G44" s="14">
        <f t="shared" si="0"/>
        <v>-0.568169708633889</v>
      </c>
      <c r="H44" s="14">
        <f t="shared" si="1"/>
        <v>79.7802061293931</v>
      </c>
      <c r="I44" s="14">
        <f t="shared" si="2"/>
        <v>79.2120364207592</v>
      </c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>
        <v>52.0470364207592</v>
      </c>
      <c r="V44" s="55">
        <v>58.3145364207592</v>
      </c>
      <c r="W44" s="55">
        <v>58.7209317849668</v>
      </c>
      <c r="X44" s="55">
        <v>60.0145364207592</v>
      </c>
      <c r="Y44" s="57">
        <v>61.7220364207592</v>
      </c>
      <c r="Z44" s="57">
        <v>62.0676798247154</v>
      </c>
      <c r="AA44" s="57">
        <v>62.4595364207592</v>
      </c>
      <c r="AB44" s="57">
        <v>62.1320364207592</v>
      </c>
      <c r="AC44" s="57">
        <v>62.691224748546</v>
      </c>
      <c r="AD44" s="57">
        <v>64.4995364207592</v>
      </c>
      <c r="AE44" s="57">
        <v>66.7445364207592</v>
      </c>
      <c r="AF44" s="57">
        <v>68.1245364207592</v>
      </c>
      <c r="AG44" s="57">
        <v>69.7495364207592</v>
      </c>
      <c r="AH44" s="57">
        <v>69.9370364207592</v>
      </c>
      <c r="AI44">
        <v>70.8920364207592</v>
      </c>
      <c r="AJ44" s="57">
        <v>71.8295364207592</v>
      </c>
      <c r="AK44" s="57">
        <v>71.9549114207592</v>
      </c>
      <c r="AL44" s="57">
        <v>73.1847926707592</v>
      </c>
      <c r="AM44" s="57">
        <v>74.3045364207592</v>
      </c>
      <c r="AN44" s="57">
        <v>74.4545364207592</v>
      </c>
      <c r="AO44" s="57">
        <v>73.8445364207592</v>
      </c>
      <c r="AP44" s="57">
        <v>73.4934114207592</v>
      </c>
      <c r="AQ44" s="57">
        <v>73.8345364207592</v>
      </c>
      <c r="AR44" s="57">
        <v>74.7920364207592</v>
      </c>
      <c r="AS44">
        <v>74.2545364207592</v>
      </c>
      <c r="AT44" s="57">
        <v>74.4245364207592</v>
      </c>
      <c r="AU44" s="57">
        <v>75.2770364207592</v>
      </c>
      <c r="AV44" s="57">
        <v>74.8670364207592</v>
      </c>
      <c r="AW44" s="57">
        <v>75.0020364207592</v>
      </c>
      <c r="AX44" s="57">
        <v>74.9070364207592</v>
      </c>
      <c r="AY44" s="57">
        <v>75.8345364207592</v>
      </c>
      <c r="AZ44" s="57">
        <v>75.5545364207592</v>
      </c>
      <c r="BA44">
        <v>76.4945364207592</v>
      </c>
      <c r="BB44" s="57">
        <v>77.1095364207592</v>
      </c>
      <c r="BC44" s="57">
        <v>77.3320364207592</v>
      </c>
      <c r="BD44" s="57">
        <v>78.1945364207592</v>
      </c>
      <c r="BE44">
        <v>78.9145364207593</v>
      </c>
      <c r="BF44">
        <v>78.0295364207592</v>
      </c>
      <c r="BG44">
        <v>78.2270364207592</v>
      </c>
      <c r="BH44">
        <v>77.4595364207592</v>
      </c>
      <c r="BI44" s="57">
        <v>78.9745364207592</v>
      </c>
      <c r="BJ44" s="57">
        <v>78.7145364207592</v>
      </c>
      <c r="BL44" s="57">
        <v>79.1345364207592</v>
      </c>
      <c r="BM44" s="57">
        <v>78.4214601293931</v>
      </c>
      <c r="BN44" s="57">
        <v>79.0770368313712</v>
      </c>
      <c r="BO44" s="57">
        <v>80.3470364207593</v>
      </c>
      <c r="BP44" s="57">
        <v>79.8770364207592</v>
      </c>
      <c r="BQ44" s="57">
        <v>79.2163561293931</v>
      </c>
      <c r="BR44" s="57">
        <v>79.7802061293931</v>
      </c>
    </row>
    <row r="45" ht="15.95" customHeight="1" spans="1:70">
      <c r="A45" s="49">
        <v>20.5</v>
      </c>
      <c r="B45" s="46"/>
      <c r="C45" s="46"/>
      <c r="D45" s="14">
        <v>17.3351915577065</v>
      </c>
      <c r="E45" s="14">
        <v>96.7088510204616</v>
      </c>
      <c r="F45" s="14">
        <v>96.17</v>
      </c>
      <c r="G45" s="14">
        <f t="shared" si="0"/>
        <v>-0.538851020461593</v>
      </c>
      <c r="H45" s="14">
        <f t="shared" si="1"/>
        <v>79.3736594627551</v>
      </c>
      <c r="I45" s="14">
        <f t="shared" si="2"/>
        <v>78.8348084422935</v>
      </c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>
        <v>51.0648084422935</v>
      </c>
      <c r="V45" s="55">
        <v>57.4048084422935</v>
      </c>
      <c r="W45" s="55">
        <v>57.8021065267164</v>
      </c>
      <c r="X45" s="55">
        <v>59.1598084422935</v>
      </c>
      <c r="Y45" s="57">
        <v>60.9073084422935</v>
      </c>
      <c r="Z45" s="57">
        <v>61.2483893695704</v>
      </c>
      <c r="AA45" s="57">
        <v>61.6873084422935</v>
      </c>
      <c r="AB45" s="57">
        <v>61.3298084422935</v>
      </c>
      <c r="AC45" s="57">
        <v>61.8817767182741</v>
      </c>
      <c r="AD45" s="57">
        <v>63.6248084422935</v>
      </c>
      <c r="AE45" s="57">
        <v>65.8823084422935</v>
      </c>
      <c r="AF45" s="57">
        <v>67.2223084422935</v>
      </c>
      <c r="AG45" s="57">
        <v>68.9248084422935</v>
      </c>
      <c r="AH45" s="57">
        <v>69.1073084422935</v>
      </c>
      <c r="AI45">
        <v>70.0898084422935</v>
      </c>
      <c r="AJ45" s="57">
        <v>71.0598084422935</v>
      </c>
      <c r="AK45" s="57">
        <v>71.2574334422935</v>
      </c>
      <c r="AL45" s="57">
        <v>72.4988521922935</v>
      </c>
      <c r="AM45" s="57">
        <v>73.6598084422935</v>
      </c>
      <c r="AN45" s="57">
        <v>73.9098084422935</v>
      </c>
      <c r="AO45" s="57">
        <v>73.2948084422935</v>
      </c>
      <c r="AP45" s="57">
        <v>72.9781334422935</v>
      </c>
      <c r="AQ45" s="57">
        <v>73.3873084422935</v>
      </c>
      <c r="AR45" s="57">
        <v>74.3373084422935</v>
      </c>
      <c r="AS45">
        <v>73.8198084422935</v>
      </c>
      <c r="AT45" s="57">
        <v>73.9648084422935</v>
      </c>
      <c r="AU45" s="57">
        <v>74.8348084422935</v>
      </c>
      <c r="AV45" s="57">
        <v>74.4048084422935</v>
      </c>
      <c r="AW45" s="57">
        <v>74.5598084422935</v>
      </c>
      <c r="AX45" s="57">
        <v>74.4348084422935</v>
      </c>
      <c r="AY45" s="57">
        <v>75.4623084422935</v>
      </c>
      <c r="AZ45" s="57">
        <v>75.1823084422935</v>
      </c>
      <c r="BA45">
        <v>76.0223084422935</v>
      </c>
      <c r="BB45" s="57">
        <v>76.6798084422935</v>
      </c>
      <c r="BC45" s="57">
        <v>76.8873084422935</v>
      </c>
      <c r="BD45" s="57">
        <v>77.7873084422936</v>
      </c>
      <c r="BE45">
        <v>78.5173084422936</v>
      </c>
      <c r="BF45">
        <v>77.6198084422935</v>
      </c>
      <c r="BG45">
        <v>77.8548084422935</v>
      </c>
      <c r="BH45">
        <v>77.0548084422935</v>
      </c>
      <c r="BI45" s="57">
        <v>78.5573084422935</v>
      </c>
      <c r="BJ45" s="57">
        <v>78.3123084422935</v>
      </c>
      <c r="BL45" s="57">
        <v>78.7123084422935</v>
      </c>
      <c r="BM45" s="57">
        <v>78.0026099747552</v>
      </c>
      <c r="BN45" s="57">
        <v>78.6762544383936</v>
      </c>
      <c r="BO45" s="57">
        <v>79.9798084422935</v>
      </c>
      <c r="BP45" s="57">
        <v>79.4673084422935</v>
      </c>
      <c r="BQ45" s="57">
        <v>78.8098094627551</v>
      </c>
      <c r="BR45" s="57">
        <v>79.3736594627551</v>
      </c>
    </row>
    <row r="46" ht="15.95" customHeight="1" spans="1:70">
      <c r="A46" s="49">
        <v>21</v>
      </c>
      <c r="B46" s="46"/>
      <c r="C46" s="46"/>
      <c r="D46" s="14">
        <v>20.0906518794065</v>
      </c>
      <c r="E46" s="14">
        <v>98.6560447030352</v>
      </c>
      <c r="F46" s="14">
        <v>98.07</v>
      </c>
      <c r="G46" s="14">
        <f t="shared" si="0"/>
        <v>-0.586044703035199</v>
      </c>
      <c r="H46" s="14">
        <f t="shared" si="1"/>
        <v>78.5653928236287</v>
      </c>
      <c r="I46" s="14">
        <f t="shared" si="2"/>
        <v>77.9793481205935</v>
      </c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>
        <v>49.9693481205935</v>
      </c>
      <c r="V46" s="55">
        <v>56.3343481205935</v>
      </c>
      <c r="W46" s="55">
        <v>56.7537666017994</v>
      </c>
      <c r="X46" s="55">
        <v>58.1518481205935</v>
      </c>
      <c r="Y46" s="57">
        <v>59.8793481205935</v>
      </c>
      <c r="Z46" s="57">
        <v>60.2146724700688</v>
      </c>
      <c r="AA46" s="57">
        <v>60.6793481205935</v>
      </c>
      <c r="AB46" s="57">
        <v>60.2843481205935</v>
      </c>
      <c r="AC46" s="57">
        <v>60.8269072536788</v>
      </c>
      <c r="AD46" s="57">
        <v>62.4818481205935</v>
      </c>
      <c r="AE46" s="57">
        <v>64.6993481205935</v>
      </c>
      <c r="AF46" s="57">
        <v>66.0218481205935</v>
      </c>
      <c r="AG46" s="57">
        <v>67.7643481205935</v>
      </c>
      <c r="AH46" s="57">
        <v>67.8968481205935</v>
      </c>
      <c r="AI46">
        <v>68.8943481205935</v>
      </c>
      <c r="AJ46" s="57">
        <v>69.8968481205935</v>
      </c>
      <c r="AK46" s="57">
        <v>70.2028481205935</v>
      </c>
      <c r="AL46" s="57">
        <v>71.3965731205935</v>
      </c>
      <c r="AM46" s="57">
        <v>72.6168481205935</v>
      </c>
      <c r="AN46" s="57">
        <v>72.9593481205935</v>
      </c>
      <c r="AO46" s="57">
        <v>72.3193481205935</v>
      </c>
      <c r="AP46" s="57">
        <v>72.0198981205935</v>
      </c>
      <c r="AQ46" s="57">
        <v>72.5493481205935</v>
      </c>
      <c r="AR46" s="57">
        <v>73.4993481205935</v>
      </c>
      <c r="AS46">
        <v>72.9893481205935</v>
      </c>
      <c r="AT46" s="57">
        <v>73.1068481205935</v>
      </c>
      <c r="AU46" s="57">
        <v>74.0343481205935</v>
      </c>
      <c r="AV46" s="57">
        <v>73.5518481205935</v>
      </c>
      <c r="AW46" s="57">
        <v>73.7068481205935</v>
      </c>
      <c r="AX46" s="57">
        <v>73.5593481205935</v>
      </c>
      <c r="AY46" s="57">
        <v>74.5868481205935</v>
      </c>
      <c r="AZ46" s="57">
        <v>74.3368481205935</v>
      </c>
      <c r="BA46">
        <v>75.1643481205935</v>
      </c>
      <c r="BB46" s="57">
        <v>75.8468481205935</v>
      </c>
      <c r="BC46" s="57">
        <v>76.0643481205935</v>
      </c>
      <c r="BD46" s="57">
        <v>76.6343481205936</v>
      </c>
      <c r="BE46">
        <v>77.3293481205937</v>
      </c>
      <c r="BF46">
        <v>76.8393481205935</v>
      </c>
      <c r="BG46">
        <v>77.0643481205935</v>
      </c>
      <c r="BH46">
        <v>76.2018481205935</v>
      </c>
      <c r="BI46" s="57">
        <v>77.6693481205936</v>
      </c>
      <c r="BJ46" s="57">
        <v>77.4393481205935</v>
      </c>
      <c r="BL46" s="57">
        <v>77.8193481205935</v>
      </c>
      <c r="BM46" s="57">
        <v>77.1167933356288</v>
      </c>
      <c r="BN46" s="57">
        <v>77.7800625103664</v>
      </c>
      <c r="BO46" s="57">
        <v>79.1893481205936</v>
      </c>
      <c r="BP46" s="57">
        <v>78.6493481205935</v>
      </c>
      <c r="BQ46" s="57">
        <v>77.9983928236287</v>
      </c>
      <c r="BR46" s="57">
        <v>78.5653928236287</v>
      </c>
    </row>
    <row r="47" ht="15.95" customHeight="1" spans="1:70">
      <c r="A47" s="49">
        <v>21.5</v>
      </c>
      <c r="B47" s="46"/>
      <c r="C47" s="46"/>
      <c r="D47" s="14">
        <v>21.46800360964</v>
      </c>
      <c r="E47" s="14">
        <v>98.6304035808771</v>
      </c>
      <c r="F47" s="14">
        <v>98.045</v>
      </c>
      <c r="G47" s="14">
        <f t="shared" si="0"/>
        <v>-0.585403580877099</v>
      </c>
      <c r="H47" s="14">
        <f t="shared" si="1"/>
        <v>77.1623999712371</v>
      </c>
      <c r="I47" s="14">
        <f t="shared" si="2"/>
        <v>76.57699639036</v>
      </c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>
        <v>48.52199639036</v>
      </c>
      <c r="V47" s="55">
        <v>54.85449639036</v>
      </c>
      <c r="W47" s="55">
        <v>55.2717413542636</v>
      </c>
      <c r="X47" s="55">
        <v>56.74949639036</v>
      </c>
      <c r="Y47" s="57">
        <v>58.40949639036</v>
      </c>
      <c r="Z47" s="57">
        <v>58.736589570146</v>
      </c>
      <c r="AA47" s="57">
        <v>59.22199639036</v>
      </c>
      <c r="AB47" s="57">
        <v>58.80699639036</v>
      </c>
      <c r="AC47" s="57">
        <v>59.3362593578732</v>
      </c>
      <c r="AD47" s="57">
        <v>60.84949639036</v>
      </c>
      <c r="AE47" s="57">
        <v>63.05699639036</v>
      </c>
      <c r="AF47" s="57">
        <v>64.30199639036</v>
      </c>
      <c r="AG47" s="57">
        <v>66.07699639036</v>
      </c>
      <c r="AH47" s="57">
        <v>66.16199639036</v>
      </c>
      <c r="AI47">
        <v>67.14949639036</v>
      </c>
      <c r="AJ47" s="57">
        <v>68.20199639036</v>
      </c>
      <c r="AK47" s="57">
        <v>68.57599639036</v>
      </c>
      <c r="AL47" s="57">
        <v>69.75314639036</v>
      </c>
      <c r="AM47" s="57">
        <v>71.04199639036</v>
      </c>
      <c r="AN47" s="57">
        <v>71.46949639036</v>
      </c>
      <c r="AO47" s="57">
        <v>70.79949639036</v>
      </c>
      <c r="AP47" s="57">
        <v>70.51197139036</v>
      </c>
      <c r="AQ47" s="57">
        <v>71.14949639036</v>
      </c>
      <c r="AR47" s="57">
        <v>72.06699639036</v>
      </c>
      <c r="AS47">
        <v>71.59199639036</v>
      </c>
      <c r="AT47" s="57">
        <v>71.68449639036</v>
      </c>
      <c r="AU47" s="57">
        <v>72.67949639036</v>
      </c>
      <c r="AV47" s="57">
        <v>72.12949639036</v>
      </c>
      <c r="AW47" s="57">
        <v>72.28199639036</v>
      </c>
      <c r="AX47" s="57">
        <v>72.13199639036</v>
      </c>
      <c r="AY47" s="57">
        <v>73.18449639036</v>
      </c>
      <c r="AZ47" s="57">
        <v>72.93449639036</v>
      </c>
      <c r="BA47">
        <v>73.77949639036</v>
      </c>
      <c r="BB47" s="57">
        <v>74.49699639036</v>
      </c>
      <c r="BC47" s="57">
        <v>74.69449639036</v>
      </c>
      <c r="BD47" s="57">
        <v>75.2944963903601</v>
      </c>
      <c r="BE47">
        <v>75.7269963903601</v>
      </c>
      <c r="BF47">
        <v>75.52449639036</v>
      </c>
      <c r="BG47">
        <v>75.79199639036</v>
      </c>
      <c r="BH47">
        <v>74.80449639036</v>
      </c>
      <c r="BI47" s="57">
        <v>76.27199639036</v>
      </c>
      <c r="BJ47" s="57">
        <v>76.03449639036</v>
      </c>
      <c r="BL47" s="57">
        <v>76.39449639036</v>
      </c>
      <c r="BM47" s="57">
        <v>75.7033404192371</v>
      </c>
      <c r="BN47" s="57">
        <v>76.3713700091301</v>
      </c>
      <c r="BO47" s="57">
        <v>77.8169963903601</v>
      </c>
      <c r="BP47" s="57">
        <v>77.22449639036</v>
      </c>
      <c r="BQ47" s="57">
        <v>76.5848999712371</v>
      </c>
      <c r="BR47" s="57">
        <v>77.1623999712371</v>
      </c>
    </row>
    <row r="48" ht="15.95" customHeight="1" spans="1:70">
      <c r="A48" s="49">
        <v>22</v>
      </c>
      <c r="B48" s="46"/>
      <c r="C48" s="46"/>
      <c r="D48" s="14">
        <v>21.9362222821928</v>
      </c>
      <c r="E48" s="14">
        <v>97.6945795222575</v>
      </c>
      <c r="F48" s="14">
        <v>97.1475</v>
      </c>
      <c r="G48" s="14">
        <f t="shared" si="0"/>
        <v>-0.547079522257491</v>
      </c>
      <c r="H48" s="14">
        <f t="shared" si="1"/>
        <v>75.7583572400647</v>
      </c>
      <c r="I48" s="14">
        <f t="shared" si="2"/>
        <v>75.2112777178072</v>
      </c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>
        <v>46.9637777178072</v>
      </c>
      <c r="V48" s="55">
        <v>53.2212777178072</v>
      </c>
      <c r="W48" s="55">
        <v>53.6120904949853</v>
      </c>
      <c r="X48" s="55">
        <v>55.1437777178072</v>
      </c>
      <c r="Y48" s="57">
        <v>56.8312777178072</v>
      </c>
      <c r="Z48" s="57">
        <v>57.1495328730269</v>
      </c>
      <c r="AA48" s="57">
        <v>57.6662777178072</v>
      </c>
      <c r="AB48" s="57">
        <v>57.2362777178072</v>
      </c>
      <c r="AC48" s="57">
        <v>57.7514042172675</v>
      </c>
      <c r="AD48" s="57">
        <v>59.1562777178072</v>
      </c>
      <c r="AE48" s="57">
        <v>61.3462777178072</v>
      </c>
      <c r="AF48" s="57">
        <v>62.5187777178072</v>
      </c>
      <c r="AG48" s="57">
        <v>64.3412777178072</v>
      </c>
      <c r="AH48" s="57">
        <v>64.3837777178072</v>
      </c>
      <c r="AI48">
        <v>65.3662777178072</v>
      </c>
      <c r="AJ48" s="57">
        <v>66.4612777178072</v>
      </c>
      <c r="AK48" s="57">
        <v>66.9117777178072</v>
      </c>
      <c r="AL48" s="57">
        <v>68.0912027178072</v>
      </c>
      <c r="AM48" s="57">
        <v>69.4012777178072</v>
      </c>
      <c r="AN48" s="57">
        <v>69.9262777178072</v>
      </c>
      <c r="AO48" s="57">
        <v>69.2537777178072</v>
      </c>
      <c r="AP48" s="57">
        <v>68.9768527178072</v>
      </c>
      <c r="AQ48" s="57">
        <v>69.7012777178072</v>
      </c>
      <c r="AR48" s="57">
        <v>70.6287777178072</v>
      </c>
      <c r="AS48">
        <v>70.1462777178072</v>
      </c>
      <c r="AT48" s="57">
        <v>70.2212777178072</v>
      </c>
      <c r="AU48" s="57">
        <v>71.2537777178072</v>
      </c>
      <c r="AV48" s="57">
        <v>70.6737777178072</v>
      </c>
      <c r="AW48" s="57">
        <v>70.8487777178072</v>
      </c>
      <c r="AX48" s="57">
        <v>70.6637777178072</v>
      </c>
      <c r="AY48" s="57">
        <v>71.7137777178072</v>
      </c>
      <c r="AZ48" s="57">
        <v>71.4537777178072</v>
      </c>
      <c r="BA48">
        <v>72.3012777178072</v>
      </c>
      <c r="BB48" s="57">
        <v>73.0587777178072</v>
      </c>
      <c r="BC48" s="57">
        <v>73.2387777178072</v>
      </c>
      <c r="BD48" s="57">
        <v>73.8937777178072</v>
      </c>
      <c r="BE48">
        <v>74.3262777178073</v>
      </c>
      <c r="BF48">
        <v>74.1212777178072</v>
      </c>
      <c r="BG48">
        <v>74.4137777178072</v>
      </c>
      <c r="BH48">
        <v>73.4112777178072</v>
      </c>
      <c r="BI48" s="57">
        <v>74.8462777178073</v>
      </c>
      <c r="BJ48" s="57">
        <v>74.6312777178072</v>
      </c>
      <c r="BL48" s="57">
        <v>74.9712777178072</v>
      </c>
      <c r="BM48" s="57">
        <v>74.2915074960647</v>
      </c>
      <c r="BN48" s="57">
        <v>74.9686770736746</v>
      </c>
      <c r="BO48" s="57">
        <v>76.4312777178072</v>
      </c>
      <c r="BP48" s="57">
        <v>75.8187777178072</v>
      </c>
      <c r="BQ48" s="57">
        <v>75.1903072400647</v>
      </c>
      <c r="BR48" s="57">
        <v>75.7583572400647</v>
      </c>
    </row>
    <row r="49" ht="15.95" customHeight="1" spans="1:70">
      <c r="A49" s="49">
        <v>22.5</v>
      </c>
      <c r="B49" s="46"/>
      <c r="C49" s="46"/>
      <c r="D49" s="14">
        <v>22.1602961860496</v>
      </c>
      <c r="E49" s="14">
        <v>96.0385688174884</v>
      </c>
      <c r="F49" s="14">
        <v>95.5225</v>
      </c>
      <c r="G49" s="14">
        <f t="shared" si="0"/>
        <v>-0.516068817488389</v>
      </c>
      <c r="H49" s="14">
        <f t="shared" si="1"/>
        <v>73.8782726314388</v>
      </c>
      <c r="I49" s="14">
        <f t="shared" si="2"/>
        <v>73.3622038139504</v>
      </c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>
        <v>45.2797038139504</v>
      </c>
      <c r="V49" s="55">
        <v>51.4522038139504</v>
      </c>
      <c r="W49" s="55">
        <v>51.7798758520899</v>
      </c>
      <c r="X49" s="55">
        <v>53.3672038139504</v>
      </c>
      <c r="Y49" s="57">
        <v>55.0372038139504</v>
      </c>
      <c r="Z49" s="57">
        <v>55.3454121553085</v>
      </c>
      <c r="AA49" s="57">
        <v>55.8747038139504</v>
      </c>
      <c r="AB49" s="57">
        <v>55.4222038139504</v>
      </c>
      <c r="AC49" s="57">
        <v>55.9210036482759</v>
      </c>
      <c r="AD49" s="57">
        <v>57.1997038139504</v>
      </c>
      <c r="AE49" s="57">
        <v>59.3497038139504</v>
      </c>
      <c r="AF49" s="57">
        <v>60.4272038139504</v>
      </c>
      <c r="AG49" s="57">
        <v>62.2147038139504</v>
      </c>
      <c r="AH49" s="57">
        <v>62.2072038139504</v>
      </c>
      <c r="AI49">
        <v>63.1772038139504</v>
      </c>
      <c r="AJ49" s="57">
        <v>64.3247038139504</v>
      </c>
      <c r="AK49" s="57">
        <v>64.8453288139504</v>
      </c>
      <c r="AL49" s="57">
        <v>65.9872975639504</v>
      </c>
      <c r="AM49" s="57">
        <v>67.3472038139504</v>
      </c>
      <c r="AN49" s="57">
        <v>67.9797038139504</v>
      </c>
      <c r="AO49" s="57">
        <v>67.2622038139504</v>
      </c>
      <c r="AP49" s="57">
        <v>66.9495038139504</v>
      </c>
      <c r="AQ49" s="57">
        <v>67.8422038139504</v>
      </c>
      <c r="AR49" s="57">
        <v>68.7172038139504</v>
      </c>
      <c r="AS49">
        <v>68.2772038139504</v>
      </c>
      <c r="AT49" s="57">
        <v>68.3422038139504</v>
      </c>
      <c r="AU49" s="57">
        <v>69.4072038139504</v>
      </c>
      <c r="AV49" s="57">
        <v>68.7722038139504</v>
      </c>
      <c r="AW49" s="57">
        <v>68.9597038139504</v>
      </c>
      <c r="AX49" s="57">
        <v>68.7597038139504</v>
      </c>
      <c r="AY49" s="57">
        <v>69.8222038139504</v>
      </c>
      <c r="AZ49" s="57">
        <v>69.5722038139504</v>
      </c>
      <c r="BA49">
        <v>70.4122038139504</v>
      </c>
      <c r="BB49" s="57">
        <v>71.1922038139504</v>
      </c>
      <c r="BC49" s="57">
        <v>71.3747038139504</v>
      </c>
      <c r="BD49" s="57">
        <v>71.9772038139504</v>
      </c>
      <c r="BE49">
        <v>72.3972038139505</v>
      </c>
      <c r="BF49">
        <v>72.2397038139504</v>
      </c>
      <c r="BG49">
        <v>72.6247038139504</v>
      </c>
      <c r="BH49">
        <v>71.5322038139504</v>
      </c>
      <c r="BI49" s="57">
        <v>72.9022038139505</v>
      </c>
      <c r="BJ49" s="57">
        <v>72.7172038139504</v>
      </c>
      <c r="BL49" s="57">
        <v>73.0372038139504</v>
      </c>
      <c r="BM49" s="57">
        <v>72.3729061834388</v>
      </c>
      <c r="BN49" s="57">
        <v>73.0560353541179</v>
      </c>
      <c r="BO49" s="57">
        <v>74.6272038139504</v>
      </c>
      <c r="BP49" s="57">
        <v>73.9172038139504</v>
      </c>
      <c r="BQ49" s="57">
        <v>73.3039226314388</v>
      </c>
      <c r="BR49" s="57">
        <v>73.8782726314388</v>
      </c>
    </row>
    <row r="50" ht="15.95" customHeight="1" spans="1:70">
      <c r="A50" s="49">
        <v>23</v>
      </c>
      <c r="B50" s="46"/>
      <c r="C50" s="46"/>
      <c r="D50" s="14">
        <v>20.8054636134255</v>
      </c>
      <c r="E50" s="14">
        <v>93.4230769729074</v>
      </c>
      <c r="F50" s="14">
        <v>92.9675</v>
      </c>
      <c r="G50" s="14">
        <f t="shared" si="0"/>
        <v>-0.455576972907394</v>
      </c>
      <c r="H50" s="14">
        <f t="shared" si="1"/>
        <v>72.6176133594819</v>
      </c>
      <c r="I50" s="14">
        <f t="shared" si="2"/>
        <v>72.1620363865745</v>
      </c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>
        <v>44.1145363865745</v>
      </c>
      <c r="V50" s="55">
        <v>50.1520363865745</v>
      </c>
      <c r="W50" s="55">
        <v>50.4389317504402</v>
      </c>
      <c r="X50" s="55">
        <v>52.0295363865745</v>
      </c>
      <c r="Y50" s="57">
        <v>53.6920363865745</v>
      </c>
      <c r="Z50" s="57">
        <v>53.9927117903393</v>
      </c>
      <c r="AA50" s="57">
        <v>54.5345363865745</v>
      </c>
      <c r="AB50" s="57">
        <v>54.0570363865745</v>
      </c>
      <c r="AC50" s="57">
        <v>54.5435497140537</v>
      </c>
      <c r="AD50" s="57">
        <v>55.7795363865745</v>
      </c>
      <c r="AE50" s="57">
        <v>57.8995363865745</v>
      </c>
      <c r="AF50" s="57">
        <v>58.8845363865745</v>
      </c>
      <c r="AG50" s="57">
        <v>60.6695363865745</v>
      </c>
      <c r="AH50" s="57">
        <v>60.6670363865745</v>
      </c>
      <c r="AI50">
        <v>61.6030363865745</v>
      </c>
      <c r="AJ50" s="57">
        <v>62.7720363865745</v>
      </c>
      <c r="AK50" s="57">
        <v>63.3776613865745</v>
      </c>
      <c r="AL50" s="57">
        <v>64.5228801365745</v>
      </c>
      <c r="AM50" s="57">
        <v>65.8695363865745</v>
      </c>
      <c r="AN50" s="57">
        <v>66.5695363865745</v>
      </c>
      <c r="AO50" s="57">
        <v>65.8770363865745</v>
      </c>
      <c r="AP50" s="57">
        <v>65.5895113865745</v>
      </c>
      <c r="AQ50" s="57">
        <v>66.5120363865745</v>
      </c>
      <c r="AR50" s="57">
        <v>67.3945363865745</v>
      </c>
      <c r="AS50">
        <v>66.9670363865745</v>
      </c>
      <c r="AT50" s="57">
        <v>67.0070363865745</v>
      </c>
      <c r="AU50" s="57">
        <v>68.0920363865745</v>
      </c>
      <c r="AV50" s="57">
        <v>67.4495363865745</v>
      </c>
      <c r="AW50" s="57">
        <v>67.6470363865745</v>
      </c>
      <c r="AX50" s="57">
        <v>67.4345363865745</v>
      </c>
      <c r="AY50" s="57">
        <v>68.4670363865745</v>
      </c>
      <c r="AZ50" s="57">
        <v>68.1970363865745</v>
      </c>
      <c r="BA50">
        <v>69.0370363865745</v>
      </c>
      <c r="BB50" s="57">
        <v>69.8495363865745</v>
      </c>
      <c r="BC50" s="57">
        <v>70.0145363865745</v>
      </c>
      <c r="BD50" s="57">
        <v>70.6295363865745</v>
      </c>
      <c r="BE50">
        <v>71.0420363865746</v>
      </c>
      <c r="BF50">
        <v>70.9170363865745</v>
      </c>
      <c r="BG50">
        <v>71.3395363865745</v>
      </c>
      <c r="BH50">
        <v>70.2270363865745</v>
      </c>
      <c r="BI50" s="57">
        <v>71.6320363865746</v>
      </c>
      <c r="BJ50" s="57">
        <v>71.4745363865745</v>
      </c>
      <c r="BL50" s="57">
        <v>71.7745363865745</v>
      </c>
      <c r="BM50" s="57">
        <v>71.1203400954819</v>
      </c>
      <c r="BN50" s="57">
        <v>71.8261837973643</v>
      </c>
      <c r="BO50" s="57">
        <v>73.3820363865746</v>
      </c>
      <c r="BP50" s="57">
        <v>72.6295363865745</v>
      </c>
      <c r="BQ50" s="57">
        <v>72.0264633594819</v>
      </c>
      <c r="BR50" s="57">
        <v>72.6176133594819</v>
      </c>
    </row>
    <row r="51" ht="15.95" customHeight="1" spans="1:70">
      <c r="A51" s="49">
        <v>23.5</v>
      </c>
      <c r="B51" s="46"/>
      <c r="C51" s="46"/>
      <c r="D51" s="14">
        <v>19.1817899524052</v>
      </c>
      <c r="E51" s="14">
        <v>90.3190173436193</v>
      </c>
      <c r="F51" s="14">
        <v>89.7675</v>
      </c>
      <c r="G51" s="14">
        <f t="shared" si="0"/>
        <v>-0.551517343619295</v>
      </c>
      <c r="H51" s="14">
        <f t="shared" si="1"/>
        <v>71.1372273912141</v>
      </c>
      <c r="I51" s="14">
        <f t="shared" si="2"/>
        <v>70.5857100475948</v>
      </c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>
        <v>43.1882100475948</v>
      </c>
      <c r="V51" s="55">
        <v>49.0982100475948</v>
      </c>
      <c r="W51" s="55">
        <v>49.3366921480708</v>
      </c>
      <c r="X51" s="55">
        <v>50.9082100475948</v>
      </c>
      <c r="Y51" s="57">
        <v>52.5207100475948</v>
      </c>
      <c r="Z51" s="57">
        <v>52.8148260238613</v>
      </c>
      <c r="AA51" s="57">
        <v>53.3557100475948</v>
      </c>
      <c r="AB51" s="57">
        <v>52.8532100475948</v>
      </c>
      <c r="AC51" s="57">
        <v>53.3288889380232</v>
      </c>
      <c r="AD51" s="57">
        <v>54.3607100475948</v>
      </c>
      <c r="AE51" s="57">
        <v>56.4807100475948</v>
      </c>
      <c r="AF51" s="57">
        <v>57.3707100475948</v>
      </c>
      <c r="AG51" s="57">
        <v>59.0932100475948</v>
      </c>
      <c r="AH51" s="57">
        <v>58.9957100475948</v>
      </c>
      <c r="AI51">
        <v>59.8992100475948</v>
      </c>
      <c r="AJ51" s="57">
        <v>61.0632100475948</v>
      </c>
      <c r="AK51" s="57">
        <v>61.7495850475948</v>
      </c>
      <c r="AL51" s="57">
        <v>62.8309412975948</v>
      </c>
      <c r="AM51" s="57">
        <v>64.1882100475948</v>
      </c>
      <c r="AN51" s="57">
        <v>65.0232100475948</v>
      </c>
      <c r="AO51" s="57">
        <v>64.2632100475948</v>
      </c>
      <c r="AP51" s="57">
        <v>63.8710100475948</v>
      </c>
      <c r="AQ51" s="57">
        <v>65.0307100475948</v>
      </c>
      <c r="AR51" s="57">
        <v>65.8332100475948</v>
      </c>
      <c r="AS51">
        <v>65.4507100475948</v>
      </c>
      <c r="AT51" s="57">
        <v>65.4807100475948</v>
      </c>
      <c r="AU51" s="57">
        <v>66.6307100475948</v>
      </c>
      <c r="AV51" s="57">
        <v>65.9182100475948</v>
      </c>
      <c r="AW51" s="57">
        <v>66.1082100475948</v>
      </c>
      <c r="AX51" s="57">
        <v>65.8682100475948</v>
      </c>
      <c r="AY51" s="57">
        <v>66.9632100475948</v>
      </c>
      <c r="AZ51" s="57">
        <v>66.7032100475948</v>
      </c>
      <c r="BA51">
        <v>67.5232100475948</v>
      </c>
      <c r="BB51" s="57">
        <v>68.3082100475948</v>
      </c>
      <c r="BC51" s="57">
        <v>68.5107100475948</v>
      </c>
      <c r="BD51" s="57">
        <v>69.2232100475948</v>
      </c>
      <c r="BE51">
        <v>69.6232100475949</v>
      </c>
      <c r="BF51">
        <v>69.4682100475948</v>
      </c>
      <c r="BG51">
        <v>69.8982100475948</v>
      </c>
      <c r="BH51">
        <v>68.6132100475948</v>
      </c>
      <c r="BI51" s="57">
        <v>69.9307100475949</v>
      </c>
      <c r="BJ51" s="57">
        <v>69.8282100475948</v>
      </c>
      <c r="BL51" s="57">
        <v>70.1082100475948</v>
      </c>
      <c r="BM51" s="57">
        <v>69.4673443672141</v>
      </c>
      <c r="BN51" s="57">
        <v>70.1457723553473</v>
      </c>
      <c r="BO51" s="57">
        <v>71.8107100475949</v>
      </c>
      <c r="BP51" s="57">
        <v>71.1307100475949</v>
      </c>
      <c r="BQ51" s="57">
        <v>70.5397773912141</v>
      </c>
      <c r="BR51" s="57">
        <v>71.1372273912141</v>
      </c>
    </row>
    <row r="52" ht="15.95" customHeight="1" spans="1:70">
      <c r="A52" s="49">
        <v>24</v>
      </c>
      <c r="B52" s="46"/>
      <c r="C52" s="46"/>
      <c r="D52" s="14">
        <v>14.234803611459</v>
      </c>
      <c r="E52" s="14">
        <v>83.9286480928918</v>
      </c>
      <c r="F52" s="14">
        <v>83.3325</v>
      </c>
      <c r="G52" s="14">
        <f t="shared" si="0"/>
        <v>-0.596148092891809</v>
      </c>
      <c r="H52" s="14">
        <f t="shared" si="1"/>
        <v>69.6938444814328</v>
      </c>
      <c r="I52" s="14">
        <f t="shared" si="2"/>
        <v>69.097696388541</v>
      </c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>
        <v>42.415196388541</v>
      </c>
      <c r="V52" s="55">
        <v>48.170196388541</v>
      </c>
      <c r="W52" s="55">
        <v>48.3817233524264</v>
      </c>
      <c r="X52" s="55">
        <v>49.927696388541</v>
      </c>
      <c r="Y52" s="57">
        <v>51.477696388541</v>
      </c>
      <c r="Z52" s="57">
        <v>51.7659714883168</v>
      </c>
      <c r="AA52" s="57">
        <v>52.310196388541</v>
      </c>
      <c r="AB52" s="57">
        <v>51.775196388541</v>
      </c>
      <c r="AC52" s="57">
        <v>52.2411731560379</v>
      </c>
      <c r="AD52" s="57">
        <v>53.125196388541</v>
      </c>
      <c r="AE52" s="57">
        <v>55.215196388541</v>
      </c>
      <c r="AF52" s="57">
        <v>55.997696388541</v>
      </c>
      <c r="AG52" s="57">
        <v>57.675196388541</v>
      </c>
      <c r="AH52" s="57">
        <v>57.527696388541</v>
      </c>
      <c r="AI52">
        <v>58.419821388541</v>
      </c>
      <c r="AJ52" s="57">
        <v>59.545196388541</v>
      </c>
      <c r="AK52" s="57">
        <v>60.271946388541</v>
      </c>
      <c r="AL52" s="57">
        <v>61.304308888541</v>
      </c>
      <c r="AM52" s="57">
        <v>62.650196388541</v>
      </c>
      <c r="AN52" s="57">
        <v>63.530196388541</v>
      </c>
      <c r="AO52" s="57">
        <v>62.750196388541</v>
      </c>
      <c r="AP52" s="57">
        <v>62.315596388541</v>
      </c>
      <c r="AQ52" s="57">
        <v>63.565196388541</v>
      </c>
      <c r="AR52" s="57">
        <v>64.237696388541</v>
      </c>
      <c r="AS52">
        <v>63.965196388541</v>
      </c>
      <c r="AT52" s="57">
        <v>64.010196388541</v>
      </c>
      <c r="AU52" s="57">
        <v>65.152696388541</v>
      </c>
      <c r="AV52" s="57">
        <v>64.427696388541</v>
      </c>
      <c r="AW52" s="57">
        <v>64.615196388541</v>
      </c>
      <c r="AX52" s="57">
        <v>64.365196388541</v>
      </c>
      <c r="AY52" s="57">
        <v>65.435196388541</v>
      </c>
      <c r="AZ52" s="57">
        <v>65.175196388541</v>
      </c>
      <c r="BA52">
        <v>66.007696388541</v>
      </c>
      <c r="BB52" s="57">
        <v>66.775196388541</v>
      </c>
      <c r="BC52" s="57">
        <v>66.987696388541</v>
      </c>
      <c r="BD52" s="57">
        <v>67.580196388541</v>
      </c>
      <c r="BE52">
        <v>67.9026963885411</v>
      </c>
      <c r="BF52">
        <v>67.990196388541</v>
      </c>
      <c r="BG52">
        <v>68.462696388541</v>
      </c>
      <c r="BH52">
        <v>67.097696388541</v>
      </c>
      <c r="BI52" s="57">
        <v>68.3926963885411</v>
      </c>
      <c r="BJ52" s="57">
        <v>68.682696388541</v>
      </c>
      <c r="BL52" s="57">
        <v>68.942696388541</v>
      </c>
      <c r="BM52" s="57">
        <v>68.3111548174327</v>
      </c>
      <c r="BN52" s="57">
        <v>68.8533193673206</v>
      </c>
      <c r="BO52" s="57">
        <v>70.3151963885411</v>
      </c>
      <c r="BP52" s="57">
        <v>69.6851963885411</v>
      </c>
      <c r="BQ52" s="57">
        <v>69.1058444814328</v>
      </c>
      <c r="BR52" s="57">
        <v>69.6938444814328</v>
      </c>
    </row>
    <row r="53" ht="15.95" customHeight="1" spans="1:70">
      <c r="A53" s="49">
        <v>24.5</v>
      </c>
      <c r="B53" s="46"/>
      <c r="C53" s="46"/>
      <c r="D53" s="14">
        <v>9.1946817418321</v>
      </c>
      <c r="E53" s="14">
        <v>76.6505036779348</v>
      </c>
      <c r="F53" s="14">
        <v>75.985</v>
      </c>
      <c r="G53" s="14">
        <f t="shared" si="0"/>
        <v>-0.665503677934794</v>
      </c>
      <c r="H53" s="14">
        <f t="shared" si="1"/>
        <v>67.4558219361027</v>
      </c>
      <c r="I53" s="14">
        <f t="shared" si="2"/>
        <v>66.7903182581679</v>
      </c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>
        <v>41.0453182581679</v>
      </c>
      <c r="V53" s="55">
        <v>46.6328182581679</v>
      </c>
      <c r="W53" s="55">
        <v>46.7986714407496</v>
      </c>
      <c r="X53" s="55">
        <v>48.3378182581679</v>
      </c>
      <c r="Y53" s="57">
        <v>49.8253182581679</v>
      </c>
      <c r="Z53" s="57">
        <v>50.1043400404136</v>
      </c>
      <c r="AA53" s="57">
        <v>50.6328182581679</v>
      </c>
      <c r="AB53" s="57">
        <v>50.0803182581679</v>
      </c>
      <c r="AC53" s="57">
        <v>50.5310411224914</v>
      </c>
      <c r="AD53" s="57">
        <v>51.2828182581679</v>
      </c>
      <c r="AE53" s="57">
        <v>53.3353182581679</v>
      </c>
      <c r="AF53" s="57">
        <v>54.0178182581679</v>
      </c>
      <c r="AG53" s="57">
        <v>55.6278182581679</v>
      </c>
      <c r="AH53" s="57">
        <v>55.4153182581679</v>
      </c>
      <c r="AI53">
        <v>56.2830682581679</v>
      </c>
      <c r="AJ53" s="57">
        <v>57.3528182581679</v>
      </c>
      <c r="AK53" s="57">
        <v>58.0859432581679</v>
      </c>
      <c r="AL53" s="57">
        <v>59.0410370081679</v>
      </c>
      <c r="AM53" s="57">
        <v>60.4028182581679</v>
      </c>
      <c r="AN53" s="57">
        <v>61.3453182581679</v>
      </c>
      <c r="AO53" s="57">
        <v>60.5003182581679</v>
      </c>
      <c r="AP53" s="57">
        <v>60.0299432581679</v>
      </c>
      <c r="AQ53" s="57">
        <v>61.3478182581679</v>
      </c>
      <c r="AR53" s="57">
        <v>61.9953182581679</v>
      </c>
      <c r="AS53">
        <v>61.7553182581679</v>
      </c>
      <c r="AT53" s="57">
        <v>61.7903182581679</v>
      </c>
      <c r="AU53" s="57">
        <v>62.9728182581679</v>
      </c>
      <c r="AV53" s="57">
        <v>62.1853182581679</v>
      </c>
      <c r="AW53" s="57">
        <v>62.3853182581679</v>
      </c>
      <c r="AX53" s="57">
        <v>62.1053182581679</v>
      </c>
      <c r="AY53" s="57">
        <v>63.2178182581679</v>
      </c>
      <c r="AZ53" s="57">
        <v>62.9678182581679</v>
      </c>
      <c r="BA53">
        <v>63.8153182581679</v>
      </c>
      <c r="BB53" s="57">
        <v>64.5453182581679</v>
      </c>
      <c r="BC53" s="57">
        <v>64.7528182581679</v>
      </c>
      <c r="BD53" s="57">
        <v>65.4428182581679</v>
      </c>
      <c r="BE53">
        <v>65.742818258168</v>
      </c>
      <c r="BF53">
        <v>65.8353182581679</v>
      </c>
      <c r="BG53">
        <v>66.292818258168</v>
      </c>
      <c r="BH53">
        <v>64.8028182581679</v>
      </c>
      <c r="BI53" s="57">
        <v>66.035318258168</v>
      </c>
      <c r="BJ53" s="57">
        <v>66.3653182581679</v>
      </c>
      <c r="BL53" s="57">
        <v>66.6053182581679</v>
      </c>
      <c r="BM53" s="57">
        <v>65.9924757121026</v>
      </c>
      <c r="BN53" s="57">
        <v>66.5193456032255</v>
      </c>
      <c r="BO53" s="57">
        <v>68.022818258168</v>
      </c>
      <c r="BP53" s="57">
        <v>67.442818258168</v>
      </c>
      <c r="BQ53" s="57">
        <v>66.8814719361027</v>
      </c>
      <c r="BR53" s="57">
        <v>67.4558219361027</v>
      </c>
    </row>
    <row r="54" ht="15.95" customHeight="1" spans="1:70">
      <c r="A54" s="49">
        <v>25</v>
      </c>
      <c r="B54" s="46"/>
      <c r="C54" s="46"/>
      <c r="D54" s="14">
        <v>4.314373858721</v>
      </c>
      <c r="E54" s="14">
        <v>69.0810145908699</v>
      </c>
      <c r="F54" s="14">
        <v>68.4125</v>
      </c>
      <c r="G54" s="14">
        <f t="shared" si="0"/>
        <v>-0.668514590869904</v>
      </c>
      <c r="H54" s="14">
        <f t="shared" si="1"/>
        <v>64.7666407321489</v>
      </c>
      <c r="I54" s="14">
        <f t="shared" si="2"/>
        <v>64.098126141279</v>
      </c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>
        <v>38.825626141279</v>
      </c>
      <c r="V54" s="55">
        <v>44.228126141279</v>
      </c>
      <c r="W54" s="55">
        <v>44.3194324026918</v>
      </c>
      <c r="X54" s="55">
        <v>45.870626141279</v>
      </c>
      <c r="Y54" s="57">
        <v>47.353126141279</v>
      </c>
      <c r="Z54" s="57">
        <v>47.6183036476702</v>
      </c>
      <c r="AA54" s="57">
        <v>48.145626141279</v>
      </c>
      <c r="AB54" s="57">
        <v>47.590626141279</v>
      </c>
      <c r="AC54" s="57">
        <v>48.0189417765505</v>
      </c>
      <c r="AD54" s="57">
        <v>48.760626141279</v>
      </c>
      <c r="AE54" s="57">
        <v>50.748126141279</v>
      </c>
      <c r="AF54" s="57">
        <v>51.378126141279</v>
      </c>
      <c r="AG54" s="57">
        <v>52.985626141279</v>
      </c>
      <c r="AH54" s="57">
        <v>52.718126141279</v>
      </c>
      <c r="AI54">
        <v>53.597251141279</v>
      </c>
      <c r="AJ54" s="57">
        <v>54.608126141279</v>
      </c>
      <c r="AK54" s="57">
        <v>55.379501141279</v>
      </c>
      <c r="AL54" s="57">
        <v>56.308107391279</v>
      </c>
      <c r="AM54" s="57">
        <v>57.618126141279</v>
      </c>
      <c r="AN54" s="57">
        <v>58.600626141279</v>
      </c>
      <c r="AO54" s="57">
        <v>57.760626141279</v>
      </c>
      <c r="AP54" s="57">
        <v>57.258451141279</v>
      </c>
      <c r="AQ54" s="57">
        <v>58.603126141279</v>
      </c>
      <c r="AR54" s="57">
        <v>59.263126141279</v>
      </c>
      <c r="AS54">
        <v>58.998126141279</v>
      </c>
      <c r="AT54" s="57">
        <v>59.015626141279</v>
      </c>
      <c r="AU54" s="57">
        <v>60.178126141279</v>
      </c>
      <c r="AV54" s="57">
        <v>59.418126141279</v>
      </c>
      <c r="AW54" s="57">
        <v>59.635626141279</v>
      </c>
      <c r="AX54" s="57">
        <v>59.345626141279</v>
      </c>
      <c r="AY54" s="57">
        <v>60.393126141279</v>
      </c>
      <c r="AZ54" s="57">
        <v>60.123126141279</v>
      </c>
      <c r="BA54">
        <v>60.988126141279</v>
      </c>
      <c r="BB54" s="57">
        <v>61.725626141279</v>
      </c>
      <c r="BC54" s="57">
        <v>61.903126141279</v>
      </c>
      <c r="BD54" s="57">
        <v>62.5356261412791</v>
      </c>
      <c r="BE54">
        <v>62.8306261412792</v>
      </c>
      <c r="BF54">
        <v>63.040626141279</v>
      </c>
      <c r="BG54">
        <v>63.508126141279</v>
      </c>
      <c r="BH54">
        <v>62.015626141279</v>
      </c>
      <c r="BI54" s="57">
        <v>63.3231261412791</v>
      </c>
      <c r="BJ54" s="57">
        <v>63.670626141279</v>
      </c>
      <c r="BL54" s="57">
        <v>63.890626141279</v>
      </c>
      <c r="BM54" s="57">
        <v>63.2995011321488</v>
      </c>
      <c r="BN54" s="57">
        <v>63.8380198853444</v>
      </c>
      <c r="BO54" s="57">
        <v>65.2556261412791</v>
      </c>
      <c r="BP54" s="57">
        <v>64.7256261412791</v>
      </c>
      <c r="BQ54" s="57">
        <v>64.1859907321489</v>
      </c>
      <c r="BR54" s="57">
        <v>64.7666407321489</v>
      </c>
    </row>
    <row r="55" ht="15.95" customHeight="1" spans="1:70">
      <c r="A55" s="49">
        <v>25.5</v>
      </c>
      <c r="B55" s="46"/>
      <c r="C55" s="46"/>
      <c r="D55" s="14">
        <v>-1.1327360182871</v>
      </c>
      <c r="E55" s="14">
        <v>61.0620609918538</v>
      </c>
      <c r="F55" s="14">
        <v>60.33</v>
      </c>
      <c r="G55" s="14">
        <f t="shared" si="0"/>
        <v>-0.7320609918538</v>
      </c>
      <c r="H55" s="14">
        <f t="shared" si="1"/>
        <v>62.1947970101409</v>
      </c>
      <c r="I55" s="14">
        <f t="shared" si="2"/>
        <v>61.4627360182871</v>
      </c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>
        <v>37.0827360182871</v>
      </c>
      <c r="V55" s="55">
        <v>42.3277360182871</v>
      </c>
      <c r="W55" s="55">
        <v>42.35711337847</v>
      </c>
      <c r="X55" s="55">
        <v>43.9152360182871</v>
      </c>
      <c r="Y55" s="57">
        <v>45.3452360182871</v>
      </c>
      <c r="Z55" s="57">
        <v>45.5991693399895</v>
      </c>
      <c r="AA55" s="57">
        <v>46.1127360182871</v>
      </c>
      <c r="AB55" s="57">
        <v>45.5377360182871</v>
      </c>
      <c r="AC55" s="57">
        <v>45.9475756424517</v>
      </c>
      <c r="AD55" s="57">
        <v>46.5527360182871</v>
      </c>
      <c r="AE55" s="57">
        <v>48.4677360182871</v>
      </c>
      <c r="AF55" s="57">
        <v>49.0302360182871</v>
      </c>
      <c r="AG55" s="57">
        <v>50.5927360182871</v>
      </c>
      <c r="AH55" s="57">
        <v>50.2427360182871</v>
      </c>
      <c r="AI55">
        <v>51.1088610182871</v>
      </c>
      <c r="AJ55" s="57">
        <v>52.0727360182871</v>
      </c>
      <c r="AK55" s="57">
        <v>52.8781110182871</v>
      </c>
      <c r="AL55" s="57">
        <v>53.7309922682871</v>
      </c>
      <c r="AM55" s="57">
        <v>55.0327360182871</v>
      </c>
      <c r="AN55" s="57">
        <v>55.9927360182871</v>
      </c>
      <c r="AO55" s="57">
        <v>55.1677360182871</v>
      </c>
      <c r="AP55" s="57">
        <v>54.6191860182871</v>
      </c>
      <c r="AQ55" s="57">
        <v>56.0427360182871</v>
      </c>
      <c r="AR55" s="57">
        <v>56.6802360182871</v>
      </c>
      <c r="AS55">
        <v>56.4352360182871</v>
      </c>
      <c r="AT55" s="57">
        <v>56.4452360182871</v>
      </c>
      <c r="AU55" s="57">
        <v>57.6052360182871</v>
      </c>
      <c r="AV55" s="57">
        <v>56.8252360182871</v>
      </c>
      <c r="AW55" s="57">
        <v>57.0427360182871</v>
      </c>
      <c r="AX55" s="57">
        <v>56.7427360182871</v>
      </c>
      <c r="AY55" s="57">
        <v>57.7827360182871</v>
      </c>
      <c r="AZ55" s="57">
        <v>57.4827360182871</v>
      </c>
      <c r="BA55">
        <v>58.3627360182871</v>
      </c>
      <c r="BB55" s="57">
        <v>59.0977360182871</v>
      </c>
      <c r="BC55" s="57">
        <v>59.2802360182871</v>
      </c>
      <c r="BD55" s="57">
        <v>59.6827360182872</v>
      </c>
      <c r="BE55">
        <v>59.9577360182873</v>
      </c>
      <c r="BF55">
        <v>60.4777360182871</v>
      </c>
      <c r="BG55">
        <v>60.9477360182871</v>
      </c>
      <c r="BH55">
        <v>59.3802360182871</v>
      </c>
      <c r="BI55" s="57">
        <v>60.6627360182872</v>
      </c>
      <c r="BJ55" s="57">
        <v>61.0377360182871</v>
      </c>
      <c r="BL55" s="57">
        <v>61.2377360182871</v>
      </c>
      <c r="BM55" s="57">
        <v>60.6678341301408</v>
      </c>
      <c r="BN55" s="57">
        <v>61.203299790992</v>
      </c>
      <c r="BO55" s="57">
        <v>62.6352360182872</v>
      </c>
      <c r="BP55" s="57">
        <v>62.1552360182872</v>
      </c>
      <c r="BQ55" s="57">
        <v>61.6361970101409</v>
      </c>
      <c r="BR55" s="57">
        <v>62.1947970101409</v>
      </c>
    </row>
    <row r="56" ht="15.95" customHeight="1" spans="1:70">
      <c r="A56" s="49">
        <v>26</v>
      </c>
      <c r="B56" s="46"/>
      <c r="C56" s="46"/>
      <c r="D56" s="14">
        <v>-5.2726112305229</v>
      </c>
      <c r="E56" s="14">
        <v>53.9093621501559</v>
      </c>
      <c r="F56" s="14">
        <v>53.195</v>
      </c>
      <c r="G56" s="14">
        <f t="shared" si="0"/>
        <v>-0.7143621501559</v>
      </c>
      <c r="H56" s="14">
        <f t="shared" si="1"/>
        <v>59.1819733806788</v>
      </c>
      <c r="I56" s="14">
        <f t="shared" si="2"/>
        <v>58.4676112305229</v>
      </c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>
        <v>34.1826112305229</v>
      </c>
      <c r="V56" s="55">
        <v>39.2526112305229</v>
      </c>
      <c r="W56" s="55">
        <v>39.1628623428281</v>
      </c>
      <c r="X56" s="55">
        <v>40.7501112305229</v>
      </c>
      <c r="Y56" s="57">
        <v>42.2501112305229</v>
      </c>
      <c r="Z56" s="57">
        <v>42.4867118534138</v>
      </c>
      <c r="AA56" s="57">
        <v>42.9951112305229</v>
      </c>
      <c r="AB56" s="57">
        <v>42.4501112305229</v>
      </c>
      <c r="AC56" s="57">
        <v>42.8321622315976</v>
      </c>
      <c r="AD56" s="57">
        <v>43.5301112305229</v>
      </c>
      <c r="AE56" s="57">
        <v>45.4001112305229</v>
      </c>
      <c r="AF56" s="57">
        <v>45.8626112305229</v>
      </c>
      <c r="AG56" s="57">
        <v>47.4851112305229</v>
      </c>
      <c r="AH56" s="57">
        <v>47.0851112305229</v>
      </c>
      <c r="AI56">
        <v>47.9886112305229</v>
      </c>
      <c r="AJ56" s="57">
        <v>48.9201112305229</v>
      </c>
      <c r="AK56" s="57">
        <v>49.7446112305229</v>
      </c>
      <c r="AL56" s="57">
        <v>50.6256862305229</v>
      </c>
      <c r="AM56" s="57">
        <v>51.8376112305229</v>
      </c>
      <c r="AN56" s="57">
        <v>52.7676112305229</v>
      </c>
      <c r="AO56" s="57">
        <v>52.0326112305229</v>
      </c>
      <c r="AP56" s="57">
        <v>51.5556112305229</v>
      </c>
      <c r="AQ56" s="57">
        <v>52.8801112305229</v>
      </c>
      <c r="AR56" s="57">
        <v>53.5551112305229</v>
      </c>
      <c r="AS56">
        <v>53.2701112305229</v>
      </c>
      <c r="AT56" s="57">
        <v>53.2651112305229</v>
      </c>
      <c r="AU56" s="57">
        <v>54.3601112305229</v>
      </c>
      <c r="AV56" s="57">
        <v>53.6301112305229</v>
      </c>
      <c r="AW56" s="57">
        <v>53.8826112305229</v>
      </c>
      <c r="AX56" s="57">
        <v>53.5826112305229</v>
      </c>
      <c r="AY56" s="57">
        <v>54.5251112305229</v>
      </c>
      <c r="AZ56" s="57">
        <v>54.1951112305229</v>
      </c>
      <c r="BA56">
        <v>55.0626112305229</v>
      </c>
      <c r="BB56" s="57">
        <v>55.8426112305229</v>
      </c>
      <c r="BC56" s="57">
        <v>56.0201112305229</v>
      </c>
      <c r="BD56" s="57">
        <v>56.357611230523</v>
      </c>
      <c r="BE56">
        <v>56.6526112305231</v>
      </c>
      <c r="BF56">
        <v>57.2001112305229</v>
      </c>
      <c r="BG56">
        <v>57.7776112305229</v>
      </c>
      <c r="BH56">
        <v>56.2826112305229</v>
      </c>
      <c r="BI56" s="57">
        <v>57.692611230523</v>
      </c>
      <c r="BJ56" s="57">
        <v>58.0276112305229</v>
      </c>
      <c r="BL56" s="57">
        <v>58.2076112305229</v>
      </c>
      <c r="BM56" s="57">
        <v>57.6619503406787</v>
      </c>
      <c r="BN56" s="57">
        <v>58.2466816521242</v>
      </c>
      <c r="BO56" s="57">
        <v>59.510111230523</v>
      </c>
      <c r="BP56" s="57">
        <v>59.080111230523</v>
      </c>
      <c r="BQ56" s="57">
        <v>58.5855733806788</v>
      </c>
      <c r="BR56" s="57">
        <v>59.1819733806788</v>
      </c>
    </row>
    <row r="57" ht="15.95" customHeight="1" spans="1:70">
      <c r="A57" s="49">
        <v>26.5</v>
      </c>
      <c r="B57" s="46"/>
      <c r="C57" s="46"/>
      <c r="D57" s="14">
        <v>-7.0581183873519</v>
      </c>
      <c r="E57" s="14">
        <v>49.9643114369013</v>
      </c>
      <c r="F57" s="14">
        <v>49.2075</v>
      </c>
      <c r="G57" s="14">
        <f t="shared" si="0"/>
        <v>-0.756811436901295</v>
      </c>
      <c r="H57" s="14">
        <f t="shared" si="1"/>
        <v>57.0224298242532</v>
      </c>
      <c r="I57" s="14">
        <f t="shared" si="2"/>
        <v>56.2656183873519</v>
      </c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>
        <v>31.8181183873519</v>
      </c>
      <c r="V57" s="55">
        <v>36.7181183873519</v>
      </c>
      <c r="W57" s="55">
        <v>36.4717245712254</v>
      </c>
      <c r="X57" s="55">
        <v>38.0856183873519</v>
      </c>
      <c r="Y57" s="57">
        <v>39.7156183873519</v>
      </c>
      <c r="Z57" s="57">
        <v>39.9380258503211</v>
      </c>
      <c r="AA57" s="57">
        <v>40.4506183873519</v>
      </c>
      <c r="AB57" s="57">
        <v>39.9406183873519</v>
      </c>
      <c r="AC57" s="57">
        <v>40.3000839528381</v>
      </c>
      <c r="AD57" s="57">
        <v>41.1481183873519</v>
      </c>
      <c r="AE57" s="57">
        <v>43.0256183873519</v>
      </c>
      <c r="AF57" s="57">
        <v>43.3931183873519</v>
      </c>
      <c r="AG57" s="57">
        <v>45.0806183873519</v>
      </c>
      <c r="AH57" s="57">
        <v>44.6731183873519</v>
      </c>
      <c r="AI57">
        <v>45.6123683873519</v>
      </c>
      <c r="AJ57" s="57">
        <v>46.5056183873519</v>
      </c>
      <c r="AK57" s="57">
        <v>47.3407433873519</v>
      </c>
      <c r="AL57" s="57">
        <v>48.2994121373519</v>
      </c>
      <c r="AM57" s="57">
        <v>49.4081183873519</v>
      </c>
      <c r="AN57" s="57">
        <v>50.3081183873519</v>
      </c>
      <c r="AO57" s="57">
        <v>49.6706183873519</v>
      </c>
      <c r="AP57" s="57">
        <v>49.2651683873519</v>
      </c>
      <c r="AQ57" s="57">
        <v>50.4481183873519</v>
      </c>
      <c r="AR57" s="57">
        <v>51.2206183873519</v>
      </c>
      <c r="AS57">
        <v>50.8306183873519</v>
      </c>
      <c r="AT57" s="57">
        <v>50.8206183873519</v>
      </c>
      <c r="AU57" s="57">
        <v>51.8381183873519</v>
      </c>
      <c r="AV57" s="57">
        <v>51.1456183873519</v>
      </c>
      <c r="AW57" s="57">
        <v>51.4881183873519</v>
      </c>
      <c r="AX57" s="57">
        <v>51.1881183873519</v>
      </c>
      <c r="AY57" s="57">
        <v>51.9931183873519</v>
      </c>
      <c r="AZ57" s="57">
        <v>51.6131183873519</v>
      </c>
      <c r="BA57">
        <v>52.5056183873519</v>
      </c>
      <c r="BB57" s="57">
        <v>53.3281183873519</v>
      </c>
      <c r="BC57" s="57">
        <v>53.4431183873519</v>
      </c>
      <c r="BD57" s="57">
        <v>53.4706183873519</v>
      </c>
      <c r="BE57">
        <v>53.7706183873521</v>
      </c>
      <c r="BF57">
        <v>54.3006183873521</v>
      </c>
      <c r="BG57">
        <v>54.9456183873521</v>
      </c>
      <c r="BH57">
        <v>53.9831183873519</v>
      </c>
      <c r="BI57" s="57">
        <v>55.540618387352</v>
      </c>
      <c r="BJ57" s="57">
        <v>55.7981183873519</v>
      </c>
      <c r="BL57" s="57">
        <v>55.9581183873519</v>
      </c>
      <c r="BM57" s="57">
        <v>55.4304534402531</v>
      </c>
      <c r="BN57" s="57">
        <v>56.0858861717377</v>
      </c>
      <c r="BO57" s="57">
        <v>57.228118387352</v>
      </c>
      <c r="BP57" s="57">
        <v>56.848118387352</v>
      </c>
      <c r="BQ57" s="57">
        <v>56.3714298242532</v>
      </c>
      <c r="BR57" s="57">
        <v>57.0224298242532</v>
      </c>
    </row>
    <row r="58" ht="15.95" customHeight="1" spans="1:70">
      <c r="A58" s="49">
        <v>27</v>
      </c>
      <c r="B58" s="46"/>
      <c r="C58" s="46"/>
      <c r="D58" s="14">
        <v>-5.7617339547984</v>
      </c>
      <c r="E58" s="14">
        <v>48.5879790723617</v>
      </c>
      <c r="F58" s="14">
        <v>47.74</v>
      </c>
      <c r="G58" s="14">
        <f t="shared" si="0"/>
        <v>-0.847979072361696</v>
      </c>
      <c r="H58" s="14">
        <f t="shared" si="1"/>
        <v>54.3497130271601</v>
      </c>
      <c r="I58" s="14">
        <f t="shared" si="2"/>
        <v>53.5017339547984</v>
      </c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>
        <v>29.6217339547984</v>
      </c>
      <c r="V58" s="55">
        <v>34.3242339547984</v>
      </c>
      <c r="W58" s="55">
        <v>33.9731012943464</v>
      </c>
      <c r="X58" s="55">
        <v>35.5967339547984</v>
      </c>
      <c r="Y58" s="57">
        <v>37.2692339547984</v>
      </c>
      <c r="Z58" s="57">
        <v>37.4779416649453</v>
      </c>
      <c r="AA58" s="57">
        <v>37.9917339547984</v>
      </c>
      <c r="AB58" s="57">
        <v>37.4617339547984</v>
      </c>
      <c r="AC58" s="57">
        <v>37.7988895603916</v>
      </c>
      <c r="AD58" s="57">
        <v>38.6417339547984</v>
      </c>
      <c r="AE58" s="57">
        <v>40.5292339547984</v>
      </c>
      <c r="AF58" s="57">
        <v>40.7717339547984</v>
      </c>
      <c r="AG58" s="57">
        <v>42.4867339547984</v>
      </c>
      <c r="AH58" s="57">
        <v>42.0317339547984</v>
      </c>
      <c r="AI58">
        <v>42.9758589547984</v>
      </c>
      <c r="AJ58" s="57">
        <v>43.7942339547984</v>
      </c>
      <c r="AK58" s="57">
        <v>44.6633589547984</v>
      </c>
      <c r="AL58" s="57">
        <v>45.6178027047984</v>
      </c>
      <c r="AM58" s="57">
        <v>46.6592339547984</v>
      </c>
      <c r="AN58" s="57">
        <v>47.5292339547984</v>
      </c>
      <c r="AO58" s="57">
        <v>46.9517339547984</v>
      </c>
      <c r="AP58" s="57">
        <v>46.5330339547984</v>
      </c>
      <c r="AQ58" s="57">
        <v>47.6717339547984</v>
      </c>
      <c r="AR58" s="57">
        <v>48.5042339547984</v>
      </c>
      <c r="AS58">
        <v>48.0867339547984</v>
      </c>
      <c r="AT58" s="57">
        <v>48.0517339547984</v>
      </c>
      <c r="AU58" s="57">
        <v>49.0567339547984</v>
      </c>
      <c r="AV58" s="57">
        <v>48.3842339547984</v>
      </c>
      <c r="AW58" s="57">
        <v>48.7267339547984</v>
      </c>
      <c r="AX58" s="57">
        <v>48.4317339547984</v>
      </c>
      <c r="AY58" s="57">
        <v>49.1692339547984</v>
      </c>
      <c r="AZ58" s="57">
        <v>48.7592339547984</v>
      </c>
      <c r="BA58">
        <v>49.6642339547984</v>
      </c>
      <c r="BB58" s="57">
        <v>50.5267339547984</v>
      </c>
      <c r="BC58" s="57">
        <v>50.5892339547984</v>
      </c>
      <c r="BD58" s="57">
        <v>50.4492339547985</v>
      </c>
      <c r="BE58">
        <v>50.7567339547985</v>
      </c>
      <c r="BF58">
        <v>51.2567339547985</v>
      </c>
      <c r="BG58">
        <v>51.9492339547985</v>
      </c>
      <c r="BH58">
        <v>51.2542339547984</v>
      </c>
      <c r="BI58" s="57">
        <v>52.8442339547985</v>
      </c>
      <c r="BJ58" s="57">
        <v>53.0842339547984</v>
      </c>
      <c r="BL58" s="57">
        <v>53.2242339547984</v>
      </c>
      <c r="BM58" s="57">
        <v>52.71844008316</v>
      </c>
      <c r="BN58" s="57">
        <v>53.4073429382334</v>
      </c>
      <c r="BO58" s="57">
        <v>54.4467339547985</v>
      </c>
      <c r="BP58" s="57">
        <v>54.1167339547985</v>
      </c>
      <c r="BQ58" s="57">
        <v>53.6619630271601</v>
      </c>
      <c r="BR58" s="57">
        <v>54.3497130271601</v>
      </c>
    </row>
    <row r="59" ht="15.95" customHeight="1" spans="1:70">
      <c r="A59" s="49">
        <v>27.5</v>
      </c>
      <c r="B59" s="46"/>
      <c r="C59" s="46"/>
      <c r="D59" s="14">
        <v>-4.1371941964129</v>
      </c>
      <c r="E59" s="14">
        <v>47.3482884304288</v>
      </c>
      <c r="F59" s="14">
        <v>46.2825</v>
      </c>
      <c r="G59" s="14">
        <f t="shared" si="0"/>
        <v>-1.0657884304288</v>
      </c>
      <c r="H59" s="14">
        <f t="shared" si="1"/>
        <v>51.4854826268417</v>
      </c>
      <c r="I59" s="14">
        <f t="shared" si="2"/>
        <v>50.4196941964129</v>
      </c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>
        <v>27.6871941964129</v>
      </c>
      <c r="V59" s="55">
        <v>32.1971941964129</v>
      </c>
      <c r="W59" s="55">
        <v>31.769241138377</v>
      </c>
      <c r="X59" s="55">
        <v>33.4021941964129</v>
      </c>
      <c r="Y59" s="57">
        <v>35.0346941964129</v>
      </c>
      <c r="Z59" s="57">
        <v>35.2308884839128</v>
      </c>
      <c r="AA59" s="57">
        <v>35.7346941964129</v>
      </c>
      <c r="AB59">
        <v>35.1696941964129</v>
      </c>
      <c r="AC59" s="57">
        <v>35.4862214441806</v>
      </c>
      <c r="AD59" s="57">
        <v>36.2371941964129</v>
      </c>
      <c r="AE59" s="57">
        <v>38.0696941964129</v>
      </c>
      <c r="AF59" s="57">
        <v>38.2046941964129</v>
      </c>
      <c r="AG59" s="57">
        <v>39.9096941964129</v>
      </c>
      <c r="AH59" s="57">
        <v>39.3396941964129</v>
      </c>
      <c r="AI59">
        <v>40.2805691964129</v>
      </c>
      <c r="AJ59" s="57">
        <v>41.0346941964129</v>
      </c>
      <c r="AK59" s="57">
        <v>41.9271941964129</v>
      </c>
      <c r="AL59" s="57">
        <v>42.8371941964129</v>
      </c>
      <c r="AM59" s="57">
        <v>43.8471941964129</v>
      </c>
      <c r="AN59" s="57">
        <v>44.6871941964129</v>
      </c>
      <c r="AO59" s="57">
        <v>44.1196941964129</v>
      </c>
      <c r="AP59" s="57">
        <v>43.6148691964129</v>
      </c>
      <c r="AQ59" s="57">
        <v>44.8546941964129</v>
      </c>
      <c r="AR59" s="57">
        <v>45.6846941964129</v>
      </c>
      <c r="AS59">
        <v>45.2621941964129</v>
      </c>
      <c r="AT59" s="57">
        <v>45.2021941964129</v>
      </c>
      <c r="AU59" s="57">
        <v>46.2321941964129</v>
      </c>
      <c r="AV59" s="57">
        <v>45.5346941964129</v>
      </c>
      <c r="AW59" s="57">
        <v>45.8621941964129</v>
      </c>
      <c r="AX59" s="57">
        <v>45.5271941964129</v>
      </c>
      <c r="AY59" s="57">
        <v>46.2871941964129</v>
      </c>
      <c r="AZ59" s="57">
        <v>45.8471941964129</v>
      </c>
      <c r="BA59">
        <v>46.7696941964129</v>
      </c>
      <c r="BB59" s="57">
        <v>47.6521941964129</v>
      </c>
      <c r="BC59" s="57">
        <v>47.6896941964129</v>
      </c>
      <c r="BD59" s="57">
        <v>47.2971941964129</v>
      </c>
      <c r="BE59">
        <v>47.589694196413</v>
      </c>
      <c r="BF59">
        <v>48.039694196413</v>
      </c>
      <c r="BG59">
        <v>48.759694196413</v>
      </c>
      <c r="BH59">
        <v>48.3146941964129</v>
      </c>
      <c r="BI59" s="57">
        <v>49.857194196413</v>
      </c>
      <c r="BJ59" s="57">
        <v>50.1146941964129</v>
      </c>
      <c r="BL59" s="57">
        <v>50.2346941964129</v>
      </c>
      <c r="BM59" s="57">
        <v>49.7528166428416</v>
      </c>
      <c r="BN59" s="57">
        <v>50.4307237865915</v>
      </c>
      <c r="BO59" s="57">
        <v>51.499694196413</v>
      </c>
      <c r="BP59" s="57">
        <v>51.219694196413</v>
      </c>
      <c r="BQ59" s="57">
        <v>50.7882826268417</v>
      </c>
      <c r="BR59" s="57">
        <v>51.4854826268417</v>
      </c>
    </row>
    <row r="60" ht="15.95" customHeight="1" spans="1:70">
      <c r="A60" s="49">
        <v>28</v>
      </c>
      <c r="B60" s="46"/>
      <c r="C60" s="46"/>
      <c r="D60" s="14">
        <v>-3.6557904304756</v>
      </c>
      <c r="E60" s="14">
        <v>45.0492928125563</v>
      </c>
      <c r="F60" s="14">
        <v>43.81</v>
      </c>
      <c r="G60" s="14">
        <f t="shared" si="0"/>
        <v>-1.2392928125563</v>
      </c>
      <c r="H60" s="14">
        <f t="shared" si="1"/>
        <v>48.7050832430319</v>
      </c>
      <c r="I60" s="14">
        <f t="shared" si="2"/>
        <v>47.4657904304756</v>
      </c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>
        <v>25.7957904304756</v>
      </c>
      <c r="V60" s="55">
        <v>30.0757904304756</v>
      </c>
      <c r="W60" s="55">
        <v>29.5862233347804</v>
      </c>
      <c r="X60" s="55">
        <v>31.2257904304756</v>
      </c>
      <c r="Y60" s="57">
        <v>32.8257904304756</v>
      </c>
      <c r="Z60" s="57">
        <v>33.0096148568863</v>
      </c>
      <c r="AA60" s="57">
        <v>33.5007904304756</v>
      </c>
      <c r="AB60">
        <v>32.9032904304756</v>
      </c>
      <c r="AC60" s="57">
        <v>33.1994200443499</v>
      </c>
      <c r="AD60" s="57">
        <v>33.8632904304756</v>
      </c>
      <c r="AE60" s="57">
        <v>35.6657904304756</v>
      </c>
      <c r="AF60" s="57">
        <v>35.6882904304756</v>
      </c>
      <c r="AG60" s="57">
        <v>37.4107904304756</v>
      </c>
      <c r="AH60" s="57">
        <v>36.7332904304756</v>
      </c>
      <c r="AI60">
        <v>37.6449154304756</v>
      </c>
      <c r="AJ60" s="57">
        <v>38.3482904304756</v>
      </c>
      <c r="AK60" s="57">
        <v>39.2556654304756</v>
      </c>
      <c r="AL60" s="57">
        <v>40.1202466804756</v>
      </c>
      <c r="AM60" s="57">
        <v>41.0802466804756</v>
      </c>
      <c r="AN60" s="57">
        <v>41.8902466804756</v>
      </c>
      <c r="AO60" s="57">
        <v>41.3732904304756</v>
      </c>
      <c r="AP60" s="57">
        <v>40.8088404304756</v>
      </c>
      <c r="AQ60" s="57">
        <v>41.9982904304756</v>
      </c>
      <c r="AR60" s="57">
        <v>42.9382904304756</v>
      </c>
      <c r="AS60">
        <v>42.5207904304756</v>
      </c>
      <c r="AT60" s="57">
        <v>42.4157904304756</v>
      </c>
      <c r="AU60" s="57">
        <v>43.4607904304756</v>
      </c>
      <c r="AV60" s="57">
        <v>42.7557904304756</v>
      </c>
      <c r="AW60" s="57">
        <v>43.0607904304756</v>
      </c>
      <c r="AX60" s="57">
        <v>42.7157904304756</v>
      </c>
      <c r="AY60" s="57">
        <v>43.4682904304756</v>
      </c>
      <c r="AZ60" s="57">
        <v>43.0082904304756</v>
      </c>
      <c r="BA60">
        <v>43.9557904304756</v>
      </c>
      <c r="BB60" s="57">
        <v>44.8357904304756</v>
      </c>
      <c r="BC60" s="57">
        <v>44.8557904304756</v>
      </c>
      <c r="BD60" s="57">
        <v>44.2882904304756</v>
      </c>
      <c r="BE60">
        <v>44.5782904304758</v>
      </c>
      <c r="BF60">
        <v>44.9782904304758</v>
      </c>
      <c r="BG60">
        <v>45.7182904304758</v>
      </c>
      <c r="BH60">
        <v>45.4357904304756</v>
      </c>
      <c r="BI60" s="57">
        <v>46.9907904304757</v>
      </c>
      <c r="BJ60" s="57">
        <v>47.2382904304756</v>
      </c>
      <c r="BL60" s="57">
        <v>47.3382904304756</v>
      </c>
      <c r="BM60" s="57">
        <v>46.8795841070318</v>
      </c>
      <c r="BN60" s="57">
        <v>47.5415063202371</v>
      </c>
      <c r="BO60" s="57">
        <v>48.6382904304757</v>
      </c>
      <c r="BP60" s="57">
        <v>48.4082904304757</v>
      </c>
      <c r="BQ60" s="57">
        <v>47.9994832430319</v>
      </c>
      <c r="BR60" s="57">
        <v>48.7050832430319</v>
      </c>
    </row>
    <row r="61" ht="15.95" customHeight="1" spans="1:70">
      <c r="A61" s="49">
        <v>28.5</v>
      </c>
      <c r="B61" s="46"/>
      <c r="C61" s="46"/>
      <c r="D61" s="14">
        <v>-4.9352425039005</v>
      </c>
      <c r="E61" s="14">
        <v>40.4473137079689</v>
      </c>
      <c r="F61" s="14">
        <v>39.0775</v>
      </c>
      <c r="G61" s="14">
        <f t="shared" si="0"/>
        <v>-1.3698137079689</v>
      </c>
      <c r="H61" s="14">
        <f t="shared" si="1"/>
        <v>45.3825562118694</v>
      </c>
      <c r="I61" s="14">
        <f t="shared" si="2"/>
        <v>44.0127425039005</v>
      </c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>
        <v>24.1852425039005</v>
      </c>
      <c r="V61" s="55">
        <v>28.2577425039005</v>
      </c>
      <c r="W61" s="55">
        <v>27.7828199289395</v>
      </c>
      <c r="X61" s="55">
        <v>29.3952425039005</v>
      </c>
      <c r="Y61" s="57">
        <v>30.8077425039005</v>
      </c>
      <c r="Z61" s="57">
        <v>30.9802658619223</v>
      </c>
      <c r="AA61" s="57">
        <v>31.4527425039005</v>
      </c>
      <c r="AB61">
        <v>30.7752425039005</v>
      </c>
      <c r="AC61" s="57">
        <v>31.0522196864356</v>
      </c>
      <c r="AD61" s="57">
        <v>31.5027425039005</v>
      </c>
      <c r="AE61" s="57">
        <v>33.2452425039005</v>
      </c>
      <c r="AF61" s="57">
        <v>33.1627425039005</v>
      </c>
      <c r="AG61" s="57">
        <v>34.7477425039005</v>
      </c>
      <c r="AH61" s="57">
        <v>33.8977425039005</v>
      </c>
      <c r="AI61">
        <v>34.7394925039005</v>
      </c>
      <c r="AJ61" s="57">
        <v>35.3827425039005</v>
      </c>
      <c r="AK61" s="57">
        <v>36.3156175039005</v>
      </c>
      <c r="AL61" s="57">
        <v>37.0498737539005</v>
      </c>
      <c r="AM61" s="57">
        <v>37.9198737539005</v>
      </c>
      <c r="AN61" s="57">
        <v>38.6998737539005</v>
      </c>
      <c r="AO61" s="57">
        <v>38.2852425039005</v>
      </c>
      <c r="AP61" s="57">
        <v>37.5246925039005</v>
      </c>
      <c r="AQ61" s="57">
        <v>38.9677425039005</v>
      </c>
      <c r="AR61" s="57">
        <v>39.8602425039005</v>
      </c>
      <c r="AS61">
        <v>39.4602425039005</v>
      </c>
      <c r="AT61" s="57">
        <v>39.3502425039005</v>
      </c>
      <c r="AU61" s="57">
        <v>40.4727425039005</v>
      </c>
      <c r="AV61" s="57">
        <v>39.6727425039005</v>
      </c>
      <c r="AW61" s="57">
        <v>39.9477425039005</v>
      </c>
      <c r="AX61" s="57">
        <v>39.6052425039005</v>
      </c>
      <c r="AY61" s="57">
        <v>40.3902425039005</v>
      </c>
      <c r="AZ61" s="57">
        <v>39.9402425039005</v>
      </c>
      <c r="BA61">
        <v>40.9077425039005</v>
      </c>
      <c r="BB61" s="57">
        <v>41.7702425039005</v>
      </c>
      <c r="BC61" s="57">
        <v>41.7427425039005</v>
      </c>
      <c r="BD61" s="57">
        <v>40.9802425039005</v>
      </c>
      <c r="BE61">
        <v>41.2327425039006</v>
      </c>
      <c r="BF61">
        <v>41.5827425039006</v>
      </c>
      <c r="BG61">
        <v>42.3852425039006</v>
      </c>
      <c r="BH61">
        <v>42.1877425039005</v>
      </c>
      <c r="BI61" s="57">
        <v>43.5252425039006</v>
      </c>
      <c r="BJ61" s="57">
        <v>43.8877425039005</v>
      </c>
      <c r="BL61" s="57">
        <v>43.9677425039005</v>
      </c>
      <c r="BM61" s="57">
        <v>43.5360005638693</v>
      </c>
      <c r="BN61" s="57">
        <v>44.1351102428802</v>
      </c>
      <c r="BO61" s="57">
        <v>45.2727425039006</v>
      </c>
      <c r="BP61" s="57">
        <v>45.0927425039006</v>
      </c>
      <c r="BQ61" s="57">
        <v>44.7105562118694</v>
      </c>
      <c r="BR61" s="57">
        <v>45.3825562118694</v>
      </c>
    </row>
    <row r="62" ht="15.95" customHeight="1" spans="1:70">
      <c r="A62" s="49">
        <v>29</v>
      </c>
      <c r="B62" s="46"/>
      <c r="C62" s="46"/>
      <c r="D62" s="14">
        <v>-9.00352217138707</v>
      </c>
      <c r="E62" s="14">
        <v>33.496467390629</v>
      </c>
      <c r="F62" s="14">
        <v>32.0375</v>
      </c>
      <c r="G62" s="14">
        <f t="shared" si="0"/>
        <v>-1.458967390629</v>
      </c>
      <c r="H62" s="14">
        <f t="shared" si="1"/>
        <v>42.4999895620161</v>
      </c>
      <c r="I62" s="14">
        <f t="shared" si="2"/>
        <v>41.0410221713871</v>
      </c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>
        <v>22.4735221713871</v>
      </c>
      <c r="V62" s="55">
        <v>26.3285221713871</v>
      </c>
      <c r="W62" s="55">
        <v>25.7888573931009</v>
      </c>
      <c r="X62" s="55">
        <v>27.4060221713871</v>
      </c>
      <c r="Y62" s="57">
        <v>28.7510221713871</v>
      </c>
      <c r="Z62" s="57">
        <v>28.9120278955468</v>
      </c>
      <c r="AA62" s="57">
        <v>29.383522171387</v>
      </c>
      <c r="AB62">
        <v>28.636022171387</v>
      </c>
      <c r="AC62" s="57">
        <v>28.8937463709296</v>
      </c>
      <c r="AD62" s="57">
        <v>29.236022171387</v>
      </c>
      <c r="AE62" s="57">
        <v>30.9335221713871</v>
      </c>
      <c r="AF62" s="57">
        <v>30.7385221713871</v>
      </c>
      <c r="AG62" s="57">
        <v>32.2710221713871</v>
      </c>
      <c r="AH62" s="57">
        <v>31.331022171387</v>
      </c>
      <c r="AI62">
        <v>32.1418971713871</v>
      </c>
      <c r="AJ62" s="57">
        <v>32.7260221713871</v>
      </c>
      <c r="AK62" s="57">
        <v>33.678022171387</v>
      </c>
      <c r="AL62" s="57">
        <v>34.3397221713871</v>
      </c>
      <c r="AM62" s="57">
        <v>35.1597221713871</v>
      </c>
      <c r="AN62" s="57">
        <v>35.9097221713871</v>
      </c>
      <c r="AO62" s="57">
        <v>35.5685221713871</v>
      </c>
      <c r="AP62" s="57">
        <v>34.6993221713871</v>
      </c>
      <c r="AQ62" s="57">
        <v>36.2685221713871</v>
      </c>
      <c r="AR62" s="57">
        <v>37.118522171387</v>
      </c>
      <c r="AS62">
        <v>36.7460221713871</v>
      </c>
      <c r="AT62" s="57">
        <v>36.6135221713871</v>
      </c>
      <c r="AU62" s="57">
        <v>37.7610221713871</v>
      </c>
      <c r="AV62" s="57">
        <v>36.923522171387</v>
      </c>
      <c r="AW62" s="57">
        <v>37.181022171387</v>
      </c>
      <c r="AX62" s="57">
        <v>36.8135221713871</v>
      </c>
      <c r="AY62" s="57">
        <v>37.5710221713871</v>
      </c>
      <c r="AZ62" s="57">
        <v>37.1410221713871</v>
      </c>
      <c r="BA62">
        <v>38.1285221713871</v>
      </c>
      <c r="BB62" s="57">
        <v>38.906022171387</v>
      </c>
      <c r="BC62" s="57">
        <v>38.923522171387</v>
      </c>
      <c r="BD62" s="57">
        <v>37.9285221713871</v>
      </c>
      <c r="BE62">
        <v>38.1685221713873</v>
      </c>
      <c r="BF62">
        <v>38.4685221713873</v>
      </c>
      <c r="BG62">
        <v>39.2585221713873</v>
      </c>
      <c r="BH62">
        <v>39.3160221713871</v>
      </c>
      <c r="BI62" s="57">
        <v>40.4960221713871</v>
      </c>
      <c r="BJ62" s="57">
        <v>40.9885221713871</v>
      </c>
      <c r="BL62" s="57">
        <v>41.0485221713871</v>
      </c>
      <c r="BM62" s="57">
        <v>40.640133994016</v>
      </c>
      <c r="BN62" s="57">
        <v>41.2109448560958</v>
      </c>
      <c r="BO62" s="57">
        <v>42.3285221713871</v>
      </c>
      <c r="BP62" s="57">
        <v>42.1985221713872</v>
      </c>
      <c r="BQ62" s="57">
        <v>41.8395395620161</v>
      </c>
      <c r="BR62" s="57">
        <v>42.4999895620161</v>
      </c>
    </row>
    <row r="63" spans="14:26">
      <c r="N63" s="55"/>
      <c r="U63" s="55"/>
      <c r="W63" s="55"/>
      <c r="Y63" s="57"/>
      <c r="Z63" s="57"/>
    </row>
    <row r="64" spans="14:26">
      <c r="N64" s="55"/>
      <c r="U64" s="55"/>
      <c r="W64" s="55"/>
      <c r="Y64" s="57"/>
      <c r="Z64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S67"/>
  <sheetViews>
    <sheetView topLeftCell="A39" workbookViewId="0">
      <pane xSplit="28" topLeftCell="BH1" activePane="topRight" state="frozen"/>
      <selection/>
      <selection pane="topRight" activeCell="I5" sqref="I5:I62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0" width="11.75" customWidth="1"/>
    <col min="11" max="12" width="11.75" hidden="1" customWidth="1"/>
    <col min="13" max="15" width="13.25" hidden="1" customWidth="1"/>
    <col min="16" max="16" width="13.125" hidden="1" customWidth="1"/>
    <col min="17" max="17" width="12.375" hidden="1" customWidth="1"/>
    <col min="18" max="19" width="11.875" hidden="1" customWidth="1"/>
    <col min="20" max="20" width="11.875" customWidth="1"/>
    <col min="21" max="21" width="13.25" hidden="1" customWidth="1"/>
    <col min="22" max="22" width="12.25" hidden="1" customWidth="1"/>
    <col min="23" max="23" width="15" hidden="1" customWidth="1"/>
    <col min="24" max="24" width="15.5" hidden="1" customWidth="1"/>
    <col min="25" max="25" width="15.625" hidden="1" customWidth="1"/>
    <col min="26" max="26" width="14.25" hidden="1" customWidth="1"/>
    <col min="27" max="29" width="14.25" customWidth="1"/>
    <col min="30" max="30" width="16" customWidth="1"/>
    <col min="31" max="31" width="15" customWidth="1"/>
    <col min="32" max="32" width="13.125" customWidth="1"/>
    <col min="33" max="33" width="12" customWidth="1"/>
    <col min="34" max="34" width="11.75" customWidth="1"/>
    <col min="35" max="35" width="12.375" customWidth="1"/>
    <col min="36" max="36" width="11.25" customWidth="1"/>
    <col min="37" max="37" width="11.625" customWidth="1"/>
    <col min="38" max="38" width="11.75" customWidth="1"/>
    <col min="39" max="39" width="11" customWidth="1"/>
    <col min="40" max="40" width="12.5" customWidth="1"/>
    <col min="41" max="41" width="11.625" customWidth="1"/>
    <col min="42" max="42" width="13.25" customWidth="1"/>
    <col min="43" max="43" width="12" customWidth="1"/>
    <col min="44" max="44" width="12.375" customWidth="1"/>
    <col min="45" max="45" width="11.5" customWidth="1"/>
    <col min="46" max="46" width="13.625" customWidth="1"/>
    <col min="47" max="47" width="10.75" customWidth="1"/>
    <col min="48" max="48" width="11.75" customWidth="1"/>
    <col min="49" max="49" width="11.375" customWidth="1"/>
    <col min="50" max="50" width="13" customWidth="1"/>
    <col min="51" max="51" width="13.625" customWidth="1"/>
    <col min="52" max="52" width="12.5" customWidth="1"/>
    <col min="53" max="53" width="12.125" customWidth="1"/>
    <col min="54" max="54" width="11.25" customWidth="1"/>
    <col min="55" max="55" width="12.125" customWidth="1"/>
    <col min="56" max="56" width="11.75" customWidth="1"/>
    <col min="57" max="57" width="11.5" customWidth="1"/>
    <col min="58" max="59" width="12.25" customWidth="1"/>
    <col min="60" max="60" width="12.5" customWidth="1"/>
    <col min="61" max="61" width="12.125" customWidth="1"/>
  </cols>
  <sheetData>
    <row r="1" ht="15.95" customHeight="1" spans="1:15">
      <c r="A1" s="45" t="s">
        <v>186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1"/>
      <c r="O1" s="51"/>
    </row>
    <row r="2" ht="15.95" customHeight="1" spans="1:15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1"/>
      <c r="O2" s="51"/>
    </row>
    <row r="3" ht="15.95" customHeight="1" spans="1:15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3"/>
      <c r="O3" s="53"/>
    </row>
    <row r="4" ht="15.95" customHeight="1" spans="1:61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 t="s">
        <v>48</v>
      </c>
      <c r="AE4" s="54" t="s">
        <v>13</v>
      </c>
      <c r="AF4" s="54" t="s">
        <v>14</v>
      </c>
      <c r="AG4" s="54" t="s">
        <v>15</v>
      </c>
      <c r="AH4" s="54" t="s">
        <v>16</v>
      </c>
      <c r="AI4" s="54" t="s">
        <v>17</v>
      </c>
      <c r="AJ4" s="54" t="s">
        <v>18</v>
      </c>
      <c r="AK4" s="54" t="s">
        <v>19</v>
      </c>
      <c r="AL4" s="54" t="s">
        <v>20</v>
      </c>
      <c r="AM4" s="54" t="s">
        <v>105</v>
      </c>
      <c r="AN4" s="54" t="s">
        <v>21</v>
      </c>
      <c r="AO4" s="54" t="s">
        <v>49</v>
      </c>
      <c r="AP4" s="54" t="s">
        <v>22</v>
      </c>
      <c r="AQ4" s="54" t="s">
        <v>50</v>
      </c>
      <c r="AR4" s="54" t="s">
        <v>23</v>
      </c>
      <c r="AS4" s="54" t="s">
        <v>51</v>
      </c>
      <c r="AT4" s="54" t="s">
        <v>24</v>
      </c>
      <c r="AU4" s="54" t="s">
        <v>25</v>
      </c>
      <c r="AV4" s="54" t="s">
        <v>52</v>
      </c>
      <c r="AW4" s="54" t="s">
        <v>53</v>
      </c>
      <c r="AX4" s="54" t="s">
        <v>119</v>
      </c>
      <c r="AY4" s="54" t="s">
        <v>27</v>
      </c>
      <c r="AZ4" s="54" t="s">
        <v>116</v>
      </c>
      <c r="BA4" s="54" t="s">
        <v>28</v>
      </c>
      <c r="BB4" s="54" t="s">
        <v>30</v>
      </c>
      <c r="BC4" s="54" t="s">
        <v>31</v>
      </c>
      <c r="BD4" s="54" t="s">
        <v>32</v>
      </c>
      <c r="BE4" s="54" t="s">
        <v>33</v>
      </c>
      <c r="BF4" s="54" t="s">
        <v>34</v>
      </c>
      <c r="BG4" s="54" t="s">
        <v>35</v>
      </c>
      <c r="BH4" s="54" t="s">
        <v>36</v>
      </c>
      <c r="BI4" s="54" t="s">
        <v>37</v>
      </c>
    </row>
    <row r="5" ht="15.95" customHeight="1" spans="1:71">
      <c r="A5" s="49">
        <v>0.5</v>
      </c>
      <c r="B5" s="46"/>
      <c r="C5" s="46"/>
      <c r="D5" s="14">
        <v>1.841301820336</v>
      </c>
      <c r="E5" s="14">
        <v>3.07605</v>
      </c>
      <c r="F5" s="14">
        <v>3.3075</v>
      </c>
      <c r="G5" s="14">
        <f t="shared" ref="G5:G62" si="0">F5-E5</f>
        <v>0.23145</v>
      </c>
      <c r="H5" s="14">
        <f t="shared" ref="H5:H62" si="1">E5-D5</f>
        <v>1.234748179664</v>
      </c>
      <c r="I5" s="14">
        <f t="shared" ref="I5:I62" si="2">F5-D5</f>
        <v>1.466198179664</v>
      </c>
      <c r="J5" s="55"/>
      <c r="K5" s="55"/>
      <c r="L5" s="55"/>
      <c r="M5" s="55"/>
      <c r="N5" s="55"/>
      <c r="O5" s="56"/>
      <c r="P5" s="59"/>
      <c r="Q5" s="57"/>
      <c r="R5" s="57"/>
      <c r="S5" s="57"/>
      <c r="T5" s="57"/>
      <c r="U5" s="57"/>
      <c r="V5" s="57"/>
      <c r="X5" s="44"/>
      <c r="Y5" s="44"/>
      <c r="Z5" s="44"/>
      <c r="AA5" s="44"/>
      <c r="AB5" s="44"/>
      <c r="AC5" s="44"/>
      <c r="AD5" s="57">
        <v>0.521198179664</v>
      </c>
      <c r="AE5" s="57">
        <v>0.626198179664</v>
      </c>
      <c r="AF5" s="57">
        <v>0.761198179664</v>
      </c>
      <c r="AG5" s="57">
        <v>0.774573179664</v>
      </c>
      <c r="AH5" s="57">
        <v>0.671198179664</v>
      </c>
      <c r="AI5" s="57">
        <v>1.051198179664</v>
      </c>
      <c r="AJ5" s="57">
        <v>0.663698179664</v>
      </c>
      <c r="AK5" s="57">
        <v>0.918698179664</v>
      </c>
      <c r="AL5" s="57">
        <v>0.878698179664</v>
      </c>
      <c r="AM5" s="57">
        <v>0.841198179664</v>
      </c>
      <c r="AN5" s="57">
        <v>0.868698179664</v>
      </c>
      <c r="AO5" s="57">
        <v>0.888698179664</v>
      </c>
      <c r="AP5" s="57">
        <v>0.858698179664</v>
      </c>
      <c r="AQ5" s="57">
        <v>0.828698179664</v>
      </c>
      <c r="AR5" s="57">
        <v>0.798698179664</v>
      </c>
      <c r="AS5" s="57">
        <v>0.821198179664</v>
      </c>
      <c r="AT5" s="57">
        <v>0.893698179664</v>
      </c>
      <c r="AU5" s="57">
        <v>0.938698179664</v>
      </c>
      <c r="AV5" s="57">
        <v>1.018698179664</v>
      </c>
      <c r="AW5">
        <v>0.831198179664</v>
      </c>
      <c r="AX5">
        <v>0.876198179664</v>
      </c>
      <c r="AY5" s="57">
        <v>1.021198179664</v>
      </c>
      <c r="AZ5" s="57">
        <v>0.773698179664</v>
      </c>
      <c r="BA5" s="57">
        <v>0.956198179664</v>
      </c>
      <c r="BB5" s="57">
        <v>0.888698179664</v>
      </c>
      <c r="BC5" s="57">
        <v>0.94420810837792</v>
      </c>
      <c r="BD5" s="57">
        <v>0.972705981353321</v>
      </c>
      <c r="BE5" s="57">
        <v>1.07520598135332</v>
      </c>
      <c r="BF5" s="57">
        <v>0.93270598135332</v>
      </c>
      <c r="BG5" s="57">
        <v>1.198698179664</v>
      </c>
      <c r="BH5" s="57">
        <v>1.271198179664</v>
      </c>
      <c r="BI5" s="57">
        <v>1.234748179664</v>
      </c>
      <c r="BJ5" s="57"/>
      <c r="BK5" s="57"/>
      <c r="BL5" s="57"/>
      <c r="BM5" s="57"/>
      <c r="BN5" s="57"/>
      <c r="BO5" s="57"/>
      <c r="BP5" s="57"/>
      <c r="BQ5" s="57"/>
      <c r="BR5" s="57"/>
      <c r="BS5" s="57"/>
    </row>
    <row r="6" ht="15.95" customHeight="1" spans="1:71">
      <c r="A6" s="49">
        <v>1</v>
      </c>
      <c r="B6" s="46"/>
      <c r="C6" s="46"/>
      <c r="D6" s="14">
        <v>10.7695683623023</v>
      </c>
      <c r="E6" s="14">
        <v>13.45975</v>
      </c>
      <c r="F6" s="14">
        <v>13.775</v>
      </c>
      <c r="G6" s="14">
        <f t="shared" si="0"/>
        <v>0.315249999999999</v>
      </c>
      <c r="H6" s="14">
        <f t="shared" si="1"/>
        <v>2.6901816376977</v>
      </c>
      <c r="I6" s="14">
        <f t="shared" si="2"/>
        <v>3.0054316376977</v>
      </c>
      <c r="J6" s="55"/>
      <c r="K6" s="55"/>
      <c r="L6" s="55"/>
      <c r="M6" s="55"/>
      <c r="N6" s="55"/>
      <c r="O6" s="56"/>
      <c r="P6" s="59"/>
      <c r="Q6" s="57"/>
      <c r="R6" s="57"/>
      <c r="S6" s="57"/>
      <c r="T6" s="57"/>
      <c r="U6" s="57"/>
      <c r="V6" s="57"/>
      <c r="X6" s="44"/>
      <c r="Y6" s="44"/>
      <c r="Z6" s="44"/>
      <c r="AA6" s="44"/>
      <c r="AB6" s="44"/>
      <c r="AC6" s="44"/>
      <c r="AD6" s="57">
        <v>1.8729316376977</v>
      </c>
      <c r="AE6" s="57">
        <v>1.8354316376977</v>
      </c>
      <c r="AF6" s="57">
        <v>1.9754316376977</v>
      </c>
      <c r="AG6" s="57">
        <v>1.9915566376977</v>
      </c>
      <c r="AH6" s="57">
        <v>1.9704316376977</v>
      </c>
      <c r="AI6" s="57">
        <v>2.3554316376977</v>
      </c>
      <c r="AJ6" s="57">
        <v>1.9804316376977</v>
      </c>
      <c r="AK6" s="57">
        <v>2.2629316376977</v>
      </c>
      <c r="AL6" s="57">
        <v>2.2104316376977</v>
      </c>
      <c r="AM6" s="57">
        <v>2.2329316376977</v>
      </c>
      <c r="AN6" s="57">
        <v>1.8604316376977</v>
      </c>
      <c r="AO6" s="57">
        <v>2.2529316376977</v>
      </c>
      <c r="AP6" s="57">
        <v>2.1604316376977</v>
      </c>
      <c r="AQ6" s="57">
        <v>2.1704316376977</v>
      </c>
      <c r="AR6" s="57">
        <v>2.2204316376977</v>
      </c>
      <c r="AS6" s="57">
        <v>2.2279316376977</v>
      </c>
      <c r="AT6" s="57">
        <v>2.3104316376977</v>
      </c>
      <c r="AU6" s="57">
        <v>2.2354316376977</v>
      </c>
      <c r="AV6" s="57">
        <v>2.4104316376977</v>
      </c>
      <c r="AW6">
        <v>2.2304316376977</v>
      </c>
      <c r="AX6">
        <v>2.2579316376977</v>
      </c>
      <c r="AY6" s="57">
        <v>2.4954316376977</v>
      </c>
      <c r="AZ6" s="57">
        <v>2.1729316376977</v>
      </c>
      <c r="BA6" s="57">
        <v>2.3654316376977</v>
      </c>
      <c r="BB6" s="57">
        <v>2.3029316376977</v>
      </c>
      <c r="BC6" s="57">
        <v>2.3672098138514</v>
      </c>
      <c r="BD6" s="57">
        <v>2.40851470217606</v>
      </c>
      <c r="BE6" s="57">
        <v>2.5435147021761</v>
      </c>
      <c r="BF6" s="57">
        <v>2.3335147021761</v>
      </c>
      <c r="BG6" s="57">
        <v>2.6679316376977</v>
      </c>
      <c r="BH6" s="57">
        <v>2.7104316376977</v>
      </c>
      <c r="BI6" s="57">
        <v>2.6901816376977</v>
      </c>
      <c r="BJ6" s="57"/>
      <c r="BK6" s="57"/>
      <c r="BL6" s="57"/>
      <c r="BM6" s="57"/>
      <c r="BN6" s="57"/>
      <c r="BO6" s="57"/>
      <c r="BP6" s="57"/>
      <c r="BQ6" s="57"/>
      <c r="BR6" s="57"/>
      <c r="BS6" s="57"/>
    </row>
    <row r="7" ht="15.95" customHeight="1" spans="1:71">
      <c r="A7" s="49">
        <v>1.5</v>
      </c>
      <c r="B7" s="46"/>
      <c r="C7" s="46"/>
      <c r="D7" s="14">
        <v>22.2221854401341</v>
      </c>
      <c r="E7" s="14">
        <v>26.29935</v>
      </c>
      <c r="F7" s="14">
        <v>26.6925</v>
      </c>
      <c r="G7" s="14">
        <f t="shared" si="0"/>
        <v>0.393149999999999</v>
      </c>
      <c r="H7" s="14">
        <f t="shared" si="1"/>
        <v>4.0771645598659</v>
      </c>
      <c r="I7" s="14">
        <f t="shared" si="2"/>
        <v>4.4703145598659</v>
      </c>
      <c r="J7" s="55"/>
      <c r="K7" s="55"/>
      <c r="L7" s="55"/>
      <c r="M7" s="55"/>
      <c r="N7" s="55"/>
      <c r="O7" s="56"/>
      <c r="P7" s="59"/>
      <c r="Q7" s="57"/>
      <c r="R7" s="57"/>
      <c r="S7" s="57"/>
      <c r="T7" s="57"/>
      <c r="U7" s="57"/>
      <c r="V7" s="57"/>
      <c r="X7" s="44"/>
      <c r="Y7" s="44"/>
      <c r="Z7" s="44"/>
      <c r="AA7" s="44"/>
      <c r="AB7" s="44"/>
      <c r="AC7" s="44"/>
      <c r="AD7" s="57">
        <v>3.0078145598659</v>
      </c>
      <c r="AE7" s="57">
        <v>2.8478145598659</v>
      </c>
      <c r="AF7" s="57">
        <v>2.9953145598659</v>
      </c>
      <c r="AG7" s="57">
        <v>3.0524395598659</v>
      </c>
      <c r="AH7" s="57">
        <v>3.0803145598659</v>
      </c>
      <c r="AI7" s="57">
        <v>3.4803145598659</v>
      </c>
      <c r="AJ7" s="57">
        <v>3.1503145598659</v>
      </c>
      <c r="AK7" s="57">
        <v>3.4528145598659</v>
      </c>
      <c r="AL7" s="57">
        <v>3.3578145598659</v>
      </c>
      <c r="AM7" s="57">
        <v>3.4703145598659</v>
      </c>
      <c r="AN7" s="57">
        <v>3.0728145598659</v>
      </c>
      <c r="AO7" s="57">
        <v>3.4403145598659</v>
      </c>
      <c r="AP7" s="57">
        <v>3.3478145598659</v>
      </c>
      <c r="AQ7" s="57">
        <v>3.3478145598659</v>
      </c>
      <c r="AR7" s="57">
        <v>3.4878145598659</v>
      </c>
      <c r="AS7" s="57">
        <v>3.4553145598659</v>
      </c>
      <c r="AT7" s="57">
        <v>3.5453145598659</v>
      </c>
      <c r="AU7" s="57">
        <v>3.4053145598659</v>
      </c>
      <c r="AV7" s="57">
        <v>3.7178145598659</v>
      </c>
      <c r="AW7">
        <v>3.5153145598659</v>
      </c>
      <c r="AX7">
        <v>3.4653145598659</v>
      </c>
      <c r="AY7" s="57">
        <v>3.8128145598659</v>
      </c>
      <c r="AZ7" s="57">
        <v>3.4578145598659</v>
      </c>
      <c r="BA7" s="57">
        <v>3.6503145598659</v>
      </c>
      <c r="BB7" s="57">
        <v>3.5603145598659</v>
      </c>
      <c r="BC7" s="57">
        <v>3.6323885101371</v>
      </c>
      <c r="BD7" s="57">
        <v>3.68508000672833</v>
      </c>
      <c r="BE7" s="57">
        <v>3.9275800067283</v>
      </c>
      <c r="BF7" s="57">
        <v>3.6650800067283</v>
      </c>
      <c r="BG7" s="57">
        <v>4.0378145598659</v>
      </c>
      <c r="BH7" s="57">
        <v>4.1028145598659</v>
      </c>
      <c r="BI7" s="57">
        <v>4.0771645598659</v>
      </c>
      <c r="BJ7" s="57"/>
      <c r="BK7" s="57"/>
      <c r="BL7" s="57"/>
      <c r="BM7" s="57"/>
      <c r="BN7" s="57"/>
      <c r="BO7" s="57"/>
      <c r="BP7" s="57"/>
      <c r="BQ7" s="57"/>
      <c r="BR7" s="57"/>
      <c r="BS7" s="57"/>
    </row>
    <row r="8" ht="15.95" customHeight="1" spans="1:71">
      <c r="A8" s="49">
        <v>2</v>
      </c>
      <c r="B8" s="46"/>
      <c r="C8" s="46"/>
      <c r="D8" s="14">
        <v>34.3903195421623</v>
      </c>
      <c r="E8" s="14">
        <v>40.3046</v>
      </c>
      <c r="F8" s="14">
        <v>40.8175</v>
      </c>
      <c r="G8" s="14">
        <f t="shared" si="0"/>
        <v>0.512899999999995</v>
      </c>
      <c r="H8" s="14">
        <f t="shared" si="1"/>
        <v>5.9142804578377</v>
      </c>
      <c r="I8" s="14">
        <f t="shared" si="2"/>
        <v>6.42718045783769</v>
      </c>
      <c r="J8" s="55"/>
      <c r="K8" s="55"/>
      <c r="L8" s="55"/>
      <c r="M8" s="55"/>
      <c r="N8" s="55"/>
      <c r="O8" s="56"/>
      <c r="P8" s="59"/>
      <c r="Q8" s="57"/>
      <c r="R8" s="57"/>
      <c r="S8" s="57"/>
      <c r="T8" s="57"/>
      <c r="U8" s="57"/>
      <c r="V8" s="57"/>
      <c r="X8" s="44"/>
      <c r="Y8" s="44"/>
      <c r="Z8" s="44"/>
      <c r="AA8" s="44"/>
      <c r="AB8" s="44"/>
      <c r="AC8" s="44"/>
      <c r="AD8" s="57">
        <v>4.65718045783769</v>
      </c>
      <c r="AE8" s="57">
        <v>4.3771804578377</v>
      </c>
      <c r="AF8" s="57">
        <v>4.5071804578377</v>
      </c>
      <c r="AG8" s="57">
        <v>4.5819304578377</v>
      </c>
      <c r="AH8" s="57">
        <v>4.69968045783769</v>
      </c>
      <c r="AI8" s="57">
        <v>5.1296804578377</v>
      </c>
      <c r="AJ8" s="57">
        <v>4.8196804578377</v>
      </c>
      <c r="AK8" s="57">
        <v>5.1321804578377</v>
      </c>
      <c r="AL8" s="57">
        <v>5.0321804578377</v>
      </c>
      <c r="AM8" s="57">
        <v>5.1746804578377</v>
      </c>
      <c r="AN8" s="57">
        <v>4.7996804578377</v>
      </c>
      <c r="AO8" s="57">
        <v>5.1021804578377</v>
      </c>
      <c r="AP8" s="57">
        <v>5.0396804578377</v>
      </c>
      <c r="AQ8" s="57">
        <v>4.9696804578377</v>
      </c>
      <c r="AR8" s="57">
        <v>5.2396804578377</v>
      </c>
      <c r="AS8" s="57">
        <v>5.19468045783769</v>
      </c>
      <c r="AT8" s="57">
        <v>5.2371804578377</v>
      </c>
      <c r="AU8" s="57">
        <v>5.08218045783769</v>
      </c>
      <c r="AV8" s="57">
        <v>5.5396804578377</v>
      </c>
      <c r="AW8">
        <v>5.3521804578377</v>
      </c>
      <c r="AX8">
        <v>5.1771804578377</v>
      </c>
      <c r="AY8" s="57">
        <v>5.6846804578377</v>
      </c>
      <c r="AZ8" s="57">
        <v>5.1971804578377</v>
      </c>
      <c r="BA8" s="57">
        <v>5.4546804578377</v>
      </c>
      <c r="BB8" s="57">
        <v>5.3446804578377</v>
      </c>
      <c r="BC8" s="57">
        <v>5.4278174766763</v>
      </c>
      <c r="BD8" s="57">
        <v>5.49666783396638</v>
      </c>
      <c r="BE8" s="57">
        <v>5.8016678339664</v>
      </c>
      <c r="BF8" s="57">
        <v>5.5191678339664</v>
      </c>
      <c r="BG8" s="57">
        <v>5.90218045783769</v>
      </c>
      <c r="BH8" s="57">
        <v>5.9196804578377</v>
      </c>
      <c r="BI8" s="57">
        <v>5.9142804578377</v>
      </c>
      <c r="BJ8" s="57"/>
      <c r="BK8" s="57"/>
      <c r="BL8" s="57"/>
      <c r="BM8" s="57"/>
      <c r="BN8" s="57"/>
      <c r="BO8" s="57"/>
      <c r="BP8" s="57"/>
      <c r="BQ8" s="57"/>
      <c r="BR8" s="57"/>
      <c r="BS8" s="57"/>
    </row>
    <row r="9" ht="15.95" customHeight="1" spans="1:71">
      <c r="A9" s="49">
        <v>2.5</v>
      </c>
      <c r="B9" s="46"/>
      <c r="C9" s="46"/>
      <c r="D9" s="14">
        <v>42.9536284984287</v>
      </c>
      <c r="E9" s="14">
        <v>52.05695</v>
      </c>
      <c r="F9" s="14">
        <v>51.66</v>
      </c>
      <c r="G9" s="14">
        <f t="shared" si="0"/>
        <v>-0.396950000000004</v>
      </c>
      <c r="H9" s="14">
        <f t="shared" si="1"/>
        <v>9.1033215015713</v>
      </c>
      <c r="I9" s="14">
        <f t="shared" si="2"/>
        <v>8.7063715015713</v>
      </c>
      <c r="J9" s="55"/>
      <c r="K9" s="55"/>
      <c r="L9" s="55"/>
      <c r="M9" s="55"/>
      <c r="N9" s="55"/>
      <c r="O9" s="56"/>
      <c r="P9" s="59"/>
      <c r="Q9" s="57"/>
      <c r="R9" s="57"/>
      <c r="S9" s="57"/>
      <c r="T9" s="57"/>
      <c r="U9" s="57"/>
      <c r="V9" s="57"/>
      <c r="X9" s="44"/>
      <c r="Y9" s="44"/>
      <c r="Z9" s="44"/>
      <c r="AA9" s="44"/>
      <c r="AB9" s="44"/>
      <c r="AC9" s="44"/>
      <c r="AD9" s="57">
        <v>7.78387150157129</v>
      </c>
      <c r="AE9" s="57">
        <v>7.3888715015713</v>
      </c>
      <c r="AF9" s="57">
        <v>7.4588715015713</v>
      </c>
      <c r="AG9" s="57">
        <v>7.6511215015713</v>
      </c>
      <c r="AH9" s="57">
        <v>7.8088715015713</v>
      </c>
      <c r="AI9" s="57">
        <v>8.2488715015713</v>
      </c>
      <c r="AJ9" s="57">
        <v>8.0088715015713</v>
      </c>
      <c r="AK9" s="57">
        <v>8.3038715015713</v>
      </c>
      <c r="AL9" s="57">
        <v>8.2313715015713</v>
      </c>
      <c r="AM9" s="57">
        <v>8.41137150157131</v>
      </c>
      <c r="AN9" s="57">
        <v>7.9988715015713</v>
      </c>
      <c r="AO9" s="57">
        <v>8.3588715015713</v>
      </c>
      <c r="AP9" s="57">
        <v>8.1363715015713</v>
      </c>
      <c r="AQ9" s="57">
        <v>8.04637150157131</v>
      </c>
      <c r="AR9" s="57">
        <v>8.3463715015713</v>
      </c>
      <c r="AS9" s="57">
        <v>8.4888715015713</v>
      </c>
      <c r="AT9" s="57">
        <v>8.7213715015713</v>
      </c>
      <c r="AU9" s="57">
        <v>8.0988715015713</v>
      </c>
      <c r="AV9" s="57">
        <v>8.7863715015713</v>
      </c>
      <c r="AW9">
        <v>8.5963715015713</v>
      </c>
      <c r="AX9">
        <v>8.3488715015713</v>
      </c>
      <c r="AY9" s="57">
        <v>9.0188715015713</v>
      </c>
      <c r="AZ9" s="57">
        <v>8.46887150157129</v>
      </c>
      <c r="BA9" s="57">
        <v>8.5913715015713</v>
      </c>
      <c r="BB9" s="57">
        <v>8.5138715015713</v>
      </c>
      <c r="BC9" s="57">
        <v>8.616657504881</v>
      </c>
      <c r="BD9" s="57">
        <v>8.71420742242493</v>
      </c>
      <c r="BE9" s="57">
        <v>9.00170742242489</v>
      </c>
      <c r="BF9" s="57">
        <v>8.7942074224249</v>
      </c>
      <c r="BG9" s="57">
        <v>8.6363715015713</v>
      </c>
      <c r="BH9" s="57">
        <v>9.0938715015713</v>
      </c>
      <c r="BI9" s="57">
        <v>9.1033215015713</v>
      </c>
      <c r="BJ9" s="57"/>
      <c r="BK9" s="57"/>
      <c r="BL9" s="57"/>
      <c r="BM9" s="57"/>
      <c r="BN9" s="57"/>
      <c r="BO9" s="57"/>
      <c r="BP9" s="57"/>
      <c r="BQ9" s="57"/>
      <c r="BR9" s="57"/>
      <c r="BS9" s="57"/>
    </row>
    <row r="10" ht="15.95" customHeight="1" spans="1:71">
      <c r="A10" s="49">
        <v>3</v>
      </c>
      <c r="B10" s="46"/>
      <c r="C10" s="46"/>
      <c r="D10" s="14">
        <v>46.1923531961538</v>
      </c>
      <c r="E10" s="14">
        <v>56.9572</v>
      </c>
      <c r="F10" s="14">
        <v>57.6425</v>
      </c>
      <c r="G10" s="14">
        <f t="shared" si="0"/>
        <v>0.685299999999998</v>
      </c>
      <c r="H10" s="14">
        <f t="shared" si="1"/>
        <v>10.7648468038462</v>
      </c>
      <c r="I10" s="14">
        <f t="shared" si="2"/>
        <v>11.4501468038462</v>
      </c>
      <c r="J10" s="55"/>
      <c r="K10" s="55"/>
      <c r="L10" s="55"/>
      <c r="M10" s="55"/>
      <c r="N10" s="55"/>
      <c r="O10" s="56"/>
      <c r="P10" s="59"/>
      <c r="Q10" s="57"/>
      <c r="R10" s="57"/>
      <c r="S10" s="57"/>
      <c r="T10" s="57"/>
      <c r="U10" s="57"/>
      <c r="V10" s="57"/>
      <c r="X10" s="44"/>
      <c r="Y10" s="44"/>
      <c r="Z10" s="44"/>
      <c r="AA10" s="44"/>
      <c r="AB10" s="44"/>
      <c r="AC10" s="44"/>
      <c r="AD10" s="57">
        <v>9.22764680384619</v>
      </c>
      <c r="AE10" s="57">
        <v>8.7251468038462</v>
      </c>
      <c r="AF10" s="57">
        <v>8.7826468038462</v>
      </c>
      <c r="AG10" s="57">
        <v>9.00739680384619</v>
      </c>
      <c r="AH10" s="57">
        <v>9.22014680384619</v>
      </c>
      <c r="AI10" s="57">
        <v>9.7076468038462</v>
      </c>
      <c r="AJ10" s="57">
        <v>9.4326468038462</v>
      </c>
      <c r="AK10" s="57">
        <v>9.7901468038462</v>
      </c>
      <c r="AL10" s="57">
        <v>9.7051468038462</v>
      </c>
      <c r="AM10" s="57">
        <v>9.9401468038462</v>
      </c>
      <c r="AN10" s="57">
        <v>9.5251468038462</v>
      </c>
      <c r="AO10" s="57">
        <v>9.87264680384619</v>
      </c>
      <c r="AP10" s="57">
        <v>9.6476468038462</v>
      </c>
      <c r="AQ10" s="57">
        <v>9.4676468038462</v>
      </c>
      <c r="AR10" s="57">
        <v>9.8876468038462</v>
      </c>
      <c r="AS10" s="57">
        <v>10.0126468038462</v>
      </c>
      <c r="AT10" s="57">
        <v>10.2626468038462</v>
      </c>
      <c r="AU10" s="57">
        <v>9.5426468038462</v>
      </c>
      <c r="AV10" s="57">
        <v>10.4051468038462</v>
      </c>
      <c r="AW10">
        <v>10.2201468038462</v>
      </c>
      <c r="AX10">
        <v>9.8551468038462</v>
      </c>
      <c r="AY10" s="57">
        <v>10.6451468038462</v>
      </c>
      <c r="AZ10" s="57">
        <v>10.0076468038462</v>
      </c>
      <c r="BA10" s="57">
        <v>10.1751468038462</v>
      </c>
      <c r="BB10" s="57">
        <v>10.0651468038462</v>
      </c>
      <c r="BC10" s="57">
        <v>10.17755071403</v>
      </c>
      <c r="BD10" s="57">
        <v>10.2891486704563</v>
      </c>
      <c r="BE10" s="57">
        <v>10.6991486704563</v>
      </c>
      <c r="BF10" s="57">
        <v>10.4566486704563</v>
      </c>
      <c r="BG10" s="57">
        <v>10.7001468038462</v>
      </c>
      <c r="BH10" s="57">
        <v>10.7351468038462</v>
      </c>
      <c r="BI10" s="57">
        <v>10.7648468038462</v>
      </c>
      <c r="BJ10" s="57"/>
      <c r="BK10" s="57"/>
      <c r="BL10" s="57"/>
      <c r="BM10" s="57"/>
      <c r="BN10" s="57"/>
      <c r="BO10" s="57"/>
      <c r="BP10" s="57"/>
      <c r="BQ10" s="57"/>
      <c r="BR10" s="57"/>
      <c r="BS10" s="57"/>
    </row>
    <row r="11" ht="15.95" customHeight="1" spans="1:71">
      <c r="A11" s="49">
        <v>3.5</v>
      </c>
      <c r="B11" s="46"/>
      <c r="C11" s="46"/>
      <c r="D11" s="14">
        <v>50.1721957940391</v>
      </c>
      <c r="E11" s="14">
        <v>62.8134</v>
      </c>
      <c r="F11" s="14">
        <v>63.535</v>
      </c>
      <c r="G11" s="14">
        <f t="shared" si="0"/>
        <v>0.721599999999995</v>
      </c>
      <c r="H11" s="14">
        <f t="shared" si="1"/>
        <v>12.6412042059609</v>
      </c>
      <c r="I11" s="14">
        <f t="shared" si="2"/>
        <v>13.3628042059609</v>
      </c>
      <c r="J11" s="55"/>
      <c r="K11" s="55"/>
      <c r="L11" s="55"/>
      <c r="M11" s="55"/>
      <c r="N11" s="55"/>
      <c r="O11" s="56"/>
      <c r="P11" s="59"/>
      <c r="Q11" s="57"/>
      <c r="R11" s="57"/>
      <c r="S11" s="57"/>
      <c r="T11" s="57"/>
      <c r="U11" s="57"/>
      <c r="V11" s="57"/>
      <c r="X11" s="44"/>
      <c r="Y11" s="44"/>
      <c r="Z11" s="44"/>
      <c r="AA11" s="44"/>
      <c r="AB11" s="44"/>
      <c r="AC11" s="44"/>
      <c r="AD11" s="57">
        <v>10.8353042059609</v>
      </c>
      <c r="AE11" s="57">
        <v>10.2253042059609</v>
      </c>
      <c r="AF11" s="57">
        <v>10.2703042059609</v>
      </c>
      <c r="AG11" s="57">
        <v>10.5509292059609</v>
      </c>
      <c r="AH11" s="57">
        <v>10.8153042059609</v>
      </c>
      <c r="AI11" s="57">
        <v>11.3203042059609</v>
      </c>
      <c r="AJ11" s="57">
        <v>11.0703042059609</v>
      </c>
      <c r="AK11" s="57">
        <v>11.4503042059609</v>
      </c>
      <c r="AL11" s="57">
        <v>11.3803042059609</v>
      </c>
      <c r="AM11" s="57">
        <v>11.6503042059609</v>
      </c>
      <c r="AN11" s="57">
        <v>11.2503042059609</v>
      </c>
      <c r="AO11" s="57">
        <v>11.5778042059609</v>
      </c>
      <c r="AP11" s="57">
        <v>11.3878042059609</v>
      </c>
      <c r="AQ11" s="57">
        <v>11.0678042059609</v>
      </c>
      <c r="AR11" s="57">
        <v>11.6178042059609</v>
      </c>
      <c r="AS11" s="57">
        <v>11.7428042059609</v>
      </c>
      <c r="AT11" s="57">
        <v>11.9803042059609</v>
      </c>
      <c r="AU11" s="57">
        <v>11.1228042059609</v>
      </c>
      <c r="AV11" s="57">
        <v>12.1753042059609</v>
      </c>
      <c r="AW11">
        <v>11.9928042059609</v>
      </c>
      <c r="AX11">
        <v>11.5303042059609</v>
      </c>
      <c r="AY11" s="57">
        <v>12.4703042059609</v>
      </c>
      <c r="AZ11" s="57">
        <v>11.7853042059609</v>
      </c>
      <c r="BA11" s="57">
        <v>12.0078042059609</v>
      </c>
      <c r="BB11" s="57">
        <v>11.8428042059609</v>
      </c>
      <c r="BC11" s="57">
        <v>11.9662295920379</v>
      </c>
      <c r="BD11" s="57">
        <v>12.0939256583662</v>
      </c>
      <c r="BE11" s="57">
        <v>12.5414256583662</v>
      </c>
      <c r="BF11" s="57">
        <v>12.3539256583662</v>
      </c>
      <c r="BG11" s="57">
        <v>12.5203042059609</v>
      </c>
      <c r="BH11" s="57">
        <v>12.5953042059609</v>
      </c>
      <c r="BI11" s="57">
        <v>12.6412042059609</v>
      </c>
      <c r="BJ11" s="57"/>
      <c r="BK11" s="57"/>
      <c r="BL11" s="57"/>
      <c r="BM11" s="57"/>
      <c r="BN11" s="57"/>
      <c r="BO11" s="57"/>
      <c r="BP11" s="57"/>
      <c r="BQ11" s="57"/>
      <c r="BR11" s="57"/>
      <c r="BS11" s="57"/>
    </row>
    <row r="12" ht="15.95" customHeight="1" spans="1:71">
      <c r="A12" s="49">
        <v>4</v>
      </c>
      <c r="B12" s="46"/>
      <c r="C12" s="46"/>
      <c r="D12" s="14">
        <v>53.2581401232771</v>
      </c>
      <c r="E12" s="14">
        <v>68.1203</v>
      </c>
      <c r="F12" s="14">
        <v>68.8775</v>
      </c>
      <c r="G12" s="14">
        <f t="shared" si="0"/>
        <v>0.757199999999997</v>
      </c>
      <c r="H12" s="14">
        <f t="shared" si="1"/>
        <v>14.8621598767229</v>
      </c>
      <c r="I12" s="14">
        <f t="shared" si="2"/>
        <v>15.6193598767229</v>
      </c>
      <c r="J12" s="55"/>
      <c r="K12" s="55"/>
      <c r="L12" s="55"/>
      <c r="M12" s="55"/>
      <c r="N12" s="55"/>
      <c r="O12" s="56"/>
      <c r="P12" s="59"/>
      <c r="Q12" s="57"/>
      <c r="R12" s="57"/>
      <c r="S12" s="57"/>
      <c r="T12" s="57"/>
      <c r="U12" s="57"/>
      <c r="V12" s="57"/>
      <c r="X12" s="44"/>
      <c r="Y12" s="44"/>
      <c r="Z12" s="44"/>
      <c r="AA12" s="44"/>
      <c r="AB12" s="44"/>
      <c r="AC12" s="44"/>
      <c r="AD12" s="57">
        <v>12.8118598767229</v>
      </c>
      <c r="AE12" s="57">
        <v>12.0818598767229</v>
      </c>
      <c r="AF12" s="57">
        <v>12.1393598767229</v>
      </c>
      <c r="AG12" s="57">
        <v>12.4546098767229</v>
      </c>
      <c r="AH12" s="57">
        <v>12.7743598767229</v>
      </c>
      <c r="AI12" s="57">
        <v>13.2618598767229</v>
      </c>
      <c r="AJ12" s="57">
        <v>13.0568598767229</v>
      </c>
      <c r="AK12" s="57">
        <v>13.4743598767229</v>
      </c>
      <c r="AL12" s="57">
        <v>13.3818598767229</v>
      </c>
      <c r="AM12" s="57">
        <v>13.7343598767229</v>
      </c>
      <c r="AN12" s="57">
        <v>13.3418598767229</v>
      </c>
      <c r="AO12" s="57">
        <v>13.6693598767229</v>
      </c>
      <c r="AP12" s="57">
        <v>13.4218598767229</v>
      </c>
      <c r="AQ12" s="57">
        <v>13.0118598767229</v>
      </c>
      <c r="AR12" s="57">
        <v>13.6718598767229</v>
      </c>
      <c r="AS12" s="57">
        <v>13.8243598767229</v>
      </c>
      <c r="AT12" s="57">
        <v>14.0243598767229</v>
      </c>
      <c r="AU12" s="57">
        <v>13.1018598767229</v>
      </c>
      <c r="AV12" s="57">
        <v>14.3093598767229</v>
      </c>
      <c r="AW12">
        <v>14.1543598767229</v>
      </c>
      <c r="AX12">
        <v>13.6168598767229</v>
      </c>
      <c r="AY12" s="57">
        <v>14.6318598767229</v>
      </c>
      <c r="AZ12" s="57">
        <v>13.9443598767229</v>
      </c>
      <c r="BA12" s="57">
        <v>14.1668598767229</v>
      </c>
      <c r="BB12" s="57">
        <v>13.9893598767229</v>
      </c>
      <c r="BC12" s="57">
        <v>14.1260939079586</v>
      </c>
      <c r="BD12" s="57">
        <v>14.2732287531302</v>
      </c>
      <c r="BE12" s="57">
        <v>14.7757287531302</v>
      </c>
      <c r="BF12" s="57">
        <v>14.5882287531302</v>
      </c>
      <c r="BG12" s="57">
        <v>14.7268598767229</v>
      </c>
      <c r="BH12" s="57">
        <v>14.8243598767229</v>
      </c>
      <c r="BI12" s="57">
        <v>14.8621598767229</v>
      </c>
      <c r="BJ12" s="57"/>
      <c r="BK12" s="57"/>
      <c r="BL12" s="57"/>
      <c r="BM12" s="57"/>
      <c r="BN12" s="57"/>
      <c r="BO12" s="57"/>
      <c r="BP12" s="57"/>
      <c r="BQ12" s="57"/>
      <c r="BR12" s="57"/>
      <c r="BS12" s="57"/>
    </row>
    <row r="13" ht="15.95" customHeight="1" spans="1:71">
      <c r="A13" s="49">
        <v>4.5</v>
      </c>
      <c r="B13" s="46"/>
      <c r="C13" s="46"/>
      <c r="D13" s="14">
        <v>56.7494740904081</v>
      </c>
      <c r="E13" s="14">
        <v>73.40635</v>
      </c>
      <c r="F13" s="14">
        <v>74.115</v>
      </c>
      <c r="G13" s="14">
        <f t="shared" si="0"/>
        <v>0.708649999999992</v>
      </c>
      <c r="H13" s="14">
        <f t="shared" si="1"/>
        <v>16.6568759095919</v>
      </c>
      <c r="I13" s="14">
        <f t="shared" si="2"/>
        <v>17.3655259095919</v>
      </c>
      <c r="J13" s="55"/>
      <c r="K13" s="55"/>
      <c r="L13" s="55"/>
      <c r="M13" s="55"/>
      <c r="N13" s="55"/>
      <c r="O13" s="56"/>
      <c r="P13" s="59"/>
      <c r="Q13" s="57"/>
      <c r="R13" s="57"/>
      <c r="S13" s="57"/>
      <c r="T13" s="57"/>
      <c r="U13" s="57"/>
      <c r="V13" s="57"/>
      <c r="X13" s="44"/>
      <c r="Y13" s="44"/>
      <c r="Z13" s="44"/>
      <c r="AA13" s="44"/>
      <c r="AB13" s="44"/>
      <c r="AC13" s="44"/>
      <c r="AD13" s="57">
        <v>14.2805259095919</v>
      </c>
      <c r="AE13" s="57">
        <v>13.4680259095919</v>
      </c>
      <c r="AF13" s="57">
        <v>13.5180259095919</v>
      </c>
      <c r="AG13" s="57">
        <v>13.9082759095919</v>
      </c>
      <c r="AH13" s="57">
        <v>14.2405259095919</v>
      </c>
      <c r="AI13" s="57">
        <v>14.7530259095919</v>
      </c>
      <c r="AJ13" s="57">
        <v>14.5530259095919</v>
      </c>
      <c r="AK13" s="57">
        <v>15.0205259095919</v>
      </c>
      <c r="AL13" s="57">
        <v>14.9330259095919</v>
      </c>
      <c r="AM13" s="57">
        <v>15.3155259095919</v>
      </c>
      <c r="AN13" s="57">
        <v>14.9355259095919</v>
      </c>
      <c r="AO13" s="57">
        <v>15.2730259095919</v>
      </c>
      <c r="AP13" s="57">
        <v>15.0005259095919</v>
      </c>
      <c r="AQ13" s="57">
        <v>14.5205259095919</v>
      </c>
      <c r="AR13" s="57">
        <v>15.2605259095919</v>
      </c>
      <c r="AS13" s="57">
        <v>15.4030259095919</v>
      </c>
      <c r="AT13" s="57">
        <v>15.6030259095919</v>
      </c>
      <c r="AU13" s="57">
        <v>14.6105259095919</v>
      </c>
      <c r="AV13" s="57">
        <v>15.9580259095919</v>
      </c>
      <c r="AW13">
        <v>15.8405259095919</v>
      </c>
      <c r="AX13">
        <v>15.2405259095919</v>
      </c>
      <c r="AY13" s="57">
        <v>16.3255259095919</v>
      </c>
      <c r="AZ13" s="57">
        <v>15.6280259095919</v>
      </c>
      <c r="BA13" s="57">
        <v>15.7980259095919</v>
      </c>
      <c r="BB13" s="57">
        <v>15.6355259095919</v>
      </c>
      <c r="BC13" s="57">
        <v>15.7824661702314</v>
      </c>
      <c r="BD13" s="57">
        <v>15.9445083657635</v>
      </c>
      <c r="BE13" s="57">
        <v>16.5795083657635</v>
      </c>
      <c r="BF13" s="57">
        <v>16.3445083657635</v>
      </c>
      <c r="BG13" s="57">
        <v>16.4180259095919</v>
      </c>
      <c r="BH13" s="57">
        <v>16.5880259095919</v>
      </c>
      <c r="BI13" s="57">
        <v>16.6568759095919</v>
      </c>
      <c r="BJ13" s="57"/>
      <c r="BK13" s="57"/>
      <c r="BL13" s="57"/>
      <c r="BM13" s="57"/>
      <c r="BN13" s="57"/>
      <c r="BO13" s="57"/>
      <c r="BP13" s="57"/>
      <c r="BQ13" s="57"/>
      <c r="BR13" s="57"/>
      <c r="BS13" s="57"/>
    </row>
    <row r="14" ht="15.95" customHeight="1" spans="1:71">
      <c r="A14" s="49">
        <v>5</v>
      </c>
      <c r="B14" s="46"/>
      <c r="C14" s="46"/>
      <c r="D14" s="14">
        <v>60.2669318462396</v>
      </c>
      <c r="E14" s="14">
        <v>78.77135</v>
      </c>
      <c r="F14" s="14">
        <v>79.465</v>
      </c>
      <c r="G14" s="14">
        <f t="shared" si="0"/>
        <v>0.693649999999991</v>
      </c>
      <c r="H14" s="14">
        <f t="shared" si="1"/>
        <v>18.5044181537604</v>
      </c>
      <c r="I14" s="14">
        <f t="shared" si="2"/>
        <v>19.1980681537604</v>
      </c>
      <c r="J14" s="55"/>
      <c r="K14" s="55"/>
      <c r="L14" s="55"/>
      <c r="M14" s="55"/>
      <c r="N14" s="55"/>
      <c r="O14" s="56"/>
      <c r="P14" s="59"/>
      <c r="Q14" s="57"/>
      <c r="R14" s="57"/>
      <c r="S14" s="57"/>
      <c r="T14" s="57"/>
      <c r="U14" s="57"/>
      <c r="V14" s="57"/>
      <c r="X14" s="44"/>
      <c r="Y14" s="44"/>
      <c r="Z14" s="44"/>
      <c r="AA14" s="44"/>
      <c r="AB14" s="44"/>
      <c r="AC14" s="44"/>
      <c r="AD14" s="57">
        <v>15.7755681537604</v>
      </c>
      <c r="AE14" s="57">
        <v>14.9455681537604</v>
      </c>
      <c r="AF14" s="57">
        <v>15.0055681537604</v>
      </c>
      <c r="AG14" s="57">
        <v>15.4091931537604</v>
      </c>
      <c r="AH14" s="57">
        <v>15.7480681537604</v>
      </c>
      <c r="AI14" s="57">
        <v>16.2480681537604</v>
      </c>
      <c r="AJ14" s="57">
        <v>16.1130681537604</v>
      </c>
      <c r="AK14" s="57">
        <v>16.6180681537604</v>
      </c>
      <c r="AL14" s="57">
        <v>16.5355681537604</v>
      </c>
      <c r="AM14" s="57">
        <v>16.9880681537604</v>
      </c>
      <c r="AN14" s="57">
        <v>16.5805681537604</v>
      </c>
      <c r="AO14" s="57">
        <v>16.9455681537604</v>
      </c>
      <c r="AP14" s="57">
        <v>16.6330681537604</v>
      </c>
      <c r="AQ14" s="57">
        <v>16.0830681537604</v>
      </c>
      <c r="AR14" s="57">
        <v>16.8930681537604</v>
      </c>
      <c r="AS14" s="57">
        <v>17.0380681537604</v>
      </c>
      <c r="AT14" s="57">
        <v>17.2155681537604</v>
      </c>
      <c r="AU14" s="57">
        <v>16.2230681537604</v>
      </c>
      <c r="AV14" s="57">
        <v>17.6255681537604</v>
      </c>
      <c r="AW14">
        <v>17.4605681537604</v>
      </c>
      <c r="AX14">
        <v>16.9205681537604</v>
      </c>
      <c r="AY14" s="57">
        <v>18.0555681537604</v>
      </c>
      <c r="AZ14" s="57">
        <v>17.3430681537604</v>
      </c>
      <c r="BA14" s="57">
        <v>17.4980681537604</v>
      </c>
      <c r="BB14" s="57">
        <v>17.3655681537604</v>
      </c>
      <c r="BC14" s="57">
        <v>17.5232346763137</v>
      </c>
      <c r="BD14" s="57">
        <v>17.7009437884005</v>
      </c>
      <c r="BE14" s="57">
        <v>18.4159437884005</v>
      </c>
      <c r="BF14" s="57">
        <v>18.1659437884005</v>
      </c>
      <c r="BG14" s="57">
        <v>18.2255681537604</v>
      </c>
      <c r="BH14" s="57">
        <v>18.4355681537604</v>
      </c>
      <c r="BI14" s="57">
        <v>18.5044181537604</v>
      </c>
      <c r="BJ14" s="57"/>
      <c r="BK14" s="57"/>
      <c r="BL14" s="57"/>
      <c r="BM14" s="57"/>
      <c r="BN14" s="57"/>
      <c r="BO14" s="57"/>
      <c r="BP14" s="57"/>
      <c r="BQ14" s="57"/>
      <c r="BR14" s="57"/>
      <c r="BS14" s="57"/>
    </row>
    <row r="15" ht="15.95" customHeight="1" spans="1:71">
      <c r="A15" s="49">
        <v>5.5</v>
      </c>
      <c r="B15" s="46"/>
      <c r="C15" s="46"/>
      <c r="D15" s="14">
        <v>62.0779160183173</v>
      </c>
      <c r="E15" s="14">
        <v>82.73155</v>
      </c>
      <c r="F15" s="14">
        <v>83.265</v>
      </c>
      <c r="G15" s="14">
        <f t="shared" si="0"/>
        <v>0.533449999999988</v>
      </c>
      <c r="H15" s="14">
        <f t="shared" si="1"/>
        <v>20.6536339816827</v>
      </c>
      <c r="I15" s="14">
        <f t="shared" si="2"/>
        <v>21.1870839816827</v>
      </c>
      <c r="J15" s="55"/>
      <c r="K15" s="55"/>
      <c r="L15" s="55"/>
      <c r="M15" s="55"/>
      <c r="N15" s="55"/>
      <c r="O15" s="56"/>
      <c r="P15" s="59"/>
      <c r="Q15" s="57"/>
      <c r="R15" s="57"/>
      <c r="S15" s="57"/>
      <c r="T15" s="57"/>
      <c r="U15" s="57"/>
      <c r="V15" s="57"/>
      <c r="X15" s="44"/>
      <c r="Y15" s="44"/>
      <c r="Z15" s="44"/>
      <c r="AA15" s="44"/>
      <c r="AB15" s="44"/>
      <c r="AC15" s="44"/>
      <c r="AD15" s="57">
        <v>17.5620839816827</v>
      </c>
      <c r="AE15" s="57">
        <v>16.7270839816827</v>
      </c>
      <c r="AF15" s="57">
        <v>16.7295839816827</v>
      </c>
      <c r="AG15" s="57">
        <v>17.1657089816827</v>
      </c>
      <c r="AH15" s="57">
        <v>17.5295839816827</v>
      </c>
      <c r="AI15" s="57">
        <v>18.0045839816827</v>
      </c>
      <c r="AJ15" s="57">
        <v>17.9195839816827</v>
      </c>
      <c r="AK15" s="57">
        <v>18.4620839816827</v>
      </c>
      <c r="AL15" s="57">
        <v>18.4020839816827</v>
      </c>
      <c r="AM15" s="57">
        <v>18.9345839816827</v>
      </c>
      <c r="AN15" s="57">
        <v>18.4820839816827</v>
      </c>
      <c r="AO15" s="57">
        <v>18.8545839816827</v>
      </c>
      <c r="AP15" s="57">
        <v>18.5420839816827</v>
      </c>
      <c r="AQ15" s="57">
        <v>17.9220839816827</v>
      </c>
      <c r="AR15" s="57">
        <v>18.8120839816827</v>
      </c>
      <c r="AS15" s="57">
        <v>18.9670839816827</v>
      </c>
      <c r="AT15" s="57">
        <v>19.1645839816827</v>
      </c>
      <c r="AU15" s="57">
        <v>18.1245839816827</v>
      </c>
      <c r="AV15" s="57">
        <v>19.6070839816827</v>
      </c>
      <c r="AW15">
        <v>19.4420839816827</v>
      </c>
      <c r="AX15">
        <v>18.9295839816827</v>
      </c>
      <c r="AY15" s="57">
        <v>20.0145839816827</v>
      </c>
      <c r="AZ15" s="57">
        <v>19.3420839816827</v>
      </c>
      <c r="BA15" s="57">
        <v>19.4620839816827</v>
      </c>
      <c r="BB15" s="57">
        <v>19.3470839816827</v>
      </c>
      <c r="BC15" s="57">
        <v>19.5170359023691</v>
      </c>
      <c r="BD15" s="57">
        <v>19.7126892254904</v>
      </c>
      <c r="BE15" s="57">
        <v>20.5526892254904</v>
      </c>
      <c r="BF15" s="57">
        <v>20.2726892254904</v>
      </c>
      <c r="BG15" s="57">
        <v>20.2545839816827</v>
      </c>
      <c r="BH15" s="57">
        <v>20.5145839816827</v>
      </c>
      <c r="BI15" s="57">
        <v>20.6536339816827</v>
      </c>
      <c r="BJ15" s="57"/>
      <c r="BK15" s="57"/>
      <c r="BL15" s="57"/>
      <c r="BM15" s="57"/>
      <c r="BN15" s="57"/>
      <c r="BO15" s="57"/>
      <c r="BP15" s="57"/>
      <c r="BQ15" s="57"/>
      <c r="BR15" s="57"/>
      <c r="BS15" s="57"/>
    </row>
    <row r="16" ht="15.95" customHeight="1" spans="1:71">
      <c r="A16" s="49">
        <v>6</v>
      </c>
      <c r="B16" s="46"/>
      <c r="C16" s="46"/>
      <c r="D16" s="14">
        <v>62.4259335643015</v>
      </c>
      <c r="E16" s="14">
        <v>84.98885</v>
      </c>
      <c r="F16" s="14">
        <v>85.6175</v>
      </c>
      <c r="G16" s="14">
        <f t="shared" si="0"/>
        <v>0.628649999999993</v>
      </c>
      <c r="H16" s="14">
        <f t="shared" si="1"/>
        <v>22.5629164356985</v>
      </c>
      <c r="I16" s="14">
        <f t="shared" si="2"/>
        <v>23.1915664356985</v>
      </c>
      <c r="J16" s="55"/>
      <c r="K16" s="55"/>
      <c r="L16" s="55"/>
      <c r="M16" s="55"/>
      <c r="N16" s="55"/>
      <c r="O16" s="56"/>
      <c r="P16" s="59"/>
      <c r="Q16" s="57"/>
      <c r="R16" s="57"/>
      <c r="S16" s="57"/>
      <c r="T16" s="57"/>
      <c r="U16" s="57"/>
      <c r="V16" s="57"/>
      <c r="X16" s="44"/>
      <c r="Y16" s="44"/>
      <c r="Z16" s="44"/>
      <c r="AA16" s="44"/>
      <c r="AB16" s="44"/>
      <c r="AC16" s="44"/>
      <c r="AD16" s="57">
        <v>19.3365664356985</v>
      </c>
      <c r="AE16" s="57">
        <v>18.4890664356985</v>
      </c>
      <c r="AF16" s="57">
        <v>18.4890664356985</v>
      </c>
      <c r="AG16" s="57">
        <v>18.9555664356985</v>
      </c>
      <c r="AH16" s="57">
        <v>19.3115664356985</v>
      </c>
      <c r="AI16" s="57">
        <v>19.7840664356985</v>
      </c>
      <c r="AJ16" s="57">
        <v>19.7065664356985</v>
      </c>
      <c r="AK16" s="57">
        <v>20.2790664356985</v>
      </c>
      <c r="AL16" s="57">
        <v>20.2340664356985</v>
      </c>
      <c r="AM16" s="57">
        <v>20.8290664356985</v>
      </c>
      <c r="AN16" s="57">
        <v>20.3715664356985</v>
      </c>
      <c r="AO16" s="57">
        <v>20.7440664356985</v>
      </c>
      <c r="AP16" s="57">
        <v>20.4140664356985</v>
      </c>
      <c r="AQ16" s="57">
        <v>19.7940664356985</v>
      </c>
      <c r="AR16" s="57">
        <v>20.6940664356985</v>
      </c>
      <c r="AS16" s="57">
        <v>20.8490664356985</v>
      </c>
      <c r="AT16" s="57">
        <v>21.0665664356985</v>
      </c>
      <c r="AU16" s="57">
        <v>20.0590664356985</v>
      </c>
      <c r="AV16" s="57">
        <v>21.5615664356985</v>
      </c>
      <c r="AW16">
        <v>21.3865664356985</v>
      </c>
      <c r="AX16">
        <v>20.9215664356985</v>
      </c>
      <c r="AY16" s="57">
        <v>21.9940664356985</v>
      </c>
      <c r="AZ16" s="57">
        <v>21.3565664356985</v>
      </c>
      <c r="BA16" s="57">
        <v>21.5040664356985</v>
      </c>
      <c r="BB16" s="57">
        <v>21.3390664356985</v>
      </c>
      <c r="BC16" s="57">
        <v>21.5213686475998</v>
      </c>
      <c r="BD16" s="57">
        <v>21.7350609654282</v>
      </c>
      <c r="BE16" s="57">
        <v>22.5900609654282</v>
      </c>
      <c r="BF16" s="57">
        <v>22.3725609654282</v>
      </c>
      <c r="BG16" s="57">
        <v>22.2865664356985</v>
      </c>
      <c r="BH16" s="57">
        <v>22.5615664356985</v>
      </c>
      <c r="BI16" s="57">
        <v>22.5629164356985</v>
      </c>
      <c r="BJ16" s="57"/>
      <c r="BK16" s="57"/>
      <c r="BL16" s="57"/>
      <c r="BM16" s="57"/>
      <c r="BN16" s="57"/>
      <c r="BO16" s="57"/>
      <c r="BP16" s="57"/>
      <c r="BQ16" s="57"/>
      <c r="BR16" s="57"/>
      <c r="BS16" s="57"/>
    </row>
    <row r="17" ht="15.95" customHeight="1" spans="1:71">
      <c r="A17" s="49">
        <v>6.5</v>
      </c>
      <c r="B17" s="46"/>
      <c r="C17" s="46"/>
      <c r="D17" s="14">
        <v>64.3482376610353</v>
      </c>
      <c r="E17" s="14">
        <v>88.56875</v>
      </c>
      <c r="F17" s="14">
        <v>89.16</v>
      </c>
      <c r="G17" s="14">
        <f t="shared" si="0"/>
        <v>0.591250000000002</v>
      </c>
      <c r="H17" s="14">
        <f t="shared" si="1"/>
        <v>24.2205123389647</v>
      </c>
      <c r="I17" s="14">
        <f t="shared" si="2"/>
        <v>24.8117623389647</v>
      </c>
      <c r="J17" s="55"/>
      <c r="K17" s="55"/>
      <c r="L17" s="55"/>
      <c r="M17" s="55"/>
      <c r="N17" s="55"/>
      <c r="O17" s="56"/>
      <c r="P17" s="59"/>
      <c r="Q17" s="57"/>
      <c r="R17" s="57"/>
      <c r="S17" s="57"/>
      <c r="T17" s="57"/>
      <c r="U17" s="57"/>
      <c r="V17" s="57"/>
      <c r="X17" s="44"/>
      <c r="Y17" s="44"/>
      <c r="Z17" s="44"/>
      <c r="AA17" s="44"/>
      <c r="AB17" s="44"/>
      <c r="AC17" s="44"/>
      <c r="AD17" s="57">
        <v>20.6092623389647</v>
      </c>
      <c r="AE17" s="57">
        <v>19.7642623389647</v>
      </c>
      <c r="AF17" s="57">
        <v>19.8092623389647</v>
      </c>
      <c r="AG17" s="57">
        <v>20.2955123389647</v>
      </c>
      <c r="AH17" s="57">
        <v>20.6292623389647</v>
      </c>
      <c r="AI17" s="57">
        <v>21.1417623389647</v>
      </c>
      <c r="AJ17" s="57">
        <v>21.0542623389647</v>
      </c>
      <c r="AK17" s="57">
        <v>21.6467623389647</v>
      </c>
      <c r="AL17" s="57">
        <v>21.6242623389647</v>
      </c>
      <c r="AM17" s="57">
        <v>22.2067623389647</v>
      </c>
      <c r="AN17" s="57">
        <v>21.4842623389647</v>
      </c>
      <c r="AO17" s="57">
        <v>22.2542623389647</v>
      </c>
      <c r="AP17" s="57">
        <v>21.8417623389647</v>
      </c>
      <c r="AQ17" s="57">
        <v>21.2617623389647</v>
      </c>
      <c r="AR17" s="57">
        <v>22.1117623389647</v>
      </c>
      <c r="AS17" s="57">
        <v>22.2667623389647</v>
      </c>
      <c r="AT17" s="57">
        <v>22.4817623389647</v>
      </c>
      <c r="AU17" s="57">
        <v>21.5542623389647</v>
      </c>
      <c r="AV17" s="57">
        <v>23.0667623389647</v>
      </c>
      <c r="AW17">
        <v>22.8792623389647</v>
      </c>
      <c r="AX17">
        <v>22.4467623389647</v>
      </c>
      <c r="AY17" s="57">
        <v>23.4717623389647</v>
      </c>
      <c r="AZ17" s="57">
        <v>22.9492623389647</v>
      </c>
      <c r="BA17" s="57">
        <v>23.1092623389647</v>
      </c>
      <c r="BB17" s="57">
        <v>22.9542623389647</v>
      </c>
      <c r="BC17" s="57">
        <v>23.1465787654663</v>
      </c>
      <c r="BD17" s="57">
        <v>23.3748979743555</v>
      </c>
      <c r="BE17" s="57">
        <v>24.2823979743555</v>
      </c>
      <c r="BF17" s="57">
        <v>24.0148979743555</v>
      </c>
      <c r="BG17" s="57">
        <v>23.9667623389647</v>
      </c>
      <c r="BH17" s="57">
        <v>24.1867623389647</v>
      </c>
      <c r="BI17" s="57">
        <v>24.2205123389647</v>
      </c>
      <c r="BJ17" s="57"/>
      <c r="BK17" s="57"/>
      <c r="BL17" s="57"/>
      <c r="BM17" s="57"/>
      <c r="BN17" s="57"/>
      <c r="BO17" s="57"/>
      <c r="BP17" s="57"/>
      <c r="BQ17" s="57"/>
      <c r="BR17" s="57"/>
      <c r="BS17" s="57"/>
    </row>
    <row r="18" ht="15.95" customHeight="1" spans="1:71">
      <c r="A18" s="49">
        <v>7</v>
      </c>
      <c r="B18" s="46"/>
      <c r="C18" s="46"/>
      <c r="D18" s="14">
        <v>67.9135514036617</v>
      </c>
      <c r="E18" s="14">
        <v>94.0902</v>
      </c>
      <c r="F18" s="14">
        <v>94.5675</v>
      </c>
      <c r="G18" s="14">
        <f t="shared" si="0"/>
        <v>0.4773</v>
      </c>
      <c r="H18" s="14">
        <f t="shared" si="1"/>
        <v>26.1766485963383</v>
      </c>
      <c r="I18" s="14">
        <f t="shared" si="2"/>
        <v>26.6539485963383</v>
      </c>
      <c r="J18" s="55"/>
      <c r="K18" s="55"/>
      <c r="L18" s="55"/>
      <c r="M18" s="55"/>
      <c r="N18" s="55"/>
      <c r="O18" s="56"/>
      <c r="P18" s="59"/>
      <c r="Q18" s="57"/>
      <c r="R18" s="57"/>
      <c r="S18" s="57"/>
      <c r="T18" s="57"/>
      <c r="U18" s="57"/>
      <c r="V18" s="57"/>
      <c r="X18" s="44"/>
      <c r="Y18" s="44"/>
      <c r="Z18" s="44"/>
      <c r="AA18" s="44"/>
      <c r="AB18" s="44"/>
      <c r="AC18" s="44"/>
      <c r="AD18" s="57">
        <v>22.3264485963383</v>
      </c>
      <c r="AE18" s="57">
        <v>21.4689485963383</v>
      </c>
      <c r="AF18" s="57">
        <v>21.5339485963383</v>
      </c>
      <c r="AG18" s="57">
        <v>22.0080735963383</v>
      </c>
      <c r="AH18" s="57">
        <v>22.3489485963383</v>
      </c>
      <c r="AI18" s="57">
        <v>22.8064485963383</v>
      </c>
      <c r="AJ18" s="57">
        <v>22.7789485963383</v>
      </c>
      <c r="AK18" s="57">
        <v>23.3839485963383</v>
      </c>
      <c r="AL18" s="57">
        <v>23.3839485963383</v>
      </c>
      <c r="AM18" s="57">
        <v>24.0014485963383</v>
      </c>
      <c r="AN18" s="57">
        <v>23.2939485963383</v>
      </c>
      <c r="AO18" s="57">
        <v>24.0789485963383</v>
      </c>
      <c r="AP18" s="57">
        <v>23.6564485963383</v>
      </c>
      <c r="AQ18" s="57">
        <v>23.1064485963383</v>
      </c>
      <c r="AR18" s="57">
        <v>23.9164485963383</v>
      </c>
      <c r="AS18" s="57">
        <v>24.0739485963383</v>
      </c>
      <c r="AT18" s="57">
        <v>24.3664485963383</v>
      </c>
      <c r="AU18" s="57">
        <v>23.4289485963383</v>
      </c>
      <c r="AV18" s="57">
        <v>24.8889485963383</v>
      </c>
      <c r="AW18">
        <v>24.7014485963383</v>
      </c>
      <c r="AX18">
        <v>24.3464485963383</v>
      </c>
      <c r="AY18" s="57">
        <v>25.3614485963383</v>
      </c>
      <c r="AZ18" s="57">
        <v>24.8714485963383</v>
      </c>
      <c r="BA18" s="57">
        <v>25.0264485963383</v>
      </c>
      <c r="BB18" s="57">
        <v>24.8714485963383</v>
      </c>
      <c r="BC18" s="57">
        <v>25.0756515776356</v>
      </c>
      <c r="BD18" s="57">
        <v>25.3213324418343</v>
      </c>
      <c r="BE18" s="57">
        <v>26.2238324418343</v>
      </c>
      <c r="BF18" s="57">
        <v>26.0188324418343</v>
      </c>
      <c r="BG18" s="57">
        <v>25.9239485963383</v>
      </c>
      <c r="BH18" s="57">
        <v>26.1064485963383</v>
      </c>
      <c r="BI18" s="57">
        <v>26.1766485963383</v>
      </c>
      <c r="BJ18" s="57"/>
      <c r="BK18" s="57"/>
      <c r="BL18" s="57"/>
      <c r="BM18" s="57"/>
      <c r="BN18" s="57"/>
      <c r="BO18" s="57"/>
      <c r="BP18" s="57"/>
      <c r="BQ18" s="57"/>
      <c r="BR18" s="57"/>
      <c r="BS18" s="57"/>
    </row>
    <row r="19" ht="15.95" customHeight="1" spans="1:71">
      <c r="A19" s="49">
        <v>7.5</v>
      </c>
      <c r="B19" s="46"/>
      <c r="C19" s="46"/>
      <c r="D19" s="14">
        <v>72.0682108574393</v>
      </c>
      <c r="E19" s="14">
        <v>99.9276</v>
      </c>
      <c r="F19" s="14">
        <v>100.2975</v>
      </c>
      <c r="G19" s="14">
        <f t="shared" si="0"/>
        <v>0.369900000000001</v>
      </c>
      <c r="H19" s="14">
        <f t="shared" si="1"/>
        <v>27.8593891425607</v>
      </c>
      <c r="I19" s="14">
        <f t="shared" si="2"/>
        <v>28.2292891425607</v>
      </c>
      <c r="J19" s="55"/>
      <c r="K19" s="55"/>
      <c r="L19" s="55"/>
      <c r="M19" s="55"/>
      <c r="N19" s="55"/>
      <c r="O19" s="56"/>
      <c r="P19" s="59"/>
      <c r="Q19" s="57"/>
      <c r="R19" s="57"/>
      <c r="S19" s="57"/>
      <c r="T19" s="57"/>
      <c r="U19" s="57"/>
      <c r="V19" s="57"/>
      <c r="X19" s="44"/>
      <c r="Y19" s="44"/>
      <c r="Z19" s="44"/>
      <c r="AA19" s="44"/>
      <c r="AB19" s="44"/>
      <c r="AC19" s="44"/>
      <c r="AD19" s="57">
        <v>23.7317891425607</v>
      </c>
      <c r="AE19" s="57">
        <v>22.8892891425607</v>
      </c>
      <c r="AF19" s="57">
        <v>22.9642891425607</v>
      </c>
      <c r="AG19" s="57">
        <v>23.4624141425607</v>
      </c>
      <c r="AH19" s="57">
        <v>23.7817891425607</v>
      </c>
      <c r="AI19" s="57">
        <v>24.2392891425607</v>
      </c>
      <c r="AJ19" s="57">
        <v>24.1842891425607</v>
      </c>
      <c r="AK19" s="57">
        <v>24.8342891425607</v>
      </c>
      <c r="AL19" s="57">
        <v>24.8717891425607</v>
      </c>
      <c r="AM19" s="57">
        <v>25.4967891425607</v>
      </c>
      <c r="AN19" s="57">
        <v>24.8142891425607</v>
      </c>
      <c r="AO19" s="57">
        <v>25.6117891425607</v>
      </c>
      <c r="AP19" s="57">
        <v>25.2017891425607</v>
      </c>
      <c r="AQ19" s="57">
        <v>24.6517891425607</v>
      </c>
      <c r="AR19" s="57">
        <v>25.4117891425607</v>
      </c>
      <c r="AS19" s="57">
        <v>25.5767891425607</v>
      </c>
      <c r="AT19" s="57">
        <v>25.8967891425607</v>
      </c>
      <c r="AU19" s="57">
        <v>25.0317891425607</v>
      </c>
      <c r="AV19" s="57">
        <v>26.4267891425607</v>
      </c>
      <c r="AW19">
        <v>26.2717891425607</v>
      </c>
      <c r="AX19">
        <v>25.9317891425607</v>
      </c>
      <c r="AY19" s="57">
        <v>26.9342891425607</v>
      </c>
      <c r="AZ19" s="57">
        <v>26.5242891425607</v>
      </c>
      <c r="BA19" s="57">
        <v>26.6192891425607</v>
      </c>
      <c r="BB19" s="57">
        <v>26.5117891425607</v>
      </c>
      <c r="BC19" s="57">
        <v>26.7261622352446</v>
      </c>
      <c r="BD19" s="57">
        <v>26.9866976953618</v>
      </c>
      <c r="BE19" s="57">
        <v>27.8966976953618</v>
      </c>
      <c r="BF19" s="57">
        <v>27.6816976953618</v>
      </c>
      <c r="BG19" s="57">
        <v>27.5842891425607</v>
      </c>
      <c r="BH19" s="57">
        <v>27.7567891425607</v>
      </c>
      <c r="BI19" s="57">
        <v>27.8593891425607</v>
      </c>
      <c r="BJ19" s="57"/>
      <c r="BK19" s="57"/>
      <c r="BL19" s="57"/>
      <c r="BM19" s="57"/>
      <c r="BN19" s="57"/>
      <c r="BO19" s="57"/>
      <c r="BP19" s="57"/>
      <c r="BQ19" s="57"/>
      <c r="BR19" s="57"/>
      <c r="BS19" s="57"/>
    </row>
    <row r="20" ht="15.95" customHeight="1" spans="1:71">
      <c r="A20" s="49">
        <v>8</v>
      </c>
      <c r="B20" s="46"/>
      <c r="C20" s="46"/>
      <c r="D20" s="14">
        <v>77.6196511638081</v>
      </c>
      <c r="E20" s="14">
        <v>107.12</v>
      </c>
      <c r="F20" s="14">
        <v>107.44</v>
      </c>
      <c r="G20" s="14">
        <f t="shared" si="0"/>
        <v>0.319999999999993</v>
      </c>
      <c r="H20" s="14">
        <f t="shared" si="1"/>
        <v>29.5003488361919</v>
      </c>
      <c r="I20" s="14">
        <f t="shared" si="2"/>
        <v>29.8203488361919</v>
      </c>
      <c r="J20" s="55"/>
      <c r="K20" s="55"/>
      <c r="L20" s="55"/>
      <c r="M20" s="55"/>
      <c r="N20" s="55"/>
      <c r="O20" s="56"/>
      <c r="P20" s="59"/>
      <c r="Q20" s="57"/>
      <c r="R20" s="57"/>
      <c r="S20" s="57"/>
      <c r="T20" s="57"/>
      <c r="U20" s="57"/>
      <c r="V20" s="57"/>
      <c r="X20" s="44"/>
      <c r="Y20" s="44"/>
      <c r="Z20" s="44"/>
      <c r="AA20" s="44"/>
      <c r="AB20" s="44"/>
      <c r="AC20" s="44"/>
      <c r="AD20" s="57">
        <v>25.1028488361919</v>
      </c>
      <c r="AE20" s="57">
        <v>24.2903488361919</v>
      </c>
      <c r="AF20" s="57">
        <v>24.3703488361919</v>
      </c>
      <c r="AG20" s="57">
        <v>24.8882238361919</v>
      </c>
      <c r="AH20" s="57">
        <v>25.1853488361919</v>
      </c>
      <c r="AI20" s="57">
        <v>25.6478488361919</v>
      </c>
      <c r="AJ20" s="57">
        <v>25.5778488361919</v>
      </c>
      <c r="AK20" s="57">
        <v>26.2578488361919</v>
      </c>
      <c r="AL20" s="57">
        <v>26.3303488361919</v>
      </c>
      <c r="AM20" s="57">
        <v>26.9653488361919</v>
      </c>
      <c r="AN20" s="57">
        <v>26.3053488361919</v>
      </c>
      <c r="AO20" s="57">
        <v>27.1428488361919</v>
      </c>
      <c r="AP20" s="57">
        <v>26.7103488361919</v>
      </c>
      <c r="AQ20" s="57">
        <v>26.1803488361919</v>
      </c>
      <c r="AR20" s="57">
        <v>26.9003488361919</v>
      </c>
      <c r="AS20" s="57">
        <v>27.0478488361919</v>
      </c>
      <c r="AT20" s="57">
        <v>27.3778488361919</v>
      </c>
      <c r="AU20" s="57">
        <v>26.6053488361919</v>
      </c>
      <c r="AV20" s="57">
        <v>27.9253488361919</v>
      </c>
      <c r="AW20">
        <v>27.7803488361919</v>
      </c>
      <c r="AX20">
        <v>27.5103488361919</v>
      </c>
      <c r="AY20" s="57">
        <v>28.4803488361919</v>
      </c>
      <c r="AZ20" s="57">
        <v>28.1328488361919</v>
      </c>
      <c r="BA20" s="57">
        <v>28.2703488361919</v>
      </c>
      <c r="BB20" s="57">
        <v>28.1453488361919</v>
      </c>
      <c r="BC20" s="57">
        <v>28.3698499989759</v>
      </c>
      <c r="BD20" s="57">
        <v>28.6451786489667</v>
      </c>
      <c r="BE20" s="57">
        <v>29.5426786489669</v>
      </c>
      <c r="BF20" s="57">
        <v>29.3451786489669</v>
      </c>
      <c r="BG20" s="57">
        <v>29.2478488361919</v>
      </c>
      <c r="BH20" s="57">
        <v>29.3653488361919</v>
      </c>
      <c r="BI20" s="57">
        <v>29.5003488361919</v>
      </c>
      <c r="BJ20" s="57"/>
      <c r="BK20" s="57"/>
      <c r="BL20" s="57"/>
      <c r="BM20" s="57"/>
      <c r="BN20" s="57"/>
      <c r="BO20" s="57"/>
      <c r="BP20" s="57"/>
      <c r="BQ20" s="57"/>
      <c r="BR20" s="57"/>
      <c r="BS20" s="57"/>
    </row>
    <row r="21" ht="15.95" customHeight="1" spans="1:71">
      <c r="A21" s="49">
        <v>8.5</v>
      </c>
      <c r="B21" s="46"/>
      <c r="C21" s="46"/>
      <c r="D21" s="14">
        <v>82.5225860868939</v>
      </c>
      <c r="E21" s="14">
        <v>114.0243</v>
      </c>
      <c r="F21" s="14">
        <v>114.2325</v>
      </c>
      <c r="G21" s="14">
        <f t="shared" si="0"/>
        <v>0.208200000000005</v>
      </c>
      <c r="H21" s="14">
        <f t="shared" si="1"/>
        <v>31.5017139131061</v>
      </c>
      <c r="I21" s="14">
        <f t="shared" si="2"/>
        <v>31.7099139131061</v>
      </c>
      <c r="J21" s="55"/>
      <c r="K21" s="55"/>
      <c r="L21" s="55"/>
      <c r="M21" s="55"/>
      <c r="N21" s="55"/>
      <c r="O21" s="56"/>
      <c r="P21" s="59"/>
      <c r="Q21" s="57"/>
      <c r="R21" s="57"/>
      <c r="S21" s="57"/>
      <c r="T21" s="57"/>
      <c r="U21" s="57"/>
      <c r="V21" s="57"/>
      <c r="X21" s="44"/>
      <c r="Y21" s="44"/>
      <c r="Z21" s="44"/>
      <c r="AA21" s="44"/>
      <c r="AB21" s="44"/>
      <c r="AC21" s="44"/>
      <c r="AD21" s="57">
        <v>27.0724139131061</v>
      </c>
      <c r="AE21" s="57">
        <v>26.1824139131061</v>
      </c>
      <c r="AF21" s="57">
        <v>26.2624139131061</v>
      </c>
      <c r="AG21" s="57">
        <v>26.7724139131061</v>
      </c>
      <c r="AH21" s="57">
        <v>27.0624139131061</v>
      </c>
      <c r="AI21" s="57">
        <v>27.5049139131061</v>
      </c>
      <c r="AJ21" s="57">
        <v>27.4599139131061</v>
      </c>
      <c r="AK21" s="57">
        <v>28.1199139131061</v>
      </c>
      <c r="AL21" s="57">
        <v>28.2699139131061</v>
      </c>
      <c r="AM21" s="57">
        <v>28.9474139131061</v>
      </c>
      <c r="AN21" s="57">
        <v>28.2774139131061</v>
      </c>
      <c r="AO21" s="57">
        <v>29.1299139131061</v>
      </c>
      <c r="AP21" s="57">
        <v>28.6674139131061</v>
      </c>
      <c r="AQ21" s="57">
        <v>28.1974139131061</v>
      </c>
      <c r="AR21" s="57">
        <v>28.8574139131061</v>
      </c>
      <c r="AS21" s="57">
        <v>29.0199139131061</v>
      </c>
      <c r="AT21" s="57">
        <v>29.3924139131061</v>
      </c>
      <c r="AU21" s="57">
        <v>28.6799139131061</v>
      </c>
      <c r="AV21" s="57">
        <v>29.8899139131061</v>
      </c>
      <c r="AW21">
        <v>29.7574139131061</v>
      </c>
      <c r="AX21">
        <v>29.5749139131061</v>
      </c>
      <c r="AY21" s="57">
        <v>30.4699139131061</v>
      </c>
      <c r="AZ21" s="57">
        <v>30.1799139131061</v>
      </c>
      <c r="BA21" s="57">
        <v>30.2924139131061</v>
      </c>
      <c r="BB21" s="57">
        <v>30.1924139131061</v>
      </c>
      <c r="BC21" s="57">
        <v>30.4296068793671</v>
      </c>
      <c r="BD21" s="57">
        <v>30.7234733412814</v>
      </c>
      <c r="BE21" s="57">
        <v>31.5909733412811</v>
      </c>
      <c r="BF21" s="57">
        <v>31.4459733412811</v>
      </c>
      <c r="BG21" s="57">
        <v>31.2474139131061</v>
      </c>
      <c r="BH21" s="57">
        <v>31.3424139131061</v>
      </c>
      <c r="BI21" s="57">
        <v>31.5017139131061</v>
      </c>
      <c r="BJ21" s="57"/>
      <c r="BK21" s="57"/>
      <c r="BL21" s="57"/>
      <c r="BM21" s="57"/>
      <c r="BN21" s="57"/>
      <c r="BO21" s="57"/>
      <c r="BP21" s="57"/>
      <c r="BQ21" s="57"/>
      <c r="BR21" s="57"/>
      <c r="BS21" s="57"/>
    </row>
    <row r="22" ht="15.95" customHeight="1" spans="1:71">
      <c r="A22" s="49">
        <v>9</v>
      </c>
      <c r="B22" s="46"/>
      <c r="C22" s="46"/>
      <c r="D22" s="14">
        <v>85.7646481752683</v>
      </c>
      <c r="E22" s="14">
        <v>119.0239</v>
      </c>
      <c r="F22" s="14">
        <v>119.15</v>
      </c>
      <c r="G22" s="14">
        <f t="shared" si="0"/>
        <v>0.126100000000008</v>
      </c>
      <c r="H22" s="14">
        <f t="shared" si="1"/>
        <v>33.2592518247317</v>
      </c>
      <c r="I22" s="14">
        <f t="shared" si="2"/>
        <v>33.3853518247317</v>
      </c>
      <c r="J22" s="55"/>
      <c r="K22" s="55"/>
      <c r="L22" s="55"/>
      <c r="M22" s="55"/>
      <c r="N22" s="55"/>
      <c r="O22" s="56"/>
      <c r="P22" s="59"/>
      <c r="Q22" s="57"/>
      <c r="R22" s="57"/>
      <c r="S22" s="57"/>
      <c r="T22" s="57"/>
      <c r="U22" s="57"/>
      <c r="V22" s="57"/>
      <c r="X22" s="44"/>
      <c r="Y22" s="44"/>
      <c r="Z22" s="44"/>
      <c r="AA22" s="44"/>
      <c r="AB22" s="44"/>
      <c r="AC22" s="44"/>
      <c r="AD22" s="57">
        <v>28.6978518247317</v>
      </c>
      <c r="AE22" s="57">
        <v>27.8328518247317</v>
      </c>
      <c r="AF22" s="57">
        <v>27.9378518247317</v>
      </c>
      <c r="AG22" s="57">
        <v>28.4229768247317</v>
      </c>
      <c r="AH22" s="57">
        <v>28.6928518247317</v>
      </c>
      <c r="AI22" s="57">
        <v>29.1078518247317</v>
      </c>
      <c r="AJ22" s="57">
        <v>29.0778518247317</v>
      </c>
      <c r="AK22" s="57">
        <v>29.7578518247317</v>
      </c>
      <c r="AL22" s="57">
        <v>29.9428518247317</v>
      </c>
      <c r="AM22" s="57">
        <v>30.6253518247317</v>
      </c>
      <c r="AN22" s="57">
        <v>29.9903518247317</v>
      </c>
      <c r="AO22" s="57">
        <v>30.8453518247317</v>
      </c>
      <c r="AP22" s="57">
        <v>30.3753518247317</v>
      </c>
      <c r="AQ22" s="57">
        <v>29.9753518247317</v>
      </c>
      <c r="AR22" s="57">
        <v>30.5653518247317</v>
      </c>
      <c r="AS22" s="57">
        <v>30.7553518247317</v>
      </c>
      <c r="AT22" s="57">
        <v>31.1228518247317</v>
      </c>
      <c r="AU22" s="57">
        <v>30.4928518247317</v>
      </c>
      <c r="AV22" s="57">
        <v>31.5753518247317</v>
      </c>
      <c r="AW22">
        <v>31.4803518247317</v>
      </c>
      <c r="AX22">
        <v>31.3403518247317</v>
      </c>
      <c r="AY22" s="57">
        <v>32.1903518247317</v>
      </c>
      <c r="AZ22" s="57">
        <v>31.9703518247317</v>
      </c>
      <c r="BA22" s="57">
        <v>32.0678518247317</v>
      </c>
      <c r="BB22" s="57">
        <v>31.9903518247317</v>
      </c>
      <c r="BC22" s="57">
        <v>32.2386920060447</v>
      </c>
      <c r="BD22" s="57">
        <v>32.5488402340991</v>
      </c>
      <c r="BE22" s="57">
        <v>33.3713402340987</v>
      </c>
      <c r="BF22" s="57">
        <v>33.2513402340987</v>
      </c>
      <c r="BG22" s="57">
        <v>33.0053518247317</v>
      </c>
      <c r="BH22" s="57">
        <v>33.1053518247317</v>
      </c>
      <c r="BI22" s="57">
        <v>33.2592518247317</v>
      </c>
      <c r="BJ22" s="57"/>
      <c r="BK22" s="57"/>
      <c r="BL22" s="57"/>
      <c r="BM22" s="57"/>
      <c r="BN22" s="57"/>
      <c r="BO22" s="57"/>
      <c r="BP22" s="57"/>
      <c r="BQ22" s="57"/>
      <c r="BR22" s="57"/>
      <c r="BS22" s="57"/>
    </row>
    <row r="23" ht="15.95" customHeight="1" spans="1:71">
      <c r="A23" s="49">
        <v>9.5</v>
      </c>
      <c r="B23" s="46"/>
      <c r="C23" s="46"/>
      <c r="D23" s="14">
        <v>92.2623817738881</v>
      </c>
      <c r="E23" s="14">
        <v>126.77475</v>
      </c>
      <c r="F23" s="14">
        <v>126.8375</v>
      </c>
      <c r="G23" s="14">
        <f t="shared" si="0"/>
        <v>0.0627500000000083</v>
      </c>
      <c r="H23" s="14">
        <f t="shared" si="1"/>
        <v>34.5123682261119</v>
      </c>
      <c r="I23" s="14">
        <f t="shared" si="2"/>
        <v>34.5751182261119</v>
      </c>
      <c r="J23" s="55"/>
      <c r="K23" s="55"/>
      <c r="L23" s="55"/>
      <c r="M23" s="55"/>
      <c r="N23" s="55"/>
      <c r="O23" s="56"/>
      <c r="P23" s="59"/>
      <c r="Q23" s="57"/>
      <c r="R23" s="57"/>
      <c r="S23" s="57"/>
      <c r="T23" s="57"/>
      <c r="U23" s="57"/>
      <c r="V23" s="57"/>
      <c r="X23" s="44"/>
      <c r="Y23" s="44"/>
      <c r="Z23" s="44"/>
      <c r="AA23" s="44"/>
      <c r="AB23" s="44"/>
      <c r="AC23" s="44"/>
      <c r="AD23" s="57">
        <v>29.4676182261119</v>
      </c>
      <c r="AE23" s="57">
        <v>28.7051182261119</v>
      </c>
      <c r="AF23" s="57">
        <v>28.8826182261119</v>
      </c>
      <c r="AG23" s="57">
        <v>29.3896182261119</v>
      </c>
      <c r="AH23" s="57">
        <v>29.6126182261119</v>
      </c>
      <c r="AI23" s="57">
        <v>30.1051182261119</v>
      </c>
      <c r="AJ23" s="57">
        <v>29.9401182261119</v>
      </c>
      <c r="AK23" s="57">
        <v>30.7076182261119</v>
      </c>
      <c r="AL23" s="57">
        <v>30.9376182261119</v>
      </c>
      <c r="AM23" s="57">
        <v>31.5576182261119</v>
      </c>
      <c r="AN23" s="57">
        <v>30.9626182261119</v>
      </c>
      <c r="AO23" s="57">
        <v>31.8576182261119</v>
      </c>
      <c r="AP23" s="57">
        <v>31.4376182261119</v>
      </c>
      <c r="AQ23" s="57">
        <v>31.0476182261119</v>
      </c>
      <c r="AR23" s="57">
        <v>31.4276182261119</v>
      </c>
      <c r="AS23" s="57">
        <v>31.7376182261119</v>
      </c>
      <c r="AT23" s="57">
        <v>32.0026182261119</v>
      </c>
      <c r="AU23" s="57">
        <v>31.5726182261119</v>
      </c>
      <c r="AV23" s="57">
        <v>32.4751182261119</v>
      </c>
      <c r="AW23">
        <v>32.4251182261119</v>
      </c>
      <c r="AX23">
        <v>32.3751182261119</v>
      </c>
      <c r="AY23" s="57">
        <v>33.1326182261119</v>
      </c>
      <c r="AZ23" s="57">
        <v>33.1176182261119</v>
      </c>
      <c r="BA23" s="57">
        <v>33.2876182261119</v>
      </c>
      <c r="BB23" s="57">
        <v>33.2176182261119</v>
      </c>
      <c r="BC23" s="57">
        <v>33.4735674591139</v>
      </c>
      <c r="BD23" s="57">
        <v>33.7948295662459</v>
      </c>
      <c r="BE23" s="57">
        <v>34.6848295662459</v>
      </c>
      <c r="BF23" s="57">
        <v>34.4748295662459</v>
      </c>
      <c r="BG23" s="57">
        <v>34.2301182261119</v>
      </c>
      <c r="BH23" s="57">
        <v>34.3301182261119</v>
      </c>
      <c r="BI23" s="57">
        <v>34.5123682261119</v>
      </c>
      <c r="BJ23" s="57"/>
      <c r="BK23" s="57"/>
      <c r="BL23" s="57"/>
      <c r="BM23" s="57"/>
      <c r="BN23" s="57"/>
      <c r="BO23" s="57"/>
      <c r="BP23" s="57"/>
      <c r="BQ23" s="57"/>
      <c r="BR23" s="57"/>
      <c r="BS23" s="57"/>
    </row>
    <row r="24" ht="15.95" customHeight="1" spans="1:71">
      <c r="A24" s="49">
        <v>10</v>
      </c>
      <c r="B24" s="46"/>
      <c r="C24" s="46"/>
      <c r="D24" s="14">
        <v>99.9175892054814</v>
      </c>
      <c r="E24" s="14">
        <v>136.3468</v>
      </c>
      <c r="F24" s="14">
        <v>136.26</v>
      </c>
      <c r="G24" s="14">
        <f t="shared" si="0"/>
        <v>-0.0868000000000109</v>
      </c>
      <c r="H24" s="14">
        <f t="shared" si="1"/>
        <v>36.4292107945186</v>
      </c>
      <c r="I24" s="14">
        <f t="shared" si="2"/>
        <v>36.3424107945186</v>
      </c>
      <c r="J24" s="55"/>
      <c r="K24" s="55"/>
      <c r="L24" s="55"/>
      <c r="M24" s="55"/>
      <c r="N24" s="55"/>
      <c r="O24" s="56"/>
      <c r="P24" s="59"/>
      <c r="Q24" s="57"/>
      <c r="R24" s="57"/>
      <c r="S24" s="57"/>
      <c r="T24" s="57"/>
      <c r="U24" s="57"/>
      <c r="V24" s="57"/>
      <c r="X24" s="44"/>
      <c r="Y24" s="44"/>
      <c r="Z24" s="44"/>
      <c r="AA24" s="44"/>
      <c r="AB24" s="44"/>
      <c r="AC24" s="44"/>
      <c r="AD24" s="57">
        <v>31.3199107945186</v>
      </c>
      <c r="AE24" s="57">
        <v>30.5849107945186</v>
      </c>
      <c r="AF24" s="57">
        <v>30.7549107945186</v>
      </c>
      <c r="AG24" s="57">
        <v>31.2497857945186</v>
      </c>
      <c r="AH24" s="57">
        <v>31.4824107945186</v>
      </c>
      <c r="AI24" s="57">
        <v>31.9049107945186</v>
      </c>
      <c r="AJ24" s="57">
        <v>31.8024107945186</v>
      </c>
      <c r="AK24" s="57">
        <v>32.5799107945186</v>
      </c>
      <c r="AL24" s="57">
        <v>32.8449107945186</v>
      </c>
      <c r="AM24" s="57">
        <v>33.4499107945186</v>
      </c>
      <c r="AN24" s="57">
        <v>32.8749107945186</v>
      </c>
      <c r="AO24" s="57">
        <v>33.7649107945186</v>
      </c>
      <c r="AP24" s="57">
        <v>33.3724107945186</v>
      </c>
      <c r="AQ24" s="57">
        <v>33.0924107945186</v>
      </c>
      <c r="AR24" s="57">
        <v>33.3724107945186</v>
      </c>
      <c r="AS24" s="57">
        <v>33.7599107945186</v>
      </c>
      <c r="AT24" s="57">
        <v>34.0149107945186</v>
      </c>
      <c r="AU24" s="57">
        <v>33.6274107945186</v>
      </c>
      <c r="AV24" s="57">
        <v>34.3774107945186</v>
      </c>
      <c r="AW24">
        <v>34.4099107945186</v>
      </c>
      <c r="AX24">
        <v>34.4299107945186</v>
      </c>
      <c r="AY24" s="57">
        <v>35.0874107945186</v>
      </c>
      <c r="AZ24" s="57">
        <v>35.1249107945186</v>
      </c>
      <c r="BA24" s="57">
        <v>35.2349107945186</v>
      </c>
      <c r="BB24" s="57">
        <v>35.1999107945186</v>
      </c>
      <c r="BC24" s="57">
        <v>35.4681502414446</v>
      </c>
      <c r="BD24" s="57">
        <v>35.8073635936176</v>
      </c>
      <c r="BE24" s="57">
        <v>36.5548635936176</v>
      </c>
      <c r="BF24" s="57">
        <v>36.5398635936176</v>
      </c>
      <c r="BG24" s="57">
        <v>36.1674107945186</v>
      </c>
      <c r="BH24" s="57">
        <v>36.2024107945186</v>
      </c>
      <c r="BI24" s="57">
        <v>36.4292107945186</v>
      </c>
      <c r="BJ24" s="57"/>
      <c r="BK24" s="57"/>
      <c r="BL24" s="57"/>
      <c r="BM24" s="57"/>
      <c r="BN24" s="57"/>
      <c r="BO24" s="57"/>
      <c r="BP24" s="57"/>
      <c r="BQ24" s="57"/>
      <c r="BR24" s="57"/>
      <c r="BS24" s="57"/>
    </row>
    <row r="25" ht="15.95" customHeight="1" spans="1:71">
      <c r="A25" s="49">
        <v>10.5</v>
      </c>
      <c r="B25" s="46"/>
      <c r="C25" s="46"/>
      <c r="D25" s="14">
        <v>104.477541220847</v>
      </c>
      <c r="E25" s="14">
        <v>142.941</v>
      </c>
      <c r="F25" s="14">
        <v>142.76</v>
      </c>
      <c r="G25" s="14">
        <f t="shared" si="0"/>
        <v>-0.181000000000012</v>
      </c>
      <c r="H25" s="14">
        <f t="shared" si="1"/>
        <v>38.463458779153</v>
      </c>
      <c r="I25" s="14">
        <f t="shared" si="2"/>
        <v>38.282458779153</v>
      </c>
      <c r="J25" s="55"/>
      <c r="K25" s="55"/>
      <c r="L25" s="55"/>
      <c r="M25" s="55"/>
      <c r="N25" s="55"/>
      <c r="O25" s="56"/>
      <c r="P25" s="59"/>
      <c r="Q25" s="57"/>
      <c r="R25" s="57"/>
      <c r="S25" s="57"/>
      <c r="T25" s="57"/>
      <c r="U25" s="57"/>
      <c r="V25" s="57"/>
      <c r="X25" s="44"/>
      <c r="Y25" s="44"/>
      <c r="Z25" s="44"/>
      <c r="AA25" s="44"/>
      <c r="AB25" s="44"/>
      <c r="AC25" s="44"/>
      <c r="AD25" s="57">
        <v>33.349958779153</v>
      </c>
      <c r="AE25" s="57">
        <v>32.599958779153</v>
      </c>
      <c r="AF25" s="57">
        <v>32.757458779153</v>
      </c>
      <c r="AG25" s="57">
        <v>33.250833779153</v>
      </c>
      <c r="AH25" s="57">
        <v>33.524958779153</v>
      </c>
      <c r="AI25" s="57">
        <v>33.854958779153</v>
      </c>
      <c r="AJ25" s="57">
        <v>33.834958779153</v>
      </c>
      <c r="AK25" s="57">
        <v>34.562458779153</v>
      </c>
      <c r="AL25" s="57">
        <v>34.889958779153</v>
      </c>
      <c r="AM25" s="57">
        <v>35.589958779153</v>
      </c>
      <c r="AN25" s="57">
        <v>34.939958779153</v>
      </c>
      <c r="AO25" s="57">
        <v>35.809958779153</v>
      </c>
      <c r="AP25" s="57">
        <v>35.452458779153</v>
      </c>
      <c r="AQ25" s="57">
        <v>35.322458779153</v>
      </c>
      <c r="AR25" s="57">
        <v>35.502458779153</v>
      </c>
      <c r="AS25" s="57">
        <v>35.957458779153</v>
      </c>
      <c r="AT25" s="57">
        <v>36.252458779153</v>
      </c>
      <c r="AU25" s="57">
        <v>35.889958779153</v>
      </c>
      <c r="AV25" s="57">
        <v>36.447458779153</v>
      </c>
      <c r="AW25">
        <v>36.552458779153</v>
      </c>
      <c r="AX25">
        <v>36.619958779153</v>
      </c>
      <c r="AY25" s="57">
        <v>37.127458779153</v>
      </c>
      <c r="AZ25" s="57">
        <v>37.177458779153</v>
      </c>
      <c r="BA25" s="57">
        <v>37.272458779153</v>
      </c>
      <c r="BB25" s="57">
        <v>37.287458779153</v>
      </c>
      <c r="BC25" s="57">
        <v>37.568641023584</v>
      </c>
      <c r="BD25" s="57">
        <v>37.9267587927962</v>
      </c>
      <c r="BE25" s="57">
        <v>38.506758792796</v>
      </c>
      <c r="BF25" s="57">
        <v>38.696758792796</v>
      </c>
      <c r="BG25" s="57">
        <v>38.192458779153</v>
      </c>
      <c r="BH25" s="57">
        <v>38.179958779153</v>
      </c>
      <c r="BI25" s="57">
        <v>38.463458779153</v>
      </c>
      <c r="BJ25" s="57"/>
      <c r="BK25" s="57"/>
      <c r="BL25" s="57"/>
      <c r="BM25" s="57"/>
      <c r="BN25" s="57"/>
      <c r="BO25" s="57"/>
      <c r="BP25" s="57"/>
      <c r="BQ25" s="57"/>
      <c r="BR25" s="57"/>
      <c r="BS25" s="57"/>
    </row>
    <row r="26" ht="15.95" customHeight="1" spans="1:71">
      <c r="A26" s="49">
        <v>11</v>
      </c>
      <c r="B26" s="46"/>
      <c r="C26" s="46"/>
      <c r="D26" s="14">
        <v>108.438157671356</v>
      </c>
      <c r="E26" s="14">
        <v>149.2556</v>
      </c>
      <c r="F26" s="14">
        <v>149.01</v>
      </c>
      <c r="G26" s="14">
        <f t="shared" si="0"/>
        <v>-0.245599999999996</v>
      </c>
      <c r="H26" s="14">
        <f t="shared" si="1"/>
        <v>40.817442328644</v>
      </c>
      <c r="I26" s="14">
        <f t="shared" si="2"/>
        <v>40.571842328644</v>
      </c>
      <c r="J26" s="55"/>
      <c r="K26" s="55"/>
      <c r="L26" s="55"/>
      <c r="M26" s="55"/>
      <c r="N26" s="55"/>
      <c r="O26" s="56"/>
      <c r="P26" s="59"/>
      <c r="Q26" s="57"/>
      <c r="R26" s="57"/>
      <c r="S26" s="57"/>
      <c r="T26" s="57"/>
      <c r="U26" s="57"/>
      <c r="V26" s="57"/>
      <c r="X26" s="44"/>
      <c r="Y26" s="44"/>
      <c r="Z26" s="44"/>
      <c r="AA26" s="44"/>
      <c r="AB26" s="44"/>
      <c r="AC26" s="44"/>
      <c r="AD26" s="57">
        <v>35.349342328644</v>
      </c>
      <c r="AE26" s="57">
        <v>34.699342328644</v>
      </c>
      <c r="AF26" s="57">
        <v>34.934342328644</v>
      </c>
      <c r="AG26" s="57">
        <v>35.453842328644</v>
      </c>
      <c r="AH26" s="57">
        <v>35.676842328644</v>
      </c>
      <c r="AI26" s="57">
        <v>36.071842328644</v>
      </c>
      <c r="AJ26" s="57">
        <v>36.024342328644</v>
      </c>
      <c r="AK26" s="57">
        <v>36.739342328644</v>
      </c>
      <c r="AL26" s="57">
        <v>37.091842328644</v>
      </c>
      <c r="AM26" s="57">
        <v>37.859342328644</v>
      </c>
      <c r="AN26" s="57">
        <v>37.164342328644</v>
      </c>
      <c r="AO26" s="57">
        <v>38.036842328644</v>
      </c>
      <c r="AP26" s="57">
        <v>37.721842328644</v>
      </c>
      <c r="AQ26" s="57">
        <v>37.671842328644</v>
      </c>
      <c r="AR26" s="57">
        <v>37.741842328644</v>
      </c>
      <c r="AS26" s="57">
        <v>38.264342328644</v>
      </c>
      <c r="AT26" s="57">
        <v>38.539342328644</v>
      </c>
      <c r="AU26" s="57">
        <v>38.254342328644</v>
      </c>
      <c r="AV26" s="57">
        <v>38.631842328644</v>
      </c>
      <c r="AW26">
        <v>38.831842328644</v>
      </c>
      <c r="AX26">
        <v>38.911842328644</v>
      </c>
      <c r="AY26" s="57">
        <v>39.339342328644</v>
      </c>
      <c r="AZ26" s="57">
        <v>39.504342328644</v>
      </c>
      <c r="BA26" s="57">
        <v>39.669342328644</v>
      </c>
      <c r="BB26" s="57">
        <v>39.649342328644</v>
      </c>
      <c r="BC26" s="57">
        <v>39.945168251082</v>
      </c>
      <c r="BD26" s="57">
        <v>40.3246747653417</v>
      </c>
      <c r="BE26" s="57">
        <v>40.879674765342</v>
      </c>
      <c r="BF26" s="57">
        <v>41.057174765342</v>
      </c>
      <c r="BG26" s="57">
        <v>40.556842328644</v>
      </c>
      <c r="BH26" s="57">
        <v>40.471842328644</v>
      </c>
      <c r="BI26" s="57">
        <v>40.817442328644</v>
      </c>
      <c r="BJ26" s="57"/>
      <c r="BK26" s="57"/>
      <c r="BL26" s="57"/>
      <c r="BM26" s="57"/>
      <c r="BN26" s="57"/>
      <c r="BO26" s="57"/>
      <c r="BP26" s="57"/>
      <c r="BQ26" s="57"/>
      <c r="BR26" s="57"/>
      <c r="BS26" s="57"/>
    </row>
    <row r="27" ht="15.95" customHeight="1" spans="1:71">
      <c r="A27" s="49">
        <v>11.5</v>
      </c>
      <c r="B27" s="46"/>
      <c r="C27" s="46"/>
      <c r="D27" s="14">
        <v>110.581736574819</v>
      </c>
      <c r="E27" s="14">
        <v>153.87535</v>
      </c>
      <c r="F27" s="14">
        <v>153.5825</v>
      </c>
      <c r="G27" s="14">
        <f t="shared" si="0"/>
        <v>-0.292850000000016</v>
      </c>
      <c r="H27" s="14">
        <f t="shared" si="1"/>
        <v>43.293613425181</v>
      </c>
      <c r="I27" s="14">
        <f t="shared" si="2"/>
        <v>43.000763425181</v>
      </c>
      <c r="J27" s="55"/>
      <c r="K27" s="55"/>
      <c r="L27" s="55"/>
      <c r="M27" s="55"/>
      <c r="N27" s="55"/>
      <c r="O27" s="56"/>
      <c r="P27" s="59"/>
      <c r="Q27" s="57"/>
      <c r="R27" s="57"/>
      <c r="S27" s="57"/>
      <c r="T27" s="57"/>
      <c r="U27" s="57"/>
      <c r="V27" s="57"/>
      <c r="X27" s="44"/>
      <c r="Y27" s="44"/>
      <c r="Z27" s="44"/>
      <c r="AA27" s="44"/>
      <c r="AB27" s="44"/>
      <c r="AC27" s="44"/>
      <c r="AD27" s="57">
        <v>37.963263425181</v>
      </c>
      <c r="AE27" s="57">
        <v>37.225763425181</v>
      </c>
      <c r="AF27" s="57">
        <v>37.465763425181</v>
      </c>
      <c r="AG27" s="57">
        <v>37.932763425181</v>
      </c>
      <c r="AH27" s="57">
        <v>38.205763425181</v>
      </c>
      <c r="AI27" s="57">
        <v>38.528263425181</v>
      </c>
      <c r="AJ27" s="57">
        <v>38.570763425181</v>
      </c>
      <c r="AK27" s="57">
        <v>39.283263425181</v>
      </c>
      <c r="AL27" s="57">
        <v>39.613263425181</v>
      </c>
      <c r="AM27" s="57">
        <v>40.448263425181</v>
      </c>
      <c r="AN27" s="57">
        <v>39.768263425181</v>
      </c>
      <c r="AO27" s="57">
        <v>40.588263425181</v>
      </c>
      <c r="AP27" s="57">
        <v>40.308263425181</v>
      </c>
      <c r="AQ27" s="57">
        <v>40.408263425181</v>
      </c>
      <c r="AR27" s="57">
        <v>40.468263425181</v>
      </c>
      <c r="AS27" s="57">
        <v>40.973263425181</v>
      </c>
      <c r="AT27" s="57">
        <v>41.183263425181</v>
      </c>
      <c r="AU27" s="57">
        <v>40.983263425181</v>
      </c>
      <c r="AV27" s="57">
        <v>41.218263425181</v>
      </c>
      <c r="AW27">
        <v>41.548263425181</v>
      </c>
      <c r="AX27">
        <v>41.578263425181</v>
      </c>
      <c r="AY27" s="57">
        <v>41.993263425181</v>
      </c>
      <c r="AZ27" s="57">
        <v>42.070763425181</v>
      </c>
      <c r="BA27" s="57">
        <v>41.913263425181</v>
      </c>
      <c r="BB27" s="57">
        <v>42.180763425181</v>
      </c>
      <c r="BC27" s="57">
        <v>42.492284158417</v>
      </c>
      <c r="BD27" s="57">
        <v>42.8947147158428</v>
      </c>
      <c r="BE27" s="57">
        <v>43.204714715843</v>
      </c>
      <c r="BF27" s="57">
        <v>43.684714715843</v>
      </c>
      <c r="BG27" s="57">
        <v>43.075763425181</v>
      </c>
      <c r="BH27" s="57">
        <v>42.900763425181</v>
      </c>
      <c r="BI27" s="57">
        <v>43.293613425181</v>
      </c>
      <c r="BJ27" s="57"/>
      <c r="BK27" s="57"/>
      <c r="BL27" s="57"/>
      <c r="BM27" s="57"/>
      <c r="BN27" s="57"/>
      <c r="BO27" s="57"/>
      <c r="BP27" s="57"/>
      <c r="BQ27" s="57"/>
      <c r="BR27" s="57"/>
      <c r="BS27" s="57"/>
    </row>
    <row r="28" ht="15.95" customHeight="1" spans="1:71">
      <c r="A28" s="49">
        <v>12</v>
      </c>
      <c r="B28" s="46"/>
      <c r="C28" s="46"/>
      <c r="D28" s="14">
        <v>111.107580072596</v>
      </c>
      <c r="E28" s="14">
        <v>155.76565</v>
      </c>
      <c r="F28" s="14">
        <v>155.395</v>
      </c>
      <c r="G28" s="14">
        <f t="shared" si="0"/>
        <v>-0.370650000000012</v>
      </c>
      <c r="H28" s="14">
        <f t="shared" si="1"/>
        <v>44.658069927404</v>
      </c>
      <c r="I28" s="14">
        <f t="shared" si="2"/>
        <v>44.287419927404</v>
      </c>
      <c r="J28" s="55"/>
      <c r="K28" s="55"/>
      <c r="L28" s="55"/>
      <c r="M28" s="55"/>
      <c r="N28" s="55"/>
      <c r="O28" s="56"/>
      <c r="P28" s="59"/>
      <c r="Q28" s="57"/>
      <c r="R28" s="57"/>
      <c r="S28" s="57"/>
      <c r="T28" s="57"/>
      <c r="U28" s="57"/>
      <c r="V28" s="57"/>
      <c r="X28" s="44"/>
      <c r="Y28" s="44"/>
      <c r="Z28" s="44"/>
      <c r="AA28" s="44"/>
      <c r="AB28" s="44"/>
      <c r="AC28" s="44"/>
      <c r="AD28" s="57">
        <v>39.099919927404</v>
      </c>
      <c r="AE28" s="57">
        <v>38.399919927404</v>
      </c>
      <c r="AF28" s="57">
        <v>38.662419927404</v>
      </c>
      <c r="AG28" s="57">
        <v>39.166169927404</v>
      </c>
      <c r="AH28" s="57">
        <v>39.437419927404</v>
      </c>
      <c r="AI28" s="57">
        <v>39.744919927404</v>
      </c>
      <c r="AJ28" s="57">
        <v>39.834919927404</v>
      </c>
      <c r="AK28" s="57">
        <v>40.534919927404</v>
      </c>
      <c r="AL28" s="57">
        <v>40.872419927404</v>
      </c>
      <c r="AM28" s="57">
        <v>41.789919927404</v>
      </c>
      <c r="AN28" s="57">
        <v>41.007419927404</v>
      </c>
      <c r="AO28" s="57">
        <v>41.827419927404</v>
      </c>
      <c r="AP28" s="57">
        <v>41.582419927404</v>
      </c>
      <c r="AQ28" s="57">
        <v>41.792419927404</v>
      </c>
      <c r="AR28" s="57">
        <v>41.772419927404</v>
      </c>
      <c r="AS28" s="57">
        <v>42.297419927404</v>
      </c>
      <c r="AT28" s="57">
        <v>42.479919927404</v>
      </c>
      <c r="AU28" s="57">
        <v>42.362419927404</v>
      </c>
      <c r="AV28" s="57">
        <v>42.447419927404</v>
      </c>
      <c r="AW28">
        <v>42.8624199274039</v>
      </c>
      <c r="AX28">
        <v>42.952419927404</v>
      </c>
      <c r="AY28" s="57">
        <v>43.297419927404</v>
      </c>
      <c r="AZ28" s="57">
        <v>43.402419927404</v>
      </c>
      <c r="BA28" s="57">
        <v>43.259919927404</v>
      </c>
      <c r="BB28" s="57">
        <v>43.519919927404</v>
      </c>
      <c r="BC28" s="57">
        <v>43.839743430954</v>
      </c>
      <c r="BD28" s="57">
        <v>44.2543011218326</v>
      </c>
      <c r="BE28" s="57">
        <v>44.501801121833</v>
      </c>
      <c r="BF28" s="57">
        <v>45.051801121833</v>
      </c>
      <c r="BG28" s="57">
        <v>44.454919927404</v>
      </c>
      <c r="BH28" s="57">
        <v>44.227419927404</v>
      </c>
      <c r="BI28" s="57">
        <v>44.658069927404</v>
      </c>
      <c r="BJ28" s="57"/>
      <c r="BK28" s="57"/>
      <c r="BL28" s="57"/>
      <c r="BM28" s="57"/>
      <c r="BN28" s="57"/>
      <c r="BO28" s="57"/>
      <c r="BP28" s="57"/>
      <c r="BQ28" s="57"/>
      <c r="BR28" s="57"/>
      <c r="BS28" s="57"/>
    </row>
    <row r="29" ht="15.95" customHeight="1" spans="1:71">
      <c r="A29" s="49">
        <v>12.5</v>
      </c>
      <c r="B29" s="46"/>
      <c r="C29" s="46"/>
      <c r="D29" s="14">
        <v>111.746725566318</v>
      </c>
      <c r="E29" s="14">
        <v>158.43265</v>
      </c>
      <c r="F29" s="14">
        <v>158.02</v>
      </c>
      <c r="G29" s="14">
        <f t="shared" si="0"/>
        <v>-0.412650000000014</v>
      </c>
      <c r="H29" s="14">
        <f t="shared" si="1"/>
        <v>46.685924433682</v>
      </c>
      <c r="I29" s="14">
        <f t="shared" si="2"/>
        <v>46.273274433682</v>
      </c>
      <c r="J29" s="55"/>
      <c r="K29" s="55"/>
      <c r="L29" s="55"/>
      <c r="M29" s="55"/>
      <c r="N29" s="55"/>
      <c r="O29" s="56"/>
      <c r="P29" s="59"/>
      <c r="Q29" s="57"/>
      <c r="R29" s="57"/>
      <c r="S29" s="57"/>
      <c r="T29" s="57"/>
      <c r="U29" s="57"/>
      <c r="V29" s="57"/>
      <c r="X29" s="44"/>
      <c r="Y29" s="44"/>
      <c r="Z29" s="44"/>
      <c r="AA29" s="44"/>
      <c r="AB29" s="44"/>
      <c r="AC29" s="44"/>
      <c r="AD29" s="57">
        <v>40.780774433682</v>
      </c>
      <c r="AE29" s="57">
        <v>40.150774433682</v>
      </c>
      <c r="AF29" s="57">
        <v>40.463274433682</v>
      </c>
      <c r="AG29" s="57">
        <v>41.033524433682</v>
      </c>
      <c r="AH29" s="57">
        <v>41.268274433682</v>
      </c>
      <c r="AI29" s="57">
        <v>41.610774433682</v>
      </c>
      <c r="AJ29" s="57">
        <v>41.723274433682</v>
      </c>
      <c r="AK29" s="57">
        <v>42.425774433682</v>
      </c>
      <c r="AL29" s="57">
        <v>42.718274433682</v>
      </c>
      <c r="AM29" s="57">
        <v>43.593274433682</v>
      </c>
      <c r="AN29" s="57">
        <v>42.838274433682</v>
      </c>
      <c r="AO29" s="57">
        <v>43.820774433682</v>
      </c>
      <c r="AP29" s="57">
        <v>43.473274433682</v>
      </c>
      <c r="AQ29" s="57">
        <v>43.753274433682</v>
      </c>
      <c r="AR29" s="57">
        <v>43.633274433682</v>
      </c>
      <c r="AS29" s="57">
        <v>44.198274433682</v>
      </c>
      <c r="AT29" s="57">
        <v>44.360774433682</v>
      </c>
      <c r="AU29" s="57">
        <v>44.310774433682</v>
      </c>
      <c r="AV29" s="57">
        <v>44.258274433682</v>
      </c>
      <c r="AW29">
        <v>44.7307744336819</v>
      </c>
      <c r="AX29">
        <v>44.913274433682</v>
      </c>
      <c r="AY29" s="57">
        <v>45.183274433682</v>
      </c>
      <c r="AZ29" s="57">
        <v>45.323274433682</v>
      </c>
      <c r="BA29" s="57">
        <v>45.253274433682</v>
      </c>
      <c r="BB29" s="57">
        <v>45.495774433682</v>
      </c>
      <c r="BC29" s="57">
        <v>45.827848235171</v>
      </c>
      <c r="BD29" s="57">
        <v>46.2602988692876</v>
      </c>
      <c r="BE29" s="57">
        <v>46.542798869288</v>
      </c>
      <c r="BF29" s="57">
        <v>47.045298869288</v>
      </c>
      <c r="BG29" s="57">
        <v>46.468274433682</v>
      </c>
      <c r="BH29" s="57">
        <v>46.2282744336819</v>
      </c>
      <c r="BI29" s="57">
        <v>46.685924433682</v>
      </c>
      <c r="BJ29" s="57"/>
      <c r="BK29" s="57"/>
      <c r="BL29" s="57"/>
      <c r="BM29" s="57"/>
      <c r="BN29" s="57"/>
      <c r="BO29" s="57"/>
      <c r="BP29" s="57"/>
      <c r="BQ29" s="57"/>
      <c r="BR29" s="57"/>
      <c r="BS29" s="57"/>
    </row>
    <row r="30" ht="15.95" customHeight="1" spans="1:71">
      <c r="A30" s="49">
        <v>13</v>
      </c>
      <c r="B30" s="46"/>
      <c r="C30" s="46"/>
      <c r="D30" s="14">
        <v>113.008536489167</v>
      </c>
      <c r="E30" s="14">
        <v>161.7837</v>
      </c>
      <c r="F30" s="14">
        <v>161.325</v>
      </c>
      <c r="G30" s="14">
        <f t="shared" si="0"/>
        <v>-0.458700000000022</v>
      </c>
      <c r="H30" s="14">
        <f t="shared" si="1"/>
        <v>48.775163510833</v>
      </c>
      <c r="I30" s="14">
        <f t="shared" si="2"/>
        <v>48.316463510833</v>
      </c>
      <c r="J30" s="55"/>
      <c r="K30" s="55"/>
      <c r="L30" s="55"/>
      <c r="M30" s="55"/>
      <c r="N30" s="55"/>
      <c r="O30" s="56"/>
      <c r="P30" s="59"/>
      <c r="Q30" s="57"/>
      <c r="R30" s="57"/>
      <c r="S30" s="57"/>
      <c r="T30" s="57"/>
      <c r="U30" s="57"/>
      <c r="V30" s="57"/>
      <c r="X30" s="44"/>
      <c r="Y30" s="44"/>
      <c r="Z30" s="44"/>
      <c r="AA30" s="44"/>
      <c r="AB30" s="44"/>
      <c r="AC30" s="44"/>
      <c r="AD30" s="57">
        <v>42.583963510833</v>
      </c>
      <c r="AE30" s="57">
        <v>42.021463510833</v>
      </c>
      <c r="AF30" s="57">
        <v>42.383963510833</v>
      </c>
      <c r="AG30" s="57">
        <v>42.997338510833</v>
      </c>
      <c r="AH30" s="57">
        <v>43.233963510833</v>
      </c>
      <c r="AI30" s="57">
        <v>43.601463510833</v>
      </c>
      <c r="AJ30" s="57">
        <v>43.733963510833</v>
      </c>
      <c r="AK30" s="57">
        <v>44.438963510833</v>
      </c>
      <c r="AL30" s="57">
        <v>44.603963510833</v>
      </c>
      <c r="AM30" s="57">
        <v>45.503963510833</v>
      </c>
      <c r="AN30" s="57">
        <v>44.746463510833</v>
      </c>
      <c r="AO30" s="57">
        <v>45.718963510833</v>
      </c>
      <c r="AP30" s="57">
        <v>45.391463510833</v>
      </c>
      <c r="AQ30" s="57">
        <v>45.761463510833</v>
      </c>
      <c r="AR30" s="57">
        <v>45.561463510833</v>
      </c>
      <c r="AS30" s="57">
        <v>46.171463510833</v>
      </c>
      <c r="AT30" s="57">
        <v>46.268963510833</v>
      </c>
      <c r="AU30" s="57">
        <v>46.268963510833</v>
      </c>
      <c r="AV30" s="57">
        <v>46.131463510833</v>
      </c>
      <c r="AW30">
        <v>46.6789635108329</v>
      </c>
      <c r="AX30">
        <v>46.933963510833</v>
      </c>
      <c r="AY30" s="57">
        <v>47.128963510833</v>
      </c>
      <c r="AZ30" s="57">
        <v>47.321463510833</v>
      </c>
      <c r="BA30" s="57">
        <v>47.271463510833</v>
      </c>
      <c r="BB30" s="57">
        <v>47.528963510833</v>
      </c>
      <c r="BC30" s="57">
        <v>47.8736430846</v>
      </c>
      <c r="BD30" s="57">
        <v>48.3245058723614</v>
      </c>
      <c r="BE30" s="57">
        <v>48.584505872361</v>
      </c>
      <c r="BF30" s="57">
        <v>49.122005872361</v>
      </c>
      <c r="BG30" s="57">
        <v>48.528963510833</v>
      </c>
      <c r="BH30" s="57">
        <v>48.2864635108329</v>
      </c>
      <c r="BI30" s="57">
        <v>48.775163510833</v>
      </c>
      <c r="BJ30" s="57"/>
      <c r="BK30" s="57"/>
      <c r="BL30" s="57"/>
      <c r="BM30" s="57"/>
      <c r="BN30" s="57"/>
      <c r="BO30" s="57"/>
      <c r="BP30" s="57"/>
      <c r="BQ30" s="57"/>
      <c r="BR30" s="57"/>
      <c r="BS30" s="57"/>
    </row>
    <row r="31" ht="15.95" customHeight="1" spans="1:71">
      <c r="A31" s="49">
        <v>13.5</v>
      </c>
      <c r="B31" s="46"/>
      <c r="C31" s="46"/>
      <c r="D31" s="14">
        <v>112.410623776593</v>
      </c>
      <c r="E31" s="14">
        <v>163.20405</v>
      </c>
      <c r="F31" s="14">
        <v>162.6325</v>
      </c>
      <c r="G31" s="14">
        <f t="shared" si="0"/>
        <v>-0.571550000000002</v>
      </c>
      <c r="H31" s="14">
        <f t="shared" si="1"/>
        <v>50.793426223407</v>
      </c>
      <c r="I31" s="14">
        <f t="shared" si="2"/>
        <v>50.221876223407</v>
      </c>
      <c r="J31" s="55"/>
      <c r="K31" s="55"/>
      <c r="L31" s="55"/>
      <c r="M31" s="55"/>
      <c r="N31" s="55"/>
      <c r="O31" s="56"/>
      <c r="P31" s="59"/>
      <c r="Q31" s="57"/>
      <c r="R31" s="57"/>
      <c r="S31" s="57"/>
      <c r="T31" s="57"/>
      <c r="U31" s="57"/>
      <c r="V31" s="57"/>
      <c r="X31" s="44"/>
      <c r="Y31" s="44"/>
      <c r="Z31" s="44"/>
      <c r="AA31" s="44"/>
      <c r="AB31" s="44"/>
      <c r="AC31" s="44"/>
      <c r="AD31" s="57">
        <v>44.879376223407</v>
      </c>
      <c r="AE31" s="57">
        <v>44.286876223407</v>
      </c>
      <c r="AF31" s="57">
        <v>44.586876223407</v>
      </c>
      <c r="AG31" s="57">
        <v>45.164751223407</v>
      </c>
      <c r="AH31" s="57">
        <v>45.504376223407</v>
      </c>
      <c r="AI31" s="57">
        <v>45.761876223407</v>
      </c>
      <c r="AJ31" s="57">
        <v>46.009376223407</v>
      </c>
      <c r="AK31" s="57">
        <v>46.701876223407</v>
      </c>
      <c r="AL31" s="57">
        <v>46.734376223407</v>
      </c>
      <c r="AM31" s="57">
        <v>47.659376223407</v>
      </c>
      <c r="AN31" s="57">
        <v>46.849376223407</v>
      </c>
      <c r="AO31" s="57">
        <v>47.789376223407</v>
      </c>
      <c r="AP31" s="57">
        <v>47.479376223407</v>
      </c>
      <c r="AQ31" s="57">
        <v>47.979376223407</v>
      </c>
      <c r="AR31" s="57">
        <v>47.769376223407</v>
      </c>
      <c r="AS31" s="57">
        <v>48.441876223407</v>
      </c>
      <c r="AT31" s="57">
        <v>48.459376223407</v>
      </c>
      <c r="AU31" s="57">
        <v>48.461876223407</v>
      </c>
      <c r="AV31" s="57">
        <v>48.296876223407</v>
      </c>
      <c r="AW31">
        <v>48.9068762234069</v>
      </c>
      <c r="AX31">
        <v>49.156876223407</v>
      </c>
      <c r="AY31" s="57">
        <v>49.301876223407</v>
      </c>
      <c r="AZ31" s="57">
        <v>49.401876223407</v>
      </c>
      <c r="BA31" s="57">
        <v>49.259376223407</v>
      </c>
      <c r="BB31" s="57">
        <v>49.541876223407</v>
      </c>
      <c r="BC31" s="57">
        <v>49.899035855992</v>
      </c>
      <c r="BD31" s="57">
        <v>50.3681271786959</v>
      </c>
      <c r="BE31" s="57">
        <v>50.435627178696</v>
      </c>
      <c r="BF31" s="57">
        <v>51.330627178696</v>
      </c>
      <c r="BG31" s="57">
        <v>50.586876223407</v>
      </c>
      <c r="BH31" s="57">
        <v>50.2493762234069</v>
      </c>
      <c r="BI31" s="57">
        <v>50.793426223407</v>
      </c>
      <c r="BJ31" s="57"/>
      <c r="BK31" s="57"/>
      <c r="BL31" s="57"/>
      <c r="BM31" s="57"/>
      <c r="BN31" s="57"/>
      <c r="BO31" s="57"/>
      <c r="BP31" s="57"/>
      <c r="BQ31" s="57"/>
      <c r="BR31" s="57"/>
      <c r="BS31" s="57"/>
    </row>
    <row r="32" ht="15.95" customHeight="1" spans="1:71">
      <c r="A32" s="49">
        <v>14</v>
      </c>
      <c r="B32" s="46"/>
      <c r="C32" s="46"/>
      <c r="D32" s="14">
        <v>107.792136559566</v>
      </c>
      <c r="E32" s="14">
        <v>160.64665</v>
      </c>
      <c r="F32" s="14">
        <v>160.065</v>
      </c>
      <c r="G32" s="14">
        <f t="shared" si="0"/>
        <v>-0.581649999999996</v>
      </c>
      <c r="H32" s="14">
        <f t="shared" si="1"/>
        <v>52.854513440434</v>
      </c>
      <c r="I32" s="14">
        <f t="shared" si="2"/>
        <v>52.272863440434</v>
      </c>
      <c r="J32" s="55"/>
      <c r="K32" s="55"/>
      <c r="L32" s="55"/>
      <c r="M32" s="55"/>
      <c r="N32" s="55"/>
      <c r="O32" s="56"/>
      <c r="P32" s="59"/>
      <c r="Q32" s="57"/>
      <c r="R32" s="57"/>
      <c r="S32" s="57"/>
      <c r="T32" s="57"/>
      <c r="U32" s="57"/>
      <c r="V32" s="57"/>
      <c r="X32" s="44"/>
      <c r="Y32" s="44"/>
      <c r="Z32" s="44"/>
      <c r="AA32" s="44"/>
      <c r="AB32" s="44"/>
      <c r="AC32" s="44"/>
      <c r="AD32" s="57">
        <v>47.055363440434</v>
      </c>
      <c r="AE32" s="57">
        <v>46.465363440434</v>
      </c>
      <c r="AF32" s="57">
        <v>46.775363440434</v>
      </c>
      <c r="AG32" s="57">
        <v>47.370863440434</v>
      </c>
      <c r="AH32" s="57">
        <v>47.732863440434</v>
      </c>
      <c r="AI32" s="57">
        <v>47.977863440434</v>
      </c>
      <c r="AJ32" s="57">
        <v>48.2403634404341</v>
      </c>
      <c r="AK32" s="57">
        <v>48.927863440434</v>
      </c>
      <c r="AL32" s="57">
        <v>48.802863440434</v>
      </c>
      <c r="AM32" s="57">
        <v>49.735363440434</v>
      </c>
      <c r="AN32" s="57">
        <v>48.922863440434</v>
      </c>
      <c r="AO32" s="57">
        <v>49.837863440434</v>
      </c>
      <c r="AP32" s="57">
        <v>49.527863440434</v>
      </c>
      <c r="AQ32" s="57">
        <v>50.117863440434</v>
      </c>
      <c r="AR32" s="57">
        <v>49.837863440434</v>
      </c>
      <c r="AS32" s="57">
        <v>50.580363440434</v>
      </c>
      <c r="AT32" s="57">
        <v>50.545363440434</v>
      </c>
      <c r="AU32" s="57">
        <v>50.587863440434</v>
      </c>
      <c r="AV32" s="57">
        <v>50.320363440434</v>
      </c>
      <c r="AW32">
        <v>50.9628634404339</v>
      </c>
      <c r="AX32">
        <v>51.247863440434</v>
      </c>
      <c r="AY32" s="57">
        <v>51.377863440434</v>
      </c>
      <c r="AZ32" s="57">
        <v>51.462863440434</v>
      </c>
      <c r="BA32" s="57">
        <v>51.340363440434</v>
      </c>
      <c r="BB32" s="57">
        <v>51.600363440434</v>
      </c>
      <c r="BC32" s="57">
        <v>51.970285693765</v>
      </c>
      <c r="BD32" s="57">
        <v>52.4580182650089</v>
      </c>
      <c r="BE32" s="57">
        <v>52.498018265009</v>
      </c>
      <c r="BF32" s="57">
        <v>53.508018265009</v>
      </c>
      <c r="BG32" s="57">
        <v>52.650363440434</v>
      </c>
      <c r="BH32" s="57">
        <v>52.2753634404339</v>
      </c>
      <c r="BI32" s="57">
        <v>52.854513440434</v>
      </c>
      <c r="BJ32" s="57"/>
      <c r="BK32" s="57"/>
      <c r="BL32" s="57"/>
      <c r="BM32" s="57"/>
      <c r="BN32" s="57"/>
      <c r="BO32" s="57"/>
      <c r="BP32" s="57"/>
      <c r="BQ32" s="57"/>
      <c r="BR32" s="57"/>
      <c r="BS32" s="57"/>
    </row>
    <row r="33" ht="15.95" customHeight="1" spans="1:71">
      <c r="A33" s="49">
        <v>14.5</v>
      </c>
      <c r="B33" s="46"/>
      <c r="C33" s="46"/>
      <c r="D33" s="14">
        <v>108.356903031458</v>
      </c>
      <c r="E33" s="14">
        <v>162.3502</v>
      </c>
      <c r="F33" s="14">
        <v>161.825</v>
      </c>
      <c r="G33" s="14">
        <f t="shared" si="0"/>
        <v>-0.525200000000012</v>
      </c>
      <c r="H33" s="14">
        <f t="shared" si="1"/>
        <v>53.993296968542</v>
      </c>
      <c r="I33" s="14">
        <f t="shared" si="2"/>
        <v>53.468096968542</v>
      </c>
      <c r="J33" s="55"/>
      <c r="K33" s="55"/>
      <c r="L33" s="55"/>
      <c r="M33" s="55"/>
      <c r="N33" s="55"/>
      <c r="O33" s="56"/>
      <c r="P33" s="59"/>
      <c r="Q33" s="57"/>
      <c r="R33" s="57"/>
      <c r="S33" s="57"/>
      <c r="T33" s="57"/>
      <c r="U33" s="57"/>
      <c r="V33" s="57"/>
      <c r="X33" s="44"/>
      <c r="Y33" s="44"/>
      <c r="Z33" s="44"/>
      <c r="AA33" s="44"/>
      <c r="AB33" s="44"/>
      <c r="AC33" s="44"/>
      <c r="AD33" s="57">
        <v>47.440596968542</v>
      </c>
      <c r="AE33" s="57">
        <v>46.973096968542</v>
      </c>
      <c r="AF33" s="57">
        <v>47.418096968542</v>
      </c>
      <c r="AG33" s="57">
        <v>48.294721968542</v>
      </c>
      <c r="AH33" s="57">
        <v>48.465596968542</v>
      </c>
      <c r="AI33" s="57">
        <v>49.055596968542</v>
      </c>
      <c r="AJ33" s="57">
        <v>49.093096968542</v>
      </c>
      <c r="AK33" s="57">
        <v>49.688096968542</v>
      </c>
      <c r="AL33" s="57">
        <v>49.423096968542</v>
      </c>
      <c r="AM33" s="57">
        <v>50.155596968542</v>
      </c>
      <c r="AN33" s="57">
        <v>49.378096968542</v>
      </c>
      <c r="AO33" s="57">
        <v>50.513096968542</v>
      </c>
      <c r="AP33" s="57">
        <v>50.183096968542</v>
      </c>
      <c r="AQ33" s="57">
        <v>50.753096968542</v>
      </c>
      <c r="AR33" s="57">
        <v>50.323096968542</v>
      </c>
      <c r="AS33" s="57">
        <v>51.083096968542</v>
      </c>
      <c r="AT33" s="57">
        <v>50.993096968542</v>
      </c>
      <c r="AU33" s="57">
        <v>51.150596968542</v>
      </c>
      <c r="AV33" s="57">
        <v>50.818096968542</v>
      </c>
      <c r="AW33">
        <v>51.3480969685419</v>
      </c>
      <c r="AX33">
        <v>51.695596968542</v>
      </c>
      <c r="AY33" s="57">
        <v>51.740596968542</v>
      </c>
      <c r="AZ33" s="57">
        <v>52.370596968542</v>
      </c>
      <c r="BA33" s="57">
        <v>52.538096968542</v>
      </c>
      <c r="BB33" s="57">
        <v>52.573096968542</v>
      </c>
      <c r="BC33" s="57">
        <v>52.949050169747</v>
      </c>
      <c r="BD33" s="57">
        <v>53.4455916212747</v>
      </c>
      <c r="BE33" s="57">
        <v>53.940591621275</v>
      </c>
      <c r="BF33" s="57">
        <v>54.340591621275</v>
      </c>
      <c r="BG33" s="57">
        <v>53.690596968542</v>
      </c>
      <c r="BH33" s="57">
        <v>53.3830969685419</v>
      </c>
      <c r="BI33" s="57">
        <v>53.993296968542</v>
      </c>
      <c r="BJ33" s="57"/>
      <c r="BK33" s="57"/>
      <c r="BL33" s="57"/>
      <c r="BM33" s="57"/>
      <c r="BN33" s="57"/>
      <c r="BO33" s="57"/>
      <c r="BP33" s="57"/>
      <c r="BQ33" s="57"/>
      <c r="BR33" s="57"/>
      <c r="BS33" s="57"/>
    </row>
    <row r="34" ht="15.95" customHeight="1" spans="1:71">
      <c r="A34" s="49">
        <v>15</v>
      </c>
      <c r="B34" s="46"/>
      <c r="C34" s="46"/>
      <c r="D34" s="14">
        <v>118.606152789406</v>
      </c>
      <c r="E34" s="14">
        <v>173.21345</v>
      </c>
      <c r="F34" s="14">
        <v>172.6575</v>
      </c>
      <c r="G34" s="14">
        <f t="shared" si="0"/>
        <v>-0.555949999999996</v>
      </c>
      <c r="H34" s="14">
        <f t="shared" si="1"/>
        <v>54.607297210594</v>
      </c>
      <c r="I34" s="14">
        <f t="shared" si="2"/>
        <v>54.051347210594</v>
      </c>
      <c r="J34" s="55"/>
      <c r="K34" s="55"/>
      <c r="L34" s="55"/>
      <c r="M34" s="55"/>
      <c r="N34" s="55"/>
      <c r="O34" s="56"/>
      <c r="P34" s="59"/>
      <c r="Q34" s="57"/>
      <c r="R34" s="57"/>
      <c r="S34" s="57"/>
      <c r="T34" s="57"/>
      <c r="U34" s="57"/>
      <c r="V34" s="57"/>
      <c r="X34" s="44"/>
      <c r="Y34" s="44"/>
      <c r="Z34" s="44"/>
      <c r="AA34" s="44"/>
      <c r="AB34" s="44"/>
      <c r="AC34" s="44"/>
      <c r="AD34" s="57">
        <v>47.926347210594</v>
      </c>
      <c r="AE34" s="57">
        <v>47.481347210594</v>
      </c>
      <c r="AF34" s="57">
        <v>47.956347210594</v>
      </c>
      <c r="AG34" s="57">
        <v>48.912222210594</v>
      </c>
      <c r="AH34" s="57">
        <v>49.033847210594</v>
      </c>
      <c r="AI34" s="57">
        <v>49.703847210594</v>
      </c>
      <c r="AJ34" s="57">
        <v>49.7163472105941</v>
      </c>
      <c r="AK34" s="57">
        <v>50.268847210594</v>
      </c>
      <c r="AL34" s="57">
        <v>49.951347210594</v>
      </c>
      <c r="AM34" s="57">
        <v>50.591347210594</v>
      </c>
      <c r="AN34" s="57">
        <v>49.851347210594</v>
      </c>
      <c r="AO34" s="57">
        <v>51.003847210594</v>
      </c>
      <c r="AP34" s="57">
        <v>50.693847210594</v>
      </c>
      <c r="AQ34" s="57">
        <v>51.253847210594</v>
      </c>
      <c r="AR34" s="57">
        <v>50.773847210594</v>
      </c>
      <c r="AS34" s="57">
        <v>51.551347210594</v>
      </c>
      <c r="AT34" s="57">
        <v>51.458847210594</v>
      </c>
      <c r="AU34" s="57">
        <v>51.631347210594</v>
      </c>
      <c r="AV34" s="57">
        <v>51.276347210594</v>
      </c>
      <c r="AW34">
        <v>51.8038472105939</v>
      </c>
      <c r="AX34">
        <v>52.128847210594</v>
      </c>
      <c r="AY34" s="57">
        <v>52.183847210594</v>
      </c>
      <c r="AZ34" s="57">
        <v>52.973847210594</v>
      </c>
      <c r="BA34" s="57">
        <v>53.163847210594</v>
      </c>
      <c r="BB34" s="57">
        <v>53.141347210594</v>
      </c>
      <c r="BC34" s="57">
        <v>53.5208235633</v>
      </c>
      <c r="BD34" s="57">
        <v>54.0225109753697</v>
      </c>
      <c r="BE34" s="57">
        <v>54.6250109753701</v>
      </c>
      <c r="BF34" s="57">
        <v>54.91751097537</v>
      </c>
      <c r="BG34" s="57">
        <v>54.293847210594</v>
      </c>
      <c r="BH34" s="57">
        <v>53.936347210594</v>
      </c>
      <c r="BI34" s="57">
        <v>54.607297210594</v>
      </c>
      <c r="BJ34" s="57"/>
      <c r="BK34" s="57"/>
      <c r="BL34" s="57"/>
      <c r="BM34" s="57"/>
      <c r="BN34" s="57"/>
      <c r="BO34" s="57"/>
      <c r="BP34" s="57"/>
      <c r="BQ34" s="57"/>
      <c r="BR34" s="57"/>
      <c r="BS34" s="57"/>
    </row>
    <row r="35" ht="15.95" customHeight="1" spans="1:71">
      <c r="A35" s="49">
        <v>15.5</v>
      </c>
      <c r="B35" s="46"/>
      <c r="C35" s="46"/>
      <c r="D35" s="14">
        <v>121.544820521611</v>
      </c>
      <c r="E35" s="14">
        <v>177.4011</v>
      </c>
      <c r="F35" s="14">
        <v>176.675</v>
      </c>
      <c r="G35" s="14">
        <f t="shared" si="0"/>
        <v>-0.726100000000002</v>
      </c>
      <c r="H35" s="14">
        <f t="shared" si="1"/>
        <v>55.856279478389</v>
      </c>
      <c r="I35" s="14">
        <f t="shared" si="2"/>
        <v>55.130179478389</v>
      </c>
      <c r="J35" s="55"/>
      <c r="K35" s="55"/>
      <c r="L35" s="55"/>
      <c r="M35" s="55"/>
      <c r="N35" s="55"/>
      <c r="O35" s="56"/>
      <c r="P35" s="59"/>
      <c r="Q35" s="57"/>
      <c r="R35" s="57"/>
      <c r="S35" s="57"/>
      <c r="T35" s="57"/>
      <c r="U35" s="57"/>
      <c r="V35" s="57"/>
      <c r="X35" s="44"/>
      <c r="Y35" s="44"/>
      <c r="Z35" s="44"/>
      <c r="AA35" s="44"/>
      <c r="AB35" s="44"/>
      <c r="AC35" s="44"/>
      <c r="AD35" s="57">
        <v>51.3226794783889</v>
      </c>
      <c r="AE35" s="57">
        <v>50.4526794783889</v>
      </c>
      <c r="AF35" s="57">
        <v>50.712679478389</v>
      </c>
      <c r="AG35" s="57">
        <v>51.480054478389</v>
      </c>
      <c r="AH35" s="57">
        <v>51.9301794783891</v>
      </c>
      <c r="AI35" s="57">
        <v>52.170179478389</v>
      </c>
      <c r="AJ35" s="57">
        <v>52.527679478389</v>
      </c>
      <c r="AK35" s="57">
        <v>53.087679478389</v>
      </c>
      <c r="AL35" s="57">
        <v>52.710179478389</v>
      </c>
      <c r="AM35" s="57">
        <v>53.435179478389</v>
      </c>
      <c r="AN35" s="57">
        <v>52.645179478389</v>
      </c>
      <c r="AO35" s="57">
        <v>53.785179478389</v>
      </c>
      <c r="AP35" s="57">
        <v>53.285179478389</v>
      </c>
      <c r="AQ35" s="57">
        <v>54.095179478389</v>
      </c>
      <c r="AR35" s="57">
        <v>53.705179478389</v>
      </c>
      <c r="AS35" s="57">
        <v>54.507679478389</v>
      </c>
      <c r="AT35" s="57">
        <v>54.605179478389</v>
      </c>
      <c r="AU35" s="57">
        <v>54.755179478389</v>
      </c>
      <c r="AV35" s="57">
        <v>54.055179478389</v>
      </c>
      <c r="AW35">
        <v>54.4551794783889</v>
      </c>
      <c r="AX35">
        <v>55.045179478389</v>
      </c>
      <c r="AY35" s="57">
        <v>55.002679478389</v>
      </c>
      <c r="AZ35" s="57">
        <v>55.445179478389</v>
      </c>
      <c r="BA35" s="57">
        <v>54.352679478389</v>
      </c>
      <c r="BB35" s="57">
        <v>54.505179478389</v>
      </c>
      <c r="BC35" s="57">
        <v>54.893111591155</v>
      </c>
      <c r="BD35" s="57">
        <v>55.4071495954754</v>
      </c>
      <c r="BE35" s="57">
        <v>55.6296495954751</v>
      </c>
      <c r="BF35" s="57">
        <v>56.5071495954749</v>
      </c>
      <c r="BG35" s="57">
        <v>55.612679478389</v>
      </c>
      <c r="BH35" s="57">
        <v>55.200179478389</v>
      </c>
      <c r="BI35" s="57">
        <v>55.856279478389</v>
      </c>
      <c r="BJ35" s="57"/>
      <c r="BK35" s="57"/>
      <c r="BL35" s="57"/>
      <c r="BM35" s="57"/>
      <c r="BN35" s="57"/>
      <c r="BO35" s="57"/>
      <c r="BP35" s="57"/>
      <c r="BQ35" s="57"/>
      <c r="BR35" s="57"/>
      <c r="BS35" s="57"/>
    </row>
    <row r="36" ht="15.95" customHeight="1" spans="1:71">
      <c r="A36" s="49">
        <v>16</v>
      </c>
      <c r="B36" s="46"/>
      <c r="C36" s="46"/>
      <c r="D36" s="14">
        <v>117.563486942296</v>
      </c>
      <c r="E36" s="14">
        <v>174.19605</v>
      </c>
      <c r="F36" s="14">
        <v>173.4</v>
      </c>
      <c r="G36" s="14">
        <f t="shared" si="0"/>
        <v>-0.796050000000008</v>
      </c>
      <c r="H36" s="14">
        <f t="shared" si="1"/>
        <v>56.632563057704</v>
      </c>
      <c r="I36" s="14">
        <f t="shared" si="2"/>
        <v>55.836513057704</v>
      </c>
      <c r="J36" s="55"/>
      <c r="K36" s="55"/>
      <c r="L36" s="55"/>
      <c r="M36" s="55"/>
      <c r="N36" s="55"/>
      <c r="O36" s="56"/>
      <c r="P36" s="59"/>
      <c r="Q36" s="57"/>
      <c r="R36" s="57"/>
      <c r="S36" s="57"/>
      <c r="T36" s="57"/>
      <c r="U36" s="57"/>
      <c r="V36" s="57"/>
      <c r="X36" s="44"/>
      <c r="Y36" s="44"/>
      <c r="Z36" s="44"/>
      <c r="AA36" s="44"/>
      <c r="AB36" s="44"/>
      <c r="AC36" s="44"/>
      <c r="AD36" s="57">
        <v>51.504013057704</v>
      </c>
      <c r="AE36" s="57">
        <v>50.4690130577039</v>
      </c>
      <c r="AF36" s="57">
        <v>50.691513057704</v>
      </c>
      <c r="AG36" s="57">
        <v>51.336263057704</v>
      </c>
      <c r="AH36" s="57">
        <v>51.924013057704</v>
      </c>
      <c r="AI36" s="57">
        <v>52.014013057704</v>
      </c>
      <c r="AJ36" s="57">
        <v>52.554013057704</v>
      </c>
      <c r="AK36" s="57">
        <v>53.079013057704</v>
      </c>
      <c r="AL36" s="57">
        <v>52.629013057704</v>
      </c>
      <c r="AM36" s="57">
        <v>53.444013057704</v>
      </c>
      <c r="AN36" s="57">
        <v>52.566513057704</v>
      </c>
      <c r="AO36" s="57">
        <v>53.621513057704</v>
      </c>
      <c r="AP36" s="57">
        <v>53.146513057704</v>
      </c>
      <c r="AQ36" s="57">
        <v>54.036513057704</v>
      </c>
      <c r="AR36" s="57">
        <v>53.666513057704</v>
      </c>
      <c r="AS36" s="57">
        <v>54.496513057704</v>
      </c>
      <c r="AT36" s="57">
        <v>54.579013057704</v>
      </c>
      <c r="AU36" s="57">
        <v>54.7415130577041</v>
      </c>
      <c r="AV36" s="57">
        <v>54.036513057704</v>
      </c>
      <c r="AW36">
        <v>54.5040130577039</v>
      </c>
      <c r="AX36">
        <v>55.014013057704</v>
      </c>
      <c r="AY36" s="57">
        <v>54.966513057704</v>
      </c>
      <c r="AZ36" s="57">
        <v>55.281513057704</v>
      </c>
      <c r="BA36" s="57">
        <v>55.0640130577039</v>
      </c>
      <c r="BB36" s="57">
        <v>55.224013057704</v>
      </c>
      <c r="BC36" s="57">
        <v>55.616401938662</v>
      </c>
      <c r="BD36" s="57">
        <v>56.13694955611</v>
      </c>
      <c r="BE36" s="57">
        <v>56.38194955611</v>
      </c>
      <c r="BF36" s="57">
        <v>57.43444955611</v>
      </c>
      <c r="BG36" s="57">
        <v>56.316513057704</v>
      </c>
      <c r="BH36" s="57">
        <v>55.994013057704</v>
      </c>
      <c r="BI36" s="57">
        <v>56.632563057704</v>
      </c>
      <c r="BJ36" s="57"/>
      <c r="BK36" s="57"/>
      <c r="BL36" s="57"/>
      <c r="BM36" s="57"/>
      <c r="BN36" s="57"/>
      <c r="BO36" s="57"/>
      <c r="BP36" s="57"/>
      <c r="BQ36" s="57"/>
      <c r="BR36" s="57"/>
      <c r="BS36" s="57"/>
    </row>
    <row r="37" ht="15.95" customHeight="1" spans="1:71">
      <c r="A37" s="49">
        <v>16.5</v>
      </c>
      <c r="B37" s="46"/>
      <c r="C37" s="46"/>
      <c r="D37" s="14">
        <v>110.986097884796</v>
      </c>
      <c r="E37" s="14">
        <v>169.40535</v>
      </c>
      <c r="F37" s="14">
        <v>168.6125</v>
      </c>
      <c r="G37" s="14">
        <f t="shared" si="0"/>
        <v>-0.792849999999987</v>
      </c>
      <c r="H37" s="14">
        <f t="shared" si="1"/>
        <v>58.419252115204</v>
      </c>
      <c r="I37" s="14">
        <f t="shared" si="2"/>
        <v>57.626402115204</v>
      </c>
      <c r="J37" s="55"/>
      <c r="K37" s="55"/>
      <c r="L37" s="55"/>
      <c r="M37" s="55"/>
      <c r="N37" s="55"/>
      <c r="O37" s="56"/>
      <c r="P37" s="59"/>
      <c r="Q37" s="57"/>
      <c r="R37" s="57"/>
      <c r="S37" s="57"/>
      <c r="T37" s="57"/>
      <c r="U37" s="57"/>
      <c r="V37" s="57"/>
      <c r="X37" s="44"/>
      <c r="Y37" s="44"/>
      <c r="Z37" s="44"/>
      <c r="AA37" s="44"/>
      <c r="AB37" s="44"/>
      <c r="AC37" s="44"/>
      <c r="AD37" s="57">
        <v>52.863902115204</v>
      </c>
      <c r="AE37" s="57">
        <v>51.876402115204</v>
      </c>
      <c r="AF37" s="57">
        <v>52.098902115204</v>
      </c>
      <c r="AG37" s="57">
        <v>52.8420271152041</v>
      </c>
      <c r="AH37" s="57">
        <v>53.3939021152041</v>
      </c>
      <c r="AI37" s="57">
        <v>53.556402115204</v>
      </c>
      <c r="AJ37" s="57">
        <v>54.043902115204</v>
      </c>
      <c r="AK37" s="57">
        <v>54.5439021152039</v>
      </c>
      <c r="AL37" s="57">
        <v>54.096402115204</v>
      </c>
      <c r="AM37" s="57">
        <v>54.853902115204</v>
      </c>
      <c r="AN37" s="57">
        <v>54.048902115204</v>
      </c>
      <c r="AO37" s="57">
        <v>55.071402115204</v>
      </c>
      <c r="AP37" s="57">
        <v>54.613902115204</v>
      </c>
      <c r="AQ37" s="57">
        <v>55.483902115204</v>
      </c>
      <c r="AR37" s="57">
        <v>55.103902115204</v>
      </c>
      <c r="AS37" s="57">
        <v>55.946402115204</v>
      </c>
      <c r="AT37" s="57">
        <v>56.031402115204</v>
      </c>
      <c r="AU37" s="57">
        <v>56.151402115204</v>
      </c>
      <c r="AV37" s="57">
        <v>55.476402115204</v>
      </c>
      <c r="AW37">
        <v>55.938902115204</v>
      </c>
      <c r="AX37">
        <v>56.518902115204</v>
      </c>
      <c r="AY37" s="57">
        <v>56.478902115204</v>
      </c>
      <c r="AZ37" s="57">
        <v>56.866402115204</v>
      </c>
      <c r="BA37" s="57">
        <v>56.728902115204</v>
      </c>
      <c r="BB37" s="57">
        <v>56.883902115204</v>
      </c>
      <c r="BC37" s="57">
        <v>57.286582308318</v>
      </c>
      <c r="BD37" s="57">
        <v>57.8221615490929</v>
      </c>
      <c r="BE37" s="57">
        <v>58.234661549093</v>
      </c>
      <c r="BF37" s="57">
        <v>59.089661549093</v>
      </c>
      <c r="BG37" s="57">
        <v>58.011402115204</v>
      </c>
      <c r="BH37" s="57">
        <v>57.756402115204</v>
      </c>
      <c r="BI37" s="57">
        <v>58.419252115204</v>
      </c>
      <c r="BJ37" s="57"/>
      <c r="BK37" s="57"/>
      <c r="BL37" s="57"/>
      <c r="BM37" s="57"/>
      <c r="BN37" s="57"/>
      <c r="BO37" s="57"/>
      <c r="BP37" s="57"/>
      <c r="BQ37" s="57"/>
      <c r="BR37" s="57"/>
      <c r="BS37" s="57"/>
    </row>
    <row r="38" ht="15.95" customHeight="1" spans="1:71">
      <c r="A38" s="49">
        <v>17</v>
      </c>
      <c r="B38" s="46"/>
      <c r="C38" s="46"/>
      <c r="D38" s="14">
        <v>107.268885878378</v>
      </c>
      <c r="E38" s="14">
        <v>167.17795</v>
      </c>
      <c r="F38" s="14">
        <v>166.3775</v>
      </c>
      <c r="G38" s="14">
        <f t="shared" si="0"/>
        <v>-0.800450000000012</v>
      </c>
      <c r="H38" s="14">
        <f t="shared" si="1"/>
        <v>59.909064121622</v>
      </c>
      <c r="I38" s="14">
        <f t="shared" si="2"/>
        <v>59.108614121622</v>
      </c>
      <c r="J38" s="55"/>
      <c r="K38" s="55"/>
      <c r="L38" s="55"/>
      <c r="M38" s="55"/>
      <c r="N38" s="55"/>
      <c r="O38" s="56"/>
      <c r="P38" s="59"/>
      <c r="Q38" s="57"/>
      <c r="R38" s="57"/>
      <c r="S38" s="57"/>
      <c r="T38" s="57"/>
      <c r="U38" s="57"/>
      <c r="V38" s="57"/>
      <c r="X38" s="44"/>
      <c r="Y38" s="44"/>
      <c r="Z38" s="44"/>
      <c r="AA38" s="44"/>
      <c r="AB38" s="44"/>
      <c r="AC38" s="44"/>
      <c r="AD38" s="57">
        <v>53.8511141216219</v>
      </c>
      <c r="AE38" s="57">
        <v>52.8561141216219</v>
      </c>
      <c r="AF38" s="57">
        <v>53.131114121622</v>
      </c>
      <c r="AG38" s="57">
        <v>53.978989121622</v>
      </c>
      <c r="AH38" s="57">
        <v>54.4536141216221</v>
      </c>
      <c r="AI38" s="57">
        <v>54.713614121622</v>
      </c>
      <c r="AJ38" s="57">
        <v>55.061114121622</v>
      </c>
      <c r="AK38" s="57">
        <v>55.683614121622</v>
      </c>
      <c r="AL38" s="57">
        <v>55.138614121622</v>
      </c>
      <c r="AM38" s="57">
        <v>55.861114121622</v>
      </c>
      <c r="AN38" s="57">
        <v>55.163614121622</v>
      </c>
      <c r="AO38" s="57">
        <v>56.123614121622</v>
      </c>
      <c r="AP38" s="57">
        <v>55.741114121622</v>
      </c>
      <c r="AQ38" s="57">
        <v>56.551114121622</v>
      </c>
      <c r="AR38" s="57">
        <v>56.171114121622</v>
      </c>
      <c r="AS38" s="57">
        <v>57.0136141216221</v>
      </c>
      <c r="AT38" s="57">
        <v>57.118614121622</v>
      </c>
      <c r="AU38" s="57">
        <v>57.196114121622</v>
      </c>
      <c r="AV38" s="57">
        <v>56.583614121622</v>
      </c>
      <c r="AW38">
        <v>57.028614121622</v>
      </c>
      <c r="AX38">
        <v>57.641114121622</v>
      </c>
      <c r="AY38" s="57">
        <v>57.623614121622</v>
      </c>
      <c r="AZ38" s="57">
        <v>58.071114121622</v>
      </c>
      <c r="BA38" s="57">
        <v>58.0411141216219</v>
      </c>
      <c r="BB38" s="57">
        <v>58.166114121622</v>
      </c>
      <c r="BC38" s="57">
        <v>58.576744029176</v>
      </c>
      <c r="BD38" s="57">
        <v>59.1239347254386</v>
      </c>
      <c r="BE38" s="57">
        <v>59.716434725439</v>
      </c>
      <c r="BF38" s="57">
        <v>60.386434725439</v>
      </c>
      <c r="BG38" s="57">
        <v>59.368614121622</v>
      </c>
      <c r="BH38" s="57">
        <v>59.211114121622</v>
      </c>
      <c r="BI38" s="57">
        <v>59.909064121622</v>
      </c>
      <c r="BJ38" s="57"/>
      <c r="BK38" s="57"/>
      <c r="BL38" s="57"/>
      <c r="BM38" s="57"/>
      <c r="BN38" s="57"/>
      <c r="BO38" s="57"/>
      <c r="BP38" s="57"/>
      <c r="BQ38" s="57"/>
      <c r="BR38" s="57"/>
      <c r="BS38" s="57"/>
    </row>
    <row r="39" ht="15.95" customHeight="1" spans="1:71">
      <c r="A39" s="49">
        <v>17.5</v>
      </c>
      <c r="B39" s="46"/>
      <c r="C39" s="46"/>
      <c r="D39" s="14">
        <v>104.249495946763</v>
      </c>
      <c r="E39" s="14">
        <v>165.62775</v>
      </c>
      <c r="F39" s="14">
        <v>164.855</v>
      </c>
      <c r="G39" s="14">
        <f t="shared" si="0"/>
        <v>-0.772750000000002</v>
      </c>
      <c r="H39" s="14">
        <f t="shared" si="1"/>
        <v>61.378254053237</v>
      </c>
      <c r="I39" s="14">
        <f t="shared" si="2"/>
        <v>60.605504053237</v>
      </c>
      <c r="J39" s="55"/>
      <c r="K39" s="55"/>
      <c r="L39" s="55"/>
      <c r="M39" s="55"/>
      <c r="N39" s="55"/>
      <c r="O39" s="56"/>
      <c r="P39" s="59"/>
      <c r="Q39" s="57"/>
      <c r="R39" s="57"/>
      <c r="S39" s="57"/>
      <c r="T39" s="57"/>
      <c r="U39" s="57"/>
      <c r="V39" s="57"/>
      <c r="X39" s="44"/>
      <c r="Y39" s="44"/>
      <c r="Z39" s="44"/>
      <c r="AA39" s="44"/>
      <c r="AB39" s="44"/>
      <c r="AC39" s="44"/>
      <c r="AD39" s="57">
        <v>55.138004053237</v>
      </c>
      <c r="AE39" s="57">
        <v>54.1180040532369</v>
      </c>
      <c r="AF39" s="57">
        <v>54.370504053237</v>
      </c>
      <c r="AG39" s="57">
        <v>55.219004053237</v>
      </c>
      <c r="AH39" s="57">
        <v>55.738004053237</v>
      </c>
      <c r="AI39" s="57">
        <v>55.940504053237</v>
      </c>
      <c r="AJ39" s="57">
        <v>56.340504053237</v>
      </c>
      <c r="AK39" s="57">
        <v>56.940504053237</v>
      </c>
      <c r="AL39" s="57">
        <v>56.380504053237</v>
      </c>
      <c r="AM39" s="57">
        <v>56.993004053237</v>
      </c>
      <c r="AN39" s="57">
        <v>56.458004053237</v>
      </c>
      <c r="AO39" s="57">
        <v>57.373004053237</v>
      </c>
      <c r="AP39" s="57">
        <v>56.990504053237</v>
      </c>
      <c r="AQ39" s="57">
        <v>57.850504053237</v>
      </c>
      <c r="AR39" s="57">
        <v>57.450504053237</v>
      </c>
      <c r="AS39" s="57">
        <v>58.310504053237</v>
      </c>
      <c r="AT39" s="57">
        <v>58.405504053237</v>
      </c>
      <c r="AU39" s="57">
        <v>58.503004053237</v>
      </c>
      <c r="AV39" s="57">
        <v>57.905504053237</v>
      </c>
      <c r="AW39">
        <v>58.408004053237</v>
      </c>
      <c r="AX39">
        <v>59.005504053237</v>
      </c>
      <c r="AY39" s="57">
        <v>58.955504053237</v>
      </c>
      <c r="AZ39" s="57">
        <v>59.443004053237</v>
      </c>
      <c r="BA39" s="57">
        <v>59.4655040532369</v>
      </c>
      <c r="BB39" s="57">
        <v>59.510504053237</v>
      </c>
      <c r="BC39" s="57">
        <v>59.929469178367</v>
      </c>
      <c r="BD39" s="57">
        <v>60.4888344009723</v>
      </c>
      <c r="BE39" s="57">
        <v>61.083834400972</v>
      </c>
      <c r="BF39" s="57">
        <v>61.903834400972</v>
      </c>
      <c r="BG39" s="57">
        <v>60.893004053237</v>
      </c>
      <c r="BH39" s="57">
        <v>60.6830040532369</v>
      </c>
      <c r="BI39" s="57">
        <v>61.378254053237</v>
      </c>
      <c r="BJ39" s="57"/>
      <c r="BK39" s="57"/>
      <c r="BL39" s="57"/>
      <c r="BM39" s="57"/>
      <c r="BN39" s="57"/>
      <c r="BO39" s="57"/>
      <c r="BP39" s="57"/>
      <c r="BQ39" s="57"/>
      <c r="BR39" s="57"/>
      <c r="BS39" s="57"/>
    </row>
    <row r="40" ht="15.95" customHeight="1" spans="1:71">
      <c r="A40" s="49">
        <v>18</v>
      </c>
      <c r="B40" s="46"/>
      <c r="C40" s="46"/>
      <c r="D40" s="14">
        <v>99.4616270456835</v>
      </c>
      <c r="E40" s="14">
        <v>162.5296</v>
      </c>
      <c r="F40" s="14">
        <v>161.735</v>
      </c>
      <c r="G40" s="14">
        <f t="shared" si="0"/>
        <v>-0.794600000000003</v>
      </c>
      <c r="H40" s="14">
        <f t="shared" si="1"/>
        <v>63.0679729543165</v>
      </c>
      <c r="I40" s="14">
        <f t="shared" si="2"/>
        <v>62.2733729543165</v>
      </c>
      <c r="J40" s="55"/>
      <c r="K40" s="55"/>
      <c r="L40" s="55"/>
      <c r="M40" s="55"/>
      <c r="N40" s="55"/>
      <c r="O40" s="56"/>
      <c r="P40" s="59"/>
      <c r="Q40" s="57"/>
      <c r="R40" s="57"/>
      <c r="S40" s="57"/>
      <c r="T40" s="57"/>
      <c r="U40" s="57"/>
      <c r="V40" s="57"/>
      <c r="X40" s="44"/>
      <c r="Y40" s="44"/>
      <c r="Z40" s="44"/>
      <c r="AA40" s="44"/>
      <c r="AB40" s="44"/>
      <c r="AC40" s="44"/>
      <c r="AD40" s="57">
        <v>56.5958729543165</v>
      </c>
      <c r="AE40" s="57">
        <v>55.5508729543165</v>
      </c>
      <c r="AF40" s="57">
        <v>55.7583729543165</v>
      </c>
      <c r="AG40" s="57">
        <v>56.6011229543165</v>
      </c>
      <c r="AH40" s="57">
        <v>57.1883729543165</v>
      </c>
      <c r="AI40" s="57">
        <v>57.3333729543165</v>
      </c>
      <c r="AJ40" s="57">
        <v>57.7983729543165</v>
      </c>
      <c r="AK40" s="57">
        <v>58.3933729543165</v>
      </c>
      <c r="AL40" s="57">
        <v>57.7833729543165</v>
      </c>
      <c r="AM40" s="57">
        <v>58.4708729543165</v>
      </c>
      <c r="AN40" s="57">
        <v>57.9333729543165</v>
      </c>
      <c r="AO40" s="57">
        <v>58.8033729543165</v>
      </c>
      <c r="AP40" s="57">
        <v>58.4183729543165</v>
      </c>
      <c r="AQ40" s="57">
        <v>59.3183729543165</v>
      </c>
      <c r="AR40" s="57">
        <v>58.9483729543165</v>
      </c>
      <c r="AS40" s="57">
        <v>59.7808729543165</v>
      </c>
      <c r="AT40" s="57">
        <v>59.9458729543165</v>
      </c>
      <c r="AU40" s="57">
        <v>59.9733729543165</v>
      </c>
      <c r="AV40" s="57">
        <v>59.4708729543165</v>
      </c>
      <c r="AW40">
        <v>59.9833729543165</v>
      </c>
      <c r="AX40">
        <v>60.5783729543165</v>
      </c>
      <c r="AY40" s="57">
        <v>60.4783729543165</v>
      </c>
      <c r="AZ40" s="57">
        <v>61.0083729543165</v>
      </c>
      <c r="BA40" s="57">
        <v>60.9558729543164</v>
      </c>
      <c r="BB40" s="57">
        <v>61.1333729543165</v>
      </c>
      <c r="BC40" s="57">
        <v>61.5623998666335</v>
      </c>
      <c r="BD40" s="57">
        <v>62.1364614654332</v>
      </c>
      <c r="BE40" s="57">
        <v>62.6114614654335</v>
      </c>
      <c r="BF40" s="57">
        <v>63.6314614654334</v>
      </c>
      <c r="BG40" s="57">
        <v>62.5658729543164</v>
      </c>
      <c r="BH40" s="57">
        <v>62.3983729543165</v>
      </c>
      <c r="BI40" s="57">
        <v>63.0679729543165</v>
      </c>
      <c r="BJ40" s="57"/>
      <c r="BK40" s="57"/>
      <c r="BL40" s="57"/>
      <c r="BM40" s="57"/>
      <c r="BN40" s="57"/>
      <c r="BO40" s="57"/>
      <c r="BP40" s="57"/>
      <c r="BQ40" s="57"/>
      <c r="BR40" s="57"/>
      <c r="BS40" s="57"/>
    </row>
    <row r="41" ht="15.95" customHeight="1" spans="1:71">
      <c r="A41" s="49">
        <v>18.5</v>
      </c>
      <c r="B41" s="46"/>
      <c r="C41" s="46"/>
      <c r="D41" s="14">
        <v>94.0420979083771</v>
      </c>
      <c r="E41" s="14">
        <v>157.60655</v>
      </c>
      <c r="F41" s="14">
        <v>156.8775</v>
      </c>
      <c r="G41" s="14">
        <f t="shared" si="0"/>
        <v>-0.729050000000001</v>
      </c>
      <c r="H41" s="14">
        <f t="shared" si="1"/>
        <v>63.5644520916229</v>
      </c>
      <c r="I41" s="14">
        <f t="shared" si="2"/>
        <v>62.8354020916229</v>
      </c>
      <c r="J41" s="55"/>
      <c r="K41" s="55"/>
      <c r="L41" s="55"/>
      <c r="M41" s="55"/>
      <c r="N41" s="55"/>
      <c r="O41" s="56"/>
      <c r="P41" s="59"/>
      <c r="Q41" s="57"/>
      <c r="R41" s="57"/>
      <c r="S41" s="57"/>
      <c r="T41" s="57"/>
      <c r="U41" s="57"/>
      <c r="V41" s="57"/>
      <c r="X41" s="44"/>
      <c r="Y41" s="44"/>
      <c r="Z41" s="44"/>
      <c r="AA41" s="44"/>
      <c r="AB41" s="44"/>
      <c r="AC41" s="44"/>
      <c r="AD41" s="57">
        <v>56.8629020916229</v>
      </c>
      <c r="AE41" s="57">
        <v>55.7454020916229</v>
      </c>
      <c r="AF41" s="57">
        <v>55.9729020916229</v>
      </c>
      <c r="AG41" s="57">
        <v>56.8247770916229</v>
      </c>
      <c r="AH41" s="57">
        <v>57.4304020916229</v>
      </c>
      <c r="AI41" s="57">
        <v>57.5704020916229</v>
      </c>
      <c r="AJ41" s="57">
        <v>58.0329020916229</v>
      </c>
      <c r="AK41" s="57">
        <v>58.6579020916229</v>
      </c>
      <c r="AL41" s="57">
        <v>58.0279020916229</v>
      </c>
      <c r="AM41" s="57">
        <v>58.7504020916229</v>
      </c>
      <c r="AN41" s="57">
        <v>58.1754020916229</v>
      </c>
      <c r="AO41" s="57">
        <v>59.0529020916229</v>
      </c>
      <c r="AP41" s="57">
        <v>58.6779020916229</v>
      </c>
      <c r="AQ41" s="57">
        <v>59.5979020916229</v>
      </c>
      <c r="AR41" s="57">
        <v>59.2379020916229</v>
      </c>
      <c r="AS41" s="57">
        <v>59.9579020916229</v>
      </c>
      <c r="AT41" s="57">
        <v>60.1954020916229</v>
      </c>
      <c r="AU41" s="57">
        <v>60.2554020916229</v>
      </c>
      <c r="AV41" s="57">
        <v>59.7929020916229</v>
      </c>
      <c r="AW41">
        <v>60.3429020916229</v>
      </c>
      <c r="AX41">
        <v>60.9654020916229</v>
      </c>
      <c r="AY41" s="57">
        <v>60.8479020916229</v>
      </c>
      <c r="AZ41" s="57">
        <v>61.3654020916229</v>
      </c>
      <c r="BA41" s="57">
        <v>61.3679020916228</v>
      </c>
      <c r="BB41" s="57">
        <v>61.5454020916229</v>
      </c>
      <c r="BC41" s="57">
        <v>61.9769835845909</v>
      </c>
      <c r="BD41" s="57">
        <v>62.5547764368522</v>
      </c>
      <c r="BE41" s="57">
        <v>62.9847764368519</v>
      </c>
      <c r="BF41" s="57">
        <v>64.1672764368518</v>
      </c>
      <c r="BG41" s="57">
        <v>63.0604020916228</v>
      </c>
      <c r="BH41" s="57">
        <v>62.8854020916229</v>
      </c>
      <c r="BI41" s="57">
        <v>63.5644520916229</v>
      </c>
      <c r="BJ41" s="57"/>
      <c r="BK41" s="57"/>
      <c r="BL41" s="57"/>
      <c r="BM41" s="57"/>
      <c r="BN41" s="57"/>
      <c r="BO41" s="57"/>
      <c r="BP41" s="57"/>
      <c r="BQ41" s="57"/>
      <c r="BR41" s="57"/>
      <c r="BS41" s="57"/>
    </row>
    <row r="42" ht="15.95" customHeight="1" spans="1:71">
      <c r="A42" s="49">
        <v>19</v>
      </c>
      <c r="B42" s="46"/>
      <c r="C42" s="46"/>
      <c r="D42" s="14">
        <v>89.7024431777315</v>
      </c>
      <c r="E42" s="14">
        <v>153.63735</v>
      </c>
      <c r="F42" s="14">
        <v>152.95</v>
      </c>
      <c r="G42" s="14">
        <f t="shared" si="0"/>
        <v>-0.687350000000009</v>
      </c>
      <c r="H42" s="14">
        <f t="shared" si="1"/>
        <v>63.9349068222685</v>
      </c>
      <c r="I42" s="14">
        <f t="shared" si="2"/>
        <v>63.2475568222685</v>
      </c>
      <c r="J42" s="55"/>
      <c r="K42" s="55"/>
      <c r="L42" s="55"/>
      <c r="M42" s="55"/>
      <c r="N42" s="55"/>
      <c r="O42" s="56"/>
      <c r="P42" s="59"/>
      <c r="Q42" s="57"/>
      <c r="R42" s="57"/>
      <c r="S42" s="57"/>
      <c r="T42" s="57"/>
      <c r="U42" s="57"/>
      <c r="V42" s="57"/>
      <c r="X42" s="44"/>
      <c r="Y42" s="44"/>
      <c r="Z42" s="44"/>
      <c r="AA42" s="44"/>
      <c r="AB42" s="44"/>
      <c r="AC42" s="44"/>
      <c r="AD42" s="57">
        <v>56.7550568222685</v>
      </c>
      <c r="AE42" s="57">
        <v>55.7350568222685</v>
      </c>
      <c r="AF42" s="57">
        <v>55.9800568222685</v>
      </c>
      <c r="AG42" s="57">
        <v>56.9048068222685</v>
      </c>
      <c r="AH42" s="57">
        <v>57.4525568222685</v>
      </c>
      <c r="AI42" s="57">
        <v>57.6775568222685</v>
      </c>
      <c r="AJ42" s="57">
        <v>58.0800568222685</v>
      </c>
      <c r="AK42" s="57">
        <v>58.7425568222685</v>
      </c>
      <c r="AL42" s="57">
        <v>58.1125568222685</v>
      </c>
      <c r="AM42" s="57">
        <v>58.7825568222685</v>
      </c>
      <c r="AN42" s="57">
        <v>58.2625568222685</v>
      </c>
      <c r="AO42" s="57">
        <v>59.1575568222685</v>
      </c>
      <c r="AP42" s="57">
        <v>58.7575568222685</v>
      </c>
      <c r="AQ42" s="57">
        <v>59.6375568222685</v>
      </c>
      <c r="AR42" s="57">
        <v>59.3375568222685</v>
      </c>
      <c r="AS42" s="57">
        <v>59.9950568222685</v>
      </c>
      <c r="AT42" s="57">
        <v>60.2575568222685</v>
      </c>
      <c r="AU42" s="57">
        <v>60.2725568222685</v>
      </c>
      <c r="AV42" s="57">
        <v>59.8925568222685</v>
      </c>
      <c r="AW42">
        <v>60.4450568222685</v>
      </c>
      <c r="AX42">
        <v>61.0875568222685</v>
      </c>
      <c r="AY42" s="57">
        <v>60.9975568222685</v>
      </c>
      <c r="AZ42" s="57">
        <v>61.7450568222685</v>
      </c>
      <c r="BA42" s="57">
        <v>61.6900568222684</v>
      </c>
      <c r="BB42" s="57">
        <v>61.8600568222685</v>
      </c>
      <c r="BC42" s="57">
        <v>62.3100568222685</v>
      </c>
      <c r="BD42" s="57">
        <v>62.8700568222685</v>
      </c>
      <c r="BE42" s="57">
        <v>63.4550568222685</v>
      </c>
      <c r="BF42" s="57">
        <v>64.4875568222685</v>
      </c>
      <c r="BG42" s="57">
        <v>63.3975568222684</v>
      </c>
      <c r="BH42" s="57">
        <v>63.2450568222685</v>
      </c>
      <c r="BI42" s="57">
        <v>63.9349068222685</v>
      </c>
      <c r="BJ42" s="57"/>
      <c r="BK42" s="57"/>
      <c r="BL42" s="57"/>
      <c r="BM42" s="57"/>
      <c r="BN42" s="57"/>
      <c r="BO42" s="57"/>
      <c r="BP42" s="57"/>
      <c r="BQ42" s="57"/>
      <c r="BR42" s="57"/>
      <c r="BS42" s="57"/>
    </row>
    <row r="43" ht="15.95" customHeight="1" spans="1:71">
      <c r="A43" s="49">
        <v>19.5</v>
      </c>
      <c r="B43" s="46"/>
      <c r="C43" s="46"/>
      <c r="D43" s="14">
        <v>87.9373970444336</v>
      </c>
      <c r="E43" s="14">
        <v>152.157</v>
      </c>
      <c r="F43" s="14">
        <v>151.51</v>
      </c>
      <c r="G43" s="14">
        <f t="shared" si="0"/>
        <v>-0.64700000000002</v>
      </c>
      <c r="H43" s="14">
        <f t="shared" si="1"/>
        <v>64.2196029555664</v>
      </c>
      <c r="I43" s="14">
        <f t="shared" si="2"/>
        <v>63.5726029555664</v>
      </c>
      <c r="J43" s="55"/>
      <c r="K43" s="55"/>
      <c r="L43" s="55"/>
      <c r="M43" s="55"/>
      <c r="N43" s="55"/>
      <c r="O43" s="56"/>
      <c r="P43" s="59"/>
      <c r="Q43" s="57"/>
      <c r="R43" s="57"/>
      <c r="S43" s="57"/>
      <c r="T43" s="57"/>
      <c r="U43" s="57"/>
      <c r="V43" s="57"/>
      <c r="X43" s="44"/>
      <c r="Y43" s="44"/>
      <c r="Z43" s="44"/>
      <c r="AA43" s="44"/>
      <c r="AB43" s="44"/>
      <c r="AC43" s="44"/>
      <c r="AD43" s="57">
        <v>56.6151029555664</v>
      </c>
      <c r="AE43" s="57">
        <v>55.6626029555664</v>
      </c>
      <c r="AF43" s="57">
        <v>55.9226029555664</v>
      </c>
      <c r="AG43" s="57">
        <v>56.8968529555664</v>
      </c>
      <c r="AH43" s="57">
        <v>57.4001029555664</v>
      </c>
      <c r="AI43" s="57">
        <v>57.6876029555664</v>
      </c>
      <c r="AJ43" s="57">
        <v>58.0751029555664</v>
      </c>
      <c r="AK43" s="57">
        <v>58.7626029555664</v>
      </c>
      <c r="AL43" s="57">
        <v>58.1401029555664</v>
      </c>
      <c r="AM43" s="57">
        <v>58.7551029555665</v>
      </c>
      <c r="AN43" s="57">
        <v>58.2976029555664</v>
      </c>
      <c r="AO43" s="57">
        <v>59.1801029555664</v>
      </c>
      <c r="AP43" s="57">
        <v>58.7926029555664</v>
      </c>
      <c r="AQ43" s="57">
        <v>59.6326029555664</v>
      </c>
      <c r="AR43" s="57">
        <v>59.3926029555664</v>
      </c>
      <c r="AS43" s="57">
        <v>60.0351029555664</v>
      </c>
      <c r="AT43" s="57">
        <v>60.2351029555664</v>
      </c>
      <c r="AU43" s="57">
        <v>60.2601029555665</v>
      </c>
      <c r="AV43" s="57">
        <v>59.9126029555664</v>
      </c>
      <c r="AW43">
        <v>60.4501029555664</v>
      </c>
      <c r="AX43">
        <v>61.1126029555664</v>
      </c>
      <c r="AY43" s="57">
        <v>61.0976029555664</v>
      </c>
      <c r="AZ43" s="57">
        <v>61.7676029555664</v>
      </c>
      <c r="BA43" s="57">
        <v>61.9301029555663</v>
      </c>
      <c r="BB43" s="57">
        <v>62.0701029555664</v>
      </c>
      <c r="BC43" s="57">
        <v>62.5001029555664</v>
      </c>
      <c r="BD43" s="57">
        <v>63.0301029555664</v>
      </c>
      <c r="BE43" s="57">
        <v>63.7601029555664</v>
      </c>
      <c r="BF43" s="57">
        <v>64.6301029555664</v>
      </c>
      <c r="BG43" s="57">
        <v>63.6526029555664</v>
      </c>
      <c r="BH43" s="57">
        <v>63.5176029555664</v>
      </c>
      <c r="BI43" s="57">
        <v>64.2196029555664</v>
      </c>
      <c r="BJ43" s="57"/>
      <c r="BK43" s="57"/>
      <c r="BL43" s="57"/>
      <c r="BM43" s="57"/>
      <c r="BN43" s="57"/>
      <c r="BO43" s="57"/>
      <c r="BP43" s="57"/>
      <c r="BQ43" s="57"/>
      <c r="BR43" s="57"/>
      <c r="BS43" s="57"/>
    </row>
    <row r="44" ht="15.95" customHeight="1" spans="1:71">
      <c r="A44" s="49">
        <v>20</v>
      </c>
      <c r="B44" s="46"/>
      <c r="C44" s="46"/>
      <c r="D44" s="14">
        <v>86.7864856874171</v>
      </c>
      <c r="E44" s="14">
        <v>151.27735</v>
      </c>
      <c r="F44" s="14">
        <v>150.6975</v>
      </c>
      <c r="G44" s="14">
        <f t="shared" si="0"/>
        <v>-0.579850000000022</v>
      </c>
      <c r="H44" s="14">
        <f t="shared" si="1"/>
        <v>64.4908643125829</v>
      </c>
      <c r="I44" s="14">
        <f t="shared" si="2"/>
        <v>63.9110143125829</v>
      </c>
      <c r="J44" s="55"/>
      <c r="K44" s="55"/>
      <c r="L44" s="55"/>
      <c r="M44" s="55"/>
      <c r="N44" s="55"/>
      <c r="O44" s="56"/>
      <c r="P44" s="59"/>
      <c r="Q44" s="57"/>
      <c r="R44" s="57"/>
      <c r="S44" s="57"/>
      <c r="T44" s="57"/>
      <c r="U44" s="57"/>
      <c r="V44" s="57"/>
      <c r="X44" s="44"/>
      <c r="Y44" s="44"/>
      <c r="Z44" s="44"/>
      <c r="AA44" s="44"/>
      <c r="AB44" s="44"/>
      <c r="AC44" s="44"/>
      <c r="AD44" s="57">
        <v>56.6460143125829</v>
      </c>
      <c r="AE44" s="57">
        <v>55.6960143125829</v>
      </c>
      <c r="AF44" s="57">
        <v>55.9585143125829</v>
      </c>
      <c r="AG44" s="57">
        <v>56.9652643125829</v>
      </c>
      <c r="AH44" s="57">
        <v>57.4485143125829</v>
      </c>
      <c r="AI44" s="57">
        <v>57.7760143125829</v>
      </c>
      <c r="AJ44" s="57">
        <v>58.1510143125829</v>
      </c>
      <c r="AK44" s="57">
        <v>58.8635143125829</v>
      </c>
      <c r="AL44" s="57">
        <v>58.2560143125829</v>
      </c>
      <c r="AM44" s="57">
        <v>58.8535143125829</v>
      </c>
      <c r="AN44" s="57">
        <v>58.4160143125829</v>
      </c>
      <c r="AO44" s="57">
        <v>59.2660143125829</v>
      </c>
      <c r="AP44" s="57">
        <v>58.8735143125829</v>
      </c>
      <c r="AQ44" s="57">
        <v>59.7435143125829</v>
      </c>
      <c r="AR44" s="57">
        <v>59.5035143125829</v>
      </c>
      <c r="AS44" s="57">
        <v>60.1435143125829</v>
      </c>
      <c r="AT44" s="57">
        <v>60.3360143125829</v>
      </c>
      <c r="AU44" s="57">
        <v>60.346014312583</v>
      </c>
      <c r="AV44" s="57">
        <v>60.0460143125829</v>
      </c>
      <c r="AW44">
        <v>60.5935143125829</v>
      </c>
      <c r="AX44">
        <v>61.2735143125829</v>
      </c>
      <c r="AY44" s="57">
        <v>61.2735143125829</v>
      </c>
      <c r="AZ44" s="57">
        <v>61.9760143125829</v>
      </c>
      <c r="BA44" s="57">
        <v>62.1610143125828</v>
      </c>
      <c r="BB44" s="57">
        <v>62.2935143125829</v>
      </c>
      <c r="BC44" s="57">
        <v>62.7035143125829</v>
      </c>
      <c r="BD44" s="57">
        <v>63.2035143125829</v>
      </c>
      <c r="BE44" s="57">
        <v>64.0110143125829</v>
      </c>
      <c r="BF44" s="57">
        <v>64.8685143125829</v>
      </c>
      <c r="BG44" s="57">
        <v>63.8960143125828</v>
      </c>
      <c r="BH44" s="57">
        <v>63.8010143125829</v>
      </c>
      <c r="BI44" s="57">
        <v>64.4908643125829</v>
      </c>
      <c r="BJ44" s="57"/>
      <c r="BK44" s="57"/>
      <c r="BL44" s="57"/>
      <c r="BM44" s="57"/>
      <c r="BN44" s="57"/>
      <c r="BO44" s="57"/>
      <c r="BP44" s="57"/>
      <c r="BQ44" s="57"/>
      <c r="BR44" s="57"/>
      <c r="BS44" s="57"/>
    </row>
    <row r="45" ht="15.95" customHeight="1" spans="1:71">
      <c r="A45" s="49">
        <v>20.5</v>
      </c>
      <c r="B45" s="46"/>
      <c r="C45" s="46"/>
      <c r="D45" s="14">
        <v>86.4708871493214</v>
      </c>
      <c r="E45" s="14">
        <v>150.6177</v>
      </c>
      <c r="F45" s="14">
        <v>150.0675</v>
      </c>
      <c r="G45" s="14">
        <f t="shared" si="0"/>
        <v>-0.550200000000018</v>
      </c>
      <c r="H45" s="14">
        <f t="shared" si="1"/>
        <v>64.1468128506786</v>
      </c>
      <c r="I45" s="14">
        <f t="shared" si="2"/>
        <v>63.5966128506786</v>
      </c>
      <c r="J45" s="55"/>
      <c r="K45" s="55"/>
      <c r="L45" s="55"/>
      <c r="M45" s="55"/>
      <c r="N45" s="55"/>
      <c r="O45" s="56"/>
      <c r="P45" s="59"/>
      <c r="Q45" s="57"/>
      <c r="R45" s="57"/>
      <c r="S45" s="57"/>
      <c r="T45" s="57"/>
      <c r="U45" s="57"/>
      <c r="V45" s="57"/>
      <c r="X45" s="44"/>
      <c r="Y45" s="44"/>
      <c r="Z45" s="44"/>
      <c r="AA45" s="44"/>
      <c r="AB45" s="44"/>
      <c r="AC45" s="44"/>
      <c r="AD45" s="57">
        <v>55.9841128506786</v>
      </c>
      <c r="AE45" s="57">
        <v>55.0591128506786</v>
      </c>
      <c r="AF45" s="57">
        <v>55.3391128506786</v>
      </c>
      <c r="AG45" s="57">
        <v>56.3656128506786</v>
      </c>
      <c r="AH45" s="57">
        <v>56.8491128506787</v>
      </c>
      <c r="AI45" s="57">
        <v>57.2166128506786</v>
      </c>
      <c r="AJ45" s="57">
        <v>57.5691128506786</v>
      </c>
      <c r="AK45" s="57">
        <v>58.2991128506786</v>
      </c>
      <c r="AL45" s="57">
        <v>57.6916128506786</v>
      </c>
      <c r="AM45" s="57">
        <v>58.2916128506786</v>
      </c>
      <c r="AN45" s="57">
        <v>57.8641128506786</v>
      </c>
      <c r="AO45" s="57">
        <v>58.8141128506786</v>
      </c>
      <c r="AP45" s="57">
        <v>58.3291128506786</v>
      </c>
      <c r="AQ45" s="57">
        <v>59.1791128506786</v>
      </c>
      <c r="AR45" s="57">
        <v>58.9391128506786</v>
      </c>
      <c r="AS45" s="57">
        <v>59.5691128506786</v>
      </c>
      <c r="AT45" s="57">
        <v>59.7541128506786</v>
      </c>
      <c r="AU45" s="57">
        <v>59.7616128506786</v>
      </c>
      <c r="AV45" s="57">
        <v>59.5166128506786</v>
      </c>
      <c r="AW45">
        <v>60.0666128506786</v>
      </c>
      <c r="AX45">
        <v>60.7616128506786</v>
      </c>
      <c r="AY45" s="57">
        <v>60.7866128506786</v>
      </c>
      <c r="AZ45" s="57">
        <v>61.5416128506786</v>
      </c>
      <c r="BA45" s="57">
        <v>61.7541128506785</v>
      </c>
      <c r="BB45" s="57">
        <v>61.8641128506786</v>
      </c>
      <c r="BC45" s="57">
        <v>62.2541128506786</v>
      </c>
      <c r="BD45" s="57">
        <v>62.7241128506786</v>
      </c>
      <c r="BE45" s="57">
        <v>63.6641128506786</v>
      </c>
      <c r="BF45" s="57">
        <v>64.4391128506786</v>
      </c>
      <c r="BG45" s="57">
        <v>63.5166128506786</v>
      </c>
      <c r="BH45" s="57">
        <v>63.4691128506785</v>
      </c>
      <c r="BI45" s="57">
        <v>64.1468128506786</v>
      </c>
      <c r="BJ45" s="57"/>
      <c r="BK45" s="57"/>
      <c r="BL45" s="57"/>
      <c r="BM45" s="57"/>
      <c r="BN45" s="57"/>
      <c r="BO45" s="57"/>
      <c r="BP45" s="57"/>
      <c r="BQ45" s="57"/>
      <c r="BR45" s="57"/>
      <c r="BS45" s="57"/>
    </row>
    <row r="46" ht="15.95" customHeight="1" spans="1:71">
      <c r="A46" s="49">
        <v>21</v>
      </c>
      <c r="B46" s="46"/>
      <c r="C46" s="46"/>
      <c r="D46" s="14">
        <v>86.4779468171758</v>
      </c>
      <c r="E46" s="14">
        <v>150.78405</v>
      </c>
      <c r="F46" s="14">
        <v>150.245</v>
      </c>
      <c r="G46" s="14">
        <f t="shared" si="0"/>
        <v>-0.539050000000003</v>
      </c>
      <c r="H46" s="14">
        <f t="shared" si="1"/>
        <v>64.3061031828242</v>
      </c>
      <c r="I46" s="14">
        <f t="shared" si="2"/>
        <v>63.7670531828242</v>
      </c>
      <c r="J46" s="55"/>
      <c r="K46" s="55"/>
      <c r="L46" s="55"/>
      <c r="M46" s="55"/>
      <c r="N46" s="55"/>
      <c r="O46" s="56"/>
      <c r="P46" s="59"/>
      <c r="Q46" s="57"/>
      <c r="R46" s="57"/>
      <c r="S46" s="57"/>
      <c r="T46" s="57"/>
      <c r="U46" s="57"/>
      <c r="V46" s="57"/>
      <c r="X46" s="44"/>
      <c r="Y46" s="44"/>
      <c r="Z46" s="44"/>
      <c r="AA46" s="44"/>
      <c r="AB46" s="44"/>
      <c r="AC46" s="44"/>
      <c r="AD46" s="57">
        <v>55.8645531828242</v>
      </c>
      <c r="AE46" s="57">
        <v>54.9345531828242</v>
      </c>
      <c r="AF46" s="57">
        <v>55.2545531828242</v>
      </c>
      <c r="AG46" s="57">
        <v>56.2859281828242</v>
      </c>
      <c r="AH46" s="57">
        <v>56.7645531828243</v>
      </c>
      <c r="AI46" s="57">
        <v>57.1695531828242</v>
      </c>
      <c r="AJ46" s="57">
        <v>57.4920531828242</v>
      </c>
      <c r="AK46" s="57">
        <v>58.2545531828242</v>
      </c>
      <c r="AL46" s="57">
        <v>57.6420531828242</v>
      </c>
      <c r="AM46" s="57">
        <v>58.2645531828242</v>
      </c>
      <c r="AN46" s="57">
        <v>57.8470531828242</v>
      </c>
      <c r="AO46" s="57">
        <v>58.7745531828242</v>
      </c>
      <c r="AP46" s="57">
        <v>58.2920531828242</v>
      </c>
      <c r="AQ46" s="57">
        <v>59.1520531828242</v>
      </c>
      <c r="AR46" s="57">
        <v>58.9420531828242</v>
      </c>
      <c r="AS46" s="57">
        <v>59.4895531828242</v>
      </c>
      <c r="AT46" s="57">
        <v>59.7095531828242</v>
      </c>
      <c r="AU46" s="57">
        <v>59.7445531828242</v>
      </c>
      <c r="AV46" s="57">
        <v>59.4820531828242</v>
      </c>
      <c r="AW46">
        <v>60.0495531828242</v>
      </c>
      <c r="AX46">
        <v>60.7745531828242</v>
      </c>
      <c r="AY46" s="57">
        <v>60.8470531828242</v>
      </c>
      <c r="AZ46" s="57">
        <v>61.5995531828242</v>
      </c>
      <c r="BA46" s="57">
        <v>61.8570531828241</v>
      </c>
      <c r="BB46" s="57">
        <v>61.9420531828242</v>
      </c>
      <c r="BC46" s="57">
        <v>62.3120531828242</v>
      </c>
      <c r="BD46" s="57">
        <v>62.7520531828242</v>
      </c>
      <c r="BE46" s="57">
        <v>63.7420531828242</v>
      </c>
      <c r="BF46" s="57">
        <v>64.4970531828242</v>
      </c>
      <c r="BG46" s="57">
        <v>63.6670531828241</v>
      </c>
      <c r="BH46" s="57">
        <v>63.6270531828241</v>
      </c>
      <c r="BI46" s="57">
        <v>64.3061031828242</v>
      </c>
      <c r="BJ46" s="57"/>
      <c r="BK46" s="57"/>
      <c r="BL46" s="57"/>
      <c r="BM46" s="57"/>
      <c r="BN46" s="57"/>
      <c r="BO46" s="57"/>
      <c r="BP46" s="57"/>
      <c r="BQ46" s="57"/>
      <c r="BR46" s="57"/>
      <c r="BS46" s="57"/>
    </row>
    <row r="47" ht="15.95" customHeight="1" spans="1:71">
      <c r="A47" s="49">
        <v>21.5</v>
      </c>
      <c r="B47" s="46"/>
      <c r="C47" s="46"/>
      <c r="D47" s="14">
        <v>86.8713161999315</v>
      </c>
      <c r="E47" s="14">
        <v>151.0618</v>
      </c>
      <c r="F47" s="14">
        <v>150.5225</v>
      </c>
      <c r="G47" s="14">
        <f t="shared" si="0"/>
        <v>-0.539299999999997</v>
      </c>
      <c r="H47" s="14">
        <f t="shared" si="1"/>
        <v>64.1904838000685</v>
      </c>
      <c r="I47" s="14">
        <f t="shared" si="2"/>
        <v>63.6511838000685</v>
      </c>
      <c r="J47" s="55"/>
      <c r="K47" s="55"/>
      <c r="L47" s="55"/>
      <c r="M47" s="55"/>
      <c r="N47" s="55"/>
      <c r="O47" s="56"/>
      <c r="P47" s="59"/>
      <c r="Q47" s="57"/>
      <c r="R47" s="57"/>
      <c r="S47" s="57"/>
      <c r="T47" s="57"/>
      <c r="U47" s="57"/>
      <c r="V47" s="57"/>
      <c r="X47" s="44"/>
      <c r="Y47" s="44"/>
      <c r="Z47" s="44"/>
      <c r="AA47" s="44"/>
      <c r="AB47" s="44"/>
      <c r="AC47" s="44"/>
      <c r="AD47" s="57">
        <v>55.4311838000685</v>
      </c>
      <c r="AE47" s="57">
        <v>54.5086838000685</v>
      </c>
      <c r="AF47" s="57">
        <v>54.8386838000685</v>
      </c>
      <c r="AG47" s="57">
        <v>55.8876838000685</v>
      </c>
      <c r="AH47" s="57">
        <v>56.3836838000686</v>
      </c>
      <c r="AI47" s="57">
        <v>56.8111838000685</v>
      </c>
      <c r="AJ47" s="57">
        <v>57.1136838000685</v>
      </c>
      <c r="AK47" s="57">
        <v>57.9111838000685</v>
      </c>
      <c r="AL47" s="57">
        <v>57.2911838000685</v>
      </c>
      <c r="AM47" s="57">
        <v>57.9111838000685</v>
      </c>
      <c r="AN47" s="57">
        <v>57.5461838000685</v>
      </c>
      <c r="AO47" s="57">
        <v>58.4411838000685</v>
      </c>
      <c r="AP47" s="57">
        <v>57.9686838000685</v>
      </c>
      <c r="AQ47" s="57">
        <v>58.8186838000685</v>
      </c>
      <c r="AR47" s="57">
        <v>58.6086838000685</v>
      </c>
      <c r="AS47" s="57">
        <v>59.1386838000685</v>
      </c>
      <c r="AT47" s="57">
        <v>59.3711838000685</v>
      </c>
      <c r="AU47" s="57">
        <v>59.3961838000686</v>
      </c>
      <c r="AV47" s="57">
        <v>59.1436838000685</v>
      </c>
      <c r="AW47">
        <v>59.6786838000685</v>
      </c>
      <c r="AX47">
        <v>60.4761838000685</v>
      </c>
      <c r="AY47" s="57">
        <v>60.5961838000685</v>
      </c>
      <c r="AZ47" s="57">
        <v>61.3436838000684</v>
      </c>
      <c r="BA47" s="57">
        <v>61.7111838000685</v>
      </c>
      <c r="BB47" s="57">
        <v>61.7436838000685</v>
      </c>
      <c r="BC47" s="57">
        <v>62.0936838000685</v>
      </c>
      <c r="BD47" s="57">
        <v>62.5036838000685</v>
      </c>
      <c r="BE47" s="57">
        <v>63.5961838000685</v>
      </c>
      <c r="BF47" s="57">
        <v>64.2836838000685</v>
      </c>
      <c r="BG47" s="57">
        <v>63.4961838000685</v>
      </c>
      <c r="BH47" s="57">
        <v>63.4911838000684</v>
      </c>
      <c r="BI47" s="57">
        <v>64.1904838000685</v>
      </c>
      <c r="BJ47" s="57"/>
      <c r="BK47" s="57"/>
      <c r="BL47" s="57"/>
      <c r="BM47" s="57"/>
      <c r="BN47" s="57"/>
      <c r="BO47" s="57"/>
      <c r="BP47" s="57"/>
      <c r="BQ47" s="57"/>
      <c r="BR47" s="57"/>
      <c r="BS47" s="57"/>
    </row>
    <row r="48" ht="15.95" customHeight="1" spans="1:71">
      <c r="A48" s="49">
        <v>22</v>
      </c>
      <c r="B48" s="46"/>
      <c r="C48" s="46"/>
      <c r="D48" s="14">
        <v>87.9746103098876</v>
      </c>
      <c r="E48" s="14">
        <v>152.1768</v>
      </c>
      <c r="F48" s="14">
        <v>151.62</v>
      </c>
      <c r="G48" s="14">
        <f t="shared" si="0"/>
        <v>-0.556799999999981</v>
      </c>
      <c r="H48" s="14">
        <f t="shared" si="1"/>
        <v>64.2021896901124</v>
      </c>
      <c r="I48" s="14">
        <f t="shared" si="2"/>
        <v>63.6453896901124</v>
      </c>
      <c r="J48" s="55"/>
      <c r="K48" s="55"/>
      <c r="L48" s="55"/>
      <c r="M48" s="55"/>
      <c r="N48" s="55"/>
      <c r="O48" s="56"/>
      <c r="P48" s="59"/>
      <c r="Q48" s="57"/>
      <c r="R48" s="57"/>
      <c r="S48" s="57"/>
      <c r="T48" s="57"/>
      <c r="U48" s="57"/>
      <c r="V48" s="57"/>
      <c r="X48" s="44"/>
      <c r="Y48" s="44"/>
      <c r="Z48" s="44"/>
      <c r="AA48" s="44"/>
      <c r="AB48" s="44"/>
      <c r="AC48" s="44"/>
      <c r="AD48" s="57">
        <v>55.0778896901124</v>
      </c>
      <c r="AE48" s="57">
        <v>54.1753896901124</v>
      </c>
      <c r="AF48" s="57">
        <v>54.5403896901124</v>
      </c>
      <c r="AG48" s="57">
        <v>55.6240146901124</v>
      </c>
      <c r="AH48" s="57">
        <v>56.1128896901125</v>
      </c>
      <c r="AI48" s="57">
        <v>56.5753896901124</v>
      </c>
      <c r="AJ48" s="57">
        <v>56.8378896901124</v>
      </c>
      <c r="AK48" s="57">
        <v>57.6928896901124</v>
      </c>
      <c r="AL48" s="57">
        <v>57.0253896901124</v>
      </c>
      <c r="AM48" s="57">
        <v>57.6978896901124</v>
      </c>
      <c r="AN48" s="57">
        <v>57.3303896901124</v>
      </c>
      <c r="AO48" s="57">
        <v>58.2328896901124</v>
      </c>
      <c r="AP48" s="57">
        <v>57.7653896901124</v>
      </c>
      <c r="AQ48" s="57">
        <v>58.5853896901124</v>
      </c>
      <c r="AR48" s="57">
        <v>58.3653896901124</v>
      </c>
      <c r="AS48" s="57">
        <v>58.8903896901124</v>
      </c>
      <c r="AT48" s="57">
        <v>59.1153896901124</v>
      </c>
      <c r="AU48" s="57">
        <v>59.1628896901125</v>
      </c>
      <c r="AV48" s="57">
        <v>58.9303896901124</v>
      </c>
      <c r="AW48">
        <v>59.4678896901124</v>
      </c>
      <c r="AX48">
        <v>60.2678896901124</v>
      </c>
      <c r="AY48" s="57">
        <v>60.4453896901124</v>
      </c>
      <c r="AZ48" s="57">
        <v>61.2503896901123</v>
      </c>
      <c r="BA48" s="57">
        <v>61.6578896901124</v>
      </c>
      <c r="BB48" s="57">
        <v>61.6778896901124</v>
      </c>
      <c r="BC48" s="57">
        <v>62.0078896901124</v>
      </c>
      <c r="BD48" s="57">
        <v>62.3878896901124</v>
      </c>
      <c r="BE48" s="57">
        <v>63.5703896901124</v>
      </c>
      <c r="BF48" s="57">
        <v>64.1753896901124</v>
      </c>
      <c r="BG48" s="57">
        <v>63.4628896901123</v>
      </c>
      <c r="BH48" s="57">
        <v>63.5028896901123</v>
      </c>
      <c r="BI48" s="57">
        <v>64.2021896901124</v>
      </c>
      <c r="BJ48" s="57"/>
      <c r="BK48" s="57"/>
      <c r="BL48" s="57"/>
      <c r="BM48" s="57"/>
      <c r="BN48" s="57"/>
      <c r="BO48" s="57"/>
      <c r="BP48" s="57"/>
      <c r="BQ48" s="57"/>
      <c r="BR48" s="57"/>
      <c r="BS48" s="57"/>
    </row>
    <row r="49" ht="15.95" customHeight="1" spans="1:71">
      <c r="A49" s="49">
        <v>22.5</v>
      </c>
      <c r="B49" s="46"/>
      <c r="C49" s="46"/>
      <c r="D49" s="14">
        <v>90.4375721352859</v>
      </c>
      <c r="E49" s="14">
        <v>154.37725</v>
      </c>
      <c r="F49" s="14">
        <v>153.845</v>
      </c>
      <c r="G49" s="14">
        <f t="shared" si="0"/>
        <v>-0.532250000000005</v>
      </c>
      <c r="H49" s="14">
        <f t="shared" si="1"/>
        <v>63.9396778647141</v>
      </c>
      <c r="I49" s="14">
        <f t="shared" si="2"/>
        <v>63.4074278647141</v>
      </c>
      <c r="J49" s="55"/>
      <c r="K49" s="55"/>
      <c r="L49" s="55"/>
      <c r="M49" s="55"/>
      <c r="N49" s="55"/>
      <c r="O49" s="56"/>
      <c r="P49" s="59"/>
      <c r="Q49" s="57"/>
      <c r="R49" s="57"/>
      <c r="S49" s="57"/>
      <c r="T49" s="57"/>
      <c r="U49" s="57"/>
      <c r="V49" s="57"/>
      <c r="X49" s="44"/>
      <c r="Y49" s="44"/>
      <c r="Z49" s="44"/>
      <c r="AA49" s="44"/>
      <c r="AB49" s="44"/>
      <c r="AC49" s="44"/>
      <c r="AD49" s="57">
        <v>54.5774278647141</v>
      </c>
      <c r="AE49" s="57">
        <v>53.6999278647141</v>
      </c>
      <c r="AF49" s="57">
        <v>54.0249278647141</v>
      </c>
      <c r="AG49" s="57">
        <v>55.1304278647141</v>
      </c>
      <c r="AH49" s="57">
        <v>55.6674278647142</v>
      </c>
      <c r="AI49" s="57">
        <v>56.1124278647141</v>
      </c>
      <c r="AJ49" s="57">
        <v>56.3999278647141</v>
      </c>
      <c r="AK49" s="57">
        <v>57.2599278647141</v>
      </c>
      <c r="AL49" s="57">
        <v>56.5624278647141</v>
      </c>
      <c r="AM49" s="57">
        <v>57.2899278647141</v>
      </c>
      <c r="AN49" s="57">
        <v>56.9274278647141</v>
      </c>
      <c r="AO49" s="57">
        <v>57.8024278647141</v>
      </c>
      <c r="AP49" s="57">
        <v>57.3724278647141</v>
      </c>
      <c r="AQ49" s="57">
        <v>58.1624278647141</v>
      </c>
      <c r="AR49" s="57">
        <v>57.9524278647141</v>
      </c>
      <c r="AS49" s="57">
        <v>58.4774278647141</v>
      </c>
      <c r="AT49" s="57">
        <v>58.6924278647141</v>
      </c>
      <c r="AU49" s="57">
        <v>58.7424278647141</v>
      </c>
      <c r="AV49" s="57">
        <v>58.5924278647141</v>
      </c>
      <c r="AW49">
        <v>59.1399278647141</v>
      </c>
      <c r="AX49">
        <v>59.9174278647141</v>
      </c>
      <c r="AY49" s="57">
        <v>60.1149278647141</v>
      </c>
      <c r="AZ49" s="57">
        <v>60.9224278647141</v>
      </c>
      <c r="BA49" s="57">
        <v>61.3724278647141</v>
      </c>
      <c r="BB49" s="57">
        <v>61.3449278647141</v>
      </c>
      <c r="BC49" s="57">
        <v>61.6549278647141</v>
      </c>
      <c r="BD49" s="57">
        <v>62.0049278647141</v>
      </c>
      <c r="BE49" s="57">
        <v>63.1399278647141</v>
      </c>
      <c r="BF49" s="57">
        <v>63.889927864714</v>
      </c>
      <c r="BG49" s="57">
        <v>63.164927864714</v>
      </c>
      <c r="BH49" s="57">
        <v>63.217427864714</v>
      </c>
      <c r="BI49" s="57">
        <v>63.9396778647141</v>
      </c>
      <c r="BJ49" s="57"/>
      <c r="BK49" s="57"/>
      <c r="BL49" s="57"/>
      <c r="BM49" s="57"/>
      <c r="BN49" s="57"/>
      <c r="BO49" s="57"/>
      <c r="BP49" s="57"/>
      <c r="BQ49" s="57"/>
      <c r="BR49" s="57"/>
      <c r="BS49" s="57"/>
    </row>
    <row r="50" ht="15.95" customHeight="1" spans="1:71">
      <c r="A50" s="49">
        <v>23</v>
      </c>
      <c r="B50" s="46"/>
      <c r="C50" s="46"/>
      <c r="D50" s="14">
        <v>90.4919943481059</v>
      </c>
      <c r="E50" s="14">
        <v>153.3062</v>
      </c>
      <c r="F50" s="14">
        <v>152.78</v>
      </c>
      <c r="G50" s="14">
        <f t="shared" si="0"/>
        <v>-0.526199999999989</v>
      </c>
      <c r="H50" s="14">
        <f t="shared" si="1"/>
        <v>62.8142056518941</v>
      </c>
      <c r="I50" s="14">
        <f t="shared" si="2"/>
        <v>62.2880056518941</v>
      </c>
      <c r="J50" s="55"/>
      <c r="K50" s="55"/>
      <c r="L50" s="55"/>
      <c r="M50" s="55"/>
      <c r="N50" s="55"/>
      <c r="O50" s="56"/>
      <c r="P50" s="59"/>
      <c r="Q50" s="57"/>
      <c r="R50" s="57"/>
      <c r="S50" s="57"/>
      <c r="T50" s="57"/>
      <c r="U50" s="57"/>
      <c r="V50" s="57"/>
      <c r="X50" s="44"/>
      <c r="Y50" s="44"/>
      <c r="Z50" s="44"/>
      <c r="AA50" s="44"/>
      <c r="AB50" s="44"/>
      <c r="AC50" s="44"/>
      <c r="AD50" s="57">
        <v>53.6580056518941</v>
      </c>
      <c r="AE50" s="57">
        <v>52.6305056518941</v>
      </c>
      <c r="AF50" s="57">
        <v>52.8930056518941</v>
      </c>
      <c r="AG50" s="57">
        <v>53.9205056518941</v>
      </c>
      <c r="AH50" s="57">
        <v>54.5980056518942</v>
      </c>
      <c r="AI50" s="57">
        <v>54.8780056518941</v>
      </c>
      <c r="AJ50" s="57">
        <v>55.3180056518941</v>
      </c>
      <c r="AK50" s="57">
        <v>56.188005651894</v>
      </c>
      <c r="AL50" s="57">
        <v>55.4380056518941</v>
      </c>
      <c r="AM50" s="57">
        <v>56.2555056518941</v>
      </c>
      <c r="AN50" s="57">
        <v>55.8705056518941</v>
      </c>
      <c r="AO50" s="57">
        <v>56.6905056518941</v>
      </c>
      <c r="AP50" s="57">
        <v>56.2680056518941</v>
      </c>
      <c r="AQ50" s="57">
        <v>57.1180056518941</v>
      </c>
      <c r="AR50" s="57">
        <v>56.8880056518941</v>
      </c>
      <c r="AS50" s="57">
        <v>57.4630056518941</v>
      </c>
      <c r="AT50" s="57">
        <v>57.6830056518941</v>
      </c>
      <c r="AU50" s="57">
        <v>57.6705056518941</v>
      </c>
      <c r="AV50" s="57">
        <v>57.6080056518941</v>
      </c>
      <c r="AW50">
        <v>58.228005651894</v>
      </c>
      <c r="AX50">
        <v>58.9680056518941</v>
      </c>
      <c r="AY50" s="57">
        <v>59.1755056518941</v>
      </c>
      <c r="AZ50" s="57">
        <v>59.860505651894</v>
      </c>
      <c r="BA50" s="57">
        <v>60.1555056518941</v>
      </c>
      <c r="BB50" s="57">
        <v>60.1980056518941</v>
      </c>
      <c r="BC50" s="57">
        <v>60.4880056518941</v>
      </c>
      <c r="BD50" s="57">
        <v>60.8080056518941</v>
      </c>
      <c r="BE50" s="57">
        <v>61.7980056518941</v>
      </c>
      <c r="BF50" s="57">
        <v>62.705505651894</v>
      </c>
      <c r="BG50" s="57">
        <v>62.033005651894</v>
      </c>
      <c r="BH50" s="57">
        <v>62.123005651894</v>
      </c>
      <c r="BI50" s="57">
        <v>62.8142056518941</v>
      </c>
      <c r="BJ50" s="57"/>
      <c r="BK50" s="57"/>
      <c r="BL50" s="57"/>
      <c r="BM50" s="57"/>
      <c r="BN50" s="57"/>
      <c r="BO50" s="57"/>
      <c r="BP50" s="57"/>
      <c r="BQ50" s="57"/>
      <c r="BR50" s="57"/>
      <c r="BS50" s="57"/>
    </row>
    <row r="51" ht="15.95" customHeight="1" spans="1:71">
      <c r="A51" s="49">
        <v>23.5</v>
      </c>
      <c r="B51" s="46"/>
      <c r="C51" s="46"/>
      <c r="D51" s="14">
        <v>88.3183569258993</v>
      </c>
      <c r="E51" s="14">
        <v>150.248</v>
      </c>
      <c r="F51" s="14">
        <v>149.7375</v>
      </c>
      <c r="G51" s="14">
        <f t="shared" si="0"/>
        <v>-0.510499999999979</v>
      </c>
      <c r="H51" s="14">
        <f t="shared" si="1"/>
        <v>61.9296430741007</v>
      </c>
      <c r="I51" s="14">
        <f t="shared" si="2"/>
        <v>61.4191430741007</v>
      </c>
      <c r="J51" s="55"/>
      <c r="K51" s="55"/>
      <c r="L51" s="55"/>
      <c r="M51" s="55"/>
      <c r="N51" s="55"/>
      <c r="O51" s="56"/>
      <c r="P51" s="59"/>
      <c r="Q51" s="57"/>
      <c r="R51" s="57"/>
      <c r="S51" s="57"/>
      <c r="T51" s="57"/>
      <c r="U51" s="57"/>
      <c r="V51" s="57"/>
      <c r="X51" s="44"/>
      <c r="Y51" s="44"/>
      <c r="Z51" s="44"/>
      <c r="AA51" s="44"/>
      <c r="AB51" s="44"/>
      <c r="AC51" s="44"/>
      <c r="AD51" s="57">
        <v>52.7116430741007</v>
      </c>
      <c r="AE51" s="57">
        <v>51.6741430741007</v>
      </c>
      <c r="AF51" s="57">
        <v>51.9041430741007</v>
      </c>
      <c r="AG51" s="57">
        <v>52.9025180741007</v>
      </c>
      <c r="AH51" s="57">
        <v>53.6666430741008</v>
      </c>
      <c r="AI51" s="57">
        <v>53.8566430741007</v>
      </c>
      <c r="AJ51" s="57">
        <v>54.3766430741007</v>
      </c>
      <c r="AK51" s="57">
        <v>55.2591430741007</v>
      </c>
      <c r="AL51" s="57">
        <v>54.4741430741007</v>
      </c>
      <c r="AM51" s="57">
        <v>55.3666430741007</v>
      </c>
      <c r="AN51" s="57">
        <v>54.9841430741007</v>
      </c>
      <c r="AO51" s="57">
        <v>55.7466430741007</v>
      </c>
      <c r="AP51" s="57">
        <v>55.3616430741007</v>
      </c>
      <c r="AQ51" s="57">
        <v>56.2116430741007</v>
      </c>
      <c r="AR51" s="57">
        <v>55.9816430741007</v>
      </c>
      <c r="AS51" s="57">
        <v>56.5666430741007</v>
      </c>
      <c r="AT51" s="57">
        <v>56.7641430741007</v>
      </c>
      <c r="AU51" s="57">
        <v>56.7466430741007</v>
      </c>
      <c r="AV51" s="57">
        <v>56.8216430741007</v>
      </c>
      <c r="AW51">
        <v>57.4166430741006</v>
      </c>
      <c r="AX51">
        <v>58.1266430741007</v>
      </c>
      <c r="AY51" s="57">
        <v>58.3141430741007</v>
      </c>
      <c r="AZ51" s="57">
        <v>58.9716430741006</v>
      </c>
      <c r="BA51" s="57">
        <v>59.2141430741007</v>
      </c>
      <c r="BB51" s="57">
        <v>59.2816430741007</v>
      </c>
      <c r="BC51" s="57">
        <v>59.5516430741007</v>
      </c>
      <c r="BD51" s="57">
        <v>59.8416430741007</v>
      </c>
      <c r="BE51" s="57">
        <v>60.7991430741007</v>
      </c>
      <c r="BF51" s="57">
        <v>61.7841430741007</v>
      </c>
      <c r="BG51" s="57">
        <v>61.1241430741006</v>
      </c>
      <c r="BH51" s="57">
        <v>61.2816430741007</v>
      </c>
      <c r="BI51" s="57">
        <v>61.9296430741007</v>
      </c>
      <c r="BJ51" s="57"/>
      <c r="BK51" s="57"/>
      <c r="BL51" s="57"/>
      <c r="BM51" s="57"/>
      <c r="BN51" s="57"/>
      <c r="BO51" s="57"/>
      <c r="BP51" s="57"/>
      <c r="BQ51" s="57"/>
      <c r="BR51" s="57"/>
      <c r="BS51" s="57"/>
    </row>
    <row r="52" ht="15.95" customHeight="1" spans="1:71">
      <c r="A52" s="49">
        <v>24</v>
      </c>
      <c r="B52" s="46"/>
      <c r="C52" s="46"/>
      <c r="D52" s="14">
        <v>85.2624690031747</v>
      </c>
      <c r="E52" s="14">
        <v>146.3391</v>
      </c>
      <c r="F52" s="14">
        <v>145.855</v>
      </c>
      <c r="G52" s="14">
        <f t="shared" si="0"/>
        <v>-0.484099999999984</v>
      </c>
      <c r="H52" s="14">
        <f t="shared" si="1"/>
        <v>61.0766309968253</v>
      </c>
      <c r="I52" s="14">
        <f t="shared" si="2"/>
        <v>60.5925309968253</v>
      </c>
      <c r="J52" s="55"/>
      <c r="K52" s="55"/>
      <c r="L52" s="55"/>
      <c r="M52" s="55"/>
      <c r="N52" s="55"/>
      <c r="O52" s="56"/>
      <c r="P52" s="59"/>
      <c r="Q52" s="57"/>
      <c r="R52" s="57"/>
      <c r="S52" s="57"/>
      <c r="T52" s="57"/>
      <c r="U52" s="57"/>
      <c r="V52" s="57"/>
      <c r="X52" s="44"/>
      <c r="Y52" s="44"/>
      <c r="Z52" s="44"/>
      <c r="AA52" s="44"/>
      <c r="AB52" s="44"/>
      <c r="AC52" s="44"/>
      <c r="AD52" s="57">
        <v>51.6850309968253</v>
      </c>
      <c r="AE52" s="57">
        <v>50.6325309968253</v>
      </c>
      <c r="AF52" s="57">
        <v>50.8575309968253</v>
      </c>
      <c r="AG52" s="57">
        <v>51.8735309968253</v>
      </c>
      <c r="AH52" s="57">
        <v>52.6400309968254</v>
      </c>
      <c r="AI52" s="57">
        <v>52.8225309968253</v>
      </c>
      <c r="AJ52" s="57">
        <v>53.3575309968253</v>
      </c>
      <c r="AK52" s="57">
        <v>54.2750309968253</v>
      </c>
      <c r="AL52" s="57">
        <v>53.4650309968253</v>
      </c>
      <c r="AM52" s="57">
        <v>54.3800309968253</v>
      </c>
      <c r="AN52" s="57">
        <v>54.0400309968253</v>
      </c>
      <c r="AO52" s="57">
        <v>54.7700309968253</v>
      </c>
      <c r="AP52" s="57">
        <v>54.3875309968253</v>
      </c>
      <c r="AQ52" s="57">
        <v>55.2575309968253</v>
      </c>
      <c r="AR52" s="57">
        <v>54.9775309968253</v>
      </c>
      <c r="AS52" s="57">
        <v>55.5550309968253</v>
      </c>
      <c r="AT52" s="57">
        <v>55.7650309968254</v>
      </c>
      <c r="AU52" s="57">
        <v>55.7625309968253</v>
      </c>
      <c r="AV52" s="57">
        <v>55.8450309968253</v>
      </c>
      <c r="AW52">
        <v>56.4325309968252</v>
      </c>
      <c r="AX52">
        <v>57.2000309968253</v>
      </c>
      <c r="AY52" s="57">
        <v>57.3975309968253</v>
      </c>
      <c r="AZ52" s="57">
        <v>58.0625309968252</v>
      </c>
      <c r="BA52" s="57">
        <v>58.3250309968253</v>
      </c>
      <c r="BB52" s="57">
        <v>58.3975309968253</v>
      </c>
      <c r="BC52" s="57">
        <v>58.6475309968253</v>
      </c>
      <c r="BD52" s="57">
        <v>58.9075309968253</v>
      </c>
      <c r="BE52" s="57">
        <v>59.8600309968253</v>
      </c>
      <c r="BF52" s="57">
        <v>60.8750309968253</v>
      </c>
      <c r="BG52" s="57">
        <v>60.2300309968252</v>
      </c>
      <c r="BH52" s="57">
        <v>60.4475309968253</v>
      </c>
      <c r="BI52" s="57">
        <v>61.0766309968253</v>
      </c>
      <c r="BJ52" s="57"/>
      <c r="BK52" s="57"/>
      <c r="BL52" s="57"/>
      <c r="BM52" s="57"/>
      <c r="BN52" s="57"/>
      <c r="BO52" s="57"/>
      <c r="BP52" s="57"/>
      <c r="BQ52" s="57"/>
      <c r="BR52" s="57"/>
      <c r="BS52" s="57"/>
    </row>
    <row r="53" ht="15.95" customHeight="1" spans="1:71">
      <c r="A53" s="49">
        <v>24.5</v>
      </c>
      <c r="B53" s="46"/>
      <c r="C53" s="46"/>
      <c r="D53" s="14">
        <v>82.9132112957769</v>
      </c>
      <c r="E53" s="14">
        <v>143.31475</v>
      </c>
      <c r="F53" s="14">
        <v>142.81</v>
      </c>
      <c r="G53" s="14">
        <f t="shared" si="0"/>
        <v>-0.504749999999973</v>
      </c>
      <c r="H53" s="14">
        <f t="shared" si="1"/>
        <v>60.4015387042231</v>
      </c>
      <c r="I53" s="14">
        <f t="shared" si="2"/>
        <v>59.8967887042231</v>
      </c>
      <c r="J53" s="55"/>
      <c r="K53" s="55"/>
      <c r="L53" s="55"/>
      <c r="M53" s="55"/>
      <c r="N53" s="55"/>
      <c r="O53" s="56"/>
      <c r="P53" s="59"/>
      <c r="Q53" s="57"/>
      <c r="R53" s="57"/>
      <c r="S53" s="57"/>
      <c r="T53" s="57"/>
      <c r="U53" s="57"/>
      <c r="V53" s="57"/>
      <c r="X53" s="44"/>
      <c r="Y53" s="44"/>
      <c r="Z53" s="44"/>
      <c r="AA53" s="44"/>
      <c r="AB53" s="44"/>
      <c r="AC53" s="44"/>
      <c r="AD53" s="57">
        <v>50.6117887042231</v>
      </c>
      <c r="AE53" s="57">
        <v>49.6117887042231</v>
      </c>
      <c r="AF53" s="57">
        <v>49.8717887042231</v>
      </c>
      <c r="AG53" s="57">
        <v>50.9521637042231</v>
      </c>
      <c r="AH53" s="57">
        <v>51.6692887042232</v>
      </c>
      <c r="AI53" s="57">
        <v>51.9017887042231</v>
      </c>
      <c r="AJ53" s="57">
        <v>52.3817887042231</v>
      </c>
      <c r="AK53" s="57">
        <v>53.2717887042231</v>
      </c>
      <c r="AL53" s="57">
        <v>52.5117887042231</v>
      </c>
      <c r="AM53" s="57">
        <v>53.4592887042231</v>
      </c>
      <c r="AN53" s="57">
        <v>53.1442887042231</v>
      </c>
      <c r="AO53" s="57">
        <v>53.8367887042231</v>
      </c>
      <c r="AP53" s="57">
        <v>53.4667887042231</v>
      </c>
      <c r="AQ53" s="57">
        <v>54.3267887042231</v>
      </c>
      <c r="AR53" s="57">
        <v>54.0167887042231</v>
      </c>
      <c r="AS53" s="57">
        <v>54.6542887042231</v>
      </c>
      <c r="AT53" s="57">
        <v>54.7967887042231</v>
      </c>
      <c r="AU53" s="57">
        <v>54.8042887042231</v>
      </c>
      <c r="AV53" s="57">
        <v>54.8792887042231</v>
      </c>
      <c r="AW53">
        <v>55.454288704223</v>
      </c>
      <c r="AX53">
        <v>56.2717887042231</v>
      </c>
      <c r="AY53" s="57">
        <v>56.5042887042231</v>
      </c>
      <c r="AZ53" s="57">
        <v>57.266788704223</v>
      </c>
      <c r="BA53" s="57">
        <v>57.6592887042231</v>
      </c>
      <c r="BB53" s="57">
        <v>57.6492887042231</v>
      </c>
      <c r="BC53" s="57">
        <v>57.8792887042231</v>
      </c>
      <c r="BD53" s="57">
        <v>58.1092887042231</v>
      </c>
      <c r="BE53" s="57">
        <v>59.1617887042231</v>
      </c>
      <c r="BF53" s="57">
        <v>60.089288704223</v>
      </c>
      <c r="BG53" s="57">
        <v>59.5067887042231</v>
      </c>
      <c r="BH53" s="57">
        <v>59.7467887042231</v>
      </c>
      <c r="BI53" s="57">
        <v>60.4015387042231</v>
      </c>
      <c r="BJ53" s="57"/>
      <c r="BK53" s="57"/>
      <c r="BL53" s="57"/>
      <c r="BM53" s="57"/>
      <c r="BN53" s="57"/>
      <c r="BO53" s="57"/>
      <c r="BP53" s="57"/>
      <c r="BQ53" s="57"/>
      <c r="BR53" s="57"/>
      <c r="BS53" s="57"/>
    </row>
    <row r="54" ht="15.95" customHeight="1" spans="1:71">
      <c r="A54" s="49">
        <v>25</v>
      </c>
      <c r="B54" s="46"/>
      <c r="C54" s="46"/>
      <c r="D54" s="14">
        <v>82.8855969929868</v>
      </c>
      <c r="E54" s="14">
        <v>142.3355</v>
      </c>
      <c r="F54" s="14">
        <v>141.82</v>
      </c>
      <c r="G54" s="14">
        <f t="shared" si="0"/>
        <v>-0.515499999999975</v>
      </c>
      <c r="H54" s="14">
        <f t="shared" si="1"/>
        <v>59.4499030070132</v>
      </c>
      <c r="I54" s="14">
        <f t="shared" si="2"/>
        <v>58.9344030070132</v>
      </c>
      <c r="J54" s="55"/>
      <c r="K54" s="55"/>
      <c r="L54" s="55"/>
      <c r="M54" s="55"/>
      <c r="N54" s="55"/>
      <c r="O54" s="56"/>
      <c r="P54" s="59"/>
      <c r="Q54" s="57"/>
      <c r="R54" s="57"/>
      <c r="S54" s="57"/>
      <c r="T54" s="57"/>
      <c r="U54" s="57"/>
      <c r="V54" s="57"/>
      <c r="X54" s="44"/>
      <c r="Y54" s="44"/>
      <c r="Z54" s="44"/>
      <c r="AA54" s="44"/>
      <c r="AB54" s="44"/>
      <c r="AC54" s="44"/>
      <c r="AD54" s="57">
        <v>49.1294030070132</v>
      </c>
      <c r="AE54" s="57">
        <v>48.2344030070132</v>
      </c>
      <c r="AF54" s="57">
        <v>48.5569030070132</v>
      </c>
      <c r="AG54" s="57">
        <v>49.6655280070132</v>
      </c>
      <c r="AH54" s="57">
        <v>50.3344030070133</v>
      </c>
      <c r="AI54" s="57">
        <v>50.6419030070132</v>
      </c>
      <c r="AJ54" s="57">
        <v>51.0419030070132</v>
      </c>
      <c r="AK54" s="57">
        <v>51.9019030070132</v>
      </c>
      <c r="AL54" s="57">
        <v>51.2194030070132</v>
      </c>
      <c r="AM54" s="57">
        <v>52.1344030070132</v>
      </c>
      <c r="AN54" s="57">
        <v>51.8794030070132</v>
      </c>
      <c r="AO54" s="57">
        <v>52.5769030070132</v>
      </c>
      <c r="AP54" s="57">
        <v>52.2244030070132</v>
      </c>
      <c r="AQ54" s="57">
        <v>53.0344030070132</v>
      </c>
      <c r="AR54" s="57">
        <v>52.7244030070132</v>
      </c>
      <c r="AS54" s="57">
        <v>53.2369030070132</v>
      </c>
      <c r="AT54" s="57">
        <v>53.4944030070132</v>
      </c>
      <c r="AU54" s="57">
        <v>53.4994030070132</v>
      </c>
      <c r="AV54" s="57">
        <v>53.5069030070132</v>
      </c>
      <c r="AW54">
        <v>54.0744030070131</v>
      </c>
      <c r="AX54">
        <v>54.9694030070132</v>
      </c>
      <c r="AY54" s="57">
        <v>55.2694030070132</v>
      </c>
      <c r="AZ54" s="57">
        <v>56.1344030070131</v>
      </c>
      <c r="BA54" s="57">
        <v>56.7569030070132</v>
      </c>
      <c r="BB54" s="57">
        <v>56.5694030070132</v>
      </c>
      <c r="BC54" s="57">
        <v>56.7794030070132</v>
      </c>
      <c r="BD54" s="57">
        <v>56.9794030070132</v>
      </c>
      <c r="BE54" s="57">
        <v>58.2219030070132</v>
      </c>
      <c r="BF54" s="57">
        <v>59.2094030070131</v>
      </c>
      <c r="BG54" s="57">
        <v>58.5419030070131</v>
      </c>
      <c r="BH54" s="57">
        <v>58.7344030070132</v>
      </c>
      <c r="BI54" s="57">
        <v>59.4499030070132</v>
      </c>
      <c r="BJ54" s="57"/>
      <c r="BK54" s="57"/>
      <c r="BL54" s="57"/>
      <c r="BM54" s="57"/>
      <c r="BN54" s="57"/>
      <c r="BO54" s="57"/>
      <c r="BP54" s="57"/>
      <c r="BQ54" s="57"/>
      <c r="BR54" s="57"/>
      <c r="BS54" s="57"/>
    </row>
    <row r="55" ht="15.95" customHeight="1" spans="1:71">
      <c r="A55" s="49">
        <v>25.5</v>
      </c>
      <c r="B55" s="46"/>
      <c r="C55" s="46"/>
      <c r="D55" s="14">
        <v>85.2286191582976</v>
      </c>
      <c r="E55" s="14">
        <v>143.4877</v>
      </c>
      <c r="F55" s="14">
        <v>142.9875</v>
      </c>
      <c r="G55" s="14">
        <f t="shared" si="0"/>
        <v>-0.500199999999978</v>
      </c>
      <c r="H55" s="14">
        <f t="shared" si="1"/>
        <v>58.2590808417024</v>
      </c>
      <c r="I55" s="14">
        <f t="shared" si="2"/>
        <v>57.7588808417024</v>
      </c>
      <c r="J55" s="55"/>
      <c r="K55" s="55"/>
      <c r="L55" s="55"/>
      <c r="M55" s="55"/>
      <c r="N55" s="55"/>
      <c r="O55" s="56"/>
      <c r="P55" s="59"/>
      <c r="Q55" s="57"/>
      <c r="R55" s="57"/>
      <c r="S55" s="57"/>
      <c r="T55" s="57"/>
      <c r="U55" s="57"/>
      <c r="V55" s="57"/>
      <c r="X55" s="44"/>
      <c r="Y55" s="44"/>
      <c r="Z55" s="44"/>
      <c r="AA55" s="44"/>
      <c r="AB55" s="44"/>
      <c r="AC55" s="44"/>
      <c r="AD55" s="57">
        <v>47.6488808417024</v>
      </c>
      <c r="AE55" s="57">
        <v>46.7638808417024</v>
      </c>
      <c r="AF55" s="57">
        <v>47.1288808417024</v>
      </c>
      <c r="AG55" s="57">
        <v>48.2678808417024</v>
      </c>
      <c r="AH55" s="57">
        <v>48.8963808417025</v>
      </c>
      <c r="AI55" s="57">
        <v>49.2613808417024</v>
      </c>
      <c r="AJ55" s="57">
        <v>49.6338808417024</v>
      </c>
      <c r="AK55" s="57">
        <v>50.4638808417024</v>
      </c>
      <c r="AL55" s="57">
        <v>49.7938808417024</v>
      </c>
      <c r="AM55" s="57">
        <v>50.7463808417024</v>
      </c>
      <c r="AN55" s="57">
        <v>50.5013808417024</v>
      </c>
      <c r="AO55" s="57">
        <v>51.1938808417024</v>
      </c>
      <c r="AP55" s="57">
        <v>50.8113808417024</v>
      </c>
      <c r="AQ55" s="57">
        <v>51.5913808417024</v>
      </c>
      <c r="AR55" s="57">
        <v>51.3213808417024</v>
      </c>
      <c r="AS55" s="57">
        <v>51.7613808417023</v>
      </c>
      <c r="AT55" s="57">
        <v>51.9413808417025</v>
      </c>
      <c r="AU55" s="57">
        <v>52.0213808417024</v>
      </c>
      <c r="AV55" s="57">
        <v>52.0688808417024</v>
      </c>
      <c r="AW55">
        <v>52.6463808417024</v>
      </c>
      <c r="AX55">
        <v>53.5513808417024</v>
      </c>
      <c r="AY55" s="57">
        <v>53.8913808417024</v>
      </c>
      <c r="AZ55" s="57">
        <v>54.7813808417023</v>
      </c>
      <c r="BA55" s="57">
        <v>55.5463808417024</v>
      </c>
      <c r="BB55" s="57">
        <v>55.2988808417024</v>
      </c>
      <c r="BC55" s="57">
        <v>55.4888808417024</v>
      </c>
      <c r="BD55" s="57">
        <v>55.6588808417024</v>
      </c>
      <c r="BE55" s="57">
        <v>57.0088808417024</v>
      </c>
      <c r="BF55" s="57">
        <v>57.9213808417023</v>
      </c>
      <c r="BG55" s="57">
        <v>57.3138808417024</v>
      </c>
      <c r="BH55" s="57">
        <v>57.5138808417024</v>
      </c>
      <c r="BI55" s="57">
        <v>58.2590808417024</v>
      </c>
      <c r="BJ55" s="57"/>
      <c r="BK55" s="57"/>
      <c r="BL55" s="57"/>
      <c r="BM55" s="57"/>
      <c r="BN55" s="57"/>
      <c r="BO55" s="57"/>
      <c r="BP55" s="57"/>
      <c r="BQ55" s="57"/>
      <c r="BR55" s="57"/>
      <c r="BS55" s="57"/>
    </row>
    <row r="56" ht="15.95" customHeight="1" spans="1:71">
      <c r="A56" s="49">
        <v>26</v>
      </c>
      <c r="B56" s="46"/>
      <c r="C56" s="46"/>
      <c r="D56" s="14">
        <v>89.7149252802193</v>
      </c>
      <c r="E56" s="14">
        <v>146.55725</v>
      </c>
      <c r="F56" s="14">
        <v>146.0425</v>
      </c>
      <c r="G56" s="14">
        <f t="shared" si="0"/>
        <v>-0.514749999999992</v>
      </c>
      <c r="H56" s="14">
        <f t="shared" si="1"/>
        <v>56.8423247197807</v>
      </c>
      <c r="I56" s="14">
        <f t="shared" si="2"/>
        <v>56.3275747197807</v>
      </c>
      <c r="J56" s="55"/>
      <c r="K56" s="55"/>
      <c r="L56" s="55"/>
      <c r="M56" s="55"/>
      <c r="N56" s="55"/>
      <c r="O56" s="56"/>
      <c r="P56" s="59"/>
      <c r="Q56" s="57"/>
      <c r="R56" s="57"/>
      <c r="S56" s="57"/>
      <c r="T56" s="57"/>
      <c r="U56" s="57"/>
      <c r="V56" s="57"/>
      <c r="X56" s="44"/>
      <c r="Y56" s="44"/>
      <c r="Z56" s="44"/>
      <c r="AA56" s="44"/>
      <c r="AB56" s="44"/>
      <c r="AC56" s="44"/>
      <c r="AD56" s="57">
        <v>45.8400747197807</v>
      </c>
      <c r="AE56" s="57">
        <v>45.0175747197807</v>
      </c>
      <c r="AF56" s="57">
        <v>45.4350747197807</v>
      </c>
      <c r="AG56" s="57">
        <v>46.6511997197807</v>
      </c>
      <c r="AH56" s="57">
        <v>47.1600747197808</v>
      </c>
      <c r="AI56" s="57">
        <v>47.6800747197807</v>
      </c>
      <c r="AJ56" s="57">
        <v>47.9200747197807</v>
      </c>
      <c r="AK56" s="57">
        <v>48.7200747197807</v>
      </c>
      <c r="AL56" s="57">
        <v>48.1525747197807</v>
      </c>
      <c r="AM56" s="57">
        <v>49.0275747197808</v>
      </c>
      <c r="AN56" s="57">
        <v>48.8400747197807</v>
      </c>
      <c r="AO56" s="57">
        <v>49.5600747197807</v>
      </c>
      <c r="AP56" s="57">
        <v>49.1350747197807</v>
      </c>
      <c r="AQ56" s="57">
        <v>49.8750747197807</v>
      </c>
      <c r="AR56" s="57">
        <v>49.6050747197807</v>
      </c>
      <c r="AS56" s="57">
        <v>49.9700747197807</v>
      </c>
      <c r="AT56" s="57">
        <v>50.0275747197808</v>
      </c>
      <c r="AU56" s="57">
        <v>50.2575747197807</v>
      </c>
      <c r="AV56" s="57">
        <v>50.2800747197806</v>
      </c>
      <c r="AW56">
        <v>50.8850747197807</v>
      </c>
      <c r="AX56">
        <v>51.7875747197807</v>
      </c>
      <c r="AY56" s="57">
        <v>52.1575747197807</v>
      </c>
      <c r="AZ56" s="57">
        <v>53.1125747197806</v>
      </c>
      <c r="BA56" s="57">
        <v>54.1725747197807</v>
      </c>
      <c r="BB56" s="57">
        <v>53.8975747197807</v>
      </c>
      <c r="BC56" s="57">
        <v>54.0675747197807</v>
      </c>
      <c r="BD56" s="57">
        <v>54.2075747197807</v>
      </c>
      <c r="BE56" s="57">
        <v>55.6875747197808</v>
      </c>
      <c r="BF56" s="57">
        <v>56.3500747197806</v>
      </c>
      <c r="BG56" s="57">
        <v>55.8150747197807</v>
      </c>
      <c r="BH56" s="57">
        <v>56.0525747197807</v>
      </c>
      <c r="BI56" s="57">
        <v>56.8423247197807</v>
      </c>
      <c r="BJ56" s="57"/>
      <c r="BK56" s="57"/>
      <c r="BL56" s="57"/>
      <c r="BM56" s="57"/>
      <c r="BN56" s="57"/>
      <c r="BO56" s="57"/>
      <c r="BP56" s="57"/>
      <c r="BQ56" s="57"/>
      <c r="BR56" s="57"/>
      <c r="BS56" s="57"/>
    </row>
    <row r="57" ht="15.95" customHeight="1" spans="1:71">
      <c r="A57" s="49">
        <v>26.5</v>
      </c>
      <c r="B57" s="46"/>
      <c r="C57" s="46"/>
      <c r="D57" s="14">
        <v>96.5937684205805</v>
      </c>
      <c r="E57" s="14">
        <v>151.27585</v>
      </c>
      <c r="F57" s="14">
        <v>150.7075</v>
      </c>
      <c r="G57" s="14">
        <f t="shared" si="0"/>
        <v>-0.568349999999981</v>
      </c>
      <c r="H57" s="14">
        <f t="shared" si="1"/>
        <v>54.6820815794195</v>
      </c>
      <c r="I57" s="14">
        <f t="shared" si="2"/>
        <v>54.1137315794195</v>
      </c>
      <c r="J57" s="55"/>
      <c r="K57" s="55"/>
      <c r="L57" s="55"/>
      <c r="M57" s="55"/>
      <c r="N57" s="55"/>
      <c r="O57" s="56"/>
      <c r="P57" s="59"/>
      <c r="Q57" s="57"/>
      <c r="R57" s="57"/>
      <c r="S57" s="57"/>
      <c r="T57" s="57"/>
      <c r="U57" s="57"/>
      <c r="V57" s="57"/>
      <c r="X57" s="44"/>
      <c r="Y57" s="44"/>
      <c r="Z57" s="44"/>
      <c r="AA57" s="44"/>
      <c r="AB57" s="44"/>
      <c r="AC57" s="44"/>
      <c r="AD57" s="57">
        <v>44.0937315794195</v>
      </c>
      <c r="AE57" s="57">
        <v>43.2112315794195</v>
      </c>
      <c r="AF57" s="57">
        <v>43.5512315794195</v>
      </c>
      <c r="AG57" s="57">
        <v>44.6999815794195</v>
      </c>
      <c r="AH57" s="57">
        <v>45.2837315794196</v>
      </c>
      <c r="AI57" s="57">
        <v>45.6537315794195</v>
      </c>
      <c r="AJ57" s="57">
        <v>46.0287315794195</v>
      </c>
      <c r="AK57" s="57">
        <v>46.7987315794195</v>
      </c>
      <c r="AL57" s="57">
        <v>46.2087315794195</v>
      </c>
      <c r="AM57" s="57">
        <v>47.0687315794195</v>
      </c>
      <c r="AN57" s="57">
        <v>46.9562315794195</v>
      </c>
      <c r="AO57" s="57">
        <v>47.6137315794195</v>
      </c>
      <c r="AP57" s="57">
        <v>47.1762315794195</v>
      </c>
      <c r="AQ57" s="57">
        <v>47.9762315794195</v>
      </c>
      <c r="AR57" s="57">
        <v>47.6962315794195</v>
      </c>
      <c r="AS57" s="57">
        <v>48.0487315794195</v>
      </c>
      <c r="AT57" s="57">
        <v>48.0487315794195</v>
      </c>
      <c r="AU57" s="57">
        <v>48.3137315794196</v>
      </c>
      <c r="AV57" s="57">
        <v>48.3512315794194</v>
      </c>
      <c r="AW57">
        <v>48.9462315794195</v>
      </c>
      <c r="AX57">
        <v>49.8937315794195</v>
      </c>
      <c r="AY57" s="57">
        <v>50.2487315794195</v>
      </c>
      <c r="AZ57" s="57">
        <v>51.1362315794194</v>
      </c>
      <c r="BA57" s="57">
        <v>52.0012315794195</v>
      </c>
      <c r="BB57" s="57">
        <v>51.7762315794195</v>
      </c>
      <c r="BC57" s="57">
        <v>51.9262315794195</v>
      </c>
      <c r="BD57" s="57">
        <v>52.0362315794195</v>
      </c>
      <c r="BE57" s="57">
        <v>53.4487315794195</v>
      </c>
      <c r="BF57" s="57">
        <v>54.2062315794194</v>
      </c>
      <c r="BG57" s="57">
        <v>53.6737315794195</v>
      </c>
      <c r="BH57" s="57">
        <v>53.9112315794195</v>
      </c>
      <c r="BI57" s="57">
        <v>54.6820815794195</v>
      </c>
      <c r="BJ57" s="57"/>
      <c r="BK57" s="57"/>
      <c r="BL57" s="57"/>
      <c r="BM57" s="57"/>
      <c r="BN57" s="57"/>
      <c r="BO57" s="57"/>
      <c r="BP57" s="57"/>
      <c r="BQ57" s="57"/>
      <c r="BR57" s="57"/>
      <c r="BS57" s="57"/>
    </row>
    <row r="58" ht="15.95" customHeight="1" spans="1:71">
      <c r="A58" s="49">
        <v>27</v>
      </c>
      <c r="B58" s="46"/>
      <c r="C58" s="46"/>
      <c r="D58" s="14">
        <v>100.537587851653</v>
      </c>
      <c r="E58" s="14">
        <v>152.71585</v>
      </c>
      <c r="F58" s="14">
        <v>152.0375</v>
      </c>
      <c r="G58" s="14">
        <f t="shared" si="0"/>
        <v>-0.678349999999966</v>
      </c>
      <c r="H58" s="14">
        <f t="shared" si="1"/>
        <v>52.178262148347</v>
      </c>
      <c r="I58" s="14">
        <f t="shared" si="2"/>
        <v>51.499912148347</v>
      </c>
      <c r="J58" s="55"/>
      <c r="K58" s="55"/>
      <c r="L58" s="55"/>
      <c r="M58" s="55"/>
      <c r="N58" s="55"/>
      <c r="O58" s="56"/>
      <c r="P58" s="59"/>
      <c r="Q58" s="57"/>
      <c r="R58" s="57"/>
      <c r="S58" s="57"/>
      <c r="T58" s="57"/>
      <c r="U58" s="57"/>
      <c r="V58" s="57"/>
      <c r="X58" s="44"/>
      <c r="Y58" s="44"/>
      <c r="Z58" s="44"/>
      <c r="AA58" s="44"/>
      <c r="AB58" s="44"/>
      <c r="AC58" s="44"/>
      <c r="AD58" s="57">
        <v>41.897412148347</v>
      </c>
      <c r="AE58" s="57">
        <v>40.989912148347</v>
      </c>
      <c r="AF58" s="57">
        <v>41.287412148347</v>
      </c>
      <c r="AG58" s="57">
        <v>42.360287148347</v>
      </c>
      <c r="AH58" s="57">
        <v>42.9499121483471</v>
      </c>
      <c r="AI58" s="57">
        <v>43.307412148347</v>
      </c>
      <c r="AJ58" s="57">
        <v>43.672412148347</v>
      </c>
      <c r="AK58" s="57">
        <v>44.412412148347</v>
      </c>
      <c r="AL58" s="57">
        <v>43.857412148347</v>
      </c>
      <c r="AM58" s="57">
        <v>44.687412148347</v>
      </c>
      <c r="AN58" s="57">
        <v>44.579912148347</v>
      </c>
      <c r="AO58" s="57">
        <v>45.217412148347</v>
      </c>
      <c r="AP58" s="57">
        <v>44.762412148347</v>
      </c>
      <c r="AQ58" s="57">
        <v>45.632412148347</v>
      </c>
      <c r="AR58" s="57">
        <v>45.292412148347</v>
      </c>
      <c r="AS58" s="57">
        <v>45.604912148347</v>
      </c>
      <c r="AT58" s="57">
        <v>45.7049121483471</v>
      </c>
      <c r="AU58" s="57">
        <v>45.947412148347</v>
      </c>
      <c r="AV58" s="57">
        <v>45.9349121483469</v>
      </c>
      <c r="AW58">
        <v>46.564912148347</v>
      </c>
      <c r="AX58">
        <v>47.474912148347</v>
      </c>
      <c r="AY58" s="57">
        <v>47.839912148347</v>
      </c>
      <c r="AZ58" s="57">
        <v>48.7624121483469</v>
      </c>
      <c r="BA58" s="57">
        <v>49.564912148347</v>
      </c>
      <c r="BB58" s="57">
        <v>49.349912148347</v>
      </c>
      <c r="BC58" s="57">
        <v>49.479912148347</v>
      </c>
      <c r="BD58" s="57">
        <v>49.559912148347</v>
      </c>
      <c r="BE58" s="57">
        <v>50.934912148347</v>
      </c>
      <c r="BF58" s="57">
        <v>51.6474121483469</v>
      </c>
      <c r="BG58" s="57">
        <v>51.162412148347</v>
      </c>
      <c r="BH58" s="57">
        <v>51.407412148347</v>
      </c>
      <c r="BI58" s="57">
        <v>52.178262148347</v>
      </c>
      <c r="BJ58" s="57"/>
      <c r="BK58" s="57"/>
      <c r="BL58" s="57"/>
      <c r="BM58" s="57"/>
      <c r="BN58" s="57"/>
      <c r="BO58" s="57"/>
      <c r="BP58" s="57"/>
      <c r="BQ58" s="57"/>
      <c r="BR58" s="57"/>
      <c r="BS58" s="57"/>
    </row>
    <row r="59" ht="15.95" customHeight="1" spans="1:71">
      <c r="A59" s="49">
        <v>27.5</v>
      </c>
      <c r="B59" s="46"/>
      <c r="C59" s="46"/>
      <c r="D59" s="14">
        <v>104.107469178291</v>
      </c>
      <c r="E59" s="14">
        <v>154.3969</v>
      </c>
      <c r="F59" s="14">
        <v>153.71</v>
      </c>
      <c r="G59" s="14">
        <f t="shared" si="0"/>
        <v>-0.686899999999952</v>
      </c>
      <c r="H59" s="14">
        <f t="shared" si="1"/>
        <v>50.289430821709</v>
      </c>
      <c r="I59" s="14">
        <f t="shared" si="2"/>
        <v>49.602530821709</v>
      </c>
      <c r="J59" s="55"/>
      <c r="K59" s="55"/>
      <c r="L59" s="55"/>
      <c r="M59" s="55"/>
      <c r="N59" s="55"/>
      <c r="O59" s="56"/>
      <c r="P59" s="59"/>
      <c r="Q59" s="57"/>
      <c r="R59" s="57"/>
      <c r="S59" s="57"/>
      <c r="T59" s="57"/>
      <c r="U59" s="57"/>
      <c r="V59" s="57"/>
      <c r="X59" s="44"/>
      <c r="Y59" s="44"/>
      <c r="Z59" s="44"/>
      <c r="AA59" s="44"/>
      <c r="AB59" s="44"/>
      <c r="AC59" s="44"/>
      <c r="AD59" s="57">
        <v>40.277530821709</v>
      </c>
      <c r="AE59" s="57">
        <v>39.347530821709</v>
      </c>
      <c r="AF59" s="57">
        <v>39.635030821709</v>
      </c>
      <c r="AG59" s="57">
        <v>40.678780821709</v>
      </c>
      <c r="AH59" s="57">
        <v>41.2725308217091</v>
      </c>
      <c r="AI59" s="57">
        <v>41.610030821709</v>
      </c>
      <c r="AJ59" s="57">
        <v>41.992530821709</v>
      </c>
      <c r="AK59" s="57">
        <v>42.702530821709</v>
      </c>
      <c r="AL59" s="57">
        <v>42.147530821709</v>
      </c>
      <c r="AM59" s="57">
        <v>42.947530821709</v>
      </c>
      <c r="AN59" s="57">
        <v>42.830030821709</v>
      </c>
      <c r="AO59" s="57">
        <v>43.495030821709</v>
      </c>
      <c r="AP59" s="57">
        <v>43.042530821709</v>
      </c>
      <c r="AQ59" s="57">
        <v>43.942530821709</v>
      </c>
      <c r="AR59" s="57">
        <v>43.532530821709</v>
      </c>
      <c r="AS59" s="57">
        <v>43.815030821709</v>
      </c>
      <c r="AT59" s="57">
        <v>44.097530821709</v>
      </c>
      <c r="AU59" s="57">
        <v>44.2325308217091</v>
      </c>
      <c r="AV59" s="57">
        <v>44.1525308217089</v>
      </c>
      <c r="AW59">
        <v>44.857530821709</v>
      </c>
      <c r="AX59">
        <v>45.652530821709</v>
      </c>
      <c r="AY59" s="57">
        <v>46.077530821709</v>
      </c>
      <c r="AZ59" s="57">
        <v>46.9550308217089</v>
      </c>
      <c r="BA59" s="57">
        <v>47.762530821709</v>
      </c>
      <c r="BB59" s="57">
        <v>47.517530821709</v>
      </c>
      <c r="BC59" s="57">
        <v>47.627530821709</v>
      </c>
      <c r="BD59" s="57">
        <v>47.677530821709</v>
      </c>
      <c r="BE59" s="57">
        <v>49.047530821709</v>
      </c>
      <c r="BF59" s="57">
        <v>49.730030821709</v>
      </c>
      <c r="BG59" s="57">
        <v>49.272530821709</v>
      </c>
      <c r="BH59" s="57">
        <v>49.555030821709</v>
      </c>
      <c r="BI59" s="57">
        <v>50.289430821709</v>
      </c>
      <c r="BJ59" s="57"/>
      <c r="BK59" s="57"/>
      <c r="BL59" s="57"/>
      <c r="BM59" s="57"/>
      <c r="BN59" s="57"/>
      <c r="BO59" s="57"/>
      <c r="BP59" s="57"/>
      <c r="BQ59" s="57"/>
      <c r="BR59" s="57"/>
      <c r="BS59" s="57"/>
    </row>
    <row r="60" ht="15.95" customHeight="1" spans="1:71">
      <c r="A60" s="49">
        <v>28</v>
      </c>
      <c r="B60" s="46"/>
      <c r="C60" s="46"/>
      <c r="D60" s="14">
        <v>106.786381660604</v>
      </c>
      <c r="E60" s="14">
        <v>154.4656</v>
      </c>
      <c r="F60" s="14">
        <v>153.7</v>
      </c>
      <c r="G60" s="14">
        <f t="shared" si="0"/>
        <v>-0.765599999999949</v>
      </c>
      <c r="H60" s="14">
        <f t="shared" si="1"/>
        <v>47.679218339396</v>
      </c>
      <c r="I60" s="14">
        <f t="shared" si="2"/>
        <v>46.9136183393961</v>
      </c>
      <c r="J60" s="55"/>
      <c r="K60" s="55"/>
      <c r="L60" s="55"/>
      <c r="M60" s="55"/>
      <c r="N60" s="55"/>
      <c r="O60" s="56"/>
      <c r="P60" s="59"/>
      <c r="Q60" s="57"/>
      <c r="R60" s="57"/>
      <c r="S60" s="57"/>
      <c r="T60" s="57"/>
      <c r="U60" s="57"/>
      <c r="V60" s="57"/>
      <c r="X60" s="44"/>
      <c r="Y60" s="44"/>
      <c r="Z60" s="44"/>
      <c r="AA60" s="44"/>
      <c r="AB60" s="44"/>
      <c r="AC60" s="44"/>
      <c r="AD60" s="57">
        <v>38.136118339396</v>
      </c>
      <c r="AE60" s="57">
        <v>37.108618339396</v>
      </c>
      <c r="AF60" s="57">
        <v>37.323618339396</v>
      </c>
      <c r="AG60" s="57">
        <v>38.295743339396</v>
      </c>
      <c r="AH60" s="57">
        <v>38.9936183393961</v>
      </c>
      <c r="AI60" s="57">
        <v>39.223618339396</v>
      </c>
      <c r="AJ60" s="57">
        <v>39.663618339396</v>
      </c>
      <c r="AK60" s="57">
        <v>40.343618339396</v>
      </c>
      <c r="AL60" s="57">
        <v>39.803618339396</v>
      </c>
      <c r="AM60" s="57">
        <v>40.573618339396</v>
      </c>
      <c r="AN60" s="57">
        <v>40.511118339396</v>
      </c>
      <c r="AO60" s="57">
        <v>41.118618339396</v>
      </c>
      <c r="AP60" s="57">
        <v>40.703618339396</v>
      </c>
      <c r="AQ60" s="57">
        <v>41.623618339396</v>
      </c>
      <c r="AR60" s="57">
        <v>41.173618339396</v>
      </c>
      <c r="AS60" s="57">
        <v>41.461118339396</v>
      </c>
      <c r="AT60" s="57">
        <v>41.891118339396</v>
      </c>
      <c r="AU60" s="57">
        <v>41.8811183393961</v>
      </c>
      <c r="AV60" s="57">
        <v>41.8136183393959</v>
      </c>
      <c r="AW60">
        <v>42.568618339396</v>
      </c>
      <c r="AX60">
        <v>43.3511183393961</v>
      </c>
      <c r="AY60" s="57">
        <v>43.758618339396</v>
      </c>
      <c r="AZ60" s="57">
        <v>44.5386183393959</v>
      </c>
      <c r="BA60" s="57">
        <v>45.233618339396</v>
      </c>
      <c r="BB60" s="57">
        <v>45.016118339396</v>
      </c>
      <c r="BC60" s="57">
        <v>45.106118339396</v>
      </c>
      <c r="BD60" s="57">
        <v>45.126118339396</v>
      </c>
      <c r="BE60" s="57">
        <v>46.323618339396</v>
      </c>
      <c r="BF60" s="57">
        <v>47.088618339396</v>
      </c>
      <c r="BG60" s="57">
        <v>46.613618339396</v>
      </c>
      <c r="BH60" s="57">
        <v>46.996118339396</v>
      </c>
      <c r="BI60" s="57">
        <v>47.679218339396</v>
      </c>
      <c r="BJ60" s="57"/>
      <c r="BK60" s="57"/>
      <c r="BL60" s="57"/>
      <c r="BM60" s="57"/>
      <c r="BN60" s="57"/>
      <c r="BO60" s="57"/>
      <c r="BP60" s="57"/>
      <c r="BQ60" s="57"/>
      <c r="BR60" s="57"/>
      <c r="BS60" s="57"/>
    </row>
    <row r="61" ht="15.95" customHeight="1" spans="1:71">
      <c r="A61" s="49">
        <v>28.5</v>
      </c>
      <c r="B61" s="46"/>
      <c r="C61" s="46"/>
      <c r="D61" s="14">
        <v>107.739107119392</v>
      </c>
      <c r="E61" s="14">
        <v>153.7946</v>
      </c>
      <c r="F61" s="14">
        <v>153.0325</v>
      </c>
      <c r="G61" s="14">
        <f t="shared" si="0"/>
        <v>-0.762099999999947</v>
      </c>
      <c r="H61" s="14">
        <f t="shared" si="1"/>
        <v>46.055492880608</v>
      </c>
      <c r="I61" s="14">
        <f t="shared" si="2"/>
        <v>45.2933928806081</v>
      </c>
      <c r="J61" s="55"/>
      <c r="K61" s="55"/>
      <c r="L61" s="55"/>
      <c r="M61" s="55"/>
      <c r="N61" s="55"/>
      <c r="O61" s="56"/>
      <c r="P61" s="59"/>
      <c r="Q61" s="57"/>
      <c r="R61" s="57"/>
      <c r="S61" s="57"/>
      <c r="T61" s="57"/>
      <c r="U61" s="57"/>
      <c r="V61" s="57"/>
      <c r="X61" s="44"/>
      <c r="Y61" s="44"/>
      <c r="Z61" s="44"/>
      <c r="AA61" s="44"/>
      <c r="AB61" s="44"/>
      <c r="AC61" s="44"/>
      <c r="AD61" s="57">
        <v>36.6958928806081</v>
      </c>
      <c r="AE61" s="57">
        <v>35.635892880608</v>
      </c>
      <c r="AF61" s="57">
        <v>35.815892880608</v>
      </c>
      <c r="AG61" s="57">
        <v>36.729142880608</v>
      </c>
      <c r="AH61" s="57">
        <v>37.4783928806081</v>
      </c>
      <c r="AI61" s="57">
        <v>37.688392880608</v>
      </c>
      <c r="AJ61" s="57">
        <v>38.105892880608</v>
      </c>
      <c r="AK61" s="57">
        <v>38.755892880608</v>
      </c>
      <c r="AL61" s="57">
        <v>38.243392880608</v>
      </c>
      <c r="AM61" s="57">
        <v>38.983392880608</v>
      </c>
      <c r="AN61" s="57">
        <v>38.975892880608</v>
      </c>
      <c r="AO61" s="57">
        <v>39.548392880608</v>
      </c>
      <c r="AP61" s="57">
        <v>39.130892880608</v>
      </c>
      <c r="AQ61" s="57">
        <v>40.080892880608</v>
      </c>
      <c r="AR61" s="57">
        <v>39.590892880608</v>
      </c>
      <c r="AS61" s="57">
        <v>39.885892880608</v>
      </c>
      <c r="AT61" s="57">
        <v>40.288392880608</v>
      </c>
      <c r="AU61" s="57">
        <v>40.278392880608</v>
      </c>
      <c r="AV61" s="57">
        <v>40.2208928806079</v>
      </c>
      <c r="AW61">
        <v>40.970892880608</v>
      </c>
      <c r="AX61">
        <v>41.783392880608</v>
      </c>
      <c r="AY61" s="57">
        <v>42.178392880608</v>
      </c>
      <c r="AZ61" s="57">
        <v>42.9758928806079</v>
      </c>
      <c r="BA61" s="57">
        <v>43.675892880608</v>
      </c>
      <c r="BB61" s="57">
        <v>43.448392880608</v>
      </c>
      <c r="BC61" s="57">
        <v>43.518392880608</v>
      </c>
      <c r="BD61" s="57">
        <v>43.508392880608</v>
      </c>
      <c r="BE61" s="57">
        <v>44.663392880608</v>
      </c>
      <c r="BF61" s="57">
        <v>45.428392880608</v>
      </c>
      <c r="BG61" s="57">
        <v>44.943392880608</v>
      </c>
      <c r="BH61" s="57">
        <v>45.385892880608</v>
      </c>
      <c r="BI61" s="57">
        <v>46.055492880608</v>
      </c>
      <c r="BJ61" s="57"/>
      <c r="BK61" s="57"/>
      <c r="BL61" s="57"/>
      <c r="BM61" s="57"/>
      <c r="BN61" s="57"/>
      <c r="BO61" s="57"/>
      <c r="BP61" s="57"/>
      <c r="BQ61" s="57"/>
      <c r="BR61" s="57"/>
      <c r="BS61" s="57"/>
    </row>
    <row r="62" ht="15.95" customHeight="1" spans="1:71">
      <c r="A62" s="49">
        <v>29</v>
      </c>
      <c r="B62" s="46"/>
      <c r="C62" s="46"/>
      <c r="D62" s="14">
        <v>109.400596399523</v>
      </c>
      <c r="E62" s="14">
        <v>154.0051</v>
      </c>
      <c r="F62" s="14">
        <v>153.295</v>
      </c>
      <c r="G62" s="14">
        <f t="shared" si="0"/>
        <v>-0.710099999999954</v>
      </c>
      <c r="H62" s="14">
        <f t="shared" si="1"/>
        <v>44.604503600477</v>
      </c>
      <c r="I62" s="14">
        <f t="shared" si="2"/>
        <v>43.894403600477</v>
      </c>
      <c r="J62" s="55"/>
      <c r="K62" s="55"/>
      <c r="L62" s="55"/>
      <c r="M62" s="55"/>
      <c r="N62" s="55"/>
      <c r="O62" s="56"/>
      <c r="P62" s="59"/>
      <c r="Q62" s="57"/>
      <c r="R62" s="57"/>
      <c r="S62" s="57"/>
      <c r="T62" s="57"/>
      <c r="U62" s="57"/>
      <c r="V62" s="57"/>
      <c r="X62" s="44"/>
      <c r="Y62" s="44"/>
      <c r="Z62" s="44"/>
      <c r="AA62" s="44"/>
      <c r="AB62" s="44"/>
      <c r="AC62" s="44"/>
      <c r="AD62" s="57">
        <v>34.9519036004771</v>
      </c>
      <c r="AE62" s="57">
        <v>33.961903600477</v>
      </c>
      <c r="AF62" s="57">
        <v>33.961903600477</v>
      </c>
      <c r="AG62" s="57">
        <v>34.811903600477</v>
      </c>
      <c r="AH62" s="57">
        <v>35.7894036004771</v>
      </c>
      <c r="AI62" s="57">
        <v>36.191903600477</v>
      </c>
      <c r="AJ62" s="57">
        <v>36.479403600477</v>
      </c>
      <c r="AK62" s="57">
        <v>37.099403600477</v>
      </c>
      <c r="AL62" s="57">
        <v>36.624403600477</v>
      </c>
      <c r="AM62" s="57">
        <v>37.334403600477</v>
      </c>
      <c r="AN62" s="57">
        <v>36.551903600477</v>
      </c>
      <c r="AO62" s="57">
        <v>36.961903600477</v>
      </c>
      <c r="AP62" s="57">
        <v>36.561903600477</v>
      </c>
      <c r="AQ62" s="57">
        <v>37.411903600477</v>
      </c>
      <c r="AR62" s="57">
        <v>36.971903600477</v>
      </c>
      <c r="AS62" s="57">
        <v>37.231903600477</v>
      </c>
      <c r="AT62" s="57">
        <v>37.664403600477</v>
      </c>
      <c r="AU62" s="57">
        <v>37.669403600477</v>
      </c>
      <c r="AV62" s="57">
        <v>38.5019036004769</v>
      </c>
      <c r="AW62">
        <v>39.156903600477</v>
      </c>
      <c r="AX62">
        <v>40.036903600477</v>
      </c>
      <c r="AY62" s="57">
        <v>40.499403600477</v>
      </c>
      <c r="AZ62" s="57">
        <v>41.4219036004769</v>
      </c>
      <c r="BA62" s="57">
        <v>42.321903600477</v>
      </c>
      <c r="BB62" s="57">
        <v>41.989403600477</v>
      </c>
      <c r="BC62" s="57">
        <v>42.039403600477</v>
      </c>
      <c r="BD62" s="57">
        <v>41.999403600477</v>
      </c>
      <c r="BE62" s="57">
        <v>43.309403600477</v>
      </c>
      <c r="BF62" s="57">
        <v>44.049403600477</v>
      </c>
      <c r="BG62" s="57">
        <v>43.506903600477</v>
      </c>
      <c r="BH62" s="57">
        <v>43.894403600477</v>
      </c>
      <c r="BI62" s="57">
        <v>44.604503600477</v>
      </c>
      <c r="BJ62" s="57"/>
      <c r="BK62" s="57"/>
      <c r="BL62" s="57"/>
      <c r="BM62" s="57"/>
      <c r="BN62" s="57"/>
      <c r="BO62" s="57"/>
      <c r="BP62" s="57"/>
      <c r="BQ62" s="57"/>
      <c r="BR62" s="57"/>
      <c r="BS62" s="57"/>
    </row>
    <row r="63" spans="17:71">
      <c r="Q63" s="57"/>
      <c r="R63" s="57"/>
      <c r="S63" s="57"/>
      <c r="T63" s="57"/>
      <c r="U63" s="57"/>
      <c r="AO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</row>
    <row r="64" spans="18:71">
      <c r="R64" s="57"/>
      <c r="S64" s="57"/>
      <c r="T64" s="57"/>
      <c r="U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</row>
    <row r="65" spans="51:71"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</row>
    <row r="66" spans="51:71"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</row>
    <row r="67" spans="51:71"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C104"/>
  <sheetViews>
    <sheetView topLeftCell="A43" workbookViewId="0">
      <pane xSplit="18" topLeftCell="BB1" activePane="topRight" state="frozen"/>
      <selection/>
      <selection pane="topRight" activeCell="I5" sqref="I5:I68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2" width="11.75" customWidth="1"/>
    <col min="13" max="14" width="11.75" hidden="1" customWidth="1"/>
    <col min="15" max="15" width="15.125" hidden="1" customWidth="1"/>
    <col min="16" max="16" width="11.75" hidden="1" customWidth="1"/>
    <col min="17" max="17" width="14.75" hidden="1" customWidth="1"/>
    <col min="18" max="19" width="14.75" customWidth="1"/>
    <col min="20" max="20" width="13.125" hidden="1" customWidth="1"/>
    <col min="21" max="21" width="13" hidden="1" customWidth="1"/>
    <col min="22" max="22" width="14.5" hidden="1" customWidth="1"/>
    <col min="23" max="23" width="12.5" hidden="1" customWidth="1"/>
    <col min="24" max="24" width="13.25" hidden="1" customWidth="1"/>
    <col min="25" max="25" width="15" hidden="1" customWidth="1"/>
    <col min="26" max="26" width="14" hidden="1" customWidth="1"/>
    <col min="27" max="27" width="14" customWidth="1"/>
    <col min="28" max="28" width="14.75" customWidth="1"/>
    <col min="29" max="29" width="14.875" customWidth="1"/>
    <col min="30" max="30" width="13.5" customWidth="1"/>
    <col min="31" max="31" width="12.5" customWidth="1"/>
    <col min="32" max="33" width="11.375" customWidth="1"/>
    <col min="34" max="34" width="10.75" customWidth="1"/>
    <col min="35" max="35" width="13.75"/>
    <col min="36" max="36" width="11.125" customWidth="1"/>
    <col min="37" max="37" width="10.875" customWidth="1"/>
    <col min="38" max="38" width="11.5" customWidth="1"/>
    <col min="39" max="39" width="12.625" customWidth="1"/>
    <col min="40" max="40" width="12.25" customWidth="1"/>
    <col min="41" max="41" width="13" customWidth="1"/>
    <col min="42" max="42" width="12.75" customWidth="1"/>
    <col min="43" max="43" width="12" customWidth="1"/>
    <col min="44" max="44" width="12.5" customWidth="1"/>
    <col min="45" max="45" width="12.375" customWidth="1"/>
    <col min="46" max="46" width="12.75" customWidth="1"/>
    <col min="47" max="47" width="12.375" customWidth="1"/>
    <col min="48" max="48" width="12.125" customWidth="1"/>
    <col min="49" max="49" width="12.25" customWidth="1"/>
    <col min="50" max="51" width="12.5" customWidth="1"/>
    <col min="52" max="52" width="12.375" customWidth="1"/>
    <col min="53" max="53" width="11.875" customWidth="1"/>
    <col min="54" max="54" width="11.625" customWidth="1"/>
    <col min="55" max="55" width="12.625" customWidth="1"/>
  </cols>
  <sheetData>
    <row r="1" ht="15.95" customHeight="1" spans="1:16">
      <c r="A1" s="45" t="s">
        <v>187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0"/>
      <c r="N1" s="50"/>
      <c r="O1" s="50"/>
      <c r="P1" s="50"/>
    </row>
    <row r="2" ht="15.95" customHeight="1" spans="1:16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0"/>
      <c r="N2" s="50"/>
      <c r="O2" s="50"/>
      <c r="P2" s="50"/>
    </row>
    <row r="3" ht="15.95" customHeight="1" spans="1:16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2"/>
      <c r="N3" s="52"/>
      <c r="O3" s="52"/>
      <c r="P3" s="52"/>
    </row>
    <row r="4" ht="15.95" customHeight="1" spans="1:55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2"/>
      <c r="N4" s="52"/>
      <c r="O4" s="54"/>
      <c r="P4" s="54"/>
      <c r="Q4" s="54"/>
      <c r="R4" s="54"/>
      <c r="S4" s="54"/>
      <c r="T4" s="54" t="s">
        <v>41</v>
      </c>
      <c r="U4" s="54" t="s">
        <v>42</v>
      </c>
      <c r="V4" s="54" t="s">
        <v>188</v>
      </c>
      <c r="W4" s="54" t="s">
        <v>43</v>
      </c>
      <c r="X4" s="54" t="s">
        <v>45</v>
      </c>
      <c r="Y4" s="54" t="s">
        <v>46</v>
      </c>
      <c r="Z4" s="54" t="s">
        <v>47</v>
      </c>
      <c r="AA4" s="54"/>
      <c r="AB4" s="54" t="s">
        <v>48</v>
      </c>
      <c r="AC4" s="54" t="s">
        <v>11</v>
      </c>
      <c r="AD4" s="54" t="s">
        <v>13</v>
      </c>
      <c r="AE4" s="54" t="s">
        <v>14</v>
      </c>
      <c r="AF4" s="54" t="s">
        <v>15</v>
      </c>
      <c r="AG4" s="54" t="s">
        <v>16</v>
      </c>
      <c r="AH4" s="54" t="s">
        <v>17</v>
      </c>
      <c r="AI4" s="54" t="s">
        <v>18</v>
      </c>
      <c r="AJ4" s="54" t="s">
        <v>19</v>
      </c>
      <c r="AK4" s="54" t="s">
        <v>20</v>
      </c>
      <c r="AL4" s="54" t="s">
        <v>105</v>
      </c>
      <c r="AM4" s="54" t="s">
        <v>21</v>
      </c>
      <c r="AN4" s="54" t="s">
        <v>49</v>
      </c>
      <c r="AO4" s="54" t="s">
        <v>50</v>
      </c>
      <c r="AP4" s="54" t="s">
        <v>51</v>
      </c>
      <c r="AQ4" s="54" t="s">
        <v>25</v>
      </c>
      <c r="AR4" s="54" t="s">
        <v>119</v>
      </c>
      <c r="AS4" s="54" t="s">
        <v>27</v>
      </c>
      <c r="AT4" s="54" t="s">
        <v>28</v>
      </c>
      <c r="AU4" s="54" t="s">
        <v>29</v>
      </c>
      <c r="AV4" s="54" t="s">
        <v>30</v>
      </c>
      <c r="AW4" s="54" t="s">
        <v>31</v>
      </c>
      <c r="AX4" s="54" t="s">
        <v>32</v>
      </c>
      <c r="AY4" s="54" t="s">
        <v>33</v>
      </c>
      <c r="AZ4" s="54" t="s">
        <v>34</v>
      </c>
      <c r="BA4" s="54" t="s">
        <v>35</v>
      </c>
      <c r="BB4" s="54" t="s">
        <v>36</v>
      </c>
      <c r="BC4" s="54" t="s">
        <v>37</v>
      </c>
    </row>
    <row r="5" ht="15.95" customHeight="1" spans="1:55">
      <c r="A5" s="49">
        <v>0.5</v>
      </c>
      <c r="B5" s="46"/>
      <c r="C5" s="46"/>
      <c r="D5" s="14">
        <v>-7.723860108892</v>
      </c>
      <c r="E5" s="14">
        <v>-7.2672</v>
      </c>
      <c r="F5" s="14">
        <v>-7.1825</v>
      </c>
      <c r="G5" s="14">
        <f>F5-E5</f>
        <v>0.0846999999999998</v>
      </c>
      <c r="H5" s="14">
        <f t="shared" ref="H5:H62" si="0">E5-D5</f>
        <v>0.456660108892</v>
      </c>
      <c r="I5" s="14">
        <f t="shared" ref="I5:I62" si="1">F5-D5</f>
        <v>0.541360108891999</v>
      </c>
      <c r="J5" s="55"/>
      <c r="K5" s="55"/>
      <c r="L5" s="55"/>
      <c r="M5" s="55"/>
      <c r="N5" s="55"/>
      <c r="O5" s="55"/>
      <c r="P5" s="55"/>
      <c r="Q5" s="57"/>
      <c r="R5" s="57"/>
      <c r="S5" s="57"/>
      <c r="T5" s="57">
        <v>0.476360108892</v>
      </c>
      <c r="U5" s="57">
        <v>0.488860108892</v>
      </c>
      <c r="V5" s="57">
        <v>0.426360108892</v>
      </c>
      <c r="W5" s="57">
        <v>0.463860108892</v>
      </c>
      <c r="X5" s="44">
        <v>0.436360108892</v>
      </c>
      <c r="Y5" s="57">
        <v>0.446360108892</v>
      </c>
      <c r="Z5" s="44">
        <v>0.408860108891999</v>
      </c>
      <c r="AA5" s="44"/>
      <c r="AB5" s="57">
        <v>0.411360108892</v>
      </c>
      <c r="AC5" s="57">
        <v>0.378860108892</v>
      </c>
      <c r="AD5" s="57">
        <v>0.398860108891999</v>
      </c>
      <c r="AE5" s="57">
        <v>0.428860108892</v>
      </c>
      <c r="AF5" s="57">
        <v>0.393860108892</v>
      </c>
      <c r="AG5" s="57">
        <v>0.421360108891999</v>
      </c>
      <c r="AH5" s="58">
        <v>0.478860108891999</v>
      </c>
      <c r="AI5" s="58">
        <v>0.426360108891999</v>
      </c>
      <c r="AJ5" s="57">
        <v>0.394060108892</v>
      </c>
      <c r="AK5" s="57">
        <v>0.394060108892</v>
      </c>
      <c r="AL5" s="57">
        <v>0.416360108891999</v>
      </c>
      <c r="AM5" s="57">
        <v>0.431360108891999</v>
      </c>
      <c r="AN5" s="57">
        <v>0.403860108891999</v>
      </c>
      <c r="AO5" s="57">
        <v>0.443860108891999</v>
      </c>
      <c r="AP5" s="57">
        <v>0.423860108892</v>
      </c>
      <c r="AQ5">
        <v>0.411360108892</v>
      </c>
      <c r="AR5">
        <v>0.441360108892</v>
      </c>
      <c r="AS5" s="57">
        <v>0.553860108892</v>
      </c>
      <c r="AT5" s="57">
        <v>0.416360108891999</v>
      </c>
      <c r="AU5" s="57">
        <v>0.478860108891999</v>
      </c>
      <c r="AV5" s="57">
        <v>0.428860108892</v>
      </c>
      <c r="AW5" s="57">
        <v>0.46271984987203</v>
      </c>
      <c r="AX5" s="57">
        <v>0.485958888821134</v>
      </c>
      <c r="AY5" s="57">
        <v>0.106360108892</v>
      </c>
      <c r="AZ5" s="57">
        <v>0.338560108892</v>
      </c>
      <c r="BA5" s="57">
        <v>0.448860108891999</v>
      </c>
      <c r="BB5" s="57">
        <v>0.448860108891999</v>
      </c>
      <c r="BC5" s="57">
        <v>0.456660108892</v>
      </c>
    </row>
    <row r="6" ht="15.95" customHeight="1" spans="1:55">
      <c r="A6" s="49">
        <v>1</v>
      </c>
      <c r="B6" s="46"/>
      <c r="C6" s="46"/>
      <c r="D6" s="14">
        <v>-10.810697157452</v>
      </c>
      <c r="E6" s="14">
        <v>-10.1592</v>
      </c>
      <c r="F6" s="14">
        <v>-9.955</v>
      </c>
      <c r="G6" s="14">
        <f t="shared" ref="G6:G37" si="2">F6-E6</f>
        <v>0.2042</v>
      </c>
      <c r="H6" s="14">
        <f t="shared" si="0"/>
        <v>0.651497157451999</v>
      </c>
      <c r="I6" s="14">
        <f t="shared" si="1"/>
        <v>0.855697157451999</v>
      </c>
      <c r="J6" s="55"/>
      <c r="K6" s="55"/>
      <c r="L6" s="55"/>
      <c r="M6" s="55"/>
      <c r="N6" s="55"/>
      <c r="O6" s="55"/>
      <c r="P6" s="55"/>
      <c r="Q6" s="57"/>
      <c r="R6" s="57"/>
      <c r="S6" s="57"/>
      <c r="T6" s="57">
        <v>0.490697157451999</v>
      </c>
      <c r="U6" s="57">
        <v>0.548197157452</v>
      </c>
      <c r="V6" s="57">
        <v>0.570697157452001</v>
      </c>
      <c r="W6" s="57">
        <v>0.483197157452</v>
      </c>
      <c r="X6" s="44">
        <v>0.495697157452</v>
      </c>
      <c r="Y6" s="57">
        <v>0.50065412902652</v>
      </c>
      <c r="Z6" s="44">
        <v>0.403197157451999</v>
      </c>
      <c r="AA6" s="44"/>
      <c r="AB6" s="57">
        <v>0.418197157451999</v>
      </c>
      <c r="AC6" s="57">
        <v>0.378197157452</v>
      </c>
      <c r="AD6" s="57">
        <v>0.415697157452</v>
      </c>
      <c r="AE6" s="57">
        <v>0.475697157451998</v>
      </c>
      <c r="AF6" s="57">
        <v>0.408197157451999</v>
      </c>
      <c r="AG6" s="57">
        <v>0.485697157452</v>
      </c>
      <c r="AH6" s="58">
        <v>0.555697157451998</v>
      </c>
      <c r="AI6" s="58">
        <v>0.550697157451999</v>
      </c>
      <c r="AJ6" s="57">
        <v>0.477597157451999</v>
      </c>
      <c r="AK6" s="57">
        <v>0.477597157451999</v>
      </c>
      <c r="AL6" s="57">
        <v>0.465697157451999</v>
      </c>
      <c r="AM6" s="57">
        <v>0.475697157451998</v>
      </c>
      <c r="AN6" s="57">
        <v>0.450697157452</v>
      </c>
      <c r="AO6" s="57">
        <v>0.560697157451999</v>
      </c>
      <c r="AP6" s="57">
        <v>0.578197157451999</v>
      </c>
      <c r="AQ6">
        <v>0.545697157451999</v>
      </c>
      <c r="AR6">
        <v>0.578197157451999</v>
      </c>
      <c r="AS6" s="57">
        <v>0.803197157451999</v>
      </c>
      <c r="AT6" s="57">
        <v>0.613197157451999</v>
      </c>
      <c r="AU6" s="57">
        <v>0.688197157451999</v>
      </c>
      <c r="AV6" s="57">
        <v>0.590697157452</v>
      </c>
      <c r="AW6" s="57">
        <v>0.626013431869099</v>
      </c>
      <c r="AX6" s="57">
        <v>0.650395525892183</v>
      </c>
      <c r="AY6" s="57">
        <v>0.290697157452</v>
      </c>
      <c r="AZ6" s="57">
        <v>0.580497157451999</v>
      </c>
      <c r="BA6" s="57">
        <v>0.733197157451999</v>
      </c>
      <c r="BB6" s="57">
        <v>0.630697157452</v>
      </c>
      <c r="BC6" s="57">
        <v>0.651497157451999</v>
      </c>
    </row>
    <row r="7" ht="15.95" customHeight="1" spans="1:55">
      <c r="A7" s="49">
        <v>1.5</v>
      </c>
      <c r="B7" s="46"/>
      <c r="C7" s="46"/>
      <c r="D7" s="14">
        <v>-12.82487433046</v>
      </c>
      <c r="E7" s="14">
        <v>-11.4585</v>
      </c>
      <c r="F7" s="14">
        <v>-11.185</v>
      </c>
      <c r="G7" s="14">
        <f t="shared" si="2"/>
        <v>0.2735</v>
      </c>
      <c r="H7" s="14">
        <f t="shared" si="0"/>
        <v>1.36637433046</v>
      </c>
      <c r="I7" s="14">
        <f t="shared" si="1"/>
        <v>1.63987433046</v>
      </c>
      <c r="J7" s="55"/>
      <c r="K7" s="55"/>
      <c r="L7" s="55"/>
      <c r="M7" s="55"/>
      <c r="N7" s="55"/>
      <c r="O7" s="55"/>
      <c r="P7" s="55"/>
      <c r="Q7" s="57"/>
      <c r="R7" s="57"/>
      <c r="S7" s="57"/>
      <c r="T7" s="57">
        <v>1.14237433046</v>
      </c>
      <c r="U7" s="57">
        <v>1.21487433046</v>
      </c>
      <c r="V7" s="57">
        <v>1.23987433046</v>
      </c>
      <c r="W7" s="57">
        <v>1.10987433046</v>
      </c>
      <c r="X7" s="44">
        <v>1.16987433046</v>
      </c>
      <c r="Y7" s="57">
        <v>1.1815730737646</v>
      </c>
      <c r="Z7" s="44">
        <v>1.07237433046</v>
      </c>
      <c r="AA7" s="44"/>
      <c r="AB7" s="57">
        <v>1.03987433046</v>
      </c>
      <c r="AC7" s="57">
        <v>0.969874330460001</v>
      </c>
      <c r="AD7" s="57">
        <v>0.987374330460002</v>
      </c>
      <c r="AE7" s="57">
        <v>1.10737433046</v>
      </c>
      <c r="AF7" s="57">
        <v>0.97737433046</v>
      </c>
      <c r="AG7" s="57">
        <v>1.12487433046</v>
      </c>
      <c r="AH7" s="58">
        <v>1.19987433046</v>
      </c>
      <c r="AI7" s="58">
        <v>1.20737433046</v>
      </c>
      <c r="AJ7" s="57">
        <v>1.12237433046</v>
      </c>
      <c r="AK7" s="57">
        <v>1.12237433046</v>
      </c>
      <c r="AL7" s="57">
        <v>1.11987433046</v>
      </c>
      <c r="AM7" s="57">
        <v>1.10237433046</v>
      </c>
      <c r="AN7" s="57">
        <v>1.09487433046</v>
      </c>
      <c r="AO7" s="57">
        <v>1.25487433046</v>
      </c>
      <c r="AP7" s="57">
        <v>1.28487433046</v>
      </c>
      <c r="AQ7">
        <v>1.23487433046</v>
      </c>
      <c r="AR7">
        <v>1.27737433046</v>
      </c>
      <c r="AS7" s="57">
        <v>1.56487433046</v>
      </c>
      <c r="AT7" s="57">
        <v>1.32987433046</v>
      </c>
      <c r="AU7" s="57">
        <v>1.42487433046</v>
      </c>
      <c r="AV7" s="57">
        <v>1.35737433046</v>
      </c>
      <c r="AW7" s="57">
        <v>1.3995906994341</v>
      </c>
      <c r="AX7" s="57">
        <v>1.42938783433014</v>
      </c>
      <c r="AY7" s="57">
        <v>1.03487433046</v>
      </c>
      <c r="AZ7" s="57">
        <v>1.34627433046</v>
      </c>
      <c r="BA7" s="57">
        <v>1.47487433046</v>
      </c>
      <c r="BB7" s="57">
        <v>1.32737433046</v>
      </c>
      <c r="BC7" s="57">
        <v>1.36637433046</v>
      </c>
    </row>
    <row r="8" ht="15.95" customHeight="1" spans="1:55">
      <c r="A8" s="49">
        <v>2</v>
      </c>
      <c r="B8" s="46"/>
      <c r="C8" s="46"/>
      <c r="D8" s="14">
        <v>-16.186735208324</v>
      </c>
      <c r="E8" s="14">
        <v>-14.0867</v>
      </c>
      <c r="F8" s="14">
        <v>-13.795</v>
      </c>
      <c r="G8" s="14">
        <f t="shared" si="2"/>
        <v>0.291700000000001</v>
      </c>
      <c r="H8" s="14">
        <f t="shared" si="0"/>
        <v>2.100035208324</v>
      </c>
      <c r="I8" s="14">
        <f t="shared" si="1"/>
        <v>2.391735208324</v>
      </c>
      <c r="J8" s="55"/>
      <c r="K8" s="55"/>
      <c r="L8" s="55"/>
      <c r="M8" s="55"/>
      <c r="N8" s="55"/>
      <c r="O8" s="55"/>
      <c r="P8" s="55"/>
      <c r="Q8" s="57"/>
      <c r="R8" s="57"/>
      <c r="S8" s="57"/>
      <c r="T8" s="57">
        <v>1.766735208324</v>
      </c>
      <c r="U8" s="57">
        <v>1.874235208324</v>
      </c>
      <c r="V8" s="57">
        <v>1.904235208324</v>
      </c>
      <c r="W8" s="57">
        <v>1.729235208324</v>
      </c>
      <c r="X8" s="44">
        <v>1.839235208324</v>
      </c>
      <c r="Y8" s="57">
        <v>1.85762756040724</v>
      </c>
      <c r="Z8" s="44">
        <v>1.726735208324</v>
      </c>
      <c r="AA8" s="44"/>
      <c r="AB8" s="57">
        <v>1.659235208324</v>
      </c>
      <c r="AC8" s="57">
        <v>1.546735208324</v>
      </c>
      <c r="AD8" s="57">
        <v>1.616735208324</v>
      </c>
      <c r="AE8" s="57">
        <v>1.729235208324</v>
      </c>
      <c r="AF8" s="57">
        <v>1.559235208324</v>
      </c>
      <c r="AG8" s="57">
        <v>1.779235208324</v>
      </c>
      <c r="AH8" s="58">
        <v>1.839235208324</v>
      </c>
      <c r="AI8" s="58">
        <v>1.874235208324</v>
      </c>
      <c r="AJ8" s="57">
        <v>1.765435208324</v>
      </c>
      <c r="AK8" s="57">
        <v>1.765435208324</v>
      </c>
      <c r="AL8" s="57">
        <v>1.779235208324</v>
      </c>
      <c r="AM8" s="57">
        <v>1.726735208324</v>
      </c>
      <c r="AN8" s="57">
        <v>1.726735208324</v>
      </c>
      <c r="AO8" s="57">
        <v>1.946735208324</v>
      </c>
      <c r="AP8" s="57">
        <v>1.996735208324</v>
      </c>
      <c r="AQ8">
        <v>1.949235208324</v>
      </c>
      <c r="AR8">
        <v>1.981735208324</v>
      </c>
      <c r="AS8" s="57">
        <v>2.321735208324</v>
      </c>
      <c r="AT8" s="57">
        <v>2.044235208324</v>
      </c>
      <c r="AU8" s="57">
        <v>2.161735208324</v>
      </c>
      <c r="AV8" s="57">
        <v>2.091735208324</v>
      </c>
      <c r="AW8" s="57">
        <v>2.1405608251989</v>
      </c>
      <c r="AX8" s="57">
        <v>2.17554475097529</v>
      </c>
      <c r="AY8" s="57">
        <v>1.814235208324</v>
      </c>
      <c r="AZ8" s="57">
        <v>2.062635208324</v>
      </c>
      <c r="BA8" s="57">
        <v>2.211735208324</v>
      </c>
      <c r="BB8" s="57">
        <v>2.046735208324</v>
      </c>
      <c r="BC8" s="57">
        <v>2.100035208324</v>
      </c>
    </row>
    <row r="9" ht="15.95" customHeight="1" spans="1:55">
      <c r="A9" s="49">
        <v>2.5</v>
      </c>
      <c r="B9" s="46"/>
      <c r="C9" s="46"/>
      <c r="D9" s="14">
        <v>-19.955564956064</v>
      </c>
      <c r="E9" s="14">
        <v>-17.2074</v>
      </c>
      <c r="F9" s="14">
        <v>-16.83</v>
      </c>
      <c r="G9" s="14">
        <f t="shared" si="2"/>
        <v>0.377400000000002</v>
      </c>
      <c r="H9" s="14">
        <f t="shared" si="0"/>
        <v>2.748164956064</v>
      </c>
      <c r="I9" s="14">
        <f t="shared" si="1"/>
        <v>3.125564956064</v>
      </c>
      <c r="J9" s="55"/>
      <c r="K9" s="55"/>
      <c r="L9" s="55"/>
      <c r="M9" s="55"/>
      <c r="N9" s="55"/>
      <c r="O9" s="55"/>
      <c r="P9" s="55"/>
      <c r="Q9" s="57"/>
      <c r="R9" s="57"/>
      <c r="S9" s="57"/>
      <c r="T9" s="57">
        <v>2.333064956064</v>
      </c>
      <c r="U9" s="57">
        <v>2.423064956064</v>
      </c>
      <c r="V9" s="57">
        <v>2.488064956064</v>
      </c>
      <c r="W9" s="57">
        <v>2.243064956064</v>
      </c>
      <c r="X9" s="44">
        <v>2.403064956064</v>
      </c>
      <c r="Y9" s="57">
        <v>2.42709560562464</v>
      </c>
      <c r="Z9" s="44">
        <v>2.285564956064</v>
      </c>
      <c r="AA9" s="44"/>
      <c r="AB9" s="57">
        <v>2.200564956064</v>
      </c>
      <c r="AC9" s="57">
        <v>2.035564956064</v>
      </c>
      <c r="AD9" s="57">
        <v>2.365564956064</v>
      </c>
      <c r="AE9" s="57">
        <v>2.278064956064</v>
      </c>
      <c r="AF9" s="57">
        <v>2.073064956064</v>
      </c>
      <c r="AG9" s="57">
        <v>2.350564956064</v>
      </c>
      <c r="AH9" s="58">
        <v>2.405564956064</v>
      </c>
      <c r="AI9" s="58">
        <v>2.465564956064</v>
      </c>
      <c r="AJ9" s="57">
        <v>2.329564956064</v>
      </c>
      <c r="AK9" s="57">
        <v>2.329564956064</v>
      </c>
      <c r="AL9" s="57">
        <v>2.368064956064</v>
      </c>
      <c r="AM9" s="57">
        <v>2.288064956064</v>
      </c>
      <c r="AN9" s="57">
        <v>2.305564956064</v>
      </c>
      <c r="AO9" s="57">
        <v>2.555564956064</v>
      </c>
      <c r="AP9" s="57">
        <v>2.603064956064</v>
      </c>
      <c r="AQ9">
        <v>2.580564956064</v>
      </c>
      <c r="AR9">
        <v>2.613064956064</v>
      </c>
      <c r="AS9" s="57">
        <v>3.008064956064</v>
      </c>
      <c r="AT9" s="57">
        <v>2.690564956064</v>
      </c>
      <c r="AU9" s="57">
        <v>2.838064956064</v>
      </c>
      <c r="AV9" s="57">
        <v>2.755564956064</v>
      </c>
      <c r="AW9" s="57">
        <v>2.8103650406686</v>
      </c>
      <c r="AX9" s="57">
        <v>2.85003759595328</v>
      </c>
      <c r="AY9" s="57">
        <v>2.513064956064</v>
      </c>
      <c r="AZ9" s="57">
        <v>2.761464956064</v>
      </c>
      <c r="BA9" s="57">
        <v>2.86556495606399</v>
      </c>
      <c r="BB9" s="57">
        <v>2.713064956064</v>
      </c>
      <c r="BC9" s="57">
        <v>2.748164956064</v>
      </c>
    </row>
    <row r="10" ht="15.95" customHeight="1" spans="1:55">
      <c r="A10" s="49">
        <v>3</v>
      </c>
      <c r="B10" s="46"/>
      <c r="C10" s="46"/>
      <c r="D10" s="14">
        <v>-24.6973339815</v>
      </c>
      <c r="E10" s="14">
        <v>-21.1512</v>
      </c>
      <c r="F10" s="14">
        <v>-20.685</v>
      </c>
      <c r="G10" s="14">
        <f t="shared" si="2"/>
        <v>0.466200000000001</v>
      </c>
      <c r="H10" s="14">
        <f t="shared" si="0"/>
        <v>3.5461339815</v>
      </c>
      <c r="I10" s="14">
        <f t="shared" si="1"/>
        <v>4.0123339815</v>
      </c>
      <c r="J10" s="55"/>
      <c r="K10" s="55"/>
      <c r="L10" s="55"/>
      <c r="M10" s="55"/>
      <c r="N10" s="55"/>
      <c r="O10" s="55"/>
      <c r="P10" s="55"/>
      <c r="Q10" s="57"/>
      <c r="R10" s="57"/>
      <c r="S10" s="57"/>
      <c r="T10" s="57">
        <v>2.9923339815</v>
      </c>
      <c r="U10" s="57">
        <v>3.0773339815</v>
      </c>
      <c r="V10" s="57">
        <v>3.1598339815</v>
      </c>
      <c r="W10" s="57">
        <v>2.8748339815</v>
      </c>
      <c r="X10" s="44">
        <v>3.0773339815</v>
      </c>
      <c r="Y10" s="57">
        <v>3.108107321315</v>
      </c>
      <c r="Z10" s="44">
        <v>2.9398339815</v>
      </c>
      <c r="AA10" s="44"/>
      <c r="AB10" s="57">
        <v>2.8248339815</v>
      </c>
      <c r="AC10" s="57">
        <v>2.6223339815</v>
      </c>
      <c r="AD10" s="57">
        <v>2.9848339815</v>
      </c>
      <c r="AE10" s="57">
        <v>2.9148339815</v>
      </c>
      <c r="AF10" s="57">
        <v>2.6698339815</v>
      </c>
      <c r="AG10" s="57">
        <v>3.02483398150001</v>
      </c>
      <c r="AH10" s="58">
        <v>3.0673339815</v>
      </c>
      <c r="AI10" s="58">
        <v>3.1498339815</v>
      </c>
      <c r="AJ10" s="57">
        <v>3.0121339815</v>
      </c>
      <c r="AK10" s="57">
        <v>3.0121339815</v>
      </c>
      <c r="AL10" s="57">
        <v>3.0773339815</v>
      </c>
      <c r="AM10" s="57">
        <v>2.9598339815</v>
      </c>
      <c r="AN10" s="57">
        <v>2.9673339815</v>
      </c>
      <c r="AO10" s="57">
        <v>3.2873339815</v>
      </c>
      <c r="AP10" s="57">
        <v>3.3448339815</v>
      </c>
      <c r="AQ10">
        <v>3.33233398150001</v>
      </c>
      <c r="AR10">
        <v>3.3523339815</v>
      </c>
      <c r="AS10" s="57">
        <v>3.7923339815</v>
      </c>
      <c r="AT10" s="57">
        <v>3.4798339815</v>
      </c>
      <c r="AU10" s="57">
        <v>3.6498339815</v>
      </c>
      <c r="AV10" s="57">
        <v>3.5323339815</v>
      </c>
      <c r="AW10" s="57">
        <v>3.5941249873335</v>
      </c>
      <c r="AX10" s="57">
        <v>3.63928386224483</v>
      </c>
      <c r="AY10" s="57">
        <v>3.3123339815</v>
      </c>
      <c r="AZ10" s="57">
        <v>3.5427339815</v>
      </c>
      <c r="BA10" s="57">
        <v>3.6373339815</v>
      </c>
      <c r="BB10" s="57">
        <v>3.5123339815</v>
      </c>
      <c r="BC10" s="57">
        <v>3.5461339815</v>
      </c>
    </row>
    <row r="11" ht="15.95" customHeight="1" spans="1:55">
      <c r="A11" s="49">
        <v>3.5</v>
      </c>
      <c r="B11" s="46"/>
      <c r="C11" s="46"/>
      <c r="D11" s="14">
        <v>-31.040512692452</v>
      </c>
      <c r="E11" s="14">
        <v>-26.4088</v>
      </c>
      <c r="F11" s="14">
        <v>-25.875</v>
      </c>
      <c r="G11" s="14">
        <f t="shared" si="2"/>
        <v>0.533799999999999</v>
      </c>
      <c r="H11" s="14">
        <f t="shared" si="0"/>
        <v>4.631712692452</v>
      </c>
      <c r="I11" s="14">
        <f t="shared" si="1"/>
        <v>5.165512692452</v>
      </c>
      <c r="J11" s="55"/>
      <c r="K11" s="55"/>
      <c r="L11" s="55"/>
      <c r="M11" s="55"/>
      <c r="N11" s="55"/>
      <c r="O11" s="55"/>
      <c r="P11" s="55"/>
      <c r="Q11" s="57"/>
      <c r="R11" s="57"/>
      <c r="S11" s="57"/>
      <c r="T11" s="57">
        <v>3.918012692452</v>
      </c>
      <c r="U11" s="57">
        <v>3.970512692452</v>
      </c>
      <c r="V11" s="57">
        <v>4.120512692452</v>
      </c>
      <c r="W11" s="57">
        <v>3.743012692452</v>
      </c>
      <c r="X11" s="44">
        <v>4.023012692452</v>
      </c>
      <c r="Y11" s="57">
        <v>4.06324281937652</v>
      </c>
      <c r="Z11" s="44">
        <v>3.860512692452</v>
      </c>
      <c r="AA11" s="44"/>
      <c r="AB11" s="57">
        <v>3.700512692452</v>
      </c>
      <c r="AC11" s="57">
        <v>3.448012692452</v>
      </c>
      <c r="AD11" s="57">
        <v>3.843012692452</v>
      </c>
      <c r="AE11" s="57">
        <v>3.785512692452</v>
      </c>
      <c r="AF11" s="57">
        <v>3.488012692452</v>
      </c>
      <c r="AG11" s="57">
        <v>3.943012692452</v>
      </c>
      <c r="AH11" s="58">
        <v>3.998012692452</v>
      </c>
      <c r="AI11" s="58">
        <v>4.185512692452</v>
      </c>
      <c r="AJ11" s="57">
        <v>3.981512692452</v>
      </c>
      <c r="AK11" s="57">
        <v>3.981512692452</v>
      </c>
      <c r="AL11" s="57">
        <v>4.053012692452</v>
      </c>
      <c r="AM11" s="57">
        <v>3.913012692452</v>
      </c>
      <c r="AN11" s="57">
        <v>3.900512692452</v>
      </c>
      <c r="AO11" s="57">
        <v>4.260512692452</v>
      </c>
      <c r="AP11" s="57">
        <v>4.293012692452</v>
      </c>
      <c r="AQ11">
        <v>4.355512692452</v>
      </c>
      <c r="AR11">
        <v>4.390512692452</v>
      </c>
      <c r="AS11" s="57">
        <v>4.898012692452</v>
      </c>
      <c r="AT11" s="57">
        <v>4.493012692452</v>
      </c>
      <c r="AU11" s="57">
        <v>4.708012692452</v>
      </c>
      <c r="AV11" s="57">
        <v>4.553012692452</v>
      </c>
      <c r="AW11" s="57">
        <v>4.6239898066841</v>
      </c>
      <c r="AX11" s="57">
        <v>4.67635773533089</v>
      </c>
      <c r="AY11" s="57">
        <v>4.378012692452</v>
      </c>
      <c r="AZ11" s="57">
        <v>4.653412692452</v>
      </c>
      <c r="BA11" s="57">
        <v>4.625512692452</v>
      </c>
      <c r="BB11" s="57">
        <v>4.600512692452</v>
      </c>
      <c r="BC11" s="57">
        <v>4.631712692452</v>
      </c>
    </row>
    <row r="12" ht="15.95" customHeight="1" spans="1:55">
      <c r="A12" s="49">
        <v>4</v>
      </c>
      <c r="B12" s="46"/>
      <c r="C12" s="46"/>
      <c r="D12" s="14">
        <v>-40.727812848012</v>
      </c>
      <c r="E12" s="14">
        <v>-35.3022</v>
      </c>
      <c r="F12" s="14">
        <v>-34.73</v>
      </c>
      <c r="G12" s="14">
        <f t="shared" si="2"/>
        <v>0.572199999999995</v>
      </c>
      <c r="H12" s="14">
        <f t="shared" si="0"/>
        <v>5.425612848012</v>
      </c>
      <c r="I12" s="14">
        <f t="shared" si="1"/>
        <v>5.997812848012</v>
      </c>
      <c r="J12" s="55"/>
      <c r="K12" s="55"/>
      <c r="L12" s="55"/>
      <c r="M12" s="55"/>
      <c r="N12" s="55"/>
      <c r="O12" s="55"/>
      <c r="P12" s="55"/>
      <c r="Q12" s="57"/>
      <c r="R12" s="57"/>
      <c r="S12" s="57"/>
      <c r="T12" s="57">
        <v>4.677812848012</v>
      </c>
      <c r="U12" s="57">
        <v>4.67531284801201</v>
      </c>
      <c r="V12" s="57">
        <v>4.895312848012</v>
      </c>
      <c r="W12" s="57">
        <v>4.55781284801201</v>
      </c>
      <c r="X12" s="44">
        <v>4.790312848012</v>
      </c>
      <c r="Y12" s="57">
        <v>4.83821597649212</v>
      </c>
      <c r="Z12" s="44">
        <v>4.570312848012</v>
      </c>
      <c r="AA12" s="44"/>
      <c r="AB12" s="57">
        <v>4.385312848012</v>
      </c>
      <c r="AC12" s="57">
        <v>4.110312848012</v>
      </c>
      <c r="AD12" s="57">
        <v>4.537812848012</v>
      </c>
      <c r="AE12" s="57">
        <v>4.425312848012</v>
      </c>
      <c r="AF12" s="57">
        <v>4.082812848012</v>
      </c>
      <c r="AG12" s="57">
        <v>4.607812848012</v>
      </c>
      <c r="AH12" s="58">
        <v>4.712812848012</v>
      </c>
      <c r="AI12" s="58">
        <v>4.89031284801199</v>
      </c>
      <c r="AJ12" s="57">
        <v>4.672712848012</v>
      </c>
      <c r="AK12" s="57">
        <v>4.672712848012</v>
      </c>
      <c r="AL12" s="57">
        <v>4.765312848012</v>
      </c>
      <c r="AM12" s="57">
        <v>4.700312848012</v>
      </c>
      <c r="AN12" s="57">
        <v>4.627812848012</v>
      </c>
      <c r="AO12" s="57">
        <v>5.017812848012</v>
      </c>
      <c r="AP12" s="57">
        <v>5.017812848012</v>
      </c>
      <c r="AQ12">
        <v>5.132812848012</v>
      </c>
      <c r="AR12">
        <v>5.195312848012</v>
      </c>
      <c r="AS12" s="57">
        <v>5.712812848012</v>
      </c>
      <c r="AT12" s="57">
        <v>5.255312848012</v>
      </c>
      <c r="AU12" s="57">
        <v>5.495312848012</v>
      </c>
      <c r="AV12" s="57">
        <v>5.322812848012</v>
      </c>
      <c r="AW12" s="57">
        <v>5.4007181636441</v>
      </c>
      <c r="AX12" s="57">
        <v>5.45852319078961</v>
      </c>
      <c r="AY12" s="57">
        <v>5.097812848012</v>
      </c>
      <c r="AZ12" s="57">
        <v>5.466812848012</v>
      </c>
      <c r="BA12" s="57">
        <v>5.412812848012</v>
      </c>
      <c r="BB12" s="57">
        <v>5.385312848012</v>
      </c>
      <c r="BC12" s="57">
        <v>5.425612848012</v>
      </c>
    </row>
    <row r="13" ht="15.95" customHeight="1" spans="1:55">
      <c r="A13" s="49">
        <v>4.5</v>
      </c>
      <c r="B13" s="46"/>
      <c r="C13" s="46"/>
      <c r="D13" s="14">
        <v>-49.4229085453</v>
      </c>
      <c r="E13" s="14">
        <v>-43.007</v>
      </c>
      <c r="F13" s="14">
        <v>-42.37</v>
      </c>
      <c r="G13" s="14">
        <f t="shared" si="2"/>
        <v>0.636999999999993</v>
      </c>
      <c r="H13" s="14">
        <f t="shared" si="0"/>
        <v>6.4159085453</v>
      </c>
      <c r="I13" s="14">
        <f t="shared" si="1"/>
        <v>7.05290854529999</v>
      </c>
      <c r="J13" s="55"/>
      <c r="K13" s="55"/>
      <c r="L13" s="55"/>
      <c r="M13" s="55"/>
      <c r="N13" s="55"/>
      <c r="O13" s="55"/>
      <c r="P13" s="55"/>
      <c r="Q13" s="57"/>
      <c r="R13" s="57"/>
      <c r="S13" s="57"/>
      <c r="T13" s="57">
        <v>5.25540854529999</v>
      </c>
      <c r="U13" s="57">
        <v>5.3154085453</v>
      </c>
      <c r="V13" s="57">
        <v>5.52790854529999</v>
      </c>
      <c r="W13" s="57">
        <v>5.2004085453</v>
      </c>
      <c r="X13" s="44">
        <v>5.47290854529999</v>
      </c>
      <c r="Y13" s="57">
        <v>5.52763763075299</v>
      </c>
      <c r="Z13" s="44">
        <v>5.2629085453</v>
      </c>
      <c r="AA13" s="44"/>
      <c r="AB13" s="57">
        <v>5.07540854529999</v>
      </c>
      <c r="AC13" s="57">
        <v>4.7679085453</v>
      </c>
      <c r="AD13" s="57">
        <v>5.2454085453</v>
      </c>
      <c r="AE13" s="57">
        <v>5.12290854529999</v>
      </c>
      <c r="AF13" s="57">
        <v>4.7979085453</v>
      </c>
      <c r="AG13" s="57">
        <v>5.3579085453</v>
      </c>
      <c r="AH13" s="58">
        <v>5.4529085453</v>
      </c>
      <c r="AI13" s="58">
        <v>5.67790854529999</v>
      </c>
      <c r="AJ13" s="57">
        <v>5.4450085453</v>
      </c>
      <c r="AK13" s="57">
        <v>5.4450085453</v>
      </c>
      <c r="AL13" s="57">
        <v>5.5354085453</v>
      </c>
      <c r="AM13" s="57">
        <v>5.4479085453</v>
      </c>
      <c r="AN13" s="57">
        <v>5.3729085453</v>
      </c>
      <c r="AO13" s="57">
        <v>5.79290854529999</v>
      </c>
      <c r="AP13" s="57">
        <v>5.8179085453</v>
      </c>
      <c r="AQ13">
        <v>5.9054085453</v>
      </c>
      <c r="AR13">
        <v>6.0204085453</v>
      </c>
      <c r="AS13" s="57">
        <v>6.5554085453</v>
      </c>
      <c r="AT13" s="57">
        <v>6.1404085453</v>
      </c>
      <c r="AU13" s="57">
        <v>6.4404085453</v>
      </c>
      <c r="AV13" s="57">
        <v>6.23790854529999</v>
      </c>
      <c r="AW13" s="57">
        <v>6.3240497222077</v>
      </c>
      <c r="AX13" s="57">
        <v>6.38831807026315</v>
      </c>
      <c r="AY13" s="57">
        <v>6.0329085453</v>
      </c>
      <c r="AZ13" s="57">
        <v>6.37490854529999</v>
      </c>
      <c r="BA13" s="57">
        <v>6.32290854529999</v>
      </c>
      <c r="BB13" s="57">
        <v>6.37040854529999</v>
      </c>
      <c r="BC13" s="57">
        <v>6.41590854529999</v>
      </c>
    </row>
    <row r="14" ht="15.95" customHeight="1" spans="1:55">
      <c r="A14" s="49">
        <v>5</v>
      </c>
      <c r="B14" s="46"/>
      <c r="C14" s="46"/>
      <c r="D14" s="14">
        <v>-54.438862813536</v>
      </c>
      <c r="E14" s="14">
        <v>-46.8216</v>
      </c>
      <c r="F14" s="14">
        <v>-46.16</v>
      </c>
      <c r="G14" s="14">
        <f t="shared" si="2"/>
        <v>0.661599999999993</v>
      </c>
      <c r="H14" s="14">
        <f t="shared" si="0"/>
        <v>7.617262813536</v>
      </c>
      <c r="I14" s="14">
        <f t="shared" si="1"/>
        <v>8.27886281353599</v>
      </c>
      <c r="J14" s="55"/>
      <c r="K14" s="55"/>
      <c r="L14" s="55"/>
      <c r="M14" s="55"/>
      <c r="N14" s="55"/>
      <c r="O14" s="55"/>
      <c r="P14" s="55"/>
      <c r="Q14" s="57"/>
      <c r="R14" s="57"/>
      <c r="S14" s="57"/>
      <c r="T14" s="57">
        <v>6.02386281353599</v>
      </c>
      <c r="U14" s="57">
        <v>6.136362813536</v>
      </c>
      <c r="V14" s="57">
        <v>6.36136281353599</v>
      </c>
      <c r="W14" s="57">
        <v>6.088862813536</v>
      </c>
      <c r="X14" s="44">
        <v>6.34886281353599</v>
      </c>
      <c r="Y14" s="57">
        <v>6.41235144167135</v>
      </c>
      <c r="Z14" s="44">
        <v>6.198862813536</v>
      </c>
      <c r="AA14" s="44"/>
      <c r="AB14" s="57">
        <v>5.941362813536</v>
      </c>
      <c r="AC14" s="57">
        <v>5.686362813536</v>
      </c>
      <c r="AD14" s="57">
        <v>6.171362813536</v>
      </c>
      <c r="AE14" s="57">
        <v>6.06136281353599</v>
      </c>
      <c r="AF14" s="57">
        <v>5.736362813536</v>
      </c>
      <c r="AG14" s="57">
        <v>6.338862813536</v>
      </c>
      <c r="AH14" s="58">
        <v>6.438862813536</v>
      </c>
      <c r="AI14" s="58">
        <v>6.706362813536</v>
      </c>
      <c r="AJ14" s="57">
        <v>6.456462813536</v>
      </c>
      <c r="AK14" s="57">
        <v>6.456462813536</v>
      </c>
      <c r="AL14" s="57">
        <v>6.541362813536</v>
      </c>
      <c r="AM14" s="57">
        <v>6.45136281353599</v>
      </c>
      <c r="AN14" s="57">
        <v>6.338862813536</v>
      </c>
      <c r="AO14" s="57">
        <v>6.798862813536</v>
      </c>
      <c r="AP14" s="57">
        <v>6.823862813536</v>
      </c>
      <c r="AQ14">
        <v>6.953862813536</v>
      </c>
      <c r="AR14">
        <v>7.086362813536</v>
      </c>
      <c r="AS14" s="57">
        <v>7.586362813536</v>
      </c>
      <c r="AT14" s="57">
        <v>7.223862813536</v>
      </c>
      <c r="AU14" s="57">
        <v>7.61636281353599</v>
      </c>
      <c r="AV14" s="57">
        <v>7.36636281353599</v>
      </c>
      <c r="AW14" s="57">
        <v>7.46266007885779</v>
      </c>
      <c r="AX14" s="57">
        <v>7.5348986994098</v>
      </c>
      <c r="AY14" s="57">
        <v>7.158862813536</v>
      </c>
      <c r="AZ14" s="57">
        <v>7.540462813536</v>
      </c>
      <c r="BA14" s="57">
        <v>7.46136281353599</v>
      </c>
      <c r="BB14" s="57">
        <v>7.52886281353599</v>
      </c>
      <c r="BC14" s="57">
        <v>7.617262813536</v>
      </c>
    </row>
    <row r="15" ht="15.95" customHeight="1" spans="1:55">
      <c r="A15" s="49">
        <v>5.5</v>
      </c>
      <c r="B15" s="46"/>
      <c r="C15" s="46"/>
      <c r="D15" s="14">
        <v>-57.506706013872</v>
      </c>
      <c r="E15" s="14">
        <v>-48.5148</v>
      </c>
      <c r="F15" s="14">
        <v>-47.8175</v>
      </c>
      <c r="G15" s="14">
        <f t="shared" si="2"/>
        <v>0.697299999999998</v>
      </c>
      <c r="H15" s="14">
        <f t="shared" si="0"/>
        <v>8.991906013872</v>
      </c>
      <c r="I15" s="14">
        <f t="shared" si="1"/>
        <v>9.689206013872</v>
      </c>
      <c r="J15" s="55"/>
      <c r="K15" s="55"/>
      <c r="L15" s="55"/>
      <c r="M15" s="55"/>
      <c r="N15" s="55"/>
      <c r="O15" s="55"/>
      <c r="P15" s="55"/>
      <c r="Q15" s="57"/>
      <c r="R15" s="57"/>
      <c r="S15" s="57"/>
      <c r="T15" s="57">
        <v>7.04170601387199</v>
      </c>
      <c r="U15" s="57">
        <v>7.13420601387201</v>
      </c>
      <c r="V15" s="57">
        <v>7.38670601387199</v>
      </c>
      <c r="W15" s="57">
        <v>7.139206013872</v>
      </c>
      <c r="X15" s="44">
        <v>7.40170601387199</v>
      </c>
      <c r="Y15" s="57">
        <v>7.47572307401072</v>
      </c>
      <c r="Z15" s="44">
        <v>7.27170601387201</v>
      </c>
      <c r="AA15" s="44"/>
      <c r="AB15" s="57">
        <v>6.959206013872</v>
      </c>
      <c r="AC15" s="57">
        <v>6.771706013872</v>
      </c>
      <c r="AD15" s="57">
        <v>7.261706013872</v>
      </c>
      <c r="AE15" s="57">
        <v>7.15920601387199</v>
      </c>
      <c r="AF15" s="57">
        <v>6.83920601387199</v>
      </c>
      <c r="AG15" s="57">
        <v>7.471706013872</v>
      </c>
      <c r="AH15" s="58">
        <v>7.601706013872</v>
      </c>
      <c r="AI15" s="58">
        <v>7.889206013872</v>
      </c>
      <c r="AJ15" s="57">
        <v>7.64100601387199</v>
      </c>
      <c r="AK15" s="57">
        <v>7.641006013872</v>
      </c>
      <c r="AL15" s="57">
        <v>7.71670601387201</v>
      </c>
      <c r="AM15" s="57">
        <v>7.62170601387199</v>
      </c>
      <c r="AN15" s="57">
        <v>7.516706013872</v>
      </c>
      <c r="AO15" s="57">
        <v>7.976706013872</v>
      </c>
      <c r="AP15" s="57">
        <v>7.91920601387201</v>
      </c>
      <c r="AQ15">
        <v>8.119206013872</v>
      </c>
      <c r="AR15">
        <v>8.331706013872</v>
      </c>
      <c r="AS15" s="57">
        <v>8.744206013872</v>
      </c>
      <c r="AT15" s="57">
        <v>8.499206013872</v>
      </c>
      <c r="AU15" s="57">
        <v>8.94170601387199</v>
      </c>
      <c r="AV15" s="57">
        <v>8.67920601387199</v>
      </c>
      <c r="AW15" s="57">
        <v>8.7873188679968</v>
      </c>
      <c r="AX15" s="57">
        <v>8.86883010007277</v>
      </c>
      <c r="AY15" s="57">
        <v>8.524206013872</v>
      </c>
      <c r="AZ15" s="57">
        <v>8.87880601387199</v>
      </c>
      <c r="BA15" s="57">
        <v>8.79920601387199</v>
      </c>
      <c r="BB15" s="57">
        <v>8.88920601387199</v>
      </c>
      <c r="BC15" s="57">
        <v>8.991906013872</v>
      </c>
    </row>
    <row r="16" ht="15.95" customHeight="1" spans="1:55">
      <c r="A16" s="49">
        <v>6</v>
      </c>
      <c r="B16" s="46"/>
      <c r="C16" s="46"/>
      <c r="D16" s="14">
        <v>-58.17379441034</v>
      </c>
      <c r="E16" s="14">
        <v>-47.9103</v>
      </c>
      <c r="F16" s="14">
        <v>-47.1725</v>
      </c>
      <c r="G16" s="14">
        <f t="shared" si="2"/>
        <v>0.7378</v>
      </c>
      <c r="H16" s="14">
        <f t="shared" si="0"/>
        <v>10.26349441034</v>
      </c>
      <c r="I16" s="14">
        <f t="shared" si="1"/>
        <v>11.00129441034</v>
      </c>
      <c r="J16" s="55"/>
      <c r="K16" s="55"/>
      <c r="L16" s="55"/>
      <c r="M16" s="55"/>
      <c r="N16" s="55"/>
      <c r="O16" s="55"/>
      <c r="P16" s="55"/>
      <c r="Q16" s="57"/>
      <c r="R16" s="57"/>
      <c r="S16" s="57"/>
      <c r="T16" s="57">
        <v>8.15129441034</v>
      </c>
      <c r="U16" s="57">
        <v>8.19129441034001</v>
      </c>
      <c r="V16" s="57">
        <v>8.48629441033999</v>
      </c>
      <c r="W16" s="57">
        <v>8.22129441034</v>
      </c>
      <c r="X16" s="44">
        <v>8.50879441033999</v>
      </c>
      <c r="Y16" s="57">
        <v>8.5938823544434</v>
      </c>
      <c r="Z16" s="44">
        <v>8.36379441034001</v>
      </c>
      <c r="AA16" s="44"/>
      <c r="AB16" s="57">
        <v>8.04629441034</v>
      </c>
      <c r="AC16" s="57">
        <v>7.86129441034</v>
      </c>
      <c r="AD16" s="57">
        <v>8.36879441034</v>
      </c>
      <c r="AE16" s="57">
        <v>8.25879441033999</v>
      </c>
      <c r="AF16" s="57">
        <v>7.93379441034</v>
      </c>
      <c r="AG16" s="57">
        <v>8.60629441034001</v>
      </c>
      <c r="AH16" s="58">
        <v>8.74129441034</v>
      </c>
      <c r="AI16" s="58">
        <v>9.03379441034</v>
      </c>
      <c r="AJ16" s="57">
        <v>8.79409441034</v>
      </c>
      <c r="AK16" s="57">
        <v>8.79409441034</v>
      </c>
      <c r="AL16" s="57">
        <v>8.88629441034001</v>
      </c>
      <c r="AM16" s="57">
        <v>8.78379441033999</v>
      </c>
      <c r="AN16" s="57">
        <v>8.67379441034</v>
      </c>
      <c r="AO16" s="57">
        <v>9.15379441034001</v>
      </c>
      <c r="AP16" s="57">
        <v>9.05629441034001</v>
      </c>
      <c r="AQ16">
        <v>9.28629441034</v>
      </c>
      <c r="AR16">
        <v>9.52379441034</v>
      </c>
      <c r="AS16" s="57">
        <v>9.93379441034001</v>
      </c>
      <c r="AT16" s="57">
        <v>9.70129441034</v>
      </c>
      <c r="AU16" s="57">
        <v>10.19879441034</v>
      </c>
      <c r="AV16" s="57">
        <v>9.90629441034</v>
      </c>
      <c r="AW16" s="57">
        <v>10.0254510600331</v>
      </c>
      <c r="AX16" s="57">
        <v>10.1156292174533</v>
      </c>
      <c r="AY16" s="57">
        <v>9.78379441034001</v>
      </c>
      <c r="AZ16" s="57">
        <v>10.13839441034</v>
      </c>
      <c r="BA16" s="57">
        <v>10.03629441034</v>
      </c>
      <c r="BB16" s="57">
        <v>10.14129441034</v>
      </c>
      <c r="BC16" s="57">
        <v>10.26349441034</v>
      </c>
    </row>
    <row r="17" ht="15.95" customHeight="1" spans="1:55">
      <c r="A17" s="49">
        <v>6.5</v>
      </c>
      <c r="B17" s="46"/>
      <c r="C17" s="46"/>
      <c r="D17" s="14">
        <v>-57.504964282528</v>
      </c>
      <c r="E17" s="14">
        <v>-45.7901</v>
      </c>
      <c r="F17" s="14">
        <v>-45.05</v>
      </c>
      <c r="G17" s="14">
        <f t="shared" si="2"/>
        <v>0.740100000000005</v>
      </c>
      <c r="H17" s="14">
        <f t="shared" si="0"/>
        <v>11.714864282528</v>
      </c>
      <c r="I17" s="14">
        <f t="shared" si="1"/>
        <v>12.454964282528</v>
      </c>
      <c r="J17" s="55"/>
      <c r="K17" s="55"/>
      <c r="L17" s="55"/>
      <c r="M17" s="55"/>
      <c r="N17" s="55"/>
      <c r="O17" s="55"/>
      <c r="P17" s="55"/>
      <c r="Q17" s="57"/>
      <c r="R17" s="57"/>
      <c r="S17" s="57"/>
      <c r="T17" s="57">
        <v>9.164964282528</v>
      </c>
      <c r="U17" s="57">
        <v>9.23246428252801</v>
      </c>
      <c r="V17" s="57">
        <v>9.54246428252799</v>
      </c>
      <c r="W17" s="57">
        <v>9.317464282528</v>
      </c>
      <c r="X17" s="44">
        <v>9.61496428252799</v>
      </c>
      <c r="Y17" s="57">
        <v>9.71111392535328</v>
      </c>
      <c r="Z17" s="44">
        <v>9.439964282528</v>
      </c>
      <c r="AA17" s="44"/>
      <c r="AB17" s="57">
        <v>9.129964282528</v>
      </c>
      <c r="AC17" s="57">
        <v>8.957464282528</v>
      </c>
      <c r="AD17" s="57">
        <v>9.449964282528</v>
      </c>
      <c r="AE17" s="57">
        <v>9.369964282528</v>
      </c>
      <c r="AF17" s="57">
        <v>9.064964282528</v>
      </c>
      <c r="AG17" s="57">
        <v>9.77746428252801</v>
      </c>
      <c r="AH17" s="58">
        <v>9.917464282528</v>
      </c>
      <c r="AI17" s="58">
        <v>10.237464282528</v>
      </c>
      <c r="AJ17" s="57">
        <v>9.990964282528</v>
      </c>
      <c r="AK17" s="57">
        <v>9.990964282528</v>
      </c>
      <c r="AL17" s="57">
        <v>10.094964282528</v>
      </c>
      <c r="AM17" s="57">
        <v>9.98996428252799</v>
      </c>
      <c r="AN17" s="57">
        <v>9.864964282528</v>
      </c>
      <c r="AO17" s="57">
        <v>10.364964282528</v>
      </c>
      <c r="AP17" s="57">
        <v>10.322464282528</v>
      </c>
      <c r="AQ17">
        <v>10.552464282528</v>
      </c>
      <c r="AR17">
        <v>10.827464282528</v>
      </c>
      <c r="AS17" s="57">
        <v>11.222464282528</v>
      </c>
      <c r="AT17" s="57">
        <v>11.079964282528</v>
      </c>
      <c r="AU17" s="57">
        <v>11.594964282528</v>
      </c>
      <c r="AV17" s="57">
        <v>11.289964282528</v>
      </c>
      <c r="AW17" s="57">
        <v>11.4215739610707</v>
      </c>
      <c r="AX17" s="57">
        <v>11.5215249787982</v>
      </c>
      <c r="AY17" s="57">
        <v>11.194964282528</v>
      </c>
      <c r="AZ17" s="57">
        <v>11.527964282528</v>
      </c>
      <c r="BA17" s="57">
        <v>11.464964282528</v>
      </c>
      <c r="BB17" s="57">
        <v>11.587464282528</v>
      </c>
      <c r="BC17" s="57">
        <v>11.714864282528</v>
      </c>
    </row>
    <row r="18" ht="15.95" customHeight="1" spans="1:55">
      <c r="A18" s="49">
        <v>7</v>
      </c>
      <c r="B18" s="46"/>
      <c r="C18" s="46"/>
      <c r="D18" s="14">
        <v>-55.834145300396</v>
      </c>
      <c r="E18" s="14">
        <v>-42.6893</v>
      </c>
      <c r="F18" s="14">
        <v>-41.9775</v>
      </c>
      <c r="G18" s="14">
        <f t="shared" si="2"/>
        <v>0.711800000000004</v>
      </c>
      <c r="H18" s="14">
        <f t="shared" si="0"/>
        <v>13.144845300396</v>
      </c>
      <c r="I18" s="14">
        <f t="shared" si="1"/>
        <v>13.856645300396</v>
      </c>
      <c r="J18" s="55"/>
      <c r="K18" s="55"/>
      <c r="L18" s="55"/>
      <c r="M18" s="55"/>
      <c r="N18" s="55"/>
      <c r="O18" s="55"/>
      <c r="P18" s="55"/>
      <c r="Q18" s="57"/>
      <c r="R18" s="57"/>
      <c r="S18" s="57"/>
      <c r="T18" s="57">
        <v>10.394145300396</v>
      </c>
      <c r="U18" s="57">
        <v>10.426645300396</v>
      </c>
      <c r="V18" s="57">
        <v>10.771645300396</v>
      </c>
      <c r="W18" s="57">
        <v>10.539145300396</v>
      </c>
      <c r="X18" s="44">
        <v>10.849145300396</v>
      </c>
      <c r="Y18" s="57">
        <v>10.9576367534</v>
      </c>
      <c r="Z18" s="44">
        <v>10.629145300396</v>
      </c>
      <c r="AA18" s="44"/>
      <c r="AB18" s="57">
        <v>10.299145300396</v>
      </c>
      <c r="AC18" s="57">
        <v>10.141645300396</v>
      </c>
      <c r="AD18" s="57">
        <v>10.616645300396</v>
      </c>
      <c r="AE18" s="57">
        <v>10.544145300396</v>
      </c>
      <c r="AF18" s="57">
        <v>10.201645300396</v>
      </c>
      <c r="AG18" s="57">
        <v>10.969145300396</v>
      </c>
      <c r="AH18" s="58">
        <v>11.116645300396</v>
      </c>
      <c r="AI18" s="58">
        <v>11.464145300396</v>
      </c>
      <c r="AJ18" s="57">
        <v>11.236345300396</v>
      </c>
      <c r="AK18" s="57">
        <v>11.236345300396</v>
      </c>
      <c r="AL18" s="57">
        <v>11.354145300396</v>
      </c>
      <c r="AM18" s="57">
        <v>11.246645300396</v>
      </c>
      <c r="AN18" s="57">
        <v>11.114145300396</v>
      </c>
      <c r="AO18" s="57">
        <v>11.704145300396</v>
      </c>
      <c r="AP18" s="57">
        <v>11.654145300396</v>
      </c>
      <c r="AQ18">
        <v>11.901645300396</v>
      </c>
      <c r="AR18">
        <v>12.189145300396</v>
      </c>
      <c r="AS18" s="57">
        <v>12.589145300396</v>
      </c>
      <c r="AT18" s="57">
        <v>12.461645300396</v>
      </c>
      <c r="AU18" s="57">
        <v>12.979145300396</v>
      </c>
      <c r="AV18" s="57">
        <v>12.684145300396</v>
      </c>
      <c r="AW18" s="57">
        <v>12.8283026080996</v>
      </c>
      <c r="AX18" s="57">
        <v>12.9381007263563</v>
      </c>
      <c r="AY18" s="57">
        <v>12.494145300396</v>
      </c>
      <c r="AZ18" s="57">
        <v>12.965745300396</v>
      </c>
      <c r="BA18" s="57">
        <v>12.879145300396</v>
      </c>
      <c r="BB18" s="57">
        <v>12.996645300396</v>
      </c>
      <c r="BC18" s="57">
        <v>13.144845300396</v>
      </c>
    </row>
    <row r="19" ht="15.95" customHeight="1" spans="1:55">
      <c r="A19" s="49">
        <v>7.5</v>
      </c>
      <c r="B19" s="46"/>
      <c r="C19" s="46"/>
      <c r="D19" s="14">
        <v>-56.28392124658</v>
      </c>
      <c r="E19" s="14">
        <v>-41.1824</v>
      </c>
      <c r="F19" s="14">
        <v>-40.4825</v>
      </c>
      <c r="G19" s="14">
        <f t="shared" si="2"/>
        <v>0.6999</v>
      </c>
      <c r="H19" s="14">
        <f t="shared" si="0"/>
        <v>15.10152124658</v>
      </c>
      <c r="I19" s="14">
        <f t="shared" si="1"/>
        <v>15.80142124658</v>
      </c>
      <c r="J19" s="55"/>
      <c r="K19" s="55"/>
      <c r="L19" s="55"/>
      <c r="M19" s="55"/>
      <c r="N19" s="55"/>
      <c r="O19" s="55"/>
      <c r="P19" s="55"/>
      <c r="Q19" s="57"/>
      <c r="R19" s="57"/>
      <c r="S19" s="57"/>
      <c r="T19" s="57">
        <v>12.25142124658</v>
      </c>
      <c r="U19" s="57">
        <v>12.26642124658</v>
      </c>
      <c r="V19" s="57">
        <v>12.64142124658</v>
      </c>
      <c r="W19" s="57">
        <v>12.38642124658</v>
      </c>
      <c r="X19" s="44">
        <v>12.68392124658</v>
      </c>
      <c r="Y19" s="57">
        <v>12.8107604590458</v>
      </c>
      <c r="Z19" s="44">
        <v>12.41142124658</v>
      </c>
      <c r="AA19" s="44"/>
      <c r="AB19" s="57">
        <v>12.13392124658</v>
      </c>
      <c r="AC19" s="57">
        <v>11.90892124658</v>
      </c>
      <c r="AD19" s="57">
        <v>12.33642124658</v>
      </c>
      <c r="AE19" s="57">
        <v>12.29642124658</v>
      </c>
      <c r="AF19" s="57">
        <v>11.88642124658</v>
      </c>
      <c r="AG19" s="57">
        <v>12.75142124658</v>
      </c>
      <c r="AH19" s="58">
        <v>12.87392124658</v>
      </c>
      <c r="AI19" s="58">
        <v>13.25142124658</v>
      </c>
      <c r="AJ19" s="57">
        <v>13.04912124658</v>
      </c>
      <c r="AK19" s="57">
        <v>13.04912124658</v>
      </c>
      <c r="AL19" s="57">
        <v>13.20392124658</v>
      </c>
      <c r="AM19" s="57">
        <v>13.09142124658</v>
      </c>
      <c r="AN19" s="57">
        <v>12.92392124658</v>
      </c>
      <c r="AO19" s="57">
        <v>13.62392124658</v>
      </c>
      <c r="AP19" s="57">
        <v>13.59892124658</v>
      </c>
      <c r="AQ19">
        <v>13.81392124658</v>
      </c>
      <c r="AR19">
        <v>14.13642124658</v>
      </c>
      <c r="AS19" s="57">
        <v>14.53892124658</v>
      </c>
      <c r="AT19" s="57">
        <v>14.42892124658</v>
      </c>
      <c r="AU19" s="57">
        <v>14.93392124658</v>
      </c>
      <c r="AV19" s="57">
        <v>14.63642124658</v>
      </c>
      <c r="AW19" s="57">
        <v>14.7981490377992</v>
      </c>
      <c r="AX19" s="57">
        <v>14.9217360810638</v>
      </c>
      <c r="AY19" s="57">
        <v>14.36392124658</v>
      </c>
      <c r="AZ19" s="57">
        <v>14.91112124658</v>
      </c>
      <c r="BA19" s="57">
        <v>14.84892124658</v>
      </c>
      <c r="BB19" s="57">
        <v>14.90392124658</v>
      </c>
      <c r="BC19" s="57">
        <v>15.10152124658</v>
      </c>
    </row>
    <row r="20" ht="15.95" customHeight="1" spans="1:55">
      <c r="A20" s="49">
        <v>8</v>
      </c>
      <c r="B20" s="46"/>
      <c r="C20" s="46"/>
      <c r="D20" s="14">
        <v>-56.7933178684</v>
      </c>
      <c r="E20" s="14">
        <v>-39.6468</v>
      </c>
      <c r="F20" s="14">
        <v>-38.9275</v>
      </c>
      <c r="G20" s="14">
        <f t="shared" si="2"/>
        <v>0.719299999999997</v>
      </c>
      <c r="H20" s="14">
        <f t="shared" si="0"/>
        <v>17.1465178684</v>
      </c>
      <c r="I20" s="14">
        <f t="shared" si="1"/>
        <v>17.8658178684</v>
      </c>
      <c r="J20" s="55"/>
      <c r="K20" s="55"/>
      <c r="L20" s="55"/>
      <c r="M20" s="55"/>
      <c r="N20" s="55"/>
      <c r="O20" s="55"/>
      <c r="P20" s="55"/>
      <c r="Q20" s="57"/>
      <c r="R20" s="57"/>
      <c r="S20" s="57"/>
      <c r="T20" s="57">
        <v>13.7108178684</v>
      </c>
      <c r="U20" s="57">
        <v>13.8083178684</v>
      </c>
      <c r="V20" s="57">
        <v>14.1533178684</v>
      </c>
      <c r="W20" s="57">
        <v>13.9683178684</v>
      </c>
      <c r="X20" s="44">
        <v>14.2483178684</v>
      </c>
      <c r="Y20" s="57">
        <v>14.390801047084</v>
      </c>
      <c r="Z20" s="44">
        <v>13.9408178684</v>
      </c>
      <c r="AA20" s="44"/>
      <c r="AB20" s="57">
        <v>13.6483178684</v>
      </c>
      <c r="AC20" s="57">
        <v>13.4783178684</v>
      </c>
      <c r="AD20" s="57">
        <v>13.9033178684</v>
      </c>
      <c r="AE20" s="57">
        <v>13.9158178684</v>
      </c>
      <c r="AF20" s="57">
        <v>13.5033178684</v>
      </c>
      <c r="AG20" s="57">
        <v>14.3783178684</v>
      </c>
      <c r="AH20" s="58">
        <v>14.5258178684</v>
      </c>
      <c r="AI20" s="58">
        <v>14.9183178684</v>
      </c>
      <c r="AJ20" s="57">
        <v>14.7228178684</v>
      </c>
      <c r="AK20" s="57">
        <v>14.7228178684</v>
      </c>
      <c r="AL20" s="57">
        <v>14.9033178684</v>
      </c>
      <c r="AM20" s="57">
        <v>14.7983178684</v>
      </c>
      <c r="AN20" s="57">
        <v>14.6933178684</v>
      </c>
      <c r="AO20" s="57">
        <v>15.3733178684</v>
      </c>
      <c r="AP20" s="57">
        <v>15.4333178684</v>
      </c>
      <c r="AQ20">
        <v>15.6333178684</v>
      </c>
      <c r="AR20">
        <v>16.0083178684</v>
      </c>
      <c r="AS20" s="57">
        <v>16.3783178684</v>
      </c>
      <c r="AT20" s="57">
        <v>16.3758178684</v>
      </c>
      <c r="AU20" s="57">
        <v>16.9133178684</v>
      </c>
      <c r="AV20" s="57">
        <v>16.5983178684</v>
      </c>
      <c r="AW20" s="57">
        <v>16.7777027292156</v>
      </c>
      <c r="AX20" s="57">
        <v>16.9151466483201</v>
      </c>
      <c r="AY20" s="57">
        <v>16.3608178684</v>
      </c>
      <c r="AZ20" s="57">
        <v>16.9692178684</v>
      </c>
      <c r="BA20" s="57">
        <v>16.8608178684</v>
      </c>
      <c r="BB20" s="57">
        <v>16.9008178684</v>
      </c>
      <c r="BC20" s="57">
        <v>17.1465178684</v>
      </c>
    </row>
    <row r="21" ht="15.95" customHeight="1" spans="1:55">
      <c r="A21" s="49">
        <v>8.5</v>
      </c>
      <c r="B21" s="46"/>
      <c r="C21" s="46"/>
      <c r="D21" s="14">
        <v>-54.4438367038</v>
      </c>
      <c r="E21" s="14">
        <v>-35.2121</v>
      </c>
      <c r="F21" s="14">
        <v>-34.4675</v>
      </c>
      <c r="G21" s="14">
        <f t="shared" si="2"/>
        <v>0.744599999999998</v>
      </c>
      <c r="H21" s="14">
        <f t="shared" si="0"/>
        <v>19.2317367038</v>
      </c>
      <c r="I21" s="14">
        <f t="shared" si="1"/>
        <v>19.9763367038</v>
      </c>
      <c r="J21" s="55"/>
      <c r="K21" s="55"/>
      <c r="L21" s="55"/>
      <c r="M21" s="55"/>
      <c r="N21" s="55"/>
      <c r="O21" s="55"/>
      <c r="P21" s="55"/>
      <c r="Q21" s="57"/>
      <c r="R21" s="57"/>
      <c r="S21" s="57"/>
      <c r="T21" s="57">
        <v>15.0738367038</v>
      </c>
      <c r="U21" s="57">
        <v>15.3088367038</v>
      </c>
      <c r="V21" s="57">
        <v>15.6338367038</v>
      </c>
      <c r="W21" s="57">
        <v>15.5563367038</v>
      </c>
      <c r="X21" s="44">
        <v>15.7138367038</v>
      </c>
      <c r="Y21" s="57">
        <v>15.870975070838</v>
      </c>
      <c r="Z21" s="44">
        <v>15.3988367038</v>
      </c>
      <c r="AA21" s="44"/>
      <c r="AB21" s="57">
        <v>15.1338367038</v>
      </c>
      <c r="AC21" s="57">
        <v>15.0438367038</v>
      </c>
      <c r="AD21" s="57">
        <v>15.4813367038</v>
      </c>
      <c r="AE21" s="57">
        <v>15.5488367038</v>
      </c>
      <c r="AF21" s="57">
        <v>15.1413367038</v>
      </c>
      <c r="AG21" s="57">
        <v>16.0313367038</v>
      </c>
      <c r="AH21" s="58">
        <v>16.2313367038</v>
      </c>
      <c r="AI21" s="58">
        <v>16.5888367038</v>
      </c>
      <c r="AJ21" s="57">
        <v>16.4086367038</v>
      </c>
      <c r="AK21" s="57">
        <v>16.4086367038</v>
      </c>
      <c r="AL21" s="57">
        <v>16.6363367038</v>
      </c>
      <c r="AM21" s="57">
        <v>16.5313367038</v>
      </c>
      <c r="AN21" s="57">
        <v>16.4738367038</v>
      </c>
      <c r="AO21" s="57">
        <v>17.1338367038</v>
      </c>
      <c r="AP21" s="57">
        <v>17.3063367038</v>
      </c>
      <c r="AQ21">
        <v>17.4863367038</v>
      </c>
      <c r="AR21">
        <v>17.9288367038</v>
      </c>
      <c r="AS21" s="57">
        <v>18.2813367038</v>
      </c>
      <c r="AT21" s="57">
        <v>18.3238367038</v>
      </c>
      <c r="AU21" s="57">
        <v>18.9438367038</v>
      </c>
      <c r="AV21" s="57">
        <v>18.6213367038</v>
      </c>
      <c r="AW21" s="57">
        <v>18.8189287341342</v>
      </c>
      <c r="AX21" s="57">
        <v>18.9706612352731</v>
      </c>
      <c r="AY21" s="57">
        <v>18.4163367038</v>
      </c>
      <c r="AZ21" s="57">
        <v>18.9887367038</v>
      </c>
      <c r="BA21" s="57">
        <v>18.9188367038</v>
      </c>
      <c r="BB21" s="57">
        <v>18.9288367038</v>
      </c>
      <c r="BC21" s="57">
        <v>19.2317367038</v>
      </c>
    </row>
    <row r="22" ht="15.95" customHeight="1" spans="1:55">
      <c r="A22" s="49">
        <v>9</v>
      </c>
      <c r="B22" s="46"/>
      <c r="C22" s="46"/>
      <c r="D22" s="14">
        <v>-51.251460075252</v>
      </c>
      <c r="E22" s="14">
        <v>-29.7782</v>
      </c>
      <c r="F22" s="14">
        <v>-29.0675</v>
      </c>
      <c r="G22" s="14">
        <f t="shared" si="2"/>
        <v>0.710699999999996</v>
      </c>
      <c r="H22" s="14">
        <f t="shared" si="0"/>
        <v>21.473260075252</v>
      </c>
      <c r="I22" s="14">
        <f t="shared" si="1"/>
        <v>22.183960075252</v>
      </c>
      <c r="J22" s="55"/>
      <c r="K22" s="55"/>
      <c r="L22" s="55"/>
      <c r="M22" s="55"/>
      <c r="N22" s="55"/>
      <c r="O22" s="55"/>
      <c r="P22" s="55"/>
      <c r="Q22" s="57"/>
      <c r="R22" s="57"/>
      <c r="S22" s="57"/>
      <c r="T22" s="57">
        <v>17.001460075252</v>
      </c>
      <c r="U22" s="57">
        <v>17.256460075252</v>
      </c>
      <c r="V22" s="57">
        <v>17.581460075252</v>
      </c>
      <c r="W22" s="57">
        <v>17.523960075252</v>
      </c>
      <c r="X22" s="44">
        <v>17.661460075252</v>
      </c>
      <c r="Y22" s="57">
        <v>17.8380746760045</v>
      </c>
      <c r="Z22" s="44">
        <v>17.286460075252</v>
      </c>
      <c r="AA22" s="44"/>
      <c r="AB22" s="57">
        <v>16.991460075252</v>
      </c>
      <c r="AC22" s="57">
        <v>16.896460075252</v>
      </c>
      <c r="AD22" s="57">
        <v>17.338960075252</v>
      </c>
      <c r="AE22" s="57">
        <v>17.416460075252</v>
      </c>
      <c r="AF22" s="57">
        <v>16.961460075252</v>
      </c>
      <c r="AG22" s="57">
        <v>17.923960075252</v>
      </c>
      <c r="AH22" s="58">
        <v>18.126460075252</v>
      </c>
      <c r="AI22" s="58">
        <v>18.531460075252</v>
      </c>
      <c r="AJ22" s="57">
        <v>18.364860075252</v>
      </c>
      <c r="AK22" s="57">
        <v>18.364860075252</v>
      </c>
      <c r="AL22" s="57">
        <v>18.688960075252</v>
      </c>
      <c r="AM22" s="57">
        <v>18.533960075252</v>
      </c>
      <c r="AN22" s="57">
        <v>18.491460075252</v>
      </c>
      <c r="AO22" s="57">
        <v>19.211460075252</v>
      </c>
      <c r="AP22" s="57">
        <v>19.453960075252</v>
      </c>
      <c r="AQ22">
        <v>19.651460075252</v>
      </c>
      <c r="AR22">
        <v>20.118960075252</v>
      </c>
      <c r="AS22" s="57">
        <v>20.451460075252</v>
      </c>
      <c r="AT22" s="57">
        <v>20.476460075252</v>
      </c>
      <c r="AU22" s="57">
        <v>21.136460075252</v>
      </c>
      <c r="AV22" s="57">
        <v>20.823960075252</v>
      </c>
      <c r="AW22" s="57">
        <v>21.0413757159293</v>
      </c>
      <c r="AX22" s="57">
        <v>21.2086653459408</v>
      </c>
      <c r="AY22" s="57">
        <v>20.576460075252</v>
      </c>
      <c r="AZ22" s="57">
        <v>21.235260075252</v>
      </c>
      <c r="BA22" s="57">
        <v>21.148960075252</v>
      </c>
      <c r="BB22" s="57">
        <v>21.133960075252</v>
      </c>
      <c r="BC22" s="57">
        <v>21.473260075252</v>
      </c>
    </row>
    <row r="23" ht="15.95" customHeight="1" spans="1:55">
      <c r="A23" s="49">
        <v>9.5</v>
      </c>
      <c r="B23" s="46"/>
      <c r="C23" s="46"/>
      <c r="D23" s="14">
        <v>-50.118991594276</v>
      </c>
      <c r="E23" s="14">
        <v>-26.5819</v>
      </c>
      <c r="F23" s="14">
        <v>-25.8925</v>
      </c>
      <c r="G23" s="14">
        <f t="shared" si="2"/>
        <v>0.689399999999999</v>
      </c>
      <c r="H23" s="14">
        <f t="shared" si="0"/>
        <v>23.537091594276</v>
      </c>
      <c r="I23" s="14">
        <f t="shared" si="1"/>
        <v>24.226491594276</v>
      </c>
      <c r="J23" s="55"/>
      <c r="K23" s="55"/>
      <c r="L23" s="55"/>
      <c r="M23" s="55"/>
      <c r="N23" s="55"/>
      <c r="O23" s="55"/>
      <c r="P23" s="55"/>
      <c r="Q23" s="57"/>
      <c r="R23" s="57"/>
      <c r="S23" s="57"/>
      <c r="T23" s="57">
        <v>18.971491594276</v>
      </c>
      <c r="U23" s="57">
        <v>19.186491594276</v>
      </c>
      <c r="V23" s="57">
        <v>19.571491594276</v>
      </c>
      <c r="W23" s="57">
        <v>19.438991594276</v>
      </c>
      <c r="X23" s="44">
        <v>19.596491594276</v>
      </c>
      <c r="Y23" s="57">
        <v>19.7924565102188</v>
      </c>
      <c r="Z23" s="44">
        <v>19.186491594276</v>
      </c>
      <c r="AA23" s="44"/>
      <c r="AB23" s="57">
        <v>18.793991594276</v>
      </c>
      <c r="AC23" s="57">
        <v>18.673991594276</v>
      </c>
      <c r="AD23" s="57">
        <v>19.111491594276</v>
      </c>
      <c r="AE23" s="57">
        <v>19.191491594276</v>
      </c>
      <c r="AF23" s="57">
        <v>18.683991594276</v>
      </c>
      <c r="AG23" s="57">
        <v>19.756491594276</v>
      </c>
      <c r="AH23" s="58">
        <v>19.901491594276</v>
      </c>
      <c r="AI23" s="58">
        <v>20.338991594276</v>
      </c>
      <c r="AJ23" s="57">
        <v>20.221691594276</v>
      </c>
      <c r="AK23" s="57">
        <v>20.221691594276</v>
      </c>
      <c r="AL23" s="57">
        <v>20.608991594276</v>
      </c>
      <c r="AM23" s="57">
        <v>20.448991594276</v>
      </c>
      <c r="AN23" s="57">
        <v>20.408991594276</v>
      </c>
      <c r="AO23" s="57">
        <v>21.208991594276</v>
      </c>
      <c r="AP23" s="57">
        <v>21.526491594276</v>
      </c>
      <c r="AQ23">
        <v>21.706491594276</v>
      </c>
      <c r="AR23">
        <v>22.238991594276</v>
      </c>
      <c r="AS23" s="57">
        <v>22.536491594276</v>
      </c>
      <c r="AT23" s="57">
        <v>22.536491594276</v>
      </c>
      <c r="AU23" s="57">
        <v>23.146491594276</v>
      </c>
      <c r="AV23" s="57">
        <v>22.881491594276</v>
      </c>
      <c r="AW23" s="57">
        <v>23.1174250186245</v>
      </c>
      <c r="AX23" s="57">
        <v>23.2992469937549</v>
      </c>
      <c r="AY23" s="57">
        <v>22.578991594276</v>
      </c>
      <c r="AZ23" s="57">
        <v>23.385391594276</v>
      </c>
      <c r="BA23" s="57">
        <v>23.216491594276</v>
      </c>
      <c r="BB23" s="57">
        <v>23.163991594276</v>
      </c>
      <c r="BC23" s="57">
        <v>23.537091594276</v>
      </c>
    </row>
    <row r="24" ht="15.95" customHeight="1" spans="1:55">
      <c r="A24" s="49">
        <v>10</v>
      </c>
      <c r="B24" s="46"/>
      <c r="C24" s="46"/>
      <c r="D24" s="14">
        <v>-51.737257932724</v>
      </c>
      <c r="E24" s="14">
        <v>-26.126</v>
      </c>
      <c r="F24" s="14">
        <v>-25.44</v>
      </c>
      <c r="G24" s="14">
        <f t="shared" si="2"/>
        <v>0.686</v>
      </c>
      <c r="H24" s="14">
        <f t="shared" si="0"/>
        <v>25.611257932724</v>
      </c>
      <c r="I24" s="14">
        <f t="shared" si="1"/>
        <v>26.297257932724</v>
      </c>
      <c r="J24" s="55"/>
      <c r="K24" s="55"/>
      <c r="L24" s="55"/>
      <c r="M24" s="55"/>
      <c r="N24" s="55"/>
      <c r="O24" s="55"/>
      <c r="P24" s="55"/>
      <c r="Q24" s="57"/>
      <c r="R24" s="57"/>
      <c r="S24" s="57"/>
      <c r="T24" s="57">
        <v>20.949757932724</v>
      </c>
      <c r="U24" s="57">
        <v>21.119757932724</v>
      </c>
      <c r="V24" s="57">
        <v>21.512257932724</v>
      </c>
      <c r="W24" s="57">
        <v>21.314757932724</v>
      </c>
      <c r="X24" s="44">
        <v>21.502257932724</v>
      </c>
      <c r="Y24" s="57">
        <v>21.7172805120512</v>
      </c>
      <c r="Z24" s="44">
        <v>21.024757932724</v>
      </c>
      <c r="AA24" s="44"/>
      <c r="AB24" s="57">
        <v>20.602257932724</v>
      </c>
      <c r="AC24" s="57">
        <v>20.482257932724</v>
      </c>
      <c r="AD24" s="57">
        <v>20.872257932724</v>
      </c>
      <c r="AE24" s="57">
        <v>20.972257932724</v>
      </c>
      <c r="AF24" s="57">
        <v>20.399757932724</v>
      </c>
      <c r="AG24" s="57">
        <v>21.567257932724</v>
      </c>
      <c r="AH24" s="58">
        <v>21.654757932724</v>
      </c>
      <c r="AI24" s="58">
        <v>22.154757932724</v>
      </c>
      <c r="AJ24" s="57">
        <v>22.095257932724</v>
      </c>
      <c r="AK24" s="57">
        <v>22.095257932724</v>
      </c>
      <c r="AL24" s="57">
        <v>22.522257932724</v>
      </c>
      <c r="AM24" s="57">
        <v>22.364757932724</v>
      </c>
      <c r="AN24" s="57">
        <v>22.327257932724</v>
      </c>
      <c r="AO24" s="57">
        <v>23.207257932724</v>
      </c>
      <c r="AP24" s="57">
        <v>23.537257932724</v>
      </c>
      <c r="AQ24">
        <v>23.757257932724</v>
      </c>
      <c r="AR24">
        <v>24.329757932724</v>
      </c>
      <c r="AS24" s="57">
        <v>24.582257932724</v>
      </c>
      <c r="AT24" s="57">
        <v>24.577257932724</v>
      </c>
      <c r="AU24" s="57">
        <v>25.157257932724</v>
      </c>
      <c r="AV24" s="57">
        <v>24.924757932724</v>
      </c>
      <c r="AW24" s="57">
        <v>25.1790807541185</v>
      </c>
      <c r="AX24" s="57">
        <v>25.3753343193973</v>
      </c>
      <c r="AY24" s="57">
        <v>24.564757932724</v>
      </c>
      <c r="AZ24" s="57">
        <v>25.441357932724</v>
      </c>
      <c r="BA24" s="57">
        <v>25.307257932724</v>
      </c>
      <c r="BB24" s="57">
        <v>25.214757932724</v>
      </c>
      <c r="BC24" s="57">
        <v>25.611257932724</v>
      </c>
    </row>
    <row r="25" ht="15.95" customHeight="1" spans="1:55">
      <c r="A25" s="49">
        <v>10.5</v>
      </c>
      <c r="B25" s="46"/>
      <c r="C25" s="46"/>
      <c r="D25" s="14">
        <v>-54.828227960472</v>
      </c>
      <c r="E25" s="14">
        <v>-27.1436</v>
      </c>
      <c r="F25" s="14">
        <v>-26.45</v>
      </c>
      <c r="G25" s="14">
        <f t="shared" si="2"/>
        <v>0.693599999999996</v>
      </c>
      <c r="H25" s="14">
        <f t="shared" si="0"/>
        <v>27.684627960472</v>
      </c>
      <c r="I25" s="14">
        <f t="shared" si="1"/>
        <v>28.378227960472</v>
      </c>
      <c r="J25" s="55"/>
      <c r="K25" s="55"/>
      <c r="L25" s="55"/>
      <c r="M25" s="55"/>
      <c r="N25" s="55"/>
      <c r="O25" s="55"/>
      <c r="P25" s="55"/>
      <c r="Q25" s="57"/>
      <c r="R25" s="57"/>
      <c r="S25" s="57"/>
      <c r="T25" s="57">
        <v>22.810727960472</v>
      </c>
      <c r="U25" s="57">
        <v>22.958227960472</v>
      </c>
      <c r="V25" s="57">
        <v>23.365727960472</v>
      </c>
      <c r="W25" s="57">
        <v>23.168227960472</v>
      </c>
      <c r="X25" s="44">
        <v>23.340727960472</v>
      </c>
      <c r="Y25" s="57">
        <v>23.5741352400767</v>
      </c>
      <c r="Z25" s="44">
        <v>22.775727960472</v>
      </c>
      <c r="AA25" s="44"/>
      <c r="AB25" s="57">
        <v>22.345727960472</v>
      </c>
      <c r="AC25" s="57">
        <v>22.245727960472</v>
      </c>
      <c r="AD25" s="57">
        <v>22.623227960472</v>
      </c>
      <c r="AE25" s="57">
        <v>22.725727960472</v>
      </c>
      <c r="AF25" s="57">
        <v>22.133227960472</v>
      </c>
      <c r="AG25" s="57">
        <v>23.338227960472</v>
      </c>
      <c r="AH25" s="58">
        <v>23.425727960472</v>
      </c>
      <c r="AI25" s="58">
        <v>23.963227960472</v>
      </c>
      <c r="AJ25" s="57">
        <v>23.941127960472</v>
      </c>
      <c r="AK25" s="57">
        <v>23.941127960472</v>
      </c>
      <c r="AL25" s="57">
        <v>24.400727960472</v>
      </c>
      <c r="AM25" s="57">
        <v>24.260727960472</v>
      </c>
      <c r="AN25" s="57">
        <v>24.238227960472</v>
      </c>
      <c r="AO25" s="57">
        <v>25.148227960472</v>
      </c>
      <c r="AP25" s="57">
        <v>25.525727960472</v>
      </c>
      <c r="AQ25">
        <v>25.750727960472</v>
      </c>
      <c r="AR25">
        <v>26.385727960472</v>
      </c>
      <c r="AS25" s="57">
        <v>26.580727960472</v>
      </c>
      <c r="AT25" s="57">
        <v>26.625727960472</v>
      </c>
      <c r="AU25" s="57">
        <v>27.200727960472</v>
      </c>
      <c r="AV25" s="57">
        <v>26.978227960472</v>
      </c>
      <c r="AW25" s="57">
        <v>27.2510320121162</v>
      </c>
      <c r="AX25" s="57">
        <v>27.461789236201</v>
      </c>
      <c r="AY25" s="57">
        <v>26.535727960472</v>
      </c>
      <c r="AZ25" s="57">
        <v>27.523927960472</v>
      </c>
      <c r="BA25" s="57">
        <v>27.408227960472</v>
      </c>
      <c r="BB25" s="57">
        <v>27.258227960472</v>
      </c>
      <c r="BC25" s="57">
        <v>27.684627960472</v>
      </c>
    </row>
    <row r="26" ht="15.95" customHeight="1" spans="1:55">
      <c r="A26" s="49">
        <v>11</v>
      </c>
      <c r="B26" s="46"/>
      <c r="C26" s="46"/>
      <c r="D26" s="14">
        <v>-57.660348256036</v>
      </c>
      <c r="E26" s="14">
        <v>-28.2251</v>
      </c>
      <c r="F26" s="14">
        <v>-27.555</v>
      </c>
      <c r="G26" s="14">
        <f t="shared" si="2"/>
        <v>0.670099999999998</v>
      </c>
      <c r="H26" s="14">
        <f t="shared" si="0"/>
        <v>29.435248256036</v>
      </c>
      <c r="I26" s="14">
        <f t="shared" si="1"/>
        <v>30.105348256036</v>
      </c>
      <c r="J26" s="55"/>
      <c r="K26" s="55"/>
      <c r="L26" s="55"/>
      <c r="M26" s="55"/>
      <c r="N26" s="55"/>
      <c r="O26" s="55"/>
      <c r="P26" s="55"/>
      <c r="Q26" s="57"/>
      <c r="R26" s="57"/>
      <c r="S26" s="57"/>
      <c r="T26" s="57">
        <v>24.232848256036</v>
      </c>
      <c r="U26" s="57">
        <v>24.385348256036</v>
      </c>
      <c r="V26" s="57">
        <v>24.802848256036</v>
      </c>
      <c r="W26" s="57">
        <v>24.637848256036</v>
      </c>
      <c r="X26" s="44">
        <v>24.777848256036</v>
      </c>
      <c r="Y26" s="57">
        <v>25.0256267385964</v>
      </c>
      <c r="Z26" s="44">
        <v>24.135348256036</v>
      </c>
      <c r="AA26" s="44"/>
      <c r="AB26" s="57">
        <v>23.675348256036</v>
      </c>
      <c r="AC26" s="57">
        <v>23.625348256036</v>
      </c>
      <c r="AD26" s="57">
        <v>23.990348256036</v>
      </c>
      <c r="AE26" s="57">
        <v>24.112848256036</v>
      </c>
      <c r="AF26" s="57">
        <v>23.482848256036</v>
      </c>
      <c r="AG26" s="57">
        <v>24.750348256036</v>
      </c>
      <c r="AH26" s="58">
        <v>24.845348256036</v>
      </c>
      <c r="AI26" s="58">
        <v>25.397848256036</v>
      </c>
      <c r="AJ26" s="57">
        <v>25.426748256036</v>
      </c>
      <c r="AK26" s="57">
        <v>25.426748256036</v>
      </c>
      <c r="AL26" s="57">
        <v>25.932848256036</v>
      </c>
      <c r="AM26" s="57">
        <v>25.787848256036</v>
      </c>
      <c r="AN26" s="57">
        <v>25.800348256036</v>
      </c>
      <c r="AO26" s="57">
        <v>26.750348256036</v>
      </c>
      <c r="AP26" s="57">
        <v>27.145348256036</v>
      </c>
      <c r="AQ26">
        <v>27.367848256036</v>
      </c>
      <c r="AR26">
        <v>28.062848256036</v>
      </c>
      <c r="AS26" s="57">
        <v>28.212848256036</v>
      </c>
      <c r="AT26" s="57">
        <v>28.307848256036</v>
      </c>
      <c r="AU26" s="57">
        <v>28.915348256036</v>
      </c>
      <c r="AV26" s="57">
        <v>28.680348256036</v>
      </c>
      <c r="AW26" s="57">
        <v>28.9684713903403</v>
      </c>
      <c r="AX26" s="57">
        <v>29.1912506900727</v>
      </c>
      <c r="AY26" s="57">
        <v>28.237848256036</v>
      </c>
      <c r="AZ26" s="57">
        <v>29.260248256036</v>
      </c>
      <c r="BA26" s="57">
        <v>29.167848256036</v>
      </c>
      <c r="BB26" s="57">
        <v>28.982848256036</v>
      </c>
      <c r="BC26" s="57">
        <v>29.435248256036</v>
      </c>
    </row>
    <row r="27" ht="15.95" customHeight="1" spans="1:55">
      <c r="A27" s="49">
        <v>11.5</v>
      </c>
      <c r="B27" s="46"/>
      <c r="C27" s="46"/>
      <c r="D27" s="14">
        <v>-60.796613825512</v>
      </c>
      <c r="E27" s="14">
        <v>-28.9554</v>
      </c>
      <c r="F27" s="14">
        <v>-28.3325</v>
      </c>
      <c r="G27" s="14">
        <f t="shared" si="2"/>
        <v>0.622899999999998</v>
      </c>
      <c r="H27" s="14">
        <f t="shared" si="0"/>
        <v>31.841213825512</v>
      </c>
      <c r="I27" s="14">
        <f t="shared" si="1"/>
        <v>32.464113825512</v>
      </c>
      <c r="J27" s="55"/>
      <c r="K27" s="55"/>
      <c r="L27" s="55"/>
      <c r="M27" s="55"/>
      <c r="N27" s="55"/>
      <c r="O27" s="55"/>
      <c r="P27" s="55"/>
      <c r="Q27" s="57"/>
      <c r="R27" s="57"/>
      <c r="S27" s="57"/>
      <c r="T27" s="57">
        <v>26.119113825512</v>
      </c>
      <c r="U27" s="57">
        <v>26.354113825512</v>
      </c>
      <c r="V27" s="57">
        <v>26.741613825512</v>
      </c>
      <c r="W27" s="57">
        <v>26.639113825512</v>
      </c>
      <c r="X27" s="44">
        <v>26.744113825512</v>
      </c>
      <c r="Y27" s="57">
        <v>27.0115549637671</v>
      </c>
      <c r="Z27" s="44">
        <v>25.979113825512</v>
      </c>
      <c r="AA27" s="44"/>
      <c r="AB27" s="57">
        <v>25.501613825512</v>
      </c>
      <c r="AC27" s="57">
        <v>25.474113825512</v>
      </c>
      <c r="AD27" s="57">
        <v>25.826613825512</v>
      </c>
      <c r="AE27" s="57">
        <v>25.974113825512</v>
      </c>
      <c r="AF27" s="57">
        <v>25.336613825512</v>
      </c>
      <c r="AG27" s="57">
        <v>26.701613825512</v>
      </c>
      <c r="AH27" s="58">
        <v>26.819113825512</v>
      </c>
      <c r="AI27" s="58">
        <v>27.409113825512</v>
      </c>
      <c r="AJ27" s="57">
        <v>27.487313825512</v>
      </c>
      <c r="AK27" s="57">
        <v>27.487313825512</v>
      </c>
      <c r="AL27" s="57">
        <v>28.014113825512</v>
      </c>
      <c r="AM27" s="57">
        <v>27.849113825512</v>
      </c>
      <c r="AN27" s="57">
        <v>27.886613825512</v>
      </c>
      <c r="AO27" s="57">
        <v>28.936613825512</v>
      </c>
      <c r="AP27" s="57">
        <v>29.424113825512</v>
      </c>
      <c r="AQ27">
        <v>29.611613825512</v>
      </c>
      <c r="AR27">
        <v>30.381613825512</v>
      </c>
      <c r="AS27" s="57">
        <v>30.456613825512</v>
      </c>
      <c r="AT27" s="57">
        <v>30.609113825512</v>
      </c>
      <c r="AU27" s="57">
        <v>31.219113825512</v>
      </c>
      <c r="AV27" s="57">
        <v>30.984113825512</v>
      </c>
      <c r="AW27" s="57">
        <v>31.2929708499416</v>
      </c>
      <c r="AX27" s="57">
        <v>31.5320216458912</v>
      </c>
      <c r="AY27" s="57">
        <v>30.506613825512</v>
      </c>
      <c r="AZ27" s="57">
        <v>31.595613825512</v>
      </c>
      <c r="BA27" s="57">
        <v>31.559113825512</v>
      </c>
      <c r="BB27" s="57">
        <v>31.331613825512</v>
      </c>
      <c r="BC27" s="57">
        <v>31.841213825512</v>
      </c>
    </row>
    <row r="28" ht="15.95" customHeight="1" spans="1:55">
      <c r="A28" s="49">
        <v>12</v>
      </c>
      <c r="B28" s="46"/>
      <c r="C28" s="46"/>
      <c r="D28" s="14">
        <v>-63.849500839596</v>
      </c>
      <c r="E28" s="14">
        <v>-29.7296</v>
      </c>
      <c r="F28" s="14">
        <v>-29.1025</v>
      </c>
      <c r="G28" s="14">
        <f t="shared" si="2"/>
        <v>0.627099999999999</v>
      </c>
      <c r="H28" s="14">
        <f t="shared" si="0"/>
        <v>34.119900839596</v>
      </c>
      <c r="I28" s="14">
        <f t="shared" si="1"/>
        <v>34.747000839596</v>
      </c>
      <c r="J28" s="55"/>
      <c r="K28" s="55"/>
      <c r="L28" s="55"/>
      <c r="M28" s="55"/>
      <c r="N28" s="55"/>
      <c r="O28" s="55"/>
      <c r="P28" s="55"/>
      <c r="Q28" s="57"/>
      <c r="R28" s="57"/>
      <c r="S28" s="57"/>
      <c r="T28" s="57">
        <v>27.832000839596</v>
      </c>
      <c r="U28" s="57">
        <v>28.169500839596</v>
      </c>
      <c r="V28" s="57">
        <v>28.527000839596</v>
      </c>
      <c r="W28" s="57">
        <v>28.507000839596</v>
      </c>
      <c r="X28" s="44">
        <v>28.572000839596</v>
      </c>
      <c r="Y28" s="57">
        <v>28.857720847992</v>
      </c>
      <c r="Z28" s="44">
        <v>27.699500839596</v>
      </c>
      <c r="AA28" s="44"/>
      <c r="AB28" s="57">
        <v>27.202000839596</v>
      </c>
      <c r="AC28" s="57">
        <v>27.209500839596</v>
      </c>
      <c r="AD28" s="57">
        <v>27.549500839596</v>
      </c>
      <c r="AE28" s="57">
        <v>27.747000839596</v>
      </c>
      <c r="AF28" s="57">
        <v>27.119500839596</v>
      </c>
      <c r="AG28" s="57">
        <v>28.549500839596</v>
      </c>
      <c r="AH28" s="58">
        <v>28.707000839596</v>
      </c>
      <c r="AI28" s="58">
        <v>29.317000839596</v>
      </c>
      <c r="AJ28" s="57">
        <v>29.446200839596</v>
      </c>
      <c r="AK28" s="57">
        <v>29.446200839596</v>
      </c>
      <c r="AL28" s="57">
        <v>29.999500839596</v>
      </c>
      <c r="AM28" s="57">
        <v>29.807000839596</v>
      </c>
      <c r="AN28" s="57">
        <v>29.879500839596</v>
      </c>
      <c r="AO28" s="57">
        <v>30.979500839596</v>
      </c>
      <c r="AP28" s="57">
        <v>31.562000839596</v>
      </c>
      <c r="AQ28">
        <v>31.712000839596</v>
      </c>
      <c r="AR28">
        <v>32.549500839596</v>
      </c>
      <c r="AS28" s="57">
        <v>32.522000839596</v>
      </c>
      <c r="AT28" s="57">
        <v>32.792000839596</v>
      </c>
      <c r="AU28" s="57">
        <v>33.439500839596</v>
      </c>
      <c r="AV28" s="57">
        <v>33.209500839596</v>
      </c>
      <c r="AW28" s="57">
        <v>33.5383863471524</v>
      </c>
      <c r="AX28" s="57">
        <v>33.7931550515825</v>
      </c>
      <c r="AY28" s="57">
        <v>32.757000839596</v>
      </c>
      <c r="AZ28" s="57">
        <v>33.869400839596</v>
      </c>
      <c r="BA28" s="57">
        <v>33.862000839596</v>
      </c>
      <c r="BB28" s="57">
        <v>33.589500839596</v>
      </c>
      <c r="BC28" s="57">
        <v>34.119900839596</v>
      </c>
    </row>
    <row r="29" ht="15.95" customHeight="1" spans="1:55">
      <c r="A29" s="49">
        <v>12.5</v>
      </c>
      <c r="B29" s="46"/>
      <c r="C29" s="46"/>
      <c r="D29" s="14">
        <v>-66.210510836232</v>
      </c>
      <c r="E29" s="14">
        <v>-29.6949</v>
      </c>
      <c r="F29" s="14">
        <v>-29.075</v>
      </c>
      <c r="G29" s="14">
        <f t="shared" si="2"/>
        <v>0.619899999999998</v>
      </c>
      <c r="H29" s="14">
        <f t="shared" si="0"/>
        <v>36.515610836232</v>
      </c>
      <c r="I29" s="14">
        <f t="shared" si="1"/>
        <v>37.135510836232</v>
      </c>
      <c r="J29" s="55"/>
      <c r="K29" s="55"/>
      <c r="L29" s="55"/>
      <c r="M29" s="55"/>
      <c r="N29" s="55"/>
      <c r="O29" s="55"/>
      <c r="P29" s="55"/>
      <c r="Q29" s="57"/>
      <c r="R29" s="57"/>
      <c r="S29" s="57"/>
      <c r="T29" s="57">
        <v>29.678010836232</v>
      </c>
      <c r="U29" s="57">
        <v>30.095510836232</v>
      </c>
      <c r="V29" s="57">
        <v>30.428010836232</v>
      </c>
      <c r="W29" s="57">
        <v>30.470510836232</v>
      </c>
      <c r="X29" s="44">
        <v>30.495510836232</v>
      </c>
      <c r="Y29" s="57">
        <v>30.8004659445943</v>
      </c>
      <c r="Z29" s="44">
        <v>29.533010836232</v>
      </c>
      <c r="AA29" s="44"/>
      <c r="AB29" s="57">
        <v>29.005510836232</v>
      </c>
      <c r="AC29" s="57">
        <v>29.043010836232</v>
      </c>
      <c r="AD29" s="57">
        <v>29.365510836232</v>
      </c>
      <c r="AE29" s="57">
        <v>29.615510836232</v>
      </c>
      <c r="AF29" s="57">
        <v>28.995510836232</v>
      </c>
      <c r="AG29" s="57">
        <v>30.503010836232</v>
      </c>
      <c r="AH29" s="58">
        <v>30.700510836232</v>
      </c>
      <c r="AI29" s="58">
        <v>31.335510836232</v>
      </c>
      <c r="AJ29" s="57">
        <v>31.512310836232</v>
      </c>
      <c r="AK29" s="57">
        <v>31.512310836232</v>
      </c>
      <c r="AL29" s="57">
        <v>32.103010836232</v>
      </c>
      <c r="AM29" s="57">
        <v>31.883010836232</v>
      </c>
      <c r="AN29" s="57">
        <v>32.010510836232</v>
      </c>
      <c r="AO29" s="57">
        <v>33.150510836232</v>
      </c>
      <c r="AP29" s="57">
        <v>33.810510836232</v>
      </c>
      <c r="AQ29">
        <v>33.945510836232</v>
      </c>
      <c r="AR29">
        <v>34.838010836232</v>
      </c>
      <c r="AS29" s="57">
        <v>34.735510836232</v>
      </c>
      <c r="AT29" s="57">
        <v>35.118010836232</v>
      </c>
      <c r="AU29" s="57">
        <v>35.790510836232</v>
      </c>
      <c r="AV29" s="57">
        <v>35.523010836232</v>
      </c>
      <c r="AW29" s="57">
        <v>35.8727179337581</v>
      </c>
      <c r="AX29" s="57">
        <v>36.1438269592944</v>
      </c>
      <c r="AY29" s="57">
        <v>35.095510836232</v>
      </c>
      <c r="AZ29" s="57">
        <v>36.207910836232</v>
      </c>
      <c r="BA29" s="57">
        <v>36.260510836232</v>
      </c>
      <c r="BB29" s="57">
        <v>35.928010836232</v>
      </c>
      <c r="BC29" s="57">
        <v>36.515610836232</v>
      </c>
    </row>
    <row r="30" ht="15.95" customHeight="1" spans="1:55">
      <c r="A30" s="49">
        <v>13</v>
      </c>
      <c r="B30" s="46"/>
      <c r="C30" s="46"/>
      <c r="D30" s="14">
        <v>-67.430530440604</v>
      </c>
      <c r="E30" s="14">
        <v>-28.4375</v>
      </c>
      <c r="F30" s="14">
        <v>-27.775</v>
      </c>
      <c r="G30" s="14">
        <f t="shared" si="2"/>
        <v>0.662499999999998</v>
      </c>
      <c r="H30" s="14">
        <f t="shared" si="0"/>
        <v>38.993030440604</v>
      </c>
      <c r="I30" s="14">
        <f t="shared" si="1"/>
        <v>39.655530440604</v>
      </c>
      <c r="J30" s="55"/>
      <c r="K30" s="55"/>
      <c r="L30" s="55"/>
      <c r="M30" s="55"/>
      <c r="N30" s="55"/>
      <c r="O30" s="55"/>
      <c r="P30" s="55"/>
      <c r="Q30" s="57"/>
      <c r="R30" s="57"/>
      <c r="S30" s="57"/>
      <c r="T30" s="57">
        <v>31.365530440604</v>
      </c>
      <c r="U30" s="57">
        <v>31.928030440604</v>
      </c>
      <c r="V30" s="57">
        <v>32.220530440604</v>
      </c>
      <c r="W30" s="57">
        <v>32.363030440604</v>
      </c>
      <c r="X30" s="44">
        <v>32.365530440604</v>
      </c>
      <c r="Y30" s="57">
        <v>32.68918574501</v>
      </c>
      <c r="Z30" s="44">
        <v>31.303030440604</v>
      </c>
      <c r="AA30" s="44"/>
      <c r="AB30" s="57">
        <v>30.763030440604</v>
      </c>
      <c r="AC30" s="57">
        <v>30.835530440604</v>
      </c>
      <c r="AD30" s="57">
        <v>31.138030440604</v>
      </c>
      <c r="AE30" s="57">
        <v>31.448030440604</v>
      </c>
      <c r="AF30" s="57">
        <v>30.908030440604</v>
      </c>
      <c r="AG30" s="57">
        <v>32.420530440604</v>
      </c>
      <c r="AH30" s="58">
        <v>32.713030440604</v>
      </c>
      <c r="AI30" s="58">
        <v>33.358030440604</v>
      </c>
      <c r="AJ30" s="57">
        <v>33.565430440604</v>
      </c>
      <c r="AK30" s="57">
        <v>33.565430440604</v>
      </c>
      <c r="AL30" s="57">
        <v>34.160530440604</v>
      </c>
      <c r="AM30" s="57">
        <v>33.930530440604</v>
      </c>
      <c r="AN30" s="57">
        <v>34.120530440604</v>
      </c>
      <c r="AO30" s="57">
        <v>35.310530440604</v>
      </c>
      <c r="AP30" s="57">
        <v>36.025530440604</v>
      </c>
      <c r="AQ30">
        <v>36.138030440604</v>
      </c>
      <c r="AR30">
        <v>37.110530440604</v>
      </c>
      <c r="AS30" s="57">
        <v>36.908030440604</v>
      </c>
      <c r="AT30" s="57">
        <v>37.485530440604</v>
      </c>
      <c r="AU30" s="57">
        <v>38.205530440604</v>
      </c>
      <c r="AV30" s="57">
        <v>37.890530440604</v>
      </c>
      <c r="AW30" s="57">
        <v>38.2615452145694</v>
      </c>
      <c r="AX30" s="57">
        <v>38.5493760310714</v>
      </c>
      <c r="AY30" s="57">
        <v>37.535530440604</v>
      </c>
      <c r="AZ30" s="57">
        <v>38.644330440604</v>
      </c>
      <c r="BA30" s="57">
        <v>38.718030440604</v>
      </c>
      <c r="BB30" s="57">
        <v>38.343030440604</v>
      </c>
      <c r="BC30" s="57">
        <v>38.993030440604</v>
      </c>
    </row>
    <row r="31" ht="15.95" customHeight="1" spans="1:55">
      <c r="A31" s="49">
        <v>13.5</v>
      </c>
      <c r="B31" s="46"/>
      <c r="C31" s="46"/>
      <c r="D31" s="14">
        <v>-66.987263342012</v>
      </c>
      <c r="E31" s="14">
        <v>-25.824</v>
      </c>
      <c r="F31" s="14">
        <v>-25.1375</v>
      </c>
      <c r="G31" s="14">
        <f t="shared" si="2"/>
        <v>0.686499999999999</v>
      </c>
      <c r="H31" s="14">
        <f t="shared" si="0"/>
        <v>41.163263342012</v>
      </c>
      <c r="I31" s="14">
        <f t="shared" si="1"/>
        <v>41.849763342012</v>
      </c>
      <c r="J31" s="55"/>
      <c r="K31" s="55"/>
      <c r="L31" s="55"/>
      <c r="M31" s="55"/>
      <c r="N31" s="55"/>
      <c r="O31" s="55"/>
      <c r="P31" s="55"/>
      <c r="Q31" s="57"/>
      <c r="R31" s="57"/>
      <c r="S31" s="57"/>
      <c r="T31" s="57">
        <v>32.927263342012</v>
      </c>
      <c r="U31" s="57">
        <v>33.579763342012</v>
      </c>
      <c r="V31" s="57">
        <v>33.879763342012</v>
      </c>
      <c r="W31" s="57">
        <v>34.084763342012</v>
      </c>
      <c r="X31" s="44">
        <v>34.062263342012</v>
      </c>
      <c r="Y31" s="57">
        <v>34.4028859754321</v>
      </c>
      <c r="Z31" s="44">
        <v>32.879763342012</v>
      </c>
      <c r="AA31" s="44"/>
      <c r="AB31" s="57">
        <v>32.329763342012</v>
      </c>
      <c r="AC31" s="57">
        <v>32.424763342012</v>
      </c>
      <c r="AD31" s="57">
        <v>32.732263342012</v>
      </c>
      <c r="AE31" s="57">
        <v>33.077263342012</v>
      </c>
      <c r="AF31" s="57">
        <v>32.549763342012</v>
      </c>
      <c r="AG31" s="57">
        <v>34.137263342012</v>
      </c>
      <c r="AH31" s="58">
        <v>34.489763342012</v>
      </c>
      <c r="AI31" s="58">
        <v>35.142263342012</v>
      </c>
      <c r="AJ31" s="57">
        <v>35.368363342012</v>
      </c>
      <c r="AK31" s="57">
        <v>35.368363342012</v>
      </c>
      <c r="AL31" s="57">
        <v>35.984763342012</v>
      </c>
      <c r="AM31" s="57">
        <v>35.757263342012</v>
      </c>
      <c r="AN31" s="57">
        <v>35.977263342012</v>
      </c>
      <c r="AO31" s="57">
        <v>37.207263342012</v>
      </c>
      <c r="AP31" s="57">
        <v>38.014763342012</v>
      </c>
      <c r="AQ31">
        <v>38.102263342012</v>
      </c>
      <c r="AR31">
        <v>39.152263342012</v>
      </c>
      <c r="AS31" s="57">
        <v>38.889763342012</v>
      </c>
      <c r="AT31" s="57">
        <v>39.554763342012</v>
      </c>
      <c r="AU31" s="57">
        <v>40.277263342012</v>
      </c>
      <c r="AV31" s="57">
        <v>39.964763342012</v>
      </c>
      <c r="AW31" s="57">
        <v>40.3544462120901</v>
      </c>
      <c r="AX31" s="57">
        <v>40.6569273355747</v>
      </c>
      <c r="AY31" s="57">
        <v>39.619763342012</v>
      </c>
      <c r="AZ31" s="57">
        <v>40.798763342012</v>
      </c>
      <c r="BA31" s="57">
        <v>40.887263342012</v>
      </c>
      <c r="BB31" s="57">
        <v>40.454763342012</v>
      </c>
      <c r="BC31" s="57">
        <v>41.163263342012</v>
      </c>
    </row>
    <row r="32" ht="15.95" customHeight="1" spans="1:55">
      <c r="A32" s="49">
        <v>14</v>
      </c>
      <c r="B32" s="46"/>
      <c r="C32" s="46"/>
      <c r="D32" s="14">
        <v>-66.12374067058</v>
      </c>
      <c r="E32" s="14">
        <v>-22.9083</v>
      </c>
      <c r="F32" s="14">
        <v>-22.23</v>
      </c>
      <c r="G32" s="14">
        <f t="shared" si="2"/>
        <v>0.678299999999997</v>
      </c>
      <c r="H32" s="14">
        <f t="shared" si="0"/>
        <v>43.21544067058</v>
      </c>
      <c r="I32" s="14">
        <f t="shared" si="1"/>
        <v>43.89374067058</v>
      </c>
      <c r="J32" s="55"/>
      <c r="K32" s="55"/>
      <c r="L32" s="55"/>
      <c r="M32" s="55"/>
      <c r="N32" s="55"/>
      <c r="O32" s="55"/>
      <c r="P32" s="55"/>
      <c r="Q32" s="57"/>
      <c r="R32" s="57"/>
      <c r="S32" s="57"/>
      <c r="T32" s="57">
        <v>34.39624067058</v>
      </c>
      <c r="U32" s="57">
        <v>35.13874067058</v>
      </c>
      <c r="V32" s="57">
        <v>35.43624067058</v>
      </c>
      <c r="W32" s="57">
        <v>35.71874067058</v>
      </c>
      <c r="X32" s="44">
        <v>35.66874067058</v>
      </c>
      <c r="Y32" s="57">
        <v>36.0254280772858</v>
      </c>
      <c r="Z32" s="44">
        <v>34.37124067058</v>
      </c>
      <c r="AA32" s="44"/>
      <c r="AB32" s="57">
        <v>33.80624067058</v>
      </c>
      <c r="AC32" s="57">
        <v>33.91624067058</v>
      </c>
      <c r="AD32" s="57">
        <v>34.24374067058</v>
      </c>
      <c r="AE32" s="57">
        <v>34.62874067058</v>
      </c>
      <c r="AF32" s="57">
        <v>34.13124067058</v>
      </c>
      <c r="AG32" s="57">
        <v>35.77874067058</v>
      </c>
      <c r="AH32" s="58">
        <v>36.20124067058</v>
      </c>
      <c r="AI32" s="58">
        <v>36.87374067058</v>
      </c>
      <c r="AJ32" s="57">
        <v>37.05904067058</v>
      </c>
      <c r="AK32" s="57">
        <v>37.05904067058</v>
      </c>
      <c r="AL32" s="57">
        <v>37.67874067058</v>
      </c>
      <c r="AM32" s="57">
        <v>37.45624067058</v>
      </c>
      <c r="AN32" s="57">
        <v>37.68374067058</v>
      </c>
      <c r="AO32" s="57">
        <v>38.98374067058</v>
      </c>
      <c r="AP32" s="57">
        <v>39.83374067058</v>
      </c>
      <c r="AQ32">
        <v>39.93624067058</v>
      </c>
      <c r="AR32">
        <v>41.01624067058</v>
      </c>
      <c r="AS32" s="57">
        <v>40.71624067058</v>
      </c>
      <c r="AT32" s="57">
        <v>41.48624067058</v>
      </c>
      <c r="AU32" s="57">
        <v>42.26374067058</v>
      </c>
      <c r="AV32" s="57">
        <v>41.89374067058</v>
      </c>
      <c r="AW32" s="57">
        <v>42.3007843366152</v>
      </c>
      <c r="AX32" s="57">
        <v>42.6168898269715</v>
      </c>
      <c r="AY32" s="57">
        <v>41.58374067058</v>
      </c>
      <c r="AZ32" s="57">
        <v>42.79154067058</v>
      </c>
      <c r="BA32" s="57">
        <v>42.87374067058</v>
      </c>
      <c r="BB32" s="57">
        <v>42.45624067058</v>
      </c>
      <c r="BC32" s="57">
        <v>43.21544067058</v>
      </c>
    </row>
    <row r="33" ht="15.95" customHeight="1" spans="1:55">
      <c r="A33" s="49">
        <v>14.5</v>
      </c>
      <c r="B33" s="46"/>
      <c r="C33" s="46"/>
      <c r="D33" s="14">
        <v>-64.451116538984</v>
      </c>
      <c r="E33" s="14">
        <v>-19.3093</v>
      </c>
      <c r="F33" s="14">
        <v>-18.6125</v>
      </c>
      <c r="G33" s="14">
        <f t="shared" si="2"/>
        <v>0.696799999999996</v>
      </c>
      <c r="H33" s="14">
        <f t="shared" si="0"/>
        <v>45.141816538984</v>
      </c>
      <c r="I33" s="14">
        <f t="shared" si="1"/>
        <v>45.838616538984</v>
      </c>
      <c r="J33" s="55"/>
      <c r="K33" s="55"/>
      <c r="L33" s="55"/>
      <c r="M33" s="55"/>
      <c r="N33" s="55"/>
      <c r="O33" s="55"/>
      <c r="P33" s="55"/>
      <c r="Q33" s="57"/>
      <c r="R33" s="57"/>
      <c r="S33" s="57"/>
      <c r="T33" s="57">
        <v>36.051116538984</v>
      </c>
      <c r="U33" s="57">
        <v>36.838616538984</v>
      </c>
      <c r="V33" s="57">
        <v>37.121116538984</v>
      </c>
      <c r="W33" s="57">
        <v>37.483616538984</v>
      </c>
      <c r="X33" s="44">
        <v>37.398616538984</v>
      </c>
      <c r="Y33" s="57">
        <v>37.7726027043738</v>
      </c>
      <c r="Z33" s="44">
        <v>35.976116538984</v>
      </c>
      <c r="AA33" s="44"/>
      <c r="AB33" s="57">
        <v>35.388616538984</v>
      </c>
      <c r="AC33" s="57">
        <v>35.516116538984</v>
      </c>
      <c r="AD33" s="57">
        <v>35.821116538984</v>
      </c>
      <c r="AE33" s="57">
        <v>36.263616538984</v>
      </c>
      <c r="AF33" s="57">
        <v>35.763616538984</v>
      </c>
      <c r="AG33" s="57">
        <v>37.491116538984</v>
      </c>
      <c r="AH33" s="58">
        <v>37.953616538984</v>
      </c>
      <c r="AI33" s="58">
        <v>38.671116538984</v>
      </c>
      <c r="AJ33" s="57">
        <v>38.783316538984</v>
      </c>
      <c r="AK33" s="57">
        <v>38.783316538984</v>
      </c>
      <c r="AL33" s="57">
        <v>39.373616538984</v>
      </c>
      <c r="AM33" s="57">
        <v>39.136116538984</v>
      </c>
      <c r="AN33" s="57">
        <v>39.391116538984</v>
      </c>
      <c r="AO33" s="57">
        <v>40.681116538984</v>
      </c>
      <c r="AP33" s="57">
        <v>41.616116538984</v>
      </c>
      <c r="AQ33">
        <v>41.723616538984</v>
      </c>
      <c r="AR33">
        <v>42.836116538984</v>
      </c>
      <c r="AS33" s="57">
        <v>42.541116538984</v>
      </c>
      <c r="AT33" s="57">
        <v>43.323616538984</v>
      </c>
      <c r="AU33" s="57">
        <v>44.133616538984</v>
      </c>
      <c r="AV33" s="57">
        <v>43.746116538984</v>
      </c>
      <c r="AW33" s="57">
        <v>44.1698315878349</v>
      </c>
      <c r="AX33" s="57">
        <v>44.4990204089497</v>
      </c>
      <c r="AY33" s="57">
        <v>43.451116538984</v>
      </c>
      <c r="AZ33" s="57">
        <v>44.696716538984</v>
      </c>
      <c r="BA33" s="57">
        <v>44.491116538984</v>
      </c>
      <c r="BB33" s="57">
        <v>44.343616538984</v>
      </c>
      <c r="BC33" s="57">
        <v>45.141816538984</v>
      </c>
    </row>
    <row r="34" ht="15.95" customHeight="1" spans="1:55">
      <c r="A34" s="49">
        <v>15</v>
      </c>
      <c r="B34" s="46"/>
      <c r="C34" s="46"/>
      <c r="D34" s="14">
        <v>-61.613776034464</v>
      </c>
      <c r="E34" s="14">
        <v>-14.7925</v>
      </c>
      <c r="F34" s="14">
        <v>-14.1225</v>
      </c>
      <c r="G34" s="14">
        <f t="shared" si="2"/>
        <v>0.669999999999996</v>
      </c>
      <c r="H34" s="14">
        <f t="shared" si="0"/>
        <v>46.821276034464</v>
      </c>
      <c r="I34" s="14">
        <f t="shared" si="1"/>
        <v>47.491276034464</v>
      </c>
      <c r="J34" s="55"/>
      <c r="K34" s="55"/>
      <c r="L34" s="55"/>
      <c r="M34" s="55"/>
      <c r="N34" s="55"/>
      <c r="O34" s="55"/>
      <c r="P34" s="55"/>
      <c r="Q34" s="57"/>
      <c r="R34" s="57"/>
      <c r="S34" s="57"/>
      <c r="T34" s="57">
        <v>37.228776034464</v>
      </c>
      <c r="U34" s="57">
        <v>38.163776034464</v>
      </c>
      <c r="V34" s="57">
        <v>38.418776034464</v>
      </c>
      <c r="W34" s="57">
        <v>38.871276034464</v>
      </c>
      <c r="X34" s="44">
        <v>38.758776034464</v>
      </c>
      <c r="Y34" s="57">
        <v>39.1463637948086</v>
      </c>
      <c r="Z34" s="44">
        <v>37.218776034464</v>
      </c>
      <c r="AA34" s="44"/>
      <c r="AB34" s="57">
        <v>36.631276034464</v>
      </c>
      <c r="AC34" s="57">
        <v>36.791276034464</v>
      </c>
      <c r="AD34" s="57">
        <v>37.116276034464</v>
      </c>
      <c r="AE34" s="57">
        <v>37.621276034464</v>
      </c>
      <c r="AF34" s="57">
        <v>37.156276034464</v>
      </c>
      <c r="AG34" s="57">
        <v>38.931276034464</v>
      </c>
      <c r="AH34" s="58">
        <v>39.486276034464</v>
      </c>
      <c r="AI34" s="58">
        <v>40.191276034464</v>
      </c>
      <c r="AJ34" s="57">
        <v>40.199776034464</v>
      </c>
      <c r="AK34" s="57">
        <v>40.199776034464</v>
      </c>
      <c r="AL34" s="57">
        <v>40.741276034464</v>
      </c>
      <c r="AM34" s="57">
        <v>40.468776034464</v>
      </c>
      <c r="AN34" s="57">
        <v>40.793776034464</v>
      </c>
      <c r="AO34" s="57">
        <v>42.053776034464</v>
      </c>
      <c r="AP34" s="57">
        <v>43.038776034464</v>
      </c>
      <c r="AQ34">
        <v>43.123776034464</v>
      </c>
      <c r="AR34">
        <v>44.278776034464</v>
      </c>
      <c r="AS34" s="57">
        <v>43.966276034464</v>
      </c>
      <c r="AT34" s="57">
        <v>44.853776034464</v>
      </c>
      <c r="AU34" s="57">
        <v>45.768776034464</v>
      </c>
      <c r="AV34" s="57">
        <v>45.316276034464</v>
      </c>
      <c r="AW34" s="57">
        <v>45.7541225187742</v>
      </c>
      <c r="AX34" s="57">
        <v>46.0944013764056</v>
      </c>
      <c r="AY34" s="57">
        <v>45.156276034464</v>
      </c>
      <c r="AZ34" s="57">
        <v>46.328076034464</v>
      </c>
      <c r="BA34" s="57">
        <v>46.108776034464</v>
      </c>
      <c r="BB34" s="57">
        <v>45.976276034464</v>
      </c>
      <c r="BC34" s="57">
        <v>46.821276034464</v>
      </c>
    </row>
    <row r="35" ht="15.95" customHeight="1" spans="1:55">
      <c r="A35" s="49">
        <v>15.5</v>
      </c>
      <c r="B35" s="46"/>
      <c r="C35" s="46"/>
      <c r="D35" s="14">
        <v>-56.707038528052</v>
      </c>
      <c r="E35" s="14">
        <v>-8.11750000000001</v>
      </c>
      <c r="F35" s="14">
        <v>-7.4825</v>
      </c>
      <c r="G35" s="14">
        <f t="shared" si="2"/>
        <v>0.635000000000006</v>
      </c>
      <c r="H35" s="14">
        <f t="shared" si="0"/>
        <v>48.589538528052</v>
      </c>
      <c r="I35" s="14">
        <f t="shared" si="1"/>
        <v>49.224538528052</v>
      </c>
      <c r="J35" s="55"/>
      <c r="K35" s="55"/>
      <c r="L35" s="55"/>
      <c r="M35" s="55"/>
      <c r="N35" s="55"/>
      <c r="O35" s="55"/>
      <c r="P35" s="55"/>
      <c r="Q35" s="57"/>
      <c r="R35" s="57"/>
      <c r="S35" s="57"/>
      <c r="T35" s="57">
        <v>38.589538528052</v>
      </c>
      <c r="U35" s="57">
        <v>39.634538528052</v>
      </c>
      <c r="V35" s="57">
        <v>39.859538528052</v>
      </c>
      <c r="W35" s="57">
        <v>40.459538528052</v>
      </c>
      <c r="X35" s="44">
        <v>40.307038528052</v>
      </c>
      <c r="Y35" s="57">
        <v>40.7101089133325</v>
      </c>
      <c r="Z35" s="44">
        <v>38.657038528052</v>
      </c>
      <c r="AA35" s="44"/>
      <c r="AB35" s="57">
        <v>38.062038528052</v>
      </c>
      <c r="AC35" s="57">
        <v>38.259538528052</v>
      </c>
      <c r="AD35" s="57">
        <v>38.607038528052</v>
      </c>
      <c r="AE35" s="57">
        <v>39.164538528052</v>
      </c>
      <c r="AF35" s="57">
        <v>38.767038528052</v>
      </c>
      <c r="AG35" s="57">
        <v>40.532038528052</v>
      </c>
      <c r="AH35" s="58">
        <v>41.174538528052</v>
      </c>
      <c r="AI35" s="58">
        <v>41.899538528052</v>
      </c>
      <c r="AJ35" s="57">
        <v>41.753338528052</v>
      </c>
      <c r="AK35" s="57">
        <v>41.753338528052</v>
      </c>
      <c r="AL35" s="57">
        <v>42.242038528052</v>
      </c>
      <c r="AM35" s="57">
        <v>41.962038528052</v>
      </c>
      <c r="AN35" s="57">
        <v>42.317038528052</v>
      </c>
      <c r="AO35" s="57">
        <v>43.547038528052</v>
      </c>
      <c r="AP35" s="57">
        <v>44.562038528052</v>
      </c>
      <c r="AQ35">
        <v>44.639538528052</v>
      </c>
      <c r="AR35">
        <v>45.837038528052</v>
      </c>
      <c r="AS35" s="57">
        <v>45.507038528052</v>
      </c>
      <c r="AT35" s="57">
        <v>46.494538528052</v>
      </c>
      <c r="AU35" s="57">
        <v>47.489538528052</v>
      </c>
      <c r="AV35" s="57">
        <v>46.977038528052</v>
      </c>
      <c r="AW35" s="57">
        <v>47.4298318748045</v>
      </c>
      <c r="AX35" s="57">
        <v>47.7818406979281</v>
      </c>
      <c r="AY35" s="57">
        <v>46.927038528052</v>
      </c>
      <c r="AZ35" s="57">
        <v>48.412038528052</v>
      </c>
      <c r="BA35" s="57">
        <v>47.824538528052</v>
      </c>
      <c r="BB35" s="57">
        <v>47.744538528052</v>
      </c>
      <c r="BC35" s="57">
        <v>48.589538528052</v>
      </c>
    </row>
    <row r="36" ht="15.95" customHeight="1" spans="1:55">
      <c r="A36" s="49">
        <v>16</v>
      </c>
      <c r="B36" s="46"/>
      <c r="C36" s="46"/>
      <c r="D36" s="14">
        <v>-50.193196485588</v>
      </c>
      <c r="E36" s="14">
        <v>-0.474500000000008</v>
      </c>
      <c r="F36" s="14">
        <v>0.192499999999995</v>
      </c>
      <c r="G36" s="14">
        <f t="shared" si="2"/>
        <v>0.667000000000003</v>
      </c>
      <c r="H36" s="14">
        <f t="shared" si="0"/>
        <v>49.718696485588</v>
      </c>
      <c r="I36" s="14">
        <f t="shared" si="1"/>
        <v>50.385696485588</v>
      </c>
      <c r="J36" s="55"/>
      <c r="K36" s="55"/>
      <c r="L36" s="55"/>
      <c r="M36" s="55"/>
      <c r="N36" s="55"/>
      <c r="O36" s="55"/>
      <c r="P36" s="55"/>
      <c r="Q36" s="57"/>
      <c r="R36" s="57"/>
      <c r="S36" s="57"/>
      <c r="T36" s="57">
        <v>39.613196485588</v>
      </c>
      <c r="U36" s="57">
        <v>40.760696485588</v>
      </c>
      <c r="V36" s="57">
        <v>40.980696485588</v>
      </c>
      <c r="W36" s="57">
        <v>41.620696485588</v>
      </c>
      <c r="X36" s="44">
        <v>41.450696485588</v>
      </c>
      <c r="Y36" s="57">
        <v>41.8652034504439</v>
      </c>
      <c r="Z36" s="44">
        <v>39.688196485588</v>
      </c>
      <c r="AA36" s="44"/>
      <c r="AB36" s="57">
        <v>39.078196485588</v>
      </c>
      <c r="AC36" s="57">
        <v>39.285696485588</v>
      </c>
      <c r="AD36" s="57">
        <v>39.620696485588</v>
      </c>
      <c r="AE36" s="57">
        <v>40.243196485588</v>
      </c>
      <c r="AF36" s="57">
        <v>39.848196485588</v>
      </c>
      <c r="AG36" s="57">
        <v>41.665696485588</v>
      </c>
      <c r="AH36" s="58">
        <v>42.355696485588</v>
      </c>
      <c r="AI36" s="58">
        <v>43.120696485588</v>
      </c>
      <c r="AJ36" s="57">
        <v>42.824896485588</v>
      </c>
      <c r="AK36" s="57">
        <v>42.824896485588</v>
      </c>
      <c r="AL36" s="57">
        <v>43.243196485588</v>
      </c>
      <c r="AM36" s="57">
        <v>42.945696485588</v>
      </c>
      <c r="AN36" s="57">
        <v>43.313196485588</v>
      </c>
      <c r="AO36" s="57">
        <v>44.543196485588</v>
      </c>
      <c r="AP36" s="57">
        <v>45.605696485588</v>
      </c>
      <c r="AQ36">
        <v>45.668196485588</v>
      </c>
      <c r="AR36">
        <v>46.898196485588</v>
      </c>
      <c r="AS36" s="57">
        <v>46.558196485588</v>
      </c>
      <c r="AT36" s="57">
        <v>47.593196485588</v>
      </c>
      <c r="AU36" s="57">
        <v>48.790696485588</v>
      </c>
      <c r="AV36" s="57">
        <v>48.098196485588</v>
      </c>
      <c r="AW36" s="57">
        <v>48.5610802539583</v>
      </c>
      <c r="AX36" s="57">
        <v>48.921007815736</v>
      </c>
      <c r="AY36" s="57">
        <v>48.048196485588</v>
      </c>
      <c r="AZ36" s="57">
        <v>49.540396485588</v>
      </c>
      <c r="BA36" s="57">
        <v>48.970696485588</v>
      </c>
      <c r="BB36" s="57">
        <v>48.860696485588</v>
      </c>
      <c r="BC36" s="57">
        <v>49.718696485588</v>
      </c>
    </row>
    <row r="37" ht="15.95" customHeight="1" spans="1:55">
      <c r="A37" s="49">
        <v>16.5</v>
      </c>
      <c r="B37" s="46"/>
      <c r="C37" s="46"/>
      <c r="D37" s="14">
        <v>-45.341215320988</v>
      </c>
      <c r="E37" s="14">
        <v>5.77199999999999</v>
      </c>
      <c r="F37" s="14">
        <v>6.4375</v>
      </c>
      <c r="G37" s="14">
        <f t="shared" si="2"/>
        <v>0.665500000000006</v>
      </c>
      <c r="H37" s="14">
        <f t="shared" si="0"/>
        <v>51.113215320988</v>
      </c>
      <c r="I37" s="14">
        <f t="shared" si="1"/>
        <v>51.778715320988</v>
      </c>
      <c r="J37" s="55"/>
      <c r="K37" s="55"/>
      <c r="L37" s="55"/>
      <c r="M37" s="55"/>
      <c r="N37" s="55"/>
      <c r="O37" s="55"/>
      <c r="P37" s="55"/>
      <c r="Q37" s="57"/>
      <c r="R37" s="57"/>
      <c r="S37" s="57"/>
      <c r="T37" s="57">
        <v>41.378715320988</v>
      </c>
      <c r="U37" s="57">
        <v>42.496215320988</v>
      </c>
      <c r="V37" s="57">
        <v>42.718715320988</v>
      </c>
      <c r="W37" s="57">
        <v>43.341215320988</v>
      </c>
      <c r="X37" s="44">
        <v>43.176215320988</v>
      </c>
      <c r="Y37" s="57">
        <v>43.6079774741979</v>
      </c>
      <c r="Z37" s="44">
        <v>41.306215320988</v>
      </c>
      <c r="AA37" s="44"/>
      <c r="AB37" s="57">
        <v>40.576215320988</v>
      </c>
      <c r="AC37" s="57">
        <v>40.771215320988</v>
      </c>
      <c r="AD37" s="57">
        <v>41.046215320988</v>
      </c>
      <c r="AE37" s="57">
        <v>41.683715320988</v>
      </c>
      <c r="AF37" s="57">
        <v>41.226215320988</v>
      </c>
      <c r="AG37" s="57">
        <v>43.266215320988</v>
      </c>
      <c r="AH37" s="58">
        <v>43.813715320988</v>
      </c>
      <c r="AI37" s="58">
        <v>44.681215320988</v>
      </c>
      <c r="AJ37" s="57">
        <v>44.261315320988</v>
      </c>
      <c r="AK37" s="57">
        <v>44.261315320988</v>
      </c>
      <c r="AL37" s="57">
        <v>44.641215320988</v>
      </c>
      <c r="AM37" s="57">
        <v>44.308715320988</v>
      </c>
      <c r="AN37" s="57">
        <v>44.681215320988</v>
      </c>
      <c r="AO37" s="57">
        <v>46.001215320988</v>
      </c>
      <c r="AP37" s="57">
        <v>47.038715320988</v>
      </c>
      <c r="AQ37">
        <v>47.178715320988</v>
      </c>
      <c r="AR37">
        <v>48.433715320988</v>
      </c>
      <c r="AS37" s="57">
        <v>48.078715320988</v>
      </c>
      <c r="AT37" s="57">
        <v>48.976215320988</v>
      </c>
      <c r="AU37" s="57">
        <v>50.096215320988</v>
      </c>
      <c r="AV37" s="57">
        <v>49.471215320988</v>
      </c>
      <c r="AW37" s="57">
        <v>49.9464562588769</v>
      </c>
      <c r="AX37" s="57">
        <v>50.316081452689</v>
      </c>
      <c r="AY37" s="57">
        <v>49.316215320988</v>
      </c>
      <c r="AZ37" s="57">
        <v>50.970415320988</v>
      </c>
      <c r="BA37" s="57">
        <v>50.368715320988</v>
      </c>
      <c r="BB37" s="57">
        <v>50.248715320988</v>
      </c>
      <c r="BC37" s="57">
        <v>51.113215320988</v>
      </c>
    </row>
    <row r="38" ht="15.95" customHeight="1" spans="1:55">
      <c r="A38" s="49">
        <v>17</v>
      </c>
      <c r="B38" s="46"/>
      <c r="C38" s="46"/>
      <c r="D38" s="14">
        <v>-42.134977045604</v>
      </c>
      <c r="E38" s="14">
        <v>10.3326</v>
      </c>
      <c r="F38" s="14">
        <v>11.02</v>
      </c>
      <c r="G38" s="14">
        <f t="shared" ref="G38:G68" si="3">F38-E38</f>
        <v>0.687399999999997</v>
      </c>
      <c r="H38" s="14">
        <f t="shared" si="0"/>
        <v>52.467577045604</v>
      </c>
      <c r="I38" s="14">
        <f t="shared" si="1"/>
        <v>53.154977045604</v>
      </c>
      <c r="J38" s="55"/>
      <c r="K38" s="55"/>
      <c r="L38" s="55"/>
      <c r="M38" s="55"/>
      <c r="N38" s="55"/>
      <c r="O38" s="55"/>
      <c r="P38" s="55"/>
      <c r="Q38" s="57"/>
      <c r="R38" s="57"/>
      <c r="S38" s="57"/>
      <c r="T38" s="57">
        <v>42.739977045604</v>
      </c>
      <c r="U38" s="57">
        <v>43.879977045604</v>
      </c>
      <c r="V38" s="57">
        <v>44.094977045604</v>
      </c>
      <c r="W38" s="57">
        <v>44.744977045604</v>
      </c>
      <c r="X38" s="44">
        <v>44.554977045604</v>
      </c>
      <c r="Y38" s="57">
        <v>45.00052681606</v>
      </c>
      <c r="Z38" s="44">
        <v>42.632477045604</v>
      </c>
      <c r="AA38" s="44"/>
      <c r="AB38" s="57">
        <v>41.922477045604</v>
      </c>
      <c r="AC38" s="57">
        <v>42.059977045604</v>
      </c>
      <c r="AD38" s="57">
        <v>42.302477045604</v>
      </c>
      <c r="AE38" s="57">
        <v>42.939977045604</v>
      </c>
      <c r="AF38" s="57">
        <v>42.524977045604</v>
      </c>
      <c r="AG38" s="57">
        <v>44.592477045604</v>
      </c>
      <c r="AH38" s="58">
        <v>45.159977045604</v>
      </c>
      <c r="AI38" s="58">
        <v>46.084977045604</v>
      </c>
      <c r="AJ38" s="57">
        <v>45.552877045604</v>
      </c>
      <c r="AK38" s="57">
        <v>45.552877045604</v>
      </c>
      <c r="AL38" s="57">
        <v>45.872477045604</v>
      </c>
      <c r="AM38" s="57">
        <v>45.512477045604</v>
      </c>
      <c r="AN38" s="57">
        <v>45.914977045604</v>
      </c>
      <c r="AO38" s="57">
        <v>47.244977045604</v>
      </c>
      <c r="AP38" s="57">
        <v>48.289977045604</v>
      </c>
      <c r="AQ38">
        <v>48.482477045604</v>
      </c>
      <c r="AR38">
        <v>49.752477045604</v>
      </c>
      <c r="AS38" s="57">
        <v>49.394977045604</v>
      </c>
      <c r="AT38" s="57">
        <v>50.287477045604</v>
      </c>
      <c r="AU38" s="57">
        <v>51.434977045604</v>
      </c>
      <c r="AV38" s="57">
        <v>50.802477045604</v>
      </c>
      <c r="AW38" s="57">
        <v>51.2896993390144</v>
      </c>
      <c r="AX38" s="57">
        <v>51.6687272343875</v>
      </c>
      <c r="AY38" s="57">
        <v>50.662477045604</v>
      </c>
      <c r="AZ38" s="57">
        <v>52.329277045604</v>
      </c>
      <c r="BA38" s="57">
        <v>51.719977045604</v>
      </c>
      <c r="BB38" s="57">
        <v>51.587477045604</v>
      </c>
      <c r="BC38" s="57">
        <v>52.467577045604</v>
      </c>
    </row>
    <row r="39" ht="15.95" customHeight="1" spans="1:55">
      <c r="A39" s="49">
        <v>17.5</v>
      </c>
      <c r="B39" s="46"/>
      <c r="C39" s="46"/>
      <c r="D39" s="14">
        <v>-38.368706871124</v>
      </c>
      <c r="E39" s="14">
        <v>15.2934</v>
      </c>
      <c r="F39" s="14">
        <v>16.0075</v>
      </c>
      <c r="G39" s="14">
        <f t="shared" si="3"/>
        <v>0.714099999999997</v>
      </c>
      <c r="H39" s="14">
        <f t="shared" si="0"/>
        <v>53.662106871124</v>
      </c>
      <c r="I39" s="14">
        <f t="shared" si="1"/>
        <v>54.376206871124</v>
      </c>
      <c r="J39" s="55"/>
      <c r="K39" s="55"/>
      <c r="L39" s="55"/>
      <c r="M39" s="55"/>
      <c r="N39" s="55"/>
      <c r="O39" s="55"/>
      <c r="P39" s="55"/>
      <c r="Q39" s="57"/>
      <c r="R39" s="57"/>
      <c r="S39" s="57"/>
      <c r="T39" s="57">
        <v>43.833706871124</v>
      </c>
      <c r="U39" s="57">
        <v>45.023706871124</v>
      </c>
      <c r="V39" s="57">
        <v>45.248706871124</v>
      </c>
      <c r="W39" s="57">
        <v>45.958706871124</v>
      </c>
      <c r="X39" s="44">
        <v>45.703706871124</v>
      </c>
      <c r="Y39" s="57">
        <v>46.1607439398352</v>
      </c>
      <c r="Z39" s="44">
        <v>43.786206871124</v>
      </c>
      <c r="AA39" s="44"/>
      <c r="AB39" s="57">
        <v>43.056206871124</v>
      </c>
      <c r="AC39" s="57">
        <v>43.191206871124</v>
      </c>
      <c r="AD39" s="57">
        <v>43.408706871124</v>
      </c>
      <c r="AE39" s="57">
        <v>44.056206871124</v>
      </c>
      <c r="AF39" s="57">
        <v>43.628706871124</v>
      </c>
      <c r="AG39" s="57">
        <v>45.758706871124</v>
      </c>
      <c r="AH39" s="58">
        <v>46.333706871124</v>
      </c>
      <c r="AI39" s="58">
        <v>47.293706871124</v>
      </c>
      <c r="AJ39" s="57">
        <v>46.688506871124</v>
      </c>
      <c r="AK39" s="57">
        <v>46.688506871124</v>
      </c>
      <c r="AL39" s="57">
        <v>46.948706871124</v>
      </c>
      <c r="AM39" s="57">
        <v>46.586206871124</v>
      </c>
      <c r="AN39" s="57">
        <v>46.988706871124</v>
      </c>
      <c r="AO39" s="57">
        <v>48.298706871124</v>
      </c>
      <c r="AP39" s="57">
        <v>49.366206871124</v>
      </c>
      <c r="AQ39">
        <v>49.591206871124</v>
      </c>
      <c r="AR39">
        <v>50.883706871124</v>
      </c>
      <c r="AS39" s="57">
        <v>50.531206871124</v>
      </c>
      <c r="AT39" s="57">
        <v>51.446206871124</v>
      </c>
      <c r="AU39" s="57">
        <v>52.608706871124</v>
      </c>
      <c r="AV39" s="57">
        <v>51.978706871124</v>
      </c>
      <c r="AW39" s="57">
        <v>52.4765152329641</v>
      </c>
      <c r="AX39" s="57">
        <v>52.8638508395948</v>
      </c>
      <c r="AY39" s="57">
        <v>51.826206871124</v>
      </c>
      <c r="AZ39" s="57">
        <v>53.529006871124</v>
      </c>
      <c r="BA39" s="57">
        <v>52.901206871124</v>
      </c>
      <c r="BB39" s="57">
        <v>52.761206871124</v>
      </c>
      <c r="BC39" s="57">
        <v>53.662106871124</v>
      </c>
    </row>
    <row r="40" ht="15.95" customHeight="1" spans="1:55">
      <c r="A40" s="49">
        <v>18</v>
      </c>
      <c r="B40" s="46"/>
      <c r="C40" s="46"/>
      <c r="D40" s="14">
        <v>-35.993498956892</v>
      </c>
      <c r="E40" s="14">
        <v>18.576</v>
      </c>
      <c r="F40" s="14">
        <v>19.2675</v>
      </c>
      <c r="G40" s="14">
        <f t="shared" si="3"/>
        <v>0.691499999999998</v>
      </c>
      <c r="H40" s="14">
        <f t="shared" si="0"/>
        <v>54.569498956892</v>
      </c>
      <c r="I40" s="14">
        <f t="shared" si="1"/>
        <v>55.260998956892</v>
      </c>
      <c r="J40" s="55"/>
      <c r="K40" s="55"/>
      <c r="L40" s="55"/>
      <c r="M40" s="55"/>
      <c r="N40" s="55"/>
      <c r="O40" s="55"/>
      <c r="P40" s="55"/>
      <c r="Q40" s="57"/>
      <c r="R40" s="57"/>
      <c r="S40" s="57"/>
      <c r="T40" s="57">
        <v>45.290998956892</v>
      </c>
      <c r="U40" s="57">
        <v>46.385998956892</v>
      </c>
      <c r="V40" s="57">
        <v>46.635998956892</v>
      </c>
      <c r="W40" s="57">
        <v>47.285998956892</v>
      </c>
      <c r="X40" s="44">
        <v>47.038498956892</v>
      </c>
      <c r="Y40" s="57">
        <v>47.5088839464609</v>
      </c>
      <c r="Z40" s="44">
        <v>45.083498956892</v>
      </c>
      <c r="AA40" s="44"/>
      <c r="AB40" s="57">
        <v>44.248498956892</v>
      </c>
      <c r="AC40" s="57">
        <v>44.345998956892</v>
      </c>
      <c r="AD40" s="57">
        <v>44.523498956892</v>
      </c>
      <c r="AE40" s="57">
        <v>45.098498956892</v>
      </c>
      <c r="AF40" s="57">
        <v>44.515998956892</v>
      </c>
      <c r="AG40" s="57">
        <v>46.825998956892</v>
      </c>
      <c r="AH40" s="58">
        <v>47.300998956892</v>
      </c>
      <c r="AI40" s="58">
        <v>48.355998956892</v>
      </c>
      <c r="AJ40" s="57">
        <v>47.723598956892</v>
      </c>
      <c r="AK40" s="57">
        <v>47.723598956892</v>
      </c>
      <c r="AL40" s="57">
        <v>47.938498956892</v>
      </c>
      <c r="AM40" s="57">
        <v>47.550998956892</v>
      </c>
      <c r="AN40" s="57">
        <v>47.923498956892</v>
      </c>
      <c r="AO40" s="57">
        <v>49.313498956892</v>
      </c>
      <c r="AP40" s="57">
        <v>50.393498956892</v>
      </c>
      <c r="AQ40">
        <v>50.673498956892</v>
      </c>
      <c r="AR40">
        <v>52.013498956892</v>
      </c>
      <c r="AS40" s="57">
        <v>51.678498956892</v>
      </c>
      <c r="AT40" s="57">
        <v>52.410998956892</v>
      </c>
      <c r="AU40" s="57">
        <v>53.490998956892</v>
      </c>
      <c r="AV40" s="57">
        <v>52.898498956892</v>
      </c>
      <c r="AW40" s="57">
        <v>53.404585447504</v>
      </c>
      <c r="AX40" s="57">
        <v>53.7984175456365</v>
      </c>
      <c r="AY40" s="57">
        <v>52.583498956892</v>
      </c>
      <c r="AZ40" s="57">
        <v>54.482498956892</v>
      </c>
      <c r="BA40" s="57">
        <v>53.843498956892</v>
      </c>
      <c r="BB40" s="57">
        <v>53.665998956892</v>
      </c>
      <c r="BC40" s="57">
        <v>54.569498956892</v>
      </c>
    </row>
    <row r="41" ht="15.95" customHeight="1" spans="1:55">
      <c r="A41" s="49">
        <v>18.5</v>
      </c>
      <c r="B41" s="46"/>
      <c r="C41" s="46"/>
      <c r="D41" s="14">
        <v>-37.121178436816</v>
      </c>
      <c r="E41" s="14">
        <v>18.3571</v>
      </c>
      <c r="F41" s="14">
        <v>19.0475</v>
      </c>
      <c r="G41" s="14">
        <f t="shared" si="3"/>
        <v>0.6904</v>
      </c>
      <c r="H41" s="14">
        <f t="shared" si="0"/>
        <v>55.478278436816</v>
      </c>
      <c r="I41" s="14">
        <f t="shared" si="1"/>
        <v>56.168678436816</v>
      </c>
      <c r="J41" s="55"/>
      <c r="K41" s="55"/>
      <c r="L41" s="55"/>
      <c r="M41" s="55"/>
      <c r="N41" s="55"/>
      <c r="O41" s="55"/>
      <c r="P41" s="55"/>
      <c r="Q41" s="57"/>
      <c r="R41" s="57"/>
      <c r="S41" s="57"/>
      <c r="T41" s="57">
        <v>46.693678436816</v>
      </c>
      <c r="U41" s="57">
        <v>47.688678436816</v>
      </c>
      <c r="V41" s="57">
        <v>47.956178436816</v>
      </c>
      <c r="W41" s="57">
        <v>48.551178436816</v>
      </c>
      <c r="X41" s="44">
        <v>48.303678436816</v>
      </c>
      <c r="Y41" s="57">
        <v>48.7867152211842</v>
      </c>
      <c r="Z41" s="44">
        <v>46.381178436816</v>
      </c>
      <c r="AA41" s="44"/>
      <c r="AB41" s="57">
        <v>45.423678436816</v>
      </c>
      <c r="AC41" s="57">
        <v>45.503678436816</v>
      </c>
      <c r="AD41" s="57">
        <v>45.641178436816</v>
      </c>
      <c r="AE41" s="57">
        <v>46.143678436816</v>
      </c>
      <c r="AF41" s="57">
        <v>45.561178436816</v>
      </c>
      <c r="AG41" s="57">
        <v>47.908678436816</v>
      </c>
      <c r="AH41" s="58">
        <v>48.278678436816</v>
      </c>
      <c r="AI41" s="58">
        <v>49.441178436816</v>
      </c>
      <c r="AJ41" s="57">
        <v>48.761178436816</v>
      </c>
      <c r="AK41" s="57">
        <v>48.761178436816</v>
      </c>
      <c r="AL41" s="57">
        <v>48.951178436816</v>
      </c>
      <c r="AM41" s="57">
        <v>48.516178436816</v>
      </c>
      <c r="AN41" s="57">
        <v>48.871178436816</v>
      </c>
      <c r="AO41" s="57">
        <v>50.331178436816</v>
      </c>
      <c r="AP41" s="57">
        <v>51.411178436816</v>
      </c>
      <c r="AQ41">
        <v>51.716178436816</v>
      </c>
      <c r="AR41">
        <v>53.071178436816</v>
      </c>
      <c r="AS41" s="57">
        <v>52.753678436816</v>
      </c>
      <c r="AT41" s="57">
        <v>53.368678436816</v>
      </c>
      <c r="AU41" s="57">
        <v>54.353678436816</v>
      </c>
      <c r="AV41" s="57">
        <v>53.818678436816</v>
      </c>
      <c r="AW41" s="57">
        <v>54.3330465427473</v>
      </c>
      <c r="AX41" s="57">
        <v>54.7333778685465</v>
      </c>
      <c r="AY41" s="57">
        <v>53.383678436816</v>
      </c>
      <c r="AZ41" s="57">
        <v>55.432078436816</v>
      </c>
      <c r="BA41" s="57">
        <v>54.768678436816</v>
      </c>
      <c r="BB41" s="57">
        <v>54.578678436816</v>
      </c>
      <c r="BC41" s="57">
        <v>55.478278436816</v>
      </c>
    </row>
    <row r="42" ht="15.95" customHeight="1" spans="1:55">
      <c r="A42" s="49">
        <v>19</v>
      </c>
      <c r="B42" s="46"/>
      <c r="C42" s="46"/>
      <c r="D42" s="14">
        <v>-40.542356378796</v>
      </c>
      <c r="E42" s="14">
        <v>15.669</v>
      </c>
      <c r="F42" s="14">
        <v>16.3575</v>
      </c>
      <c r="G42" s="14">
        <f t="shared" si="3"/>
        <v>0.688499999999998</v>
      </c>
      <c r="H42" s="14">
        <f t="shared" si="0"/>
        <v>56.211356378796</v>
      </c>
      <c r="I42" s="14">
        <f t="shared" si="1"/>
        <v>56.899856378796</v>
      </c>
      <c r="J42" s="55"/>
      <c r="K42" s="55"/>
      <c r="L42" s="55"/>
      <c r="M42" s="55"/>
      <c r="N42" s="55"/>
      <c r="O42" s="55"/>
      <c r="P42" s="55"/>
      <c r="Q42" s="57"/>
      <c r="R42" s="57"/>
      <c r="S42" s="57"/>
      <c r="T42" s="57">
        <v>47.804856378796</v>
      </c>
      <c r="U42" s="57">
        <v>48.727356378796</v>
      </c>
      <c r="V42" s="57">
        <v>49.002356378796</v>
      </c>
      <c r="W42" s="57">
        <v>49.557356378796</v>
      </c>
      <c r="X42" s="44">
        <v>49.319856378796</v>
      </c>
      <c r="Y42" s="57">
        <v>49.8130549425839</v>
      </c>
      <c r="Z42" s="44">
        <v>47.439856378796</v>
      </c>
      <c r="AA42" s="44"/>
      <c r="AB42" s="57">
        <v>46.397356378796</v>
      </c>
      <c r="AC42" s="57">
        <v>46.492356378796</v>
      </c>
      <c r="AD42" s="57">
        <v>46.537356378796</v>
      </c>
      <c r="AE42" s="57">
        <v>47.009856378796</v>
      </c>
      <c r="AF42" s="57">
        <v>46.297356378796</v>
      </c>
      <c r="AG42" s="57">
        <v>48.744856378796</v>
      </c>
      <c r="AH42" s="58">
        <v>49.064856378796</v>
      </c>
      <c r="AI42" s="58">
        <v>50.319856378796</v>
      </c>
      <c r="AJ42" s="57">
        <v>49.607556378796</v>
      </c>
      <c r="AK42" s="57">
        <v>49.607556378796</v>
      </c>
      <c r="AL42" s="57">
        <v>49.759856378796</v>
      </c>
      <c r="AM42" s="57">
        <v>49.369856378796</v>
      </c>
      <c r="AN42" s="57">
        <v>49.622356378796</v>
      </c>
      <c r="AO42" s="57">
        <v>51.162356378796</v>
      </c>
      <c r="AP42" s="57">
        <v>52.214856378796</v>
      </c>
      <c r="AQ42">
        <v>52.569856378796</v>
      </c>
      <c r="AR42">
        <v>53.939856378796</v>
      </c>
      <c r="AS42" s="57">
        <v>53.614856378796</v>
      </c>
      <c r="AT42" s="57">
        <v>54.132356378796</v>
      </c>
      <c r="AU42" s="57">
        <v>55.042356378796</v>
      </c>
      <c r="AV42" s="57">
        <v>54.904856378796</v>
      </c>
      <c r="AW42" s="57">
        <v>55.4290000862052</v>
      </c>
      <c r="AX42" s="57">
        <v>55.8370030868086</v>
      </c>
      <c r="AY42" s="57">
        <v>54.022356378796</v>
      </c>
      <c r="AZ42" s="57">
        <v>56.173356378796</v>
      </c>
      <c r="BA42" s="57">
        <v>55.504856378796</v>
      </c>
      <c r="BB42" s="57">
        <v>55.294856378796</v>
      </c>
      <c r="BC42" s="57">
        <v>56.211356378796</v>
      </c>
    </row>
    <row r="43" ht="15.95" customHeight="1" spans="1:55">
      <c r="A43" s="49">
        <v>19.5</v>
      </c>
      <c r="B43" s="46"/>
      <c r="C43" s="46"/>
      <c r="D43" s="14">
        <v>-45.758849846948</v>
      </c>
      <c r="E43" s="14">
        <v>11.1474</v>
      </c>
      <c r="F43" s="14">
        <v>11.86</v>
      </c>
      <c r="G43" s="14">
        <f t="shared" si="3"/>
        <v>0.7126</v>
      </c>
      <c r="H43" s="14">
        <f t="shared" si="0"/>
        <v>56.906249846948</v>
      </c>
      <c r="I43" s="14">
        <f t="shared" si="1"/>
        <v>57.618849846948</v>
      </c>
      <c r="J43" s="55"/>
      <c r="K43" s="55"/>
      <c r="L43" s="55"/>
      <c r="M43" s="55"/>
      <c r="N43" s="55"/>
      <c r="O43" s="55"/>
      <c r="P43" s="55"/>
      <c r="Q43" s="57"/>
      <c r="R43" s="57"/>
      <c r="S43" s="57"/>
      <c r="T43" s="57">
        <v>48.733849846948</v>
      </c>
      <c r="U43" s="57">
        <v>49.611349846948</v>
      </c>
      <c r="V43" s="57">
        <v>49.911349846948</v>
      </c>
      <c r="W43" s="57">
        <v>50.448849846948</v>
      </c>
      <c r="X43" s="44">
        <v>50.188849846948</v>
      </c>
      <c r="Y43" s="57">
        <v>50.6907383454175</v>
      </c>
      <c r="Z43" s="44">
        <v>48.403849846948</v>
      </c>
      <c r="AA43" s="44"/>
      <c r="AB43" s="57">
        <v>47.293849846948</v>
      </c>
      <c r="AC43" s="57">
        <v>47.406349846948</v>
      </c>
      <c r="AD43" s="57">
        <v>47.371349846948</v>
      </c>
      <c r="AE43" s="57">
        <v>47.818849846948</v>
      </c>
      <c r="AF43" s="57">
        <v>47.016349846948</v>
      </c>
      <c r="AG43" s="57">
        <v>49.548849846948</v>
      </c>
      <c r="AH43" s="58">
        <v>49.818849846948</v>
      </c>
      <c r="AI43" s="58">
        <v>51.126349846948</v>
      </c>
      <c r="AJ43" s="57">
        <v>50.415749846948</v>
      </c>
      <c r="AK43" s="57">
        <v>50.415749846948</v>
      </c>
      <c r="AL43" s="57">
        <v>50.521349846948</v>
      </c>
      <c r="AM43" s="57">
        <v>50.098849846948</v>
      </c>
      <c r="AN43" s="57">
        <v>50.338849846948</v>
      </c>
      <c r="AO43" s="57">
        <v>51.938849846948</v>
      </c>
      <c r="AP43" s="57">
        <v>52.983849846948</v>
      </c>
      <c r="AQ43">
        <v>53.361349846948</v>
      </c>
      <c r="AR43">
        <v>54.738849846948</v>
      </c>
      <c r="AS43" s="57">
        <v>54.428849846948</v>
      </c>
      <c r="AT43" s="57">
        <v>54.851349846948</v>
      </c>
      <c r="AU43" s="57">
        <v>55.711349846948</v>
      </c>
      <c r="AV43" s="57">
        <v>55.623849846948</v>
      </c>
      <c r="AW43" s="57">
        <v>56.1544644955705</v>
      </c>
      <c r="AX43" s="57">
        <v>56.5675457470395</v>
      </c>
      <c r="AY43" s="57">
        <v>54.716349846948</v>
      </c>
      <c r="AZ43" s="57">
        <v>56.948349846948</v>
      </c>
      <c r="BA43" s="57">
        <v>56.236349846948</v>
      </c>
      <c r="BB43" s="57">
        <v>55.998849846948</v>
      </c>
      <c r="BC43" s="57">
        <v>56.906249846948</v>
      </c>
    </row>
    <row r="44" ht="15.95" customHeight="1" spans="1:55">
      <c r="A44" s="49">
        <v>20</v>
      </c>
      <c r="B44" s="46"/>
      <c r="C44" s="46"/>
      <c r="D44" s="14">
        <v>-52.00340249946</v>
      </c>
      <c r="E44" s="14">
        <v>5.5485</v>
      </c>
      <c r="F44" s="14">
        <v>6.265</v>
      </c>
      <c r="G44" s="14">
        <f t="shared" si="3"/>
        <v>0.7165</v>
      </c>
      <c r="H44" s="14">
        <f t="shared" si="0"/>
        <v>57.55190249946</v>
      </c>
      <c r="I44" s="14">
        <f t="shared" si="1"/>
        <v>58.26840249946</v>
      </c>
      <c r="J44" s="55"/>
      <c r="K44" s="55"/>
      <c r="L44" s="55"/>
      <c r="M44" s="55"/>
      <c r="N44" s="55"/>
      <c r="O44" s="55"/>
      <c r="P44" s="55"/>
      <c r="Q44" s="57"/>
      <c r="R44" s="57"/>
      <c r="S44" s="57"/>
      <c r="T44" s="57">
        <v>49.30840249946</v>
      </c>
      <c r="U44" s="57">
        <v>50.17590249946</v>
      </c>
      <c r="V44" s="57">
        <v>50.48590249946</v>
      </c>
      <c r="W44" s="57">
        <v>51.02840249946</v>
      </c>
      <c r="X44" s="44">
        <v>50.75840249946</v>
      </c>
      <c r="Y44" s="57">
        <v>51.2659865244546</v>
      </c>
      <c r="Z44" s="44">
        <v>49.07090249946</v>
      </c>
      <c r="AA44" s="44"/>
      <c r="AB44" s="57">
        <v>47.96090249946</v>
      </c>
      <c r="AC44" s="57">
        <v>48.07840249946</v>
      </c>
      <c r="AD44" s="57">
        <v>48.01590249946</v>
      </c>
      <c r="AE44" s="57">
        <v>48.46590249946</v>
      </c>
      <c r="AF44" s="57">
        <v>47.59340249946</v>
      </c>
      <c r="AG44" s="57">
        <v>50.17590249946</v>
      </c>
      <c r="AH44" s="58">
        <v>50.43340249946</v>
      </c>
      <c r="AI44" s="58">
        <v>51.75590249946</v>
      </c>
      <c r="AJ44" s="57">
        <v>51.03340249946</v>
      </c>
      <c r="AK44" s="57">
        <v>51.03340249946</v>
      </c>
      <c r="AL44" s="57">
        <v>51.10840249946</v>
      </c>
      <c r="AM44" s="57">
        <v>50.66840249946</v>
      </c>
      <c r="AN44" s="57">
        <v>50.91340249946</v>
      </c>
      <c r="AO44" s="57">
        <v>52.51340249946</v>
      </c>
      <c r="AP44" s="57">
        <v>53.54090249946</v>
      </c>
      <c r="AQ44">
        <v>53.94840249946</v>
      </c>
      <c r="AR44">
        <v>55.35340249946</v>
      </c>
      <c r="AS44" s="57">
        <v>55.03840249946</v>
      </c>
      <c r="AT44" s="57">
        <v>55.44590249946</v>
      </c>
      <c r="AU44" s="57">
        <v>56.38340249946</v>
      </c>
      <c r="AV44" s="57">
        <v>56.25340249946</v>
      </c>
      <c r="AW44" s="57">
        <v>56.7896831219551</v>
      </c>
      <c r="AX44" s="57">
        <v>57.2072109038088</v>
      </c>
      <c r="AY44" s="57">
        <v>55.37340249946</v>
      </c>
      <c r="AZ44" s="57">
        <v>57.60360249946</v>
      </c>
      <c r="BA44" s="57">
        <v>56.87840249946</v>
      </c>
      <c r="BB44" s="57">
        <v>56.64840249946</v>
      </c>
      <c r="BC44" s="57">
        <v>57.55190249946</v>
      </c>
    </row>
    <row r="45" ht="15.95" customHeight="1" spans="1:55">
      <c r="A45" s="49">
        <v>20.5</v>
      </c>
      <c r="B45" s="46"/>
      <c r="C45" s="46"/>
      <c r="D45" s="14">
        <v>-56.139498518</v>
      </c>
      <c r="E45" s="14">
        <v>2.099</v>
      </c>
      <c r="F45" s="14">
        <v>2.825</v>
      </c>
      <c r="G45" s="14">
        <f t="shared" si="3"/>
        <v>0.726</v>
      </c>
      <c r="H45" s="14">
        <f t="shared" si="0"/>
        <v>58.238498518</v>
      </c>
      <c r="I45" s="14">
        <f t="shared" si="1"/>
        <v>58.964498518</v>
      </c>
      <c r="J45" s="55"/>
      <c r="K45" s="55"/>
      <c r="L45" s="55"/>
      <c r="M45" s="55"/>
      <c r="N45" s="55"/>
      <c r="O45" s="55"/>
      <c r="P45" s="55"/>
      <c r="Q45" s="57"/>
      <c r="R45" s="57"/>
      <c r="S45" s="57"/>
      <c r="T45" s="57">
        <v>49.239498518</v>
      </c>
      <c r="U45" s="57">
        <v>50.236998518</v>
      </c>
      <c r="V45" s="57">
        <v>50.526998518</v>
      </c>
      <c r="W45" s="57">
        <v>51.206998518</v>
      </c>
      <c r="X45" s="44">
        <v>50.889498518</v>
      </c>
      <c r="Y45" s="57">
        <v>51.409498518</v>
      </c>
      <c r="Z45" s="44">
        <v>49.394498518</v>
      </c>
      <c r="AA45" s="44"/>
      <c r="AB45" s="57">
        <v>48.369498518</v>
      </c>
      <c r="AC45" s="57">
        <v>48.519498518</v>
      </c>
      <c r="AD45" s="57">
        <v>48.489498518</v>
      </c>
      <c r="AE45" s="57">
        <v>48.964498518</v>
      </c>
      <c r="AF45" s="57">
        <v>48.106998518</v>
      </c>
      <c r="AG45" s="57">
        <v>50.634498518</v>
      </c>
      <c r="AH45" s="58">
        <v>50.996998518</v>
      </c>
      <c r="AI45" s="58">
        <v>52.254498518</v>
      </c>
      <c r="AJ45" s="57">
        <v>51.511598518</v>
      </c>
      <c r="AK45" s="57">
        <v>51.511598518</v>
      </c>
      <c r="AL45" s="57">
        <v>51.546998518</v>
      </c>
      <c r="AM45" s="57">
        <v>51.109498518</v>
      </c>
      <c r="AN45" s="57">
        <v>51.389498518</v>
      </c>
      <c r="AO45" s="57">
        <v>52.929498518</v>
      </c>
      <c r="AP45" s="57">
        <v>53.931998518</v>
      </c>
      <c r="AQ45">
        <v>54.366998518</v>
      </c>
      <c r="AR45">
        <v>55.766998518</v>
      </c>
      <c r="AS45" s="57">
        <v>55.434498518</v>
      </c>
      <c r="AT45" s="57">
        <v>55.986998518</v>
      </c>
      <c r="AU45" s="57">
        <v>57.086998518</v>
      </c>
      <c r="AV45" s="57">
        <v>56.859498518</v>
      </c>
      <c r="AW45" s="57">
        <v>57.401234004662</v>
      </c>
      <c r="AX45" s="57">
        <v>57.841234004662</v>
      </c>
      <c r="AY45" s="57">
        <v>56.116998518</v>
      </c>
      <c r="AZ45" s="57">
        <v>58.237398518</v>
      </c>
      <c r="BA45" s="57">
        <v>57.526998518</v>
      </c>
      <c r="BB45" s="57">
        <v>57.321998518</v>
      </c>
      <c r="BC45" s="57">
        <v>58.238498518</v>
      </c>
    </row>
    <row r="46" ht="15.95" customHeight="1" spans="1:55">
      <c r="A46" s="49">
        <v>21</v>
      </c>
      <c r="B46" s="46"/>
      <c r="C46" s="46"/>
      <c r="D46" s="14">
        <v>-59.356938161</v>
      </c>
      <c r="E46" s="14">
        <v>-0.659100000000004</v>
      </c>
      <c r="F46" s="14">
        <v>0.0599999999999996</v>
      </c>
      <c r="G46" s="14">
        <f t="shared" si="3"/>
        <v>0.719100000000004</v>
      </c>
      <c r="H46" s="14">
        <f t="shared" si="0"/>
        <v>58.697838161</v>
      </c>
      <c r="I46" s="14">
        <f t="shared" si="1"/>
        <v>59.416938161</v>
      </c>
      <c r="J46" s="55"/>
      <c r="K46" s="55"/>
      <c r="L46" s="55"/>
      <c r="M46" s="55"/>
      <c r="N46" s="55"/>
      <c r="O46" s="55"/>
      <c r="P46" s="55"/>
      <c r="Q46" s="57"/>
      <c r="R46" s="57"/>
      <c r="S46" s="57"/>
      <c r="T46" s="57">
        <v>49.489438161</v>
      </c>
      <c r="U46" s="57">
        <v>50.509438161</v>
      </c>
      <c r="V46" s="57">
        <v>50.796938161</v>
      </c>
      <c r="W46" s="57">
        <v>51.516938161</v>
      </c>
      <c r="X46" s="44">
        <v>51.186938161</v>
      </c>
      <c r="Y46" s="57">
        <v>51.716938161</v>
      </c>
      <c r="Z46" s="44">
        <v>49.789438161</v>
      </c>
      <c r="AA46" s="44"/>
      <c r="AB46" s="57">
        <v>48.786938161</v>
      </c>
      <c r="AC46" s="57">
        <v>48.964438161</v>
      </c>
      <c r="AD46" s="57">
        <v>48.914438161</v>
      </c>
      <c r="AE46" s="57">
        <v>49.374438161</v>
      </c>
      <c r="AF46" s="57">
        <v>48.464438161</v>
      </c>
      <c r="AG46" s="57">
        <v>51.029438161</v>
      </c>
      <c r="AH46" s="58">
        <v>51.411938161</v>
      </c>
      <c r="AI46" s="58">
        <v>52.661938161</v>
      </c>
      <c r="AJ46" s="57">
        <v>51.895238161</v>
      </c>
      <c r="AK46" s="57">
        <v>51.895238161</v>
      </c>
      <c r="AL46" s="57">
        <v>51.924438161</v>
      </c>
      <c r="AM46" s="57">
        <v>51.481938161</v>
      </c>
      <c r="AN46" s="57">
        <v>51.756938161</v>
      </c>
      <c r="AO46" s="57">
        <v>53.286938161</v>
      </c>
      <c r="AP46" s="57">
        <v>54.286938161</v>
      </c>
      <c r="AQ46">
        <v>54.719438161</v>
      </c>
      <c r="AR46">
        <v>56.166938161</v>
      </c>
      <c r="AS46" s="57">
        <v>55.849438161</v>
      </c>
      <c r="AT46" s="57">
        <v>56.386938161</v>
      </c>
      <c r="AU46" s="57">
        <v>57.501938161</v>
      </c>
      <c r="AV46" s="57">
        <v>57.274438161</v>
      </c>
      <c r="AW46" s="57">
        <v>57.819908104449</v>
      </c>
      <c r="AX46" s="57">
        <v>58.279908104449</v>
      </c>
      <c r="AY46" s="57">
        <v>56.556938161</v>
      </c>
      <c r="AZ46" s="57">
        <v>58.675538161</v>
      </c>
      <c r="BA46" s="57">
        <v>57.949438161</v>
      </c>
      <c r="BB46" s="57">
        <v>57.796938161</v>
      </c>
      <c r="BC46" s="57">
        <v>58.697838161</v>
      </c>
    </row>
    <row r="47" ht="15.95" customHeight="1" spans="1:55">
      <c r="A47" s="49">
        <v>21.5</v>
      </c>
      <c r="B47" s="46"/>
      <c r="C47" s="46"/>
      <c r="D47" s="14">
        <v>-62.810777662</v>
      </c>
      <c r="E47" s="14">
        <v>-3.9259</v>
      </c>
      <c r="F47" s="14">
        <v>-3.16</v>
      </c>
      <c r="G47" s="14">
        <f t="shared" si="3"/>
        <v>0.765899999999999</v>
      </c>
      <c r="H47" s="14">
        <f t="shared" si="0"/>
        <v>58.884877662</v>
      </c>
      <c r="I47" s="14">
        <f t="shared" si="1"/>
        <v>59.650777662</v>
      </c>
      <c r="J47" s="55"/>
      <c r="K47" s="55"/>
      <c r="L47" s="55"/>
      <c r="M47" s="55"/>
      <c r="N47" s="55"/>
      <c r="O47" s="55"/>
      <c r="P47" s="55"/>
      <c r="Q47" s="57"/>
      <c r="R47" s="57"/>
      <c r="S47" s="57"/>
      <c r="T47" s="57">
        <v>49.673277662</v>
      </c>
      <c r="U47" s="57">
        <v>50.680777662</v>
      </c>
      <c r="V47" s="57">
        <v>50.975777662</v>
      </c>
      <c r="W47" s="57">
        <v>51.698277662</v>
      </c>
      <c r="X47" s="44">
        <v>51.373277662</v>
      </c>
      <c r="Y47" s="57">
        <v>51.913277662</v>
      </c>
      <c r="Z47" s="44">
        <v>50.073277662</v>
      </c>
      <c r="AA47" s="44"/>
      <c r="AB47" s="57">
        <v>49.093277662</v>
      </c>
      <c r="AC47" s="57">
        <v>49.295777662</v>
      </c>
      <c r="AD47" s="57">
        <v>49.178277662</v>
      </c>
      <c r="AE47" s="57">
        <v>49.630777662</v>
      </c>
      <c r="AF47" s="57">
        <v>48.670777662</v>
      </c>
      <c r="AG47" s="57">
        <v>51.275777662</v>
      </c>
      <c r="AH47" s="58">
        <v>51.653277662</v>
      </c>
      <c r="AI47" s="58">
        <v>52.925777662</v>
      </c>
      <c r="AJ47" s="57">
        <v>52.138677662</v>
      </c>
      <c r="AK47" s="57">
        <v>52.138677662</v>
      </c>
      <c r="AL47" s="57">
        <v>52.148277662</v>
      </c>
      <c r="AM47" s="57">
        <v>51.708277662</v>
      </c>
      <c r="AN47" s="57">
        <v>51.970777662</v>
      </c>
      <c r="AO47" s="57">
        <v>53.510777662</v>
      </c>
      <c r="AP47" s="57">
        <v>54.525777662</v>
      </c>
      <c r="AQ47">
        <v>54.993277662</v>
      </c>
      <c r="AR47">
        <v>56.413277662</v>
      </c>
      <c r="AS47" s="57">
        <v>56.135777662</v>
      </c>
      <c r="AT47" s="57">
        <v>56.615777662</v>
      </c>
      <c r="AU47" s="57">
        <v>57.723277662</v>
      </c>
      <c r="AV47" s="57">
        <v>57.505777662</v>
      </c>
      <c r="AW47" s="57">
        <v>58.025777662</v>
      </c>
      <c r="AX47" s="57">
        <v>58.465777662</v>
      </c>
      <c r="AY47" s="57">
        <v>56.755777662</v>
      </c>
      <c r="AZ47" s="57">
        <v>58.831177662</v>
      </c>
      <c r="BA47" s="57">
        <v>58.188277662</v>
      </c>
      <c r="BB47" s="57">
        <v>58.030777662</v>
      </c>
      <c r="BC47" s="57">
        <v>58.884877662</v>
      </c>
    </row>
    <row r="48" ht="15.95" customHeight="1" spans="1:55">
      <c r="A48" s="49">
        <v>22</v>
      </c>
      <c r="B48" s="46"/>
      <c r="C48" s="46"/>
      <c r="D48" s="14">
        <v>-66.131777209992</v>
      </c>
      <c r="E48" s="14">
        <v>-7.0602</v>
      </c>
      <c r="F48" s="14">
        <v>-6.2025</v>
      </c>
      <c r="G48" s="14">
        <f t="shared" si="3"/>
        <v>0.857699999999999</v>
      </c>
      <c r="H48" s="14">
        <f t="shared" si="0"/>
        <v>59.071577209992</v>
      </c>
      <c r="I48" s="14">
        <f t="shared" si="1"/>
        <v>59.929277209992</v>
      </c>
      <c r="J48" s="55"/>
      <c r="K48" s="55"/>
      <c r="L48" s="55"/>
      <c r="M48" s="55"/>
      <c r="N48" s="55"/>
      <c r="O48" s="55"/>
      <c r="P48" s="55"/>
      <c r="Q48" s="57"/>
      <c r="R48" s="57"/>
      <c r="S48" s="57"/>
      <c r="T48" s="57">
        <v>49.581777209992</v>
      </c>
      <c r="U48" s="57">
        <v>50.629277209992</v>
      </c>
      <c r="V48" s="57">
        <v>50.911777209992</v>
      </c>
      <c r="W48" s="57">
        <v>51.674277209992</v>
      </c>
      <c r="X48" s="44">
        <v>51.354277209992</v>
      </c>
      <c r="Y48" s="57">
        <v>51.874277209992</v>
      </c>
      <c r="Z48" s="44">
        <v>50.199277209992</v>
      </c>
      <c r="AA48" s="44"/>
      <c r="AB48" s="57">
        <v>49.241777209992</v>
      </c>
      <c r="AC48" s="57">
        <v>49.486777209992</v>
      </c>
      <c r="AD48" s="57">
        <v>49.369277209992</v>
      </c>
      <c r="AE48" s="57">
        <v>49.826777209992</v>
      </c>
      <c r="AF48" s="57">
        <v>48.854277209992</v>
      </c>
      <c r="AG48" s="57">
        <v>51.439277209992</v>
      </c>
      <c r="AH48" s="58">
        <v>51.851777209992</v>
      </c>
      <c r="AI48" s="58">
        <v>53.124277209992</v>
      </c>
      <c r="AJ48" s="57">
        <v>52.316777209992</v>
      </c>
      <c r="AK48" s="57">
        <v>52.316777209992</v>
      </c>
      <c r="AL48" s="57">
        <v>52.304277209992</v>
      </c>
      <c r="AM48" s="57">
        <v>51.876777209992</v>
      </c>
      <c r="AN48" s="57">
        <v>52.141777209992</v>
      </c>
      <c r="AO48" s="57">
        <v>53.621777209992</v>
      </c>
      <c r="AP48" s="57">
        <v>54.631777209992</v>
      </c>
      <c r="AQ48">
        <v>55.141777209992</v>
      </c>
      <c r="AR48">
        <v>56.554277209992</v>
      </c>
      <c r="AS48" s="57">
        <v>56.299277209992</v>
      </c>
      <c r="AT48" s="57">
        <v>56.816777209992</v>
      </c>
      <c r="AU48" s="57">
        <v>58.006777209992</v>
      </c>
      <c r="AV48" s="57">
        <v>57.756777209992</v>
      </c>
      <c r="AW48" s="57">
        <v>58.246777209992</v>
      </c>
      <c r="AX48" s="57">
        <v>58.666777209992</v>
      </c>
      <c r="AY48" s="57">
        <v>57.051777209992</v>
      </c>
      <c r="AZ48" s="57">
        <v>59.082177209992</v>
      </c>
      <c r="BA48" s="57">
        <v>58.439277209992</v>
      </c>
      <c r="BB48" s="57">
        <v>58.296777209992</v>
      </c>
      <c r="BC48" s="57">
        <v>59.071577209992</v>
      </c>
    </row>
    <row r="49" ht="15.95" customHeight="1" spans="1:55">
      <c r="A49" s="49">
        <v>22.5</v>
      </c>
      <c r="B49" s="46"/>
      <c r="C49" s="46"/>
      <c r="D49" s="14">
        <v>-67.648518561264</v>
      </c>
      <c r="E49" s="14">
        <v>-8.5734</v>
      </c>
      <c r="F49" s="14">
        <v>-7.72</v>
      </c>
      <c r="G49" s="14">
        <f t="shared" si="3"/>
        <v>0.853399999999999</v>
      </c>
      <c r="H49" s="14">
        <f t="shared" si="0"/>
        <v>59.075118561264</v>
      </c>
      <c r="I49" s="14">
        <f t="shared" si="1"/>
        <v>59.928518561264</v>
      </c>
      <c r="J49" s="55"/>
      <c r="K49" s="55"/>
      <c r="L49" s="55"/>
      <c r="M49" s="55"/>
      <c r="N49" s="55"/>
      <c r="O49" s="55"/>
      <c r="P49" s="55"/>
      <c r="Q49" s="57"/>
      <c r="R49" s="57"/>
      <c r="S49" s="57"/>
      <c r="T49" s="57">
        <v>49.033518561264</v>
      </c>
      <c r="U49" s="57">
        <v>50.166018561264</v>
      </c>
      <c r="V49" s="57">
        <v>50.448518561264</v>
      </c>
      <c r="W49" s="57">
        <v>51.288518561264</v>
      </c>
      <c r="X49" s="44">
        <v>50.933518561264</v>
      </c>
      <c r="Y49" s="57">
        <v>51.4428537468766</v>
      </c>
      <c r="Z49" s="44">
        <v>50.006018561264</v>
      </c>
      <c r="AA49" s="44"/>
      <c r="AB49" s="57">
        <v>49.078518561264</v>
      </c>
      <c r="AC49" s="57">
        <v>49.358518561264</v>
      </c>
      <c r="AD49" s="57">
        <v>49.268518561264</v>
      </c>
      <c r="AE49" s="57">
        <v>49.768518561264</v>
      </c>
      <c r="AF49" s="57">
        <v>48.801018561264</v>
      </c>
      <c r="AG49" s="57">
        <v>51.341018561264</v>
      </c>
      <c r="AH49" s="58">
        <v>51.798518561264</v>
      </c>
      <c r="AI49" s="58">
        <v>53.051018561264</v>
      </c>
      <c r="AJ49" s="57">
        <v>52.231618561264</v>
      </c>
      <c r="AK49" s="57">
        <v>52.231618561264</v>
      </c>
      <c r="AL49" s="57">
        <v>52.191018561264</v>
      </c>
      <c r="AM49" s="57">
        <v>51.758518561264</v>
      </c>
      <c r="AN49" s="57">
        <v>52.048518561264</v>
      </c>
      <c r="AO49" s="57">
        <v>53.468518561264</v>
      </c>
      <c r="AP49" s="57">
        <v>54.493518561264</v>
      </c>
      <c r="AQ49">
        <v>55.011018561264</v>
      </c>
      <c r="AR49">
        <v>56.403518561264</v>
      </c>
      <c r="AS49" s="57">
        <v>56.173518561264</v>
      </c>
      <c r="AT49" s="57">
        <v>56.741018561264</v>
      </c>
      <c r="AU49" s="57">
        <v>58.083518561264</v>
      </c>
      <c r="AV49" s="57">
        <v>57.766018561264</v>
      </c>
      <c r="AW49" s="57">
        <v>58.226018561264</v>
      </c>
      <c r="AX49" s="57">
        <v>58.626018561264</v>
      </c>
      <c r="AY49" s="57">
        <v>57.136018561264</v>
      </c>
      <c r="AZ49" s="57">
        <v>59.056618561264</v>
      </c>
      <c r="BA49" s="57">
        <v>58.413518561264</v>
      </c>
      <c r="BB49" s="57">
        <v>58.286018561264</v>
      </c>
      <c r="BC49" s="57">
        <v>59.075118561264</v>
      </c>
    </row>
    <row r="50" ht="15.95" customHeight="1" spans="1:55">
      <c r="A50" s="49">
        <v>23</v>
      </c>
      <c r="B50" s="46"/>
      <c r="C50" s="46"/>
      <c r="D50" s="14">
        <v>-66.870116176568</v>
      </c>
      <c r="E50" s="14">
        <v>-7.6541</v>
      </c>
      <c r="F50" s="14">
        <v>-6.805</v>
      </c>
      <c r="G50" s="14">
        <f t="shared" si="3"/>
        <v>0.849099999999999</v>
      </c>
      <c r="H50" s="14">
        <f t="shared" si="0"/>
        <v>59.216016176568</v>
      </c>
      <c r="I50" s="14">
        <f t="shared" si="1"/>
        <v>60.065116176568</v>
      </c>
      <c r="J50" s="55"/>
      <c r="K50" s="55"/>
      <c r="L50" s="55"/>
      <c r="M50" s="55"/>
      <c r="N50" s="55"/>
      <c r="O50" s="55"/>
      <c r="P50" s="55"/>
      <c r="Q50" s="57"/>
      <c r="R50" s="57"/>
      <c r="S50" s="57"/>
      <c r="T50" s="57">
        <v>48.312616176568</v>
      </c>
      <c r="U50" s="57">
        <v>49.567616176568</v>
      </c>
      <c r="V50" s="57">
        <v>49.805116176568</v>
      </c>
      <c r="W50" s="57">
        <v>50.755116176568</v>
      </c>
      <c r="X50" s="44">
        <v>50.395116176568</v>
      </c>
      <c r="Y50" s="57">
        <v>50.8990673383337</v>
      </c>
      <c r="Z50" s="44">
        <v>49.717616176568</v>
      </c>
      <c r="AA50" s="44"/>
      <c r="AB50" s="57">
        <v>48.820116176568</v>
      </c>
      <c r="AC50" s="57">
        <v>49.182616176568</v>
      </c>
      <c r="AD50" s="57">
        <v>49.182616176568</v>
      </c>
      <c r="AE50" s="57">
        <v>49.745116176568</v>
      </c>
      <c r="AF50" s="57">
        <v>48.827616176568</v>
      </c>
      <c r="AG50" s="57">
        <v>51.252616176568</v>
      </c>
      <c r="AH50" s="58">
        <v>51.847616176568</v>
      </c>
      <c r="AI50" s="58">
        <v>52.987616176568</v>
      </c>
      <c r="AJ50" s="57">
        <v>52.168216176568</v>
      </c>
      <c r="AK50" s="57">
        <v>52.168216176568</v>
      </c>
      <c r="AL50" s="57">
        <v>52.115116176568</v>
      </c>
      <c r="AM50" s="57">
        <v>51.680116176568</v>
      </c>
      <c r="AN50" s="57">
        <v>51.980116176568</v>
      </c>
      <c r="AO50" s="57">
        <v>53.310116176568</v>
      </c>
      <c r="AP50" s="57">
        <v>54.305116176568</v>
      </c>
      <c r="AQ50">
        <v>54.827616176568</v>
      </c>
      <c r="AR50">
        <v>56.220116176568</v>
      </c>
      <c r="AS50" s="57">
        <v>55.972616176568</v>
      </c>
      <c r="AT50" s="57">
        <v>56.725116176568</v>
      </c>
      <c r="AU50" s="57">
        <v>58.327616176568</v>
      </c>
      <c r="AV50" s="57">
        <v>57.867616176568</v>
      </c>
      <c r="AW50" s="57">
        <v>58.297616176568</v>
      </c>
      <c r="AX50" s="57">
        <v>58.677616176568</v>
      </c>
      <c r="AY50" s="57">
        <v>57.405116176568</v>
      </c>
      <c r="AZ50" s="57">
        <v>59.106116176568</v>
      </c>
      <c r="BA50" s="57">
        <v>58.505116176568</v>
      </c>
      <c r="BB50" s="57">
        <v>58.380116176568</v>
      </c>
      <c r="BC50" s="57">
        <v>59.216016176568</v>
      </c>
    </row>
    <row r="51" ht="15.95" customHeight="1" spans="1:55">
      <c r="A51" s="49">
        <v>23.5</v>
      </c>
      <c r="B51" s="46"/>
      <c r="C51" s="46"/>
      <c r="D51" s="14">
        <v>-60.772904028576</v>
      </c>
      <c r="E51" s="14">
        <v>-1.5187</v>
      </c>
      <c r="F51" s="14">
        <v>-0.657500000000001</v>
      </c>
      <c r="G51" s="14">
        <f t="shared" si="3"/>
        <v>0.861199999999999</v>
      </c>
      <c r="H51" s="14">
        <f t="shared" si="0"/>
        <v>59.254204028576</v>
      </c>
      <c r="I51" s="14">
        <f t="shared" si="1"/>
        <v>60.115404028576</v>
      </c>
      <c r="J51" s="55"/>
      <c r="K51" s="55"/>
      <c r="L51" s="55"/>
      <c r="M51" s="55"/>
      <c r="N51" s="55"/>
      <c r="O51" s="55"/>
      <c r="P51" s="55"/>
      <c r="Q51" s="57"/>
      <c r="R51" s="57"/>
      <c r="S51" s="57"/>
      <c r="T51" s="57">
        <v>46.672904028576</v>
      </c>
      <c r="U51" s="57">
        <v>47.997904028576</v>
      </c>
      <c r="V51" s="57">
        <v>48.435404028576</v>
      </c>
      <c r="W51" s="57">
        <v>49.610404028576</v>
      </c>
      <c r="X51" s="44">
        <v>49.180404028576</v>
      </c>
      <c r="Y51" s="57">
        <v>49.6722080688618</v>
      </c>
      <c r="Z51" s="44">
        <v>48.892904028576</v>
      </c>
      <c r="AA51" s="44"/>
      <c r="AB51" s="57">
        <v>48.192904028576</v>
      </c>
      <c r="AC51" s="57">
        <v>48.610404028576</v>
      </c>
      <c r="AD51" s="57">
        <v>48.827904028576</v>
      </c>
      <c r="AE51" s="57">
        <v>49.482904028576</v>
      </c>
      <c r="AF51" s="57">
        <v>48.725404028576</v>
      </c>
      <c r="AG51" s="57">
        <v>50.882904028576</v>
      </c>
      <c r="AH51" s="58">
        <v>51.717904028576</v>
      </c>
      <c r="AI51" s="58">
        <v>52.665404028576</v>
      </c>
      <c r="AJ51" s="57">
        <v>51.842604028576</v>
      </c>
      <c r="AK51" s="57">
        <v>51.842604028576</v>
      </c>
      <c r="AL51" s="57">
        <v>51.817904028576</v>
      </c>
      <c r="AM51" s="57">
        <v>51.355404028576</v>
      </c>
      <c r="AN51" s="57">
        <v>51.692904028576</v>
      </c>
      <c r="AO51" s="57">
        <v>52.782904028576</v>
      </c>
      <c r="AP51" s="57">
        <v>53.695404028576</v>
      </c>
      <c r="AQ51">
        <v>54.202904028576</v>
      </c>
      <c r="AR51">
        <v>55.707904028576</v>
      </c>
      <c r="AS51" s="57">
        <v>55.397904028576</v>
      </c>
      <c r="AT51" s="57">
        <v>56.582904028576</v>
      </c>
      <c r="AU51" s="57">
        <v>58.540404028576</v>
      </c>
      <c r="AV51" s="57">
        <v>57.875404028576</v>
      </c>
      <c r="AW51" s="57">
        <v>58.275404028576</v>
      </c>
      <c r="AX51" s="57">
        <v>58.635404028576</v>
      </c>
      <c r="AY51" s="57">
        <v>57.667904028576</v>
      </c>
      <c r="AZ51" s="57">
        <v>59.071904028576</v>
      </c>
      <c r="BA51" s="57">
        <v>58.452904028576</v>
      </c>
      <c r="BB51" s="57">
        <v>58.342904028576</v>
      </c>
      <c r="BC51" s="57">
        <v>59.254204028576</v>
      </c>
    </row>
    <row r="52" ht="15.95" customHeight="1" spans="1:55">
      <c r="A52" s="49">
        <v>24</v>
      </c>
      <c r="B52" s="46"/>
      <c r="C52" s="46"/>
      <c r="D52" s="14">
        <v>-48.764018552436</v>
      </c>
      <c r="E52" s="14">
        <v>10.1154</v>
      </c>
      <c r="F52" s="14">
        <v>10.9625</v>
      </c>
      <c r="G52" s="14">
        <f t="shared" si="3"/>
        <v>0.847099999999999</v>
      </c>
      <c r="H52" s="14">
        <f t="shared" si="0"/>
        <v>58.879418552436</v>
      </c>
      <c r="I52" s="14">
        <f t="shared" si="1"/>
        <v>59.726518552436</v>
      </c>
      <c r="J52" s="55"/>
      <c r="K52" s="55"/>
      <c r="L52" s="55"/>
      <c r="M52" s="55"/>
      <c r="N52" s="55"/>
      <c r="O52" s="55"/>
      <c r="P52" s="55"/>
      <c r="Q52" s="57"/>
      <c r="R52" s="57"/>
      <c r="S52" s="57"/>
      <c r="T52" s="57">
        <v>45.184018552436</v>
      </c>
      <c r="U52" s="57">
        <v>46.701518552436</v>
      </c>
      <c r="V52" s="57">
        <v>47.124018552436</v>
      </c>
      <c r="W52" s="57">
        <v>48.431518552436</v>
      </c>
      <c r="X52" s="44">
        <v>48.021518552436</v>
      </c>
      <c r="Y52" s="57">
        <v>48.5017337379603</v>
      </c>
      <c r="Z52" s="44">
        <v>47.941518552436</v>
      </c>
      <c r="AA52" s="44"/>
      <c r="AB52" s="57">
        <v>47.369018552436</v>
      </c>
      <c r="AC52" s="57">
        <v>47.899018552436</v>
      </c>
      <c r="AD52" s="57">
        <v>48.269018552436</v>
      </c>
      <c r="AE52" s="57">
        <v>48.954018552436</v>
      </c>
      <c r="AF52" s="57">
        <v>48.296518552436</v>
      </c>
      <c r="AG52" s="57">
        <v>50.266518552436</v>
      </c>
      <c r="AH52" s="58">
        <v>51.214018552436</v>
      </c>
      <c r="AI52" s="58">
        <v>52.114018552436</v>
      </c>
      <c r="AJ52" s="57">
        <v>51.287818552436</v>
      </c>
      <c r="AK52" s="57">
        <v>51.287818552436</v>
      </c>
      <c r="AL52" s="57">
        <v>51.196518552436</v>
      </c>
      <c r="AM52" s="57">
        <v>50.739018552436</v>
      </c>
      <c r="AN52" s="57">
        <v>51.144018552436</v>
      </c>
      <c r="AO52" s="57">
        <v>52.094018552436</v>
      </c>
      <c r="AP52" s="57">
        <v>52.941518552436</v>
      </c>
      <c r="AQ52">
        <v>53.456518552436</v>
      </c>
      <c r="AR52">
        <v>54.989018552436</v>
      </c>
      <c r="AS52" s="57">
        <v>54.626518552436</v>
      </c>
      <c r="AT52" s="57">
        <v>56.059018552436</v>
      </c>
      <c r="AU52" s="57">
        <v>58.311518552436</v>
      </c>
      <c r="AV52" s="57">
        <v>57.549018552436</v>
      </c>
      <c r="AW52" s="57">
        <v>57.919018552436</v>
      </c>
      <c r="AX52" s="57">
        <v>58.259018552436</v>
      </c>
      <c r="AY52" s="57">
        <v>57.531518552436</v>
      </c>
      <c r="AZ52" s="57">
        <v>58.712318552436</v>
      </c>
      <c r="BA52" s="57">
        <v>58.119018552436</v>
      </c>
      <c r="BB52" s="57">
        <v>57.959018552436</v>
      </c>
      <c r="BC52" s="57">
        <v>58.879418552436</v>
      </c>
    </row>
    <row r="53" ht="15.95" customHeight="1" spans="1:55">
      <c r="A53" s="49">
        <v>24.5</v>
      </c>
      <c r="B53" s="46"/>
      <c r="C53" s="46"/>
      <c r="D53" s="14">
        <v>-31.755887880164</v>
      </c>
      <c r="E53" s="14">
        <v>26.6938</v>
      </c>
      <c r="F53" s="14">
        <v>27.5875</v>
      </c>
      <c r="G53" s="14">
        <f t="shared" si="3"/>
        <v>0.893699999999999</v>
      </c>
      <c r="H53" s="14">
        <f t="shared" si="0"/>
        <v>58.449687880164</v>
      </c>
      <c r="I53" s="14">
        <f t="shared" si="1"/>
        <v>59.343387880164</v>
      </c>
      <c r="J53" s="55"/>
      <c r="K53" s="55"/>
      <c r="L53" s="55"/>
      <c r="M53" s="55"/>
      <c r="N53" s="55"/>
      <c r="O53" s="55"/>
      <c r="P53" s="55"/>
      <c r="Q53" s="57"/>
      <c r="R53" s="57"/>
      <c r="S53" s="57"/>
      <c r="T53" s="57">
        <v>43.565887880164</v>
      </c>
      <c r="U53" s="57">
        <v>45.348387880164</v>
      </c>
      <c r="V53" s="57">
        <v>45.748387880164</v>
      </c>
      <c r="W53" s="57">
        <v>47.183387880164</v>
      </c>
      <c r="X53" s="44">
        <v>46.738387880164</v>
      </c>
      <c r="Y53" s="57">
        <v>47.2057717589656</v>
      </c>
      <c r="Z53" s="44">
        <v>46.963387880164</v>
      </c>
      <c r="AA53" s="44"/>
      <c r="AB53" s="57">
        <v>46.495887880164</v>
      </c>
      <c r="AC53" s="57">
        <v>47.148387880164</v>
      </c>
      <c r="AD53" s="57">
        <v>47.655887880164</v>
      </c>
      <c r="AE53" s="57">
        <v>48.425887880164</v>
      </c>
      <c r="AF53" s="57">
        <v>47.878387880164</v>
      </c>
      <c r="AG53" s="57">
        <v>49.613387880164</v>
      </c>
      <c r="AH53" s="58">
        <v>50.713387880164</v>
      </c>
      <c r="AI53" s="58">
        <v>51.533387880164</v>
      </c>
      <c r="AJ53" s="57">
        <v>50.685087880164</v>
      </c>
      <c r="AK53" s="57">
        <v>50.685087880164</v>
      </c>
      <c r="AL53" s="57">
        <v>50.610887880164</v>
      </c>
      <c r="AM53" s="57">
        <v>50.110887880164</v>
      </c>
      <c r="AN53" s="57">
        <v>50.575887880164</v>
      </c>
      <c r="AO53" s="57">
        <v>51.295887880164</v>
      </c>
      <c r="AP53" s="57">
        <v>52.183387880164</v>
      </c>
      <c r="AQ53">
        <v>52.668387880164</v>
      </c>
      <c r="AR53">
        <v>54.188387880164</v>
      </c>
      <c r="AS53" s="57">
        <v>53.770887880164</v>
      </c>
      <c r="AT53" s="57">
        <v>55.570887880164</v>
      </c>
      <c r="AU53" s="57">
        <v>58.090887880164</v>
      </c>
      <c r="AV53" s="57">
        <v>57.148387880164</v>
      </c>
      <c r="AW53" s="57">
        <v>57.488387880164</v>
      </c>
      <c r="AX53" s="57">
        <v>57.808387880164</v>
      </c>
      <c r="AY53" s="57">
        <v>57.295887880164</v>
      </c>
      <c r="AZ53" s="57">
        <v>58.311087880164</v>
      </c>
      <c r="BA53" s="57">
        <v>57.695887880164</v>
      </c>
      <c r="BB53" s="57">
        <v>57.505887880164</v>
      </c>
      <c r="BC53" s="57">
        <v>58.449687880164</v>
      </c>
    </row>
    <row r="54" ht="15.95" customHeight="1" spans="1:55">
      <c r="A54" s="49">
        <v>25</v>
      </c>
      <c r="B54" s="46"/>
      <c r="C54" s="46"/>
      <c r="D54" s="14">
        <v>-11.3152491381</v>
      </c>
      <c r="E54" s="14">
        <v>46.5483</v>
      </c>
      <c r="F54" s="14">
        <v>47.4975</v>
      </c>
      <c r="G54" s="14">
        <f t="shared" si="3"/>
        <v>0.949200000000005</v>
      </c>
      <c r="H54" s="14">
        <f t="shared" si="0"/>
        <v>57.8635491381</v>
      </c>
      <c r="I54" s="14">
        <f t="shared" si="1"/>
        <v>58.8127491381</v>
      </c>
      <c r="J54" s="55"/>
      <c r="K54" s="55"/>
      <c r="L54" s="55"/>
      <c r="M54" s="55"/>
      <c r="N54" s="55"/>
      <c r="O54" s="55"/>
      <c r="P54" s="55"/>
      <c r="Q54" s="57"/>
      <c r="R54" s="57"/>
      <c r="S54" s="57"/>
      <c r="T54" s="57">
        <v>42.2427491381</v>
      </c>
      <c r="U54" s="57">
        <v>44.3502491381</v>
      </c>
      <c r="V54" s="57">
        <v>44.7527491381</v>
      </c>
      <c r="W54" s="57">
        <v>46.2352491381</v>
      </c>
      <c r="X54" s="44">
        <v>45.7702491381</v>
      </c>
      <c r="Y54" s="57">
        <v>46.227951629481</v>
      </c>
      <c r="Z54" s="44">
        <v>46.2477491381</v>
      </c>
      <c r="AA54" s="44"/>
      <c r="AB54" s="57">
        <v>45.8327491381</v>
      </c>
      <c r="AC54" s="57">
        <v>46.5627491381</v>
      </c>
      <c r="AD54" s="57">
        <v>47.1277491381</v>
      </c>
      <c r="AE54" s="57">
        <v>47.9077491381</v>
      </c>
      <c r="AF54" s="57">
        <v>47.4177491381</v>
      </c>
      <c r="AG54" s="57">
        <v>49.0277491381</v>
      </c>
      <c r="AH54" s="58">
        <v>50.2077491381</v>
      </c>
      <c r="AI54" s="58">
        <v>50.9827491381</v>
      </c>
      <c r="AJ54" s="57">
        <v>50.1123491381</v>
      </c>
      <c r="AK54" s="57">
        <v>50.1123491381</v>
      </c>
      <c r="AL54" s="57">
        <v>50.0202491381</v>
      </c>
      <c r="AM54" s="57">
        <v>49.5177491381</v>
      </c>
      <c r="AN54" s="57">
        <v>49.9952491381</v>
      </c>
      <c r="AO54" s="57">
        <v>50.6052491381</v>
      </c>
      <c r="AP54" s="57">
        <v>51.5202491381</v>
      </c>
      <c r="AQ54">
        <v>51.9502491381</v>
      </c>
      <c r="AR54">
        <v>53.4652491381</v>
      </c>
      <c r="AS54" s="57">
        <v>53.0227491381</v>
      </c>
      <c r="AT54" s="57">
        <v>54.9702491381</v>
      </c>
      <c r="AU54" s="57">
        <v>57.6277491381</v>
      </c>
      <c r="AV54" s="57">
        <v>56.6452491381</v>
      </c>
      <c r="AW54" s="57">
        <v>56.9552491381</v>
      </c>
      <c r="AX54" s="57">
        <v>57.2552491381</v>
      </c>
      <c r="AY54" s="57">
        <v>56.9052491381</v>
      </c>
      <c r="AZ54" s="57">
        <v>57.7944491381</v>
      </c>
      <c r="BA54" s="57">
        <v>57.0952491381</v>
      </c>
      <c r="BB54" s="57">
        <v>56.9002491381</v>
      </c>
      <c r="BC54" s="57">
        <v>57.8635491381</v>
      </c>
    </row>
    <row r="55" ht="15.95" customHeight="1" spans="1:55">
      <c r="A55" s="49">
        <v>25.5</v>
      </c>
      <c r="B55" s="46"/>
      <c r="C55" s="46"/>
      <c r="D55" s="14">
        <v>10.517214737872</v>
      </c>
      <c r="E55" s="14">
        <v>67.606</v>
      </c>
      <c r="F55" s="14">
        <v>68.5575</v>
      </c>
      <c r="G55" s="14">
        <f t="shared" si="3"/>
        <v>0.95150000000001</v>
      </c>
      <c r="H55" s="14">
        <f t="shared" si="0"/>
        <v>57.088785262128</v>
      </c>
      <c r="I55" s="14">
        <f t="shared" si="1"/>
        <v>58.040285262128</v>
      </c>
      <c r="J55" s="55"/>
      <c r="K55" s="55"/>
      <c r="L55" s="55"/>
      <c r="M55" s="55"/>
      <c r="N55" s="55"/>
      <c r="O55" s="55"/>
      <c r="P55" s="55"/>
      <c r="Q55" s="57"/>
      <c r="R55" s="57"/>
      <c r="S55" s="57"/>
      <c r="T55" s="57">
        <v>41.370910262128</v>
      </c>
      <c r="U55" s="57">
        <v>43.532785262128</v>
      </c>
      <c r="V55" s="57">
        <v>43.970285262128</v>
      </c>
      <c r="W55" s="57">
        <v>45.450285262128</v>
      </c>
      <c r="X55" s="44">
        <v>44.977785262128</v>
      </c>
      <c r="Y55" s="57">
        <v>45.4275631147493</v>
      </c>
      <c r="Z55" s="44">
        <v>45.582785262128</v>
      </c>
      <c r="AA55" s="44"/>
      <c r="AB55" s="57">
        <v>45.200285262128</v>
      </c>
      <c r="AC55" s="57">
        <v>45.995285262128</v>
      </c>
      <c r="AD55" s="57">
        <v>46.552785262128</v>
      </c>
      <c r="AE55" s="57">
        <v>47.337785262128</v>
      </c>
      <c r="AF55" s="57">
        <v>46.782785262128</v>
      </c>
      <c r="AG55" s="57">
        <v>48.397785262128</v>
      </c>
      <c r="AH55" s="58">
        <v>49.545285262128</v>
      </c>
      <c r="AI55" s="58">
        <v>50.340285262128</v>
      </c>
      <c r="AJ55" s="57">
        <v>49.452885262128</v>
      </c>
      <c r="AK55" s="57">
        <v>49.452885262128</v>
      </c>
      <c r="AL55" s="57">
        <v>49.342785262128</v>
      </c>
      <c r="AM55" s="57">
        <v>48.875285262128</v>
      </c>
      <c r="AN55" s="57">
        <v>49.322785262128</v>
      </c>
      <c r="AO55" s="57">
        <v>49.922785262128</v>
      </c>
      <c r="AP55" s="57">
        <v>50.840285262128</v>
      </c>
      <c r="AQ55">
        <v>51.255285262128</v>
      </c>
      <c r="AR55">
        <v>52.772785262128</v>
      </c>
      <c r="AS55" s="57">
        <v>52.315285262128</v>
      </c>
      <c r="AT55" s="57">
        <v>54.242785262128</v>
      </c>
      <c r="AU55" s="57">
        <v>56.980285262128</v>
      </c>
      <c r="AV55" s="57">
        <v>55.980285262128</v>
      </c>
      <c r="AW55" s="57">
        <v>56.260285262128</v>
      </c>
      <c r="AX55" s="57">
        <v>56.540285262128</v>
      </c>
      <c r="AY55" s="57">
        <v>56.222785262128</v>
      </c>
      <c r="AZ55" s="57">
        <v>57.090385262128</v>
      </c>
      <c r="BA55" s="57">
        <v>56.352785262128</v>
      </c>
      <c r="BB55" s="57">
        <v>56.120285262128</v>
      </c>
      <c r="BC55" s="57">
        <v>57.088785262128</v>
      </c>
    </row>
    <row r="56" ht="15.95" customHeight="1" spans="1:55">
      <c r="A56" s="49">
        <v>26</v>
      </c>
      <c r="B56" s="46"/>
      <c r="C56" s="46"/>
      <c r="D56" s="14">
        <v>31.776300058452</v>
      </c>
      <c r="E56" s="14">
        <v>87.948</v>
      </c>
      <c r="F56" s="14">
        <v>88.8875</v>
      </c>
      <c r="G56" s="14">
        <f t="shared" si="3"/>
        <v>0.93950000000001</v>
      </c>
      <c r="H56" s="14">
        <f t="shared" si="0"/>
        <v>56.171699941548</v>
      </c>
      <c r="I56" s="14">
        <f t="shared" si="1"/>
        <v>57.111199941548</v>
      </c>
      <c r="J56" s="55"/>
      <c r="K56" s="55"/>
      <c r="L56" s="55"/>
      <c r="M56" s="55"/>
      <c r="N56" s="55"/>
      <c r="O56" s="55"/>
      <c r="P56" s="55"/>
      <c r="Q56" s="57"/>
      <c r="R56" s="57"/>
      <c r="S56" s="57"/>
      <c r="T56" s="57">
        <v>40.841824941548</v>
      </c>
      <c r="U56" s="57">
        <v>42.918699941548</v>
      </c>
      <c r="V56" s="57">
        <v>43.408699941548</v>
      </c>
      <c r="W56" s="57">
        <v>44.818699941548</v>
      </c>
      <c r="X56" s="44">
        <v>44.376199941548</v>
      </c>
      <c r="Y56" s="57">
        <v>44.8199619409635</v>
      </c>
      <c r="Z56" s="44">
        <v>44.998699941548</v>
      </c>
      <c r="AA56" s="44"/>
      <c r="AB56" s="57">
        <v>44.613699941548</v>
      </c>
      <c r="AC56" s="57">
        <v>45.438699941548</v>
      </c>
      <c r="AD56" s="57">
        <v>45.943699941548</v>
      </c>
      <c r="AE56" s="57">
        <v>46.671199941548</v>
      </c>
      <c r="AF56" s="57">
        <v>46.058699941548</v>
      </c>
      <c r="AG56" s="57">
        <v>47.738699941548</v>
      </c>
      <c r="AH56" s="58">
        <v>48.811199941548</v>
      </c>
      <c r="AI56" s="58">
        <v>49.646199941548</v>
      </c>
      <c r="AJ56" s="57">
        <v>48.753699941548</v>
      </c>
      <c r="AK56" s="57">
        <v>48.753699941548</v>
      </c>
      <c r="AL56" s="57">
        <v>48.636199941548</v>
      </c>
      <c r="AM56" s="57">
        <v>48.148699941548</v>
      </c>
      <c r="AN56" s="57">
        <v>48.583699941548</v>
      </c>
      <c r="AO56" s="57">
        <v>49.163699941548</v>
      </c>
      <c r="AP56" s="57">
        <v>50.073699941548</v>
      </c>
      <c r="AQ56">
        <v>50.568699941548</v>
      </c>
      <c r="AR56">
        <v>52.073699941548</v>
      </c>
      <c r="AS56" s="57">
        <v>51.648699941548</v>
      </c>
      <c r="AT56" s="57">
        <v>53.426199941548</v>
      </c>
      <c r="AU56" s="57">
        <v>56.143699941548</v>
      </c>
      <c r="AV56" s="57">
        <v>55.183699941548</v>
      </c>
      <c r="AW56" s="57">
        <v>55.433699941548</v>
      </c>
      <c r="AX56" s="57">
        <v>55.693699941548</v>
      </c>
      <c r="AY56" s="57">
        <v>55.551199941548</v>
      </c>
      <c r="AZ56" s="57">
        <v>56.278399941548</v>
      </c>
      <c r="BA56" s="57">
        <v>55.496199941548</v>
      </c>
      <c r="BB56" s="57">
        <v>55.248699941548</v>
      </c>
      <c r="BC56" s="57">
        <v>56.171699941548</v>
      </c>
    </row>
    <row r="57" ht="15.95" customHeight="1" spans="1:55">
      <c r="A57" s="49">
        <v>26.5</v>
      </c>
      <c r="B57" s="46"/>
      <c r="C57" s="46"/>
      <c r="D57" s="14">
        <v>50.853312742076</v>
      </c>
      <c r="E57" s="14">
        <v>106.1415</v>
      </c>
      <c r="F57" s="14">
        <v>107.0925</v>
      </c>
      <c r="G57" s="14">
        <f t="shared" si="3"/>
        <v>0.951000000000008</v>
      </c>
      <c r="H57" s="14">
        <f t="shared" si="0"/>
        <v>55.288187257924</v>
      </c>
      <c r="I57" s="14">
        <f t="shared" si="1"/>
        <v>56.239187257924</v>
      </c>
      <c r="J57" s="55"/>
      <c r="K57" s="55"/>
      <c r="L57" s="55"/>
      <c r="M57" s="55"/>
      <c r="N57" s="55"/>
      <c r="O57" s="55"/>
      <c r="P57" s="55"/>
      <c r="Q57" s="57"/>
      <c r="R57" s="57"/>
      <c r="S57" s="57"/>
      <c r="T57" s="57">
        <v>40.641687257924</v>
      </c>
      <c r="U57" s="57">
        <v>42.569187257924</v>
      </c>
      <c r="V57" s="57">
        <v>43.101687257924</v>
      </c>
      <c r="W57" s="57">
        <v>44.414187257924</v>
      </c>
      <c r="X57" s="44">
        <v>44.006687257924</v>
      </c>
      <c r="Y57" s="57">
        <v>44.4467541305032</v>
      </c>
      <c r="Z57" s="44">
        <v>44.604187257924</v>
      </c>
      <c r="AA57" s="44"/>
      <c r="AB57" s="57">
        <v>44.141687257924</v>
      </c>
      <c r="AC57" s="57">
        <v>44.991687257924</v>
      </c>
      <c r="AD57" s="57">
        <v>45.396687257924</v>
      </c>
      <c r="AE57" s="57">
        <v>46.074187257924</v>
      </c>
      <c r="AF57" s="57">
        <v>45.336687257924</v>
      </c>
      <c r="AG57" s="57">
        <v>47.181687257924</v>
      </c>
      <c r="AH57" s="58">
        <v>48.109187257924</v>
      </c>
      <c r="AI57" s="58">
        <v>49.041687257924</v>
      </c>
      <c r="AJ57" s="57">
        <v>48.161087257924</v>
      </c>
      <c r="AK57" s="57">
        <v>48.161087257924</v>
      </c>
      <c r="AL57" s="57">
        <v>47.974187257924</v>
      </c>
      <c r="AM57" s="57">
        <v>47.484187257924</v>
      </c>
      <c r="AN57" s="57">
        <v>47.926687257924</v>
      </c>
      <c r="AO57" s="57">
        <v>48.526687257924</v>
      </c>
      <c r="AP57" s="57">
        <v>49.419187257924</v>
      </c>
      <c r="AQ57">
        <v>50.009187257924</v>
      </c>
      <c r="AR57">
        <v>51.491687257924</v>
      </c>
      <c r="AS57" s="57">
        <v>51.114187257924</v>
      </c>
      <c r="AT57" s="57">
        <v>52.656687257924</v>
      </c>
      <c r="AU57" s="57">
        <v>55.289187257924</v>
      </c>
      <c r="AV57" s="57">
        <v>54.376687257924</v>
      </c>
      <c r="AW57" s="57">
        <v>54.596687257924</v>
      </c>
      <c r="AX57" s="57">
        <v>54.836687257924</v>
      </c>
      <c r="AY57" s="57">
        <v>54.599187257924</v>
      </c>
      <c r="AZ57" s="57">
        <v>55.446987257924</v>
      </c>
      <c r="BA57" s="57">
        <v>54.629187257924</v>
      </c>
      <c r="BB57" s="57">
        <v>54.404187257924</v>
      </c>
      <c r="BC57" s="57">
        <v>55.288187257924</v>
      </c>
    </row>
    <row r="58" ht="15.95" customHeight="1" spans="1:55">
      <c r="A58" s="49">
        <v>27</v>
      </c>
      <c r="B58" s="46"/>
      <c r="C58" s="46"/>
      <c r="D58" s="14">
        <v>68.4599180471</v>
      </c>
      <c r="E58" s="14">
        <v>123.0316</v>
      </c>
      <c r="F58" s="14">
        <v>123.96</v>
      </c>
      <c r="G58" s="14">
        <f t="shared" si="3"/>
        <v>0.928400000000011</v>
      </c>
      <c r="H58" s="14">
        <f t="shared" si="0"/>
        <v>54.5716819529</v>
      </c>
      <c r="I58" s="14">
        <f t="shared" si="1"/>
        <v>55.5000819529</v>
      </c>
      <c r="J58" s="55"/>
      <c r="K58" s="55"/>
      <c r="L58" s="55"/>
      <c r="M58" s="55"/>
      <c r="N58" s="55"/>
      <c r="O58" s="55"/>
      <c r="P58" s="55"/>
      <c r="Q58" s="57"/>
      <c r="R58" s="57"/>
      <c r="S58" s="57"/>
      <c r="T58" s="57">
        <v>40.1544569529</v>
      </c>
      <c r="U58" s="57">
        <v>42.0275819529</v>
      </c>
      <c r="V58" s="57">
        <v>42.5850819529</v>
      </c>
      <c r="W58" s="57">
        <v>43.8825819529</v>
      </c>
      <c r="X58" s="44">
        <v>43.4825819529</v>
      </c>
      <c r="Y58" s="57">
        <v>43.917407772429</v>
      </c>
      <c r="Z58" s="44">
        <v>44.0675819529</v>
      </c>
      <c r="AA58" s="44"/>
      <c r="AB58" s="57">
        <v>43.6350819529</v>
      </c>
      <c r="AC58" s="57">
        <v>44.5125819529</v>
      </c>
      <c r="AD58" s="57">
        <v>44.8700819529</v>
      </c>
      <c r="AE58" s="57">
        <v>45.5125819529</v>
      </c>
      <c r="AF58" s="57">
        <v>44.7150819529</v>
      </c>
      <c r="AG58" s="57">
        <v>46.6175819529</v>
      </c>
      <c r="AH58" s="58">
        <v>47.5350819529</v>
      </c>
      <c r="AI58" s="58">
        <v>48.4975819529</v>
      </c>
      <c r="AJ58" s="57">
        <v>47.5880819529</v>
      </c>
      <c r="AK58" s="57">
        <v>47.5880819529</v>
      </c>
      <c r="AL58" s="57">
        <v>47.3625819529</v>
      </c>
      <c r="AM58" s="57">
        <v>46.8800819529</v>
      </c>
      <c r="AN58" s="57">
        <v>47.3300819529</v>
      </c>
      <c r="AO58" s="57">
        <v>47.9100819529</v>
      </c>
      <c r="AP58" s="57">
        <v>48.8075819529001</v>
      </c>
      <c r="AQ58">
        <v>49.4350819529</v>
      </c>
      <c r="AR58">
        <v>50.9100819529</v>
      </c>
      <c r="AS58" s="57">
        <v>50.5425819529</v>
      </c>
      <c r="AT58" s="57">
        <v>52.0050819529</v>
      </c>
      <c r="AU58" s="57">
        <v>54.5925819529</v>
      </c>
      <c r="AV58" s="57">
        <v>53.7225819529</v>
      </c>
      <c r="AW58" s="57">
        <v>53.9125819529</v>
      </c>
      <c r="AX58" s="57">
        <v>54.1325819529</v>
      </c>
      <c r="AY58" s="57">
        <v>53.8700819529</v>
      </c>
      <c r="AZ58" s="57">
        <v>54.7574819529</v>
      </c>
      <c r="BA58" s="57">
        <v>53.9000819529</v>
      </c>
      <c r="BB58" s="57">
        <v>53.7175819529</v>
      </c>
      <c r="BC58" s="57">
        <v>54.5716819529</v>
      </c>
    </row>
    <row r="59" ht="15.95" customHeight="1" spans="1:55">
      <c r="A59" s="49">
        <v>27.5</v>
      </c>
      <c r="B59" s="46"/>
      <c r="C59" s="46"/>
      <c r="D59" s="14">
        <v>85.322310055088</v>
      </c>
      <c r="E59" s="14">
        <v>139.3519</v>
      </c>
      <c r="F59" s="14">
        <v>140.2975</v>
      </c>
      <c r="G59" s="14">
        <f t="shared" si="3"/>
        <v>0.945600000000013</v>
      </c>
      <c r="H59" s="14">
        <f t="shared" si="0"/>
        <v>54.029589944912</v>
      </c>
      <c r="I59" s="14">
        <f t="shared" si="1"/>
        <v>54.975189944912</v>
      </c>
      <c r="J59" s="55"/>
      <c r="K59" s="55"/>
      <c r="L59" s="55"/>
      <c r="M59" s="55"/>
      <c r="N59" s="55"/>
      <c r="O59" s="55"/>
      <c r="P59" s="55"/>
      <c r="Q59" s="57"/>
      <c r="R59" s="57"/>
      <c r="S59" s="57"/>
      <c r="T59" s="57">
        <v>39.397689944912</v>
      </c>
      <c r="U59" s="57">
        <v>41.275189944912</v>
      </c>
      <c r="V59" s="57">
        <v>41.845189944912</v>
      </c>
      <c r="W59" s="57">
        <v>43.147689944912</v>
      </c>
      <c r="X59" s="44">
        <v>42.780189944912</v>
      </c>
      <c r="Y59" s="57">
        <v>43.2079918443611</v>
      </c>
      <c r="Z59" s="44">
        <v>43.445189944912</v>
      </c>
      <c r="AA59" s="44"/>
      <c r="AB59" s="57">
        <v>42.985189944912</v>
      </c>
      <c r="AC59" s="57">
        <v>43.965189944912</v>
      </c>
      <c r="AD59" s="57">
        <v>44.305189944912</v>
      </c>
      <c r="AE59" s="57">
        <v>44.982689944912</v>
      </c>
      <c r="AF59" s="57">
        <v>44.157689944912</v>
      </c>
      <c r="AG59" s="57">
        <v>46.052689944912</v>
      </c>
      <c r="AH59" s="58">
        <v>46.995189944912</v>
      </c>
      <c r="AI59" s="58">
        <v>47.985189944912</v>
      </c>
      <c r="AJ59" s="57">
        <v>47.039989944912</v>
      </c>
      <c r="AK59" s="57">
        <v>47.039989944912</v>
      </c>
      <c r="AL59" s="57">
        <v>46.800189944912</v>
      </c>
      <c r="AM59" s="57">
        <v>46.302689944912</v>
      </c>
      <c r="AN59" s="57">
        <v>46.787689944912</v>
      </c>
      <c r="AO59" s="57">
        <v>47.297689944912</v>
      </c>
      <c r="AP59" s="57">
        <v>48.1876899449121</v>
      </c>
      <c r="AQ59">
        <v>48.815189944912</v>
      </c>
      <c r="AR59">
        <v>50.295189944912</v>
      </c>
      <c r="AS59" s="57">
        <v>49.942689944912</v>
      </c>
      <c r="AT59" s="57">
        <v>51.440189944912</v>
      </c>
      <c r="AU59" s="57">
        <v>54.160189944912</v>
      </c>
      <c r="AV59" s="57">
        <v>53.200189944912</v>
      </c>
      <c r="AW59" s="57">
        <v>53.360189944912</v>
      </c>
      <c r="AX59" s="57">
        <v>53.560189944912</v>
      </c>
      <c r="AY59" s="57">
        <v>53.497689944912</v>
      </c>
      <c r="AZ59" s="57">
        <v>54.269889944912</v>
      </c>
      <c r="BA59" s="57">
        <v>53.337689944912</v>
      </c>
      <c r="BB59" s="57">
        <v>53.167689944912</v>
      </c>
      <c r="BC59" s="57">
        <v>54.029589944912</v>
      </c>
    </row>
    <row r="60" ht="15.95" customHeight="1" spans="1:55">
      <c r="A60" s="49">
        <v>28</v>
      </c>
      <c r="B60" s="46"/>
      <c r="C60" s="46"/>
      <c r="D60" s="14">
        <v>105.517725123408</v>
      </c>
      <c r="E60" s="14">
        <v>158.8965</v>
      </c>
      <c r="F60" s="14">
        <v>159.81</v>
      </c>
      <c r="G60" s="14">
        <f t="shared" si="3"/>
        <v>0.913499999999999</v>
      </c>
      <c r="H60" s="14">
        <f t="shared" si="0"/>
        <v>53.378774876592</v>
      </c>
      <c r="I60" s="14">
        <f t="shared" si="1"/>
        <v>54.292274876592</v>
      </c>
      <c r="J60" s="55"/>
      <c r="K60" s="55"/>
      <c r="L60" s="55"/>
      <c r="M60" s="55"/>
      <c r="N60" s="55"/>
      <c r="O60" s="55"/>
      <c r="P60" s="55"/>
      <c r="Q60" s="57"/>
      <c r="R60" s="57"/>
      <c r="S60" s="57"/>
      <c r="T60" s="57">
        <v>37.894774876592</v>
      </c>
      <c r="U60" s="57">
        <v>39.997274876592</v>
      </c>
      <c r="V60" s="57">
        <v>40.562274876592</v>
      </c>
      <c r="W60" s="57">
        <v>41.937274876592</v>
      </c>
      <c r="X60" s="44">
        <v>41.574774876592</v>
      </c>
      <c r="Y60" s="57">
        <v>41.9905226253579</v>
      </c>
      <c r="Z60" s="44">
        <v>42.462274876592</v>
      </c>
      <c r="AA60" s="44"/>
      <c r="AB60" s="57">
        <v>42.039774876592</v>
      </c>
      <c r="AC60" s="57">
        <v>43.117274876592</v>
      </c>
      <c r="AD60" s="57">
        <v>43.542274876592</v>
      </c>
      <c r="AE60" s="57">
        <v>44.254774876592</v>
      </c>
      <c r="AF60" s="57">
        <v>43.452274876592</v>
      </c>
      <c r="AG60" s="57">
        <v>45.282274876592</v>
      </c>
      <c r="AH60" s="58">
        <v>46.309774876592</v>
      </c>
      <c r="AI60" s="58">
        <v>47.199774876592</v>
      </c>
      <c r="AJ60" s="57">
        <v>46.269874876592</v>
      </c>
      <c r="AK60" s="57">
        <v>46.269874876592</v>
      </c>
      <c r="AL60" s="57">
        <v>46.064774876592</v>
      </c>
      <c r="AM60" s="57">
        <v>45.532274876592</v>
      </c>
      <c r="AN60" s="57">
        <v>46.042274876592</v>
      </c>
      <c r="AO60" s="57">
        <v>46.482274876592</v>
      </c>
      <c r="AP60" s="57">
        <v>47.352274876592</v>
      </c>
      <c r="AQ60">
        <v>47.952274876592</v>
      </c>
      <c r="AR60">
        <v>49.469774876592</v>
      </c>
      <c r="AS60" s="57">
        <v>49.069774876592</v>
      </c>
      <c r="AT60" s="57">
        <v>50.729774876592</v>
      </c>
      <c r="AU60" s="57">
        <v>53.654774876592</v>
      </c>
      <c r="AV60" s="57">
        <v>52.769774876592</v>
      </c>
      <c r="AW60" s="57">
        <v>52.899774876592</v>
      </c>
      <c r="AX60" s="57">
        <v>53.079774876592</v>
      </c>
      <c r="AY60" s="57">
        <v>52.934774876592</v>
      </c>
      <c r="AZ60" s="57">
        <v>53.627774876592</v>
      </c>
      <c r="BA60" s="57">
        <v>52.632274876592</v>
      </c>
      <c r="BB60" s="57">
        <v>52.527274876592</v>
      </c>
      <c r="BC60" s="57">
        <v>53.378774876592</v>
      </c>
    </row>
    <row r="61" ht="15.95" customHeight="1" spans="1:55">
      <c r="A61" s="49">
        <v>28.5</v>
      </c>
      <c r="B61" s="46"/>
      <c r="C61" s="46"/>
      <c r="D61" s="14">
        <v>124.842105985716</v>
      </c>
      <c r="E61" s="14">
        <v>176.7115</v>
      </c>
      <c r="F61" s="14">
        <v>177.63</v>
      </c>
      <c r="G61" s="14">
        <f t="shared" si="3"/>
        <v>0.918499999999995</v>
      </c>
      <c r="H61" s="14">
        <f t="shared" si="0"/>
        <v>51.869394014284</v>
      </c>
      <c r="I61" s="14">
        <f t="shared" si="1"/>
        <v>52.787894014284</v>
      </c>
      <c r="J61" s="55"/>
      <c r="K61" s="55"/>
      <c r="L61" s="55"/>
      <c r="M61" s="55"/>
      <c r="N61" s="55"/>
      <c r="O61" s="55"/>
      <c r="P61" s="55"/>
      <c r="Q61" s="57"/>
      <c r="R61" s="57"/>
      <c r="S61" s="57"/>
      <c r="T61" s="57">
        <v>37.520394014284</v>
      </c>
      <c r="U61" s="57">
        <v>39.435394014284</v>
      </c>
      <c r="V61" s="57">
        <v>40.047894014284</v>
      </c>
      <c r="W61" s="57">
        <v>41.305394014284</v>
      </c>
      <c r="X61" s="44">
        <v>41.000394014284</v>
      </c>
      <c r="Y61" s="57">
        <v>41.4103979544268</v>
      </c>
      <c r="Z61" s="44">
        <v>41.732894014284</v>
      </c>
      <c r="AA61" s="44"/>
      <c r="AB61" s="57">
        <v>41.280394014284</v>
      </c>
      <c r="AC61" s="57">
        <v>42.322894014284</v>
      </c>
      <c r="AD61" s="57">
        <v>42.595394014284</v>
      </c>
      <c r="AE61" s="57">
        <v>43.237894014284</v>
      </c>
      <c r="AF61" s="57">
        <v>42.260394014284</v>
      </c>
      <c r="AG61" s="57">
        <v>44.280394014284</v>
      </c>
      <c r="AH61" s="58">
        <v>45.072894014284</v>
      </c>
      <c r="AI61" s="58">
        <v>45.922894014284</v>
      </c>
      <c r="AJ61" s="57">
        <v>45.154494014284</v>
      </c>
      <c r="AK61" s="57">
        <v>45.154494014284</v>
      </c>
      <c r="AL61" s="57">
        <v>44.995394014284</v>
      </c>
      <c r="AM61" s="57">
        <v>44.485394014284</v>
      </c>
      <c r="AN61" s="57">
        <v>44.957894014284</v>
      </c>
      <c r="AO61" s="57">
        <v>45.487894014284</v>
      </c>
      <c r="AP61" s="57">
        <v>46.342894014284</v>
      </c>
      <c r="AQ61">
        <v>46.992894014284</v>
      </c>
      <c r="AR61">
        <v>48.485394014284</v>
      </c>
      <c r="AS61" s="57">
        <v>48.197894014284</v>
      </c>
      <c r="AT61" s="57">
        <v>49.497894014284</v>
      </c>
      <c r="AU61" s="57">
        <v>52.097894014284</v>
      </c>
      <c r="AV61" s="57">
        <v>51.215394014284</v>
      </c>
      <c r="AW61" s="57">
        <v>51.315394014284</v>
      </c>
      <c r="AX61" s="57">
        <v>51.475394014284</v>
      </c>
      <c r="AY61" s="57">
        <v>51.220394014284</v>
      </c>
      <c r="AZ61" s="57">
        <v>52.192394014284</v>
      </c>
      <c r="BA61" s="57">
        <v>51.152894014284</v>
      </c>
      <c r="BB61" s="57">
        <v>51.115394014284</v>
      </c>
      <c r="BC61" s="57">
        <v>51.869394014284</v>
      </c>
    </row>
    <row r="62" ht="15.95" customHeight="1" spans="1:55">
      <c r="A62" s="49">
        <v>29</v>
      </c>
      <c r="B62" s="46"/>
      <c r="C62" s="46"/>
      <c r="D62" s="14">
        <v>136.902257791476</v>
      </c>
      <c r="E62" s="14">
        <v>187.2969</v>
      </c>
      <c r="F62" s="14">
        <v>188.1525</v>
      </c>
      <c r="G62" s="14">
        <f t="shared" si="3"/>
        <v>0.85560000000001</v>
      </c>
      <c r="H62" s="14">
        <f t="shared" si="0"/>
        <v>50.394642208524</v>
      </c>
      <c r="I62" s="14">
        <f t="shared" si="1"/>
        <v>51.250242208524</v>
      </c>
      <c r="J62" s="55"/>
      <c r="K62" s="55"/>
      <c r="L62" s="55"/>
      <c r="M62" s="55"/>
      <c r="N62" s="55"/>
      <c r="O62" s="55"/>
      <c r="P62" s="55"/>
      <c r="Q62" s="57"/>
      <c r="R62" s="57"/>
      <c r="S62" s="57"/>
      <c r="T62" s="57">
        <v>38.172742208524</v>
      </c>
      <c r="U62" s="57">
        <v>39.707742208524</v>
      </c>
      <c r="V62" s="57">
        <v>40.430242208524</v>
      </c>
      <c r="W62" s="57">
        <v>41.425242208524</v>
      </c>
      <c r="X62" s="44">
        <v>41.212742208524</v>
      </c>
      <c r="Y62" s="57">
        <v>41.6248696306093</v>
      </c>
      <c r="Z62" s="44">
        <v>41.502742208524</v>
      </c>
      <c r="AA62" s="44"/>
      <c r="AB62" s="57">
        <v>40.910242208524</v>
      </c>
      <c r="AC62" s="57">
        <v>41.880242208524</v>
      </c>
      <c r="AD62" s="57">
        <v>41.887742208524</v>
      </c>
      <c r="AE62" s="57">
        <v>42.377742208524</v>
      </c>
      <c r="AF62" s="57">
        <v>41.484192208524</v>
      </c>
      <c r="AG62" s="57">
        <v>43.445242208524</v>
      </c>
      <c r="AH62" s="58">
        <v>43.877742208524</v>
      </c>
      <c r="AI62" s="58">
        <v>44.677742208524</v>
      </c>
      <c r="AJ62" s="57">
        <v>44.145642208524</v>
      </c>
      <c r="AK62" s="57">
        <v>44.145642208524</v>
      </c>
      <c r="AL62" s="57">
        <v>44.085242208524</v>
      </c>
      <c r="AM62" s="57">
        <v>43.587742208524</v>
      </c>
      <c r="AN62" s="57">
        <v>44.017742208524</v>
      </c>
      <c r="AO62" s="57">
        <v>44.687742208524</v>
      </c>
      <c r="AP62" s="57">
        <v>45.515242208524</v>
      </c>
      <c r="AQ62">
        <v>46.310242208524</v>
      </c>
      <c r="AR62">
        <v>47.795242208524</v>
      </c>
      <c r="AS62" s="57">
        <v>47.620242208524</v>
      </c>
      <c r="AT62" s="57">
        <v>48.300242208524</v>
      </c>
      <c r="AU62" s="57">
        <v>50.522742208524</v>
      </c>
      <c r="AV62" s="57">
        <v>49.892742208524</v>
      </c>
      <c r="AW62" s="57">
        <v>49.962742208524</v>
      </c>
      <c r="AX62" s="57">
        <v>50.102742208524</v>
      </c>
      <c r="AY62" s="57">
        <v>49.882742208524</v>
      </c>
      <c r="AZ62" s="57">
        <v>50.852942208524</v>
      </c>
      <c r="BA62" s="57">
        <v>49.700242208524</v>
      </c>
      <c r="BB62" s="57">
        <v>49.760242208524</v>
      </c>
      <c r="BC62" s="57">
        <v>50.394642208524</v>
      </c>
    </row>
    <row r="63" ht="15.95" customHeight="1" spans="1:55">
      <c r="A63" s="49">
        <v>29.5</v>
      </c>
      <c r="B63" s="46"/>
      <c r="C63" s="46"/>
      <c r="D63" s="14">
        <v>144.913994917816</v>
      </c>
      <c r="E63" s="14">
        <v>194.3816</v>
      </c>
      <c r="F63" s="14">
        <v>195.2175</v>
      </c>
      <c r="G63" s="14">
        <f t="shared" si="3"/>
        <v>0.835900000000009</v>
      </c>
      <c r="H63" s="14">
        <f t="shared" ref="H63:H68" si="4">E63-D63</f>
        <v>49.467605082184</v>
      </c>
      <c r="I63" s="14">
        <f t="shared" ref="I63:I68" si="5">F63-D63</f>
        <v>50.303505082184</v>
      </c>
      <c r="J63" s="55"/>
      <c r="K63" s="55"/>
      <c r="L63" s="55"/>
      <c r="M63" s="55"/>
      <c r="N63" s="55"/>
      <c r="O63" s="55"/>
      <c r="P63" s="55"/>
      <c r="Q63" s="57"/>
      <c r="R63" s="57"/>
      <c r="S63" s="57"/>
      <c r="T63" s="57">
        <v>37.851005082184</v>
      </c>
      <c r="U63" s="57">
        <v>39.276005082184</v>
      </c>
      <c r="V63" s="57">
        <v>40.026005082184</v>
      </c>
      <c r="W63" s="57">
        <v>40.956005082184</v>
      </c>
      <c r="X63" s="44">
        <v>40.753505082184</v>
      </c>
      <c r="Y63" s="57">
        <v>41.1610401330058</v>
      </c>
      <c r="Z63" s="44">
        <v>40.973505082184</v>
      </c>
      <c r="AA63" s="44"/>
      <c r="AB63" s="57">
        <v>40.343505082184</v>
      </c>
      <c r="AC63" s="57">
        <v>41.298505082184</v>
      </c>
      <c r="AD63" s="57">
        <v>41.201005082184</v>
      </c>
      <c r="AE63" s="57">
        <v>41.636005082184</v>
      </c>
      <c r="AF63" s="57">
        <v>40.816005082184</v>
      </c>
      <c r="AG63" s="57">
        <v>42.663505082184</v>
      </c>
      <c r="AH63" s="58">
        <v>43.043505082184</v>
      </c>
      <c r="AI63" s="58">
        <v>43.793505082184</v>
      </c>
      <c r="AJ63" s="57">
        <v>43.337905082184</v>
      </c>
      <c r="AK63" s="57">
        <v>43.337905082184</v>
      </c>
      <c r="AL63" s="57">
        <v>43.326005082184</v>
      </c>
      <c r="AM63" s="57">
        <v>42.833505082184</v>
      </c>
      <c r="AN63" s="57">
        <v>43.256005082184</v>
      </c>
      <c r="AO63" s="57">
        <v>43.936005082184</v>
      </c>
      <c r="AP63" s="57">
        <v>44.788505082184</v>
      </c>
      <c r="AQ63">
        <v>45.613505082184</v>
      </c>
      <c r="AR63">
        <v>47.086005082184</v>
      </c>
      <c r="AS63" s="57">
        <v>46.988505082184</v>
      </c>
      <c r="AT63" s="57">
        <v>47.461005082184</v>
      </c>
      <c r="AU63" s="57">
        <v>49.581005082184</v>
      </c>
      <c r="AV63" s="57">
        <v>49.038505082184</v>
      </c>
      <c r="AW63" s="57">
        <v>49.078505082184</v>
      </c>
      <c r="AX63" s="57">
        <v>49.198505082184</v>
      </c>
      <c r="AY63" s="57">
        <v>49.008505082184</v>
      </c>
      <c r="AZ63" s="57">
        <v>49.969705082184</v>
      </c>
      <c r="BA63" s="57">
        <v>48.778505082184</v>
      </c>
      <c r="BB63" s="57">
        <v>48.873505082184</v>
      </c>
      <c r="BC63" s="57">
        <v>49.467605082184</v>
      </c>
    </row>
    <row r="64" ht="15.95" customHeight="1" spans="1:55">
      <c r="A64" s="49">
        <v>30</v>
      </c>
      <c r="B64" s="46"/>
      <c r="C64" s="46"/>
      <c r="D64" s="14">
        <v>151.0697335821</v>
      </c>
      <c r="E64" s="14">
        <v>199.3828</v>
      </c>
      <c r="F64" s="14">
        <v>200.1925</v>
      </c>
      <c r="G64" s="14">
        <f t="shared" si="3"/>
        <v>0.809699999999992</v>
      </c>
      <c r="H64" s="14">
        <f t="shared" si="4"/>
        <v>48.3130664179</v>
      </c>
      <c r="I64" s="14">
        <f t="shared" si="5"/>
        <v>49.1227664179</v>
      </c>
      <c r="J64" s="55"/>
      <c r="K64" s="55"/>
      <c r="L64" s="55"/>
      <c r="M64" s="55"/>
      <c r="N64" s="55"/>
      <c r="O64" s="55"/>
      <c r="P64" s="55"/>
      <c r="Q64" s="57"/>
      <c r="R64" s="57"/>
      <c r="S64" s="57"/>
      <c r="T64" s="57">
        <v>37.2252664179</v>
      </c>
      <c r="U64" s="57">
        <v>38.5502664179</v>
      </c>
      <c r="V64" s="57">
        <v>39.3302664179</v>
      </c>
      <c r="W64" s="57">
        <v>40.1977664179</v>
      </c>
      <c r="X64" s="44">
        <v>40.0202664179</v>
      </c>
      <c r="Y64" s="57">
        <v>40.420469082079</v>
      </c>
      <c r="Z64" s="44">
        <v>40.1852664179</v>
      </c>
      <c r="AA64" s="44"/>
      <c r="AB64" s="57">
        <v>39.4852664179</v>
      </c>
      <c r="AC64" s="57">
        <v>40.4427664179</v>
      </c>
      <c r="AD64" s="57">
        <v>40.2627664179</v>
      </c>
      <c r="AE64" s="57">
        <v>40.6777664179</v>
      </c>
      <c r="AF64" s="57">
        <v>39.9077664179</v>
      </c>
      <c r="AG64" s="57">
        <v>41.7202664179</v>
      </c>
      <c r="AH64" s="58">
        <v>41.9827664179</v>
      </c>
      <c r="AI64" s="58">
        <v>42.6827664179</v>
      </c>
      <c r="AJ64" s="57">
        <v>42.3274664179</v>
      </c>
      <c r="AK64" s="57">
        <v>42.3274664179</v>
      </c>
      <c r="AL64" s="57">
        <v>42.3302664179</v>
      </c>
      <c r="AM64" s="57">
        <v>41.8602664179</v>
      </c>
      <c r="AN64" s="57">
        <v>42.2702664179</v>
      </c>
      <c r="AO64" s="57">
        <v>42.9602664179</v>
      </c>
      <c r="AP64" s="57">
        <v>43.8427664179</v>
      </c>
      <c r="AQ64">
        <v>44.6652664179</v>
      </c>
      <c r="AR64">
        <v>46.1452664179</v>
      </c>
      <c r="AS64" s="57">
        <v>46.1177664179</v>
      </c>
      <c r="AT64" s="57">
        <v>46.3827664179</v>
      </c>
      <c r="AU64" s="57">
        <v>48.3602664179</v>
      </c>
      <c r="AV64" s="57">
        <v>47.9777664179</v>
      </c>
      <c r="AW64" s="57">
        <v>47.9877664179</v>
      </c>
      <c r="AX64" s="57">
        <v>48.0877664179</v>
      </c>
      <c r="AY64" s="57">
        <v>47.9277664179</v>
      </c>
      <c r="AZ64" s="57">
        <v>48.8853664179</v>
      </c>
      <c r="BA64" s="57">
        <v>47.6602664179</v>
      </c>
      <c r="BB64" s="57">
        <v>47.7527664179</v>
      </c>
      <c r="BC64" s="57">
        <v>48.3130664179</v>
      </c>
    </row>
    <row r="65" ht="15.95" customHeight="1" spans="1:55">
      <c r="A65" s="49">
        <v>30.5</v>
      </c>
      <c r="B65" s="46"/>
      <c r="C65" s="46"/>
      <c r="D65" s="14">
        <v>156.17091152408</v>
      </c>
      <c r="E65" s="14">
        <v>203.9206</v>
      </c>
      <c r="F65" s="14">
        <v>204.645</v>
      </c>
      <c r="G65" s="14">
        <f t="shared" si="3"/>
        <v>0.724399999999974</v>
      </c>
      <c r="H65" s="14">
        <f t="shared" si="4"/>
        <v>47.74968847592</v>
      </c>
      <c r="I65" s="14">
        <f t="shared" si="5"/>
        <v>48.47408847592</v>
      </c>
      <c r="J65" s="55"/>
      <c r="K65" s="55"/>
      <c r="L65" s="55"/>
      <c r="M65" s="55"/>
      <c r="N65" s="55"/>
      <c r="O65" s="55"/>
      <c r="P65" s="55"/>
      <c r="Q65" s="57"/>
      <c r="R65" s="57"/>
      <c r="S65" s="57"/>
      <c r="T65" s="57">
        <v>36.54408847592</v>
      </c>
      <c r="U65" s="57">
        <v>38.04908847592</v>
      </c>
      <c r="V65" s="57">
        <v>38.77158847592</v>
      </c>
      <c r="W65" s="57">
        <v>39.70158847592</v>
      </c>
      <c r="X65" s="44">
        <v>39.52408847592</v>
      </c>
      <c r="Y65" s="57">
        <v>39.9193293606792</v>
      </c>
      <c r="Z65" s="44">
        <v>39.76158847592</v>
      </c>
      <c r="AA65" s="44"/>
      <c r="AB65" s="57">
        <v>39.06408847592</v>
      </c>
      <c r="AC65" s="57">
        <v>40.05658847592</v>
      </c>
      <c r="AD65" s="57">
        <v>39.87158847592</v>
      </c>
      <c r="AE65" s="57">
        <v>40.32158847592</v>
      </c>
      <c r="AF65" s="57">
        <v>39.60158847592</v>
      </c>
      <c r="AG65" s="57">
        <v>41.34658847592</v>
      </c>
      <c r="AH65" s="58">
        <v>41.57408847592</v>
      </c>
      <c r="AI65" s="58">
        <v>42.22408847592</v>
      </c>
      <c r="AJ65" s="57">
        <v>41.92828847592</v>
      </c>
      <c r="AK65" s="57">
        <v>41.92828847592</v>
      </c>
      <c r="AL65" s="57">
        <v>41.97408847592</v>
      </c>
      <c r="AM65" s="57">
        <v>41.48158847592</v>
      </c>
      <c r="AN65" s="57">
        <v>41.92908847592</v>
      </c>
      <c r="AO65" s="57">
        <v>42.58908847592</v>
      </c>
      <c r="AP65" s="57">
        <v>43.40158847592</v>
      </c>
      <c r="AQ65">
        <v>44.26408847592</v>
      </c>
      <c r="AR65">
        <v>45.72908847592</v>
      </c>
      <c r="AS65" s="57">
        <v>45.73908847592</v>
      </c>
      <c r="AT65" s="57">
        <v>45.90908847592</v>
      </c>
      <c r="AU65" s="57">
        <v>47.89158847592</v>
      </c>
      <c r="AV65" s="57">
        <v>47.49658847592</v>
      </c>
      <c r="AW65" s="57">
        <v>47.47658847592</v>
      </c>
      <c r="AX65" s="57">
        <v>47.55658847592</v>
      </c>
      <c r="AY65" s="57">
        <v>47.42658847592</v>
      </c>
      <c r="AZ65" s="57">
        <v>48.39858847592</v>
      </c>
      <c r="BA65" s="57">
        <v>47.13158847592</v>
      </c>
      <c r="BB65" s="57">
        <v>47.21408847592</v>
      </c>
      <c r="BC65" s="57">
        <v>47.74968847592</v>
      </c>
    </row>
    <row r="66" ht="15.95" customHeight="1" spans="1:55">
      <c r="A66" s="49">
        <v>31</v>
      </c>
      <c r="B66" s="46"/>
      <c r="C66" s="46"/>
      <c r="D66" s="14">
        <v>161.762988005896</v>
      </c>
      <c r="E66" s="14">
        <v>208.325</v>
      </c>
      <c r="F66" s="14">
        <v>208.9825</v>
      </c>
      <c r="G66" s="14">
        <f t="shared" si="3"/>
        <v>0.657499999999999</v>
      </c>
      <c r="H66" s="14">
        <f t="shared" si="4"/>
        <v>46.562011994104</v>
      </c>
      <c r="I66" s="14">
        <f t="shared" si="5"/>
        <v>47.219511994104</v>
      </c>
      <c r="J66" s="55"/>
      <c r="K66" s="55"/>
      <c r="L66" s="55"/>
      <c r="M66" s="55"/>
      <c r="N66" s="55"/>
      <c r="O66" s="55"/>
      <c r="P66" s="55"/>
      <c r="Q66" s="57"/>
      <c r="R66" s="57"/>
      <c r="S66" s="57"/>
      <c r="T66" s="57">
        <v>35.449511994104</v>
      </c>
      <c r="U66" s="57">
        <v>36.989511994104</v>
      </c>
      <c r="V66" s="57">
        <v>37.717011994104</v>
      </c>
      <c r="W66" s="57">
        <v>38.642011994104</v>
      </c>
      <c r="X66" s="44">
        <v>38.499511994104</v>
      </c>
      <c r="Y66" s="57">
        <v>38.884507114045</v>
      </c>
      <c r="Z66" s="44">
        <v>38.757011994104</v>
      </c>
      <c r="AA66" s="44"/>
      <c r="AB66" s="57">
        <v>38.099511994104</v>
      </c>
      <c r="AC66" s="57">
        <v>39.139511994104</v>
      </c>
      <c r="AD66" s="57">
        <v>38.979511994104</v>
      </c>
      <c r="AE66" s="57">
        <v>39.407011994104</v>
      </c>
      <c r="AF66" s="57">
        <v>38.717011994104</v>
      </c>
      <c r="AG66" s="57">
        <v>40.382011994104</v>
      </c>
      <c r="AH66" s="58">
        <v>40.637011994104</v>
      </c>
      <c r="AI66" s="58">
        <v>41.237011994104</v>
      </c>
      <c r="AJ66" s="57">
        <v>40.910611994104</v>
      </c>
      <c r="AK66" s="57">
        <v>40.910611994104</v>
      </c>
      <c r="AL66" s="57">
        <v>40.954511994104</v>
      </c>
      <c r="AM66" s="57">
        <v>40.504511994104</v>
      </c>
      <c r="AN66" s="57">
        <v>40.887011994104</v>
      </c>
      <c r="AO66" s="57">
        <v>41.487011994104</v>
      </c>
      <c r="AP66" s="57">
        <v>42.334511994104</v>
      </c>
      <c r="AQ66">
        <v>43.162011994104</v>
      </c>
      <c r="AR66">
        <v>44.557011994104</v>
      </c>
      <c r="AS66" s="57">
        <v>44.619511994104</v>
      </c>
      <c r="AT66" s="57">
        <v>44.799511994104</v>
      </c>
      <c r="AU66" s="57">
        <v>46.762011994104</v>
      </c>
      <c r="AV66" s="57">
        <v>46.369511994104</v>
      </c>
      <c r="AW66" s="57">
        <v>46.319511994104</v>
      </c>
      <c r="AX66" s="57">
        <v>46.379511994104</v>
      </c>
      <c r="AY66" s="57">
        <v>46.279511994104</v>
      </c>
      <c r="AZ66" s="57">
        <v>47.192111994104</v>
      </c>
      <c r="BA66" s="57">
        <v>45.884511994104</v>
      </c>
      <c r="BB66" s="57">
        <v>46.042011994104</v>
      </c>
      <c r="BC66" s="57">
        <v>46.562011994104</v>
      </c>
    </row>
    <row r="67" ht="15.95" customHeight="1" spans="1:55">
      <c r="A67" s="49">
        <v>31.5</v>
      </c>
      <c r="B67" s="46"/>
      <c r="C67" s="46"/>
      <c r="D67" s="14">
        <v>167.895555648948</v>
      </c>
      <c r="E67" s="14">
        <v>213.0148</v>
      </c>
      <c r="F67" s="14">
        <v>213.65</v>
      </c>
      <c r="G67" s="14">
        <f t="shared" si="3"/>
        <v>0.635199999999969</v>
      </c>
      <c r="H67" s="14">
        <f t="shared" si="4"/>
        <v>45.119244351052</v>
      </c>
      <c r="I67" s="14">
        <f t="shared" si="5"/>
        <v>45.754444351052</v>
      </c>
      <c r="J67" s="55"/>
      <c r="K67" s="55"/>
      <c r="L67" s="55"/>
      <c r="M67" s="55"/>
      <c r="N67" s="55"/>
      <c r="O67" s="55"/>
      <c r="P67" s="55"/>
      <c r="Q67" s="57"/>
      <c r="R67" s="57"/>
      <c r="S67" s="57"/>
      <c r="T67" s="57">
        <v>34.196944351052</v>
      </c>
      <c r="U67" s="57">
        <v>35.736944351052</v>
      </c>
      <c r="V67" s="57">
        <v>36.494444351052</v>
      </c>
      <c r="W67" s="57">
        <v>37.401944351052</v>
      </c>
      <c r="X67" s="44">
        <v>37.279444351052</v>
      </c>
      <c r="Y67" s="57">
        <v>37.6522387945625</v>
      </c>
      <c r="Z67" s="44">
        <v>37.579444351052</v>
      </c>
      <c r="AA67" s="44"/>
      <c r="AB67" s="57">
        <v>36.941944351052</v>
      </c>
      <c r="AC67" s="57">
        <v>37.974444351052</v>
      </c>
      <c r="AD67" s="57">
        <v>37.846944351052</v>
      </c>
      <c r="AE67" s="57">
        <v>38.229444351052</v>
      </c>
      <c r="AF67" s="57">
        <v>37.599444351052</v>
      </c>
      <c r="AG67" s="57">
        <v>39.204444351052</v>
      </c>
      <c r="AH67" s="58">
        <v>39.469444351052</v>
      </c>
      <c r="AI67" s="58">
        <v>40.019444351052</v>
      </c>
      <c r="AJ67" s="57">
        <v>39.7117443510519</v>
      </c>
      <c r="AK67" s="57">
        <v>39.711744351052</v>
      </c>
      <c r="AL67" s="57">
        <v>39.701944351052</v>
      </c>
      <c r="AM67" s="57">
        <v>39.254444351052</v>
      </c>
      <c r="AN67" s="57">
        <v>39.654444351052</v>
      </c>
      <c r="AO67" s="57">
        <v>40.224444351052</v>
      </c>
      <c r="AP67" s="57">
        <v>41.084444351052</v>
      </c>
      <c r="AQ67">
        <v>41.899444351052</v>
      </c>
      <c r="AR67">
        <v>43.236944351052</v>
      </c>
      <c r="AS67" s="57">
        <v>43.396944351052</v>
      </c>
      <c r="AT67" s="57">
        <v>43.471944351052</v>
      </c>
      <c r="AU67" s="57">
        <v>45.116944351052</v>
      </c>
      <c r="AV67" s="57">
        <v>45.081944351052</v>
      </c>
      <c r="AW67" s="57">
        <v>45.001944351052</v>
      </c>
      <c r="AX67" s="57">
        <v>45.041944351052</v>
      </c>
      <c r="AY67" s="57">
        <v>44.971944351052</v>
      </c>
      <c r="AZ67" s="57">
        <v>45.817944351052</v>
      </c>
      <c r="BA67" s="57">
        <v>44.486944351052</v>
      </c>
      <c r="BB67" s="57">
        <v>44.604444351052</v>
      </c>
      <c r="BC67" s="57">
        <v>45.119244351052</v>
      </c>
    </row>
    <row r="68" ht="15.95" customHeight="1" spans="1:55">
      <c r="A68" s="49">
        <v>32</v>
      </c>
      <c r="B68" s="46"/>
      <c r="C68" s="46"/>
      <c r="D68" s="14">
        <v>171.162528363684</v>
      </c>
      <c r="E68" s="14">
        <v>213.9808</v>
      </c>
      <c r="F68" s="14">
        <v>214.6375</v>
      </c>
      <c r="G68" s="14">
        <f t="shared" si="3"/>
        <v>0.656700000000001</v>
      </c>
      <c r="H68" s="14">
        <f t="shared" si="4"/>
        <v>42.818271636316</v>
      </c>
      <c r="I68" s="14">
        <f t="shared" si="5"/>
        <v>43.474971636316</v>
      </c>
      <c r="J68" s="55"/>
      <c r="K68" s="55"/>
      <c r="L68" s="55"/>
      <c r="M68" s="55"/>
      <c r="N68" s="55"/>
      <c r="O68" s="55"/>
      <c r="P68" s="55"/>
      <c r="Q68" s="57"/>
      <c r="R68" s="57"/>
      <c r="S68" s="57"/>
      <c r="T68" s="57">
        <v>34.309971636316</v>
      </c>
      <c r="U68" s="57">
        <v>35.487471636316</v>
      </c>
      <c r="V68" s="57">
        <v>36.069971636316</v>
      </c>
      <c r="W68" s="57">
        <v>36.807471636316</v>
      </c>
      <c r="X68" s="44">
        <v>36.684971636316</v>
      </c>
      <c r="Y68" s="57">
        <v>37.0518213526792</v>
      </c>
      <c r="Z68" s="44">
        <v>36.7074716363161</v>
      </c>
      <c r="AA68" s="44"/>
      <c r="AB68" s="57">
        <v>35.892471636316</v>
      </c>
      <c r="AC68" s="57">
        <v>36.857471636316</v>
      </c>
      <c r="AD68" s="57">
        <v>36.502471636316</v>
      </c>
      <c r="AE68" s="57">
        <v>36.727471636316</v>
      </c>
      <c r="AF68" s="57">
        <v>36.147471636316</v>
      </c>
      <c r="AG68" s="57">
        <v>37.659971636316</v>
      </c>
      <c r="AH68" s="58">
        <v>37.622471636316</v>
      </c>
      <c r="AI68" s="58">
        <v>38.122471636316</v>
      </c>
      <c r="AJ68" s="57">
        <v>38.034071636316</v>
      </c>
      <c r="AK68" s="57">
        <v>38.034071636316</v>
      </c>
      <c r="AL68" s="57">
        <v>38.064971636316</v>
      </c>
      <c r="AM68" s="57">
        <v>37.579971636316</v>
      </c>
      <c r="AN68" s="57">
        <v>38.027471636316</v>
      </c>
      <c r="AO68" s="57">
        <v>38.757471636316</v>
      </c>
      <c r="AP68" s="57">
        <v>39.534971636316</v>
      </c>
      <c r="AQ68">
        <v>40.489971636316</v>
      </c>
      <c r="AR68">
        <v>41.807471636316</v>
      </c>
      <c r="AS68" s="57">
        <v>42.137471636316</v>
      </c>
      <c r="AT68" s="57">
        <v>41.587471636316</v>
      </c>
      <c r="AU68" s="57">
        <v>43.149971636316</v>
      </c>
      <c r="AV68" s="57">
        <v>43.062471636316</v>
      </c>
      <c r="AW68" s="57">
        <v>42.952471636316</v>
      </c>
      <c r="AX68" s="57">
        <v>42.972471636316</v>
      </c>
      <c r="AY68" s="57">
        <v>42.932471636316</v>
      </c>
      <c r="AZ68" s="57">
        <v>43.674071636316</v>
      </c>
      <c r="BA68" s="57">
        <v>42.297471636316</v>
      </c>
      <c r="BB68" s="57">
        <v>42.374971636316</v>
      </c>
      <c r="BC68" s="57">
        <v>42.818271636316</v>
      </c>
    </row>
    <row r="69" spans="34:54">
      <c r="AH69" s="58"/>
      <c r="AI69" s="58"/>
      <c r="AS69" s="57"/>
      <c r="AT69" s="57"/>
      <c r="AU69" s="57"/>
      <c r="BB69" s="57"/>
    </row>
    <row r="70" spans="34:47">
      <c r="AH70" s="58"/>
      <c r="AI70" s="58"/>
      <c r="AS70" s="57"/>
      <c r="AT70" s="57"/>
      <c r="AU70" s="57"/>
    </row>
    <row r="71" spans="34:47">
      <c r="AH71" s="58"/>
      <c r="AI71" s="58"/>
      <c r="AS71" s="57"/>
      <c r="AT71" s="57"/>
      <c r="AU71" s="57"/>
    </row>
    <row r="72" spans="45:47">
      <c r="AS72" s="57"/>
      <c r="AT72" s="57"/>
      <c r="AU72" s="57"/>
    </row>
    <row r="73" spans="45:47">
      <c r="AS73" s="57"/>
      <c r="AT73" s="57"/>
      <c r="AU73" s="57"/>
    </row>
    <row r="74" spans="45:47">
      <c r="AS74" s="57"/>
      <c r="AT74" s="57"/>
      <c r="AU74" s="57"/>
    </row>
    <row r="75" spans="45:47">
      <c r="AS75" s="57"/>
      <c r="AT75" s="57"/>
      <c r="AU75" s="57"/>
    </row>
    <row r="76" spans="45:47">
      <c r="AS76" s="57"/>
      <c r="AT76" s="57"/>
      <c r="AU76" s="57"/>
    </row>
    <row r="77" spans="45:47">
      <c r="AS77" s="57"/>
      <c r="AT77" s="57"/>
      <c r="AU77" s="57"/>
    </row>
    <row r="78" spans="45:47">
      <c r="AS78" s="57"/>
      <c r="AT78" s="57"/>
      <c r="AU78" s="57"/>
    </row>
    <row r="79" spans="45:47">
      <c r="AS79" s="57"/>
      <c r="AT79" s="57"/>
      <c r="AU79" s="57"/>
    </row>
    <row r="80" spans="45:47">
      <c r="AS80" s="57"/>
      <c r="AT80" s="57"/>
      <c r="AU80" s="57"/>
    </row>
    <row r="81" spans="45:47">
      <c r="AS81" s="57"/>
      <c r="AT81" s="57"/>
      <c r="AU81" s="57"/>
    </row>
    <row r="82" spans="45:47">
      <c r="AS82" s="57"/>
      <c r="AT82" s="57"/>
      <c r="AU82" s="57"/>
    </row>
    <row r="83" spans="45:47">
      <c r="AS83" s="57"/>
      <c r="AT83" s="57"/>
      <c r="AU83" s="57"/>
    </row>
    <row r="84" spans="45:47">
      <c r="AS84" s="57"/>
      <c r="AT84" s="57"/>
      <c r="AU84" s="57"/>
    </row>
    <row r="85" spans="45:47">
      <c r="AS85" s="57"/>
      <c r="AT85" s="57"/>
      <c r="AU85" s="57"/>
    </row>
    <row r="86" spans="45:47">
      <c r="AS86" s="57"/>
      <c r="AT86" s="57"/>
      <c r="AU86" s="57"/>
    </row>
    <row r="87" spans="45:47">
      <c r="AS87" s="57"/>
      <c r="AT87" s="57"/>
      <c r="AU87" s="57"/>
    </row>
    <row r="88" spans="45:47">
      <c r="AS88" s="57"/>
      <c r="AT88" s="57"/>
      <c r="AU88" s="57"/>
    </row>
    <row r="89" spans="45:47">
      <c r="AS89" s="57"/>
      <c r="AT89" s="57"/>
      <c r="AU89" s="57"/>
    </row>
    <row r="90" spans="45:47">
      <c r="AS90" s="57"/>
      <c r="AT90" s="57"/>
      <c r="AU90" s="57"/>
    </row>
    <row r="91" spans="45:47">
      <c r="AS91" s="57"/>
      <c r="AT91" s="57"/>
      <c r="AU91" s="57"/>
    </row>
    <row r="92" spans="45:47">
      <c r="AS92" s="57"/>
      <c r="AT92" s="57"/>
      <c r="AU92" s="57"/>
    </row>
    <row r="93" spans="45:47">
      <c r="AS93" s="57"/>
      <c r="AT93" s="57"/>
      <c r="AU93" s="57"/>
    </row>
    <row r="94" spans="45:47">
      <c r="AS94" s="57"/>
      <c r="AT94" s="57"/>
      <c r="AU94" s="57"/>
    </row>
    <row r="95" spans="45:47">
      <c r="AS95" s="57"/>
      <c r="AT95" s="57"/>
      <c r="AU95" s="57"/>
    </row>
    <row r="96" spans="45:47">
      <c r="AS96" s="57"/>
      <c r="AT96" s="57"/>
      <c r="AU96" s="57"/>
    </row>
    <row r="97" spans="45:47">
      <c r="AS97" s="57"/>
      <c r="AT97" s="57"/>
      <c r="AU97" s="57"/>
    </row>
    <row r="98" spans="45:47">
      <c r="AS98" s="57"/>
      <c r="AT98" s="57"/>
      <c r="AU98" s="57"/>
    </row>
    <row r="99" spans="45:47">
      <c r="AS99" s="57"/>
      <c r="AT99" s="57"/>
      <c r="AU99" s="57"/>
    </row>
    <row r="100" spans="45:47">
      <c r="AS100" s="57"/>
      <c r="AT100" s="57"/>
      <c r="AU100" s="57"/>
    </row>
    <row r="101" spans="45:47">
      <c r="AS101" s="57"/>
      <c r="AT101" s="57"/>
      <c r="AU101" s="57"/>
    </row>
    <row r="102" spans="45:47">
      <c r="AS102" s="57"/>
      <c r="AT102" s="57"/>
      <c r="AU102" s="57"/>
    </row>
    <row r="103" spans="45:47">
      <c r="AS103" s="57"/>
      <c r="AT103" s="57"/>
      <c r="AU103" s="57"/>
    </row>
    <row r="104" spans="45:47">
      <c r="AS104" s="57"/>
      <c r="AT104" s="57"/>
      <c r="AU104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C68"/>
  <sheetViews>
    <sheetView topLeftCell="A38" workbookViewId="0">
      <pane xSplit="22" topLeftCell="AW1" activePane="topRight" state="frozen"/>
      <selection/>
      <selection pane="topRight" activeCell="I5" sqref="I5:I64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0" width="11.75" customWidth="1"/>
    <col min="11" max="12" width="11.75" hidden="1" customWidth="1"/>
    <col min="13" max="14" width="11.75" customWidth="1"/>
    <col min="15" max="15" width="11.875" customWidth="1"/>
    <col min="16" max="16" width="14" hidden="1" customWidth="1"/>
    <col min="17" max="17" width="12.375" hidden="1" customWidth="1"/>
    <col min="18" max="18" width="13.125" hidden="1" customWidth="1"/>
    <col min="19" max="19" width="12.125" hidden="1" customWidth="1"/>
    <col min="20" max="20" width="14.75" hidden="1" customWidth="1"/>
    <col min="21" max="21" width="15.75" hidden="1" customWidth="1"/>
    <col min="22" max="22" width="15.75" customWidth="1"/>
    <col min="23" max="23" width="15.375" customWidth="1"/>
    <col min="24" max="24" width="15.75" customWidth="1"/>
    <col min="25" max="25" width="14.875" customWidth="1"/>
    <col min="26" max="26" width="14.5" customWidth="1"/>
    <col min="27" max="27" width="13.5" customWidth="1"/>
    <col min="28" max="28" width="11.125" customWidth="1"/>
    <col min="29" max="29" width="11.75" customWidth="1"/>
    <col min="30" max="31" width="10.875" customWidth="1"/>
    <col min="32" max="32" width="11.5" customWidth="1"/>
    <col min="33" max="33" width="11.625" customWidth="1"/>
    <col min="34" max="34" width="11.25" customWidth="1"/>
    <col min="35" max="36" width="13.125" customWidth="1"/>
    <col min="37" max="37" width="12.5" customWidth="1"/>
    <col min="38" max="38" width="12.75" customWidth="1"/>
    <col min="39" max="39" width="12.5" customWidth="1"/>
    <col min="40" max="40" width="13.25" customWidth="1"/>
    <col min="41" max="41" width="12.125" customWidth="1"/>
    <col min="42" max="42" width="13" customWidth="1"/>
    <col min="43" max="43" width="12.125" customWidth="1"/>
    <col min="44" max="45" width="11.875" customWidth="1"/>
    <col min="46" max="46" width="11.5" customWidth="1"/>
    <col min="47" max="47" width="11.75" customWidth="1"/>
    <col min="48" max="48" width="11.25" customWidth="1"/>
    <col min="49" max="49" width="11.875" customWidth="1"/>
    <col min="50" max="50" width="11.75" customWidth="1"/>
  </cols>
  <sheetData>
    <row r="1" ht="15.95" customHeight="1" spans="1:14">
      <c r="A1" s="45" t="s">
        <v>189</v>
      </c>
      <c r="B1" s="45"/>
      <c r="C1" s="45"/>
      <c r="D1" s="45"/>
      <c r="E1" s="45"/>
      <c r="F1" s="45"/>
      <c r="G1" s="45"/>
      <c r="H1" s="45"/>
      <c r="I1" s="45"/>
      <c r="J1" s="51"/>
      <c r="K1" s="51"/>
      <c r="L1" s="51"/>
      <c r="M1" s="51"/>
      <c r="N1" s="51"/>
    </row>
    <row r="2" ht="15.95" customHeight="1" spans="1:14">
      <c r="A2" s="45"/>
      <c r="B2" s="45"/>
      <c r="C2" s="45"/>
      <c r="D2" s="45"/>
      <c r="E2" s="45"/>
      <c r="F2" s="45"/>
      <c r="G2" s="45"/>
      <c r="H2" s="45"/>
      <c r="I2" s="45"/>
      <c r="J2" s="51"/>
      <c r="K2" s="51"/>
      <c r="L2" s="51"/>
      <c r="M2" s="51"/>
      <c r="N2" s="51"/>
    </row>
    <row r="3" ht="15.95" customHeight="1" spans="1:14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3"/>
      <c r="K3" s="56"/>
      <c r="L3" s="56"/>
      <c r="M3" s="56"/>
      <c r="N3" s="56"/>
    </row>
    <row r="4" ht="15.95" customHeight="1" spans="1:50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3"/>
      <c r="K4" s="56"/>
      <c r="L4" s="56"/>
      <c r="M4" s="56"/>
      <c r="N4" s="56"/>
      <c r="O4" s="54"/>
      <c r="P4" s="54" t="s">
        <v>40</v>
      </c>
      <c r="Q4" s="54" t="s">
        <v>41</v>
      </c>
      <c r="R4" s="54" t="s">
        <v>42</v>
      </c>
      <c r="S4" s="54" t="s">
        <v>43</v>
      </c>
      <c r="T4" s="54" t="s">
        <v>44</v>
      </c>
      <c r="U4" s="54" t="s">
        <v>45</v>
      </c>
      <c r="V4" s="54"/>
      <c r="W4" s="54" t="s">
        <v>46</v>
      </c>
      <c r="X4" s="54" t="s">
        <v>47</v>
      </c>
      <c r="Y4" s="54" t="s">
        <v>48</v>
      </c>
      <c r="Z4" s="54" t="s">
        <v>11</v>
      </c>
      <c r="AA4" s="54" t="s">
        <v>13</v>
      </c>
      <c r="AB4" s="54" t="s">
        <v>14</v>
      </c>
      <c r="AC4" s="54" t="s">
        <v>15</v>
      </c>
      <c r="AD4" s="54" t="s">
        <v>16</v>
      </c>
      <c r="AE4" s="54" t="s">
        <v>17</v>
      </c>
      <c r="AF4" s="54" t="s">
        <v>18</v>
      </c>
      <c r="AG4" s="54" t="s">
        <v>19</v>
      </c>
      <c r="AH4" s="54" t="s">
        <v>20</v>
      </c>
      <c r="AI4" s="54" t="s">
        <v>21</v>
      </c>
      <c r="AJ4" s="54" t="s">
        <v>22</v>
      </c>
      <c r="AK4" s="54" t="s">
        <v>50</v>
      </c>
      <c r="AL4" s="54" t="s">
        <v>51</v>
      </c>
      <c r="AM4" s="54" t="s">
        <v>119</v>
      </c>
      <c r="AN4" s="54" t="s">
        <v>27</v>
      </c>
      <c r="AO4" s="54" t="s">
        <v>28</v>
      </c>
      <c r="AP4" s="54" t="s">
        <v>29</v>
      </c>
      <c r="AQ4" s="54" t="s">
        <v>30</v>
      </c>
      <c r="AR4" s="54" t="s">
        <v>31</v>
      </c>
      <c r="AS4" s="54" t="s">
        <v>32</v>
      </c>
      <c r="AT4" s="54" t="s">
        <v>33</v>
      </c>
      <c r="AU4" s="54" t="s">
        <v>34</v>
      </c>
      <c r="AV4" s="54" t="s">
        <v>35</v>
      </c>
      <c r="AW4" s="54" t="s">
        <v>36</v>
      </c>
      <c r="AX4" s="54" t="s">
        <v>113</v>
      </c>
    </row>
    <row r="5" ht="15.95" customHeight="1" spans="1:55">
      <c r="A5" s="49">
        <v>3.5</v>
      </c>
      <c r="B5" s="46"/>
      <c r="C5" s="46"/>
      <c r="D5" s="14">
        <v>-5.5462117557</v>
      </c>
      <c r="E5" s="14">
        <v>-4.633375</v>
      </c>
      <c r="F5" s="14">
        <v>-4.32</v>
      </c>
      <c r="G5" s="14">
        <f>F5-E5</f>
        <v>0.313375</v>
      </c>
      <c r="H5" s="14">
        <f>E5-D5</f>
        <v>0.9128367557</v>
      </c>
      <c r="I5" s="14">
        <f>F5-D5</f>
        <v>1.2262117557</v>
      </c>
      <c r="J5" s="56"/>
      <c r="K5" s="56"/>
      <c r="L5" s="56"/>
      <c r="M5" s="56"/>
      <c r="N5" s="56"/>
      <c r="O5" s="57"/>
      <c r="P5" s="57">
        <v>1.35449764735819</v>
      </c>
      <c r="Q5" s="57">
        <v>1.4137117557</v>
      </c>
      <c r="R5" s="57">
        <v>1.3237117557</v>
      </c>
      <c r="S5" s="57">
        <v>1.2962117557</v>
      </c>
      <c r="T5" s="57">
        <v>1.3487117557</v>
      </c>
      <c r="U5" s="44">
        <v>1.1287117557</v>
      </c>
      <c r="V5" s="44"/>
      <c r="W5" s="57">
        <v>1.1354840262342</v>
      </c>
      <c r="X5" s="57">
        <v>0.7112117557</v>
      </c>
      <c r="Y5" s="57">
        <v>1.3737117557</v>
      </c>
      <c r="Z5" s="57">
        <v>0.7712117557</v>
      </c>
      <c r="AA5" s="57">
        <v>1.4012117557</v>
      </c>
      <c r="AB5" s="57">
        <v>1.3837117557</v>
      </c>
      <c r="AC5" s="57">
        <v>1.4712117557</v>
      </c>
      <c r="AD5" s="57">
        <v>1.4087117557</v>
      </c>
      <c r="AE5" s="57">
        <v>0.8987117557</v>
      </c>
      <c r="AF5" s="57">
        <v>0.9287117557</v>
      </c>
      <c r="AG5" s="57">
        <v>1.6037117557</v>
      </c>
      <c r="AH5" s="57">
        <v>1.2387117557</v>
      </c>
      <c r="AI5" s="57">
        <v>0.9462117557</v>
      </c>
      <c r="AJ5" s="57">
        <v>0.8062117557</v>
      </c>
      <c r="AK5" s="57">
        <v>0.9062117557</v>
      </c>
      <c r="AL5" s="57">
        <v>1.2862117557</v>
      </c>
      <c r="AM5" s="57">
        <v>0.9637117557</v>
      </c>
      <c r="AN5" s="57">
        <v>1.2037117557</v>
      </c>
      <c r="AO5" s="57">
        <v>0.9137117557</v>
      </c>
      <c r="AP5" s="57">
        <v>0.9612117557</v>
      </c>
      <c r="AQ5" s="57">
        <v>1.1687117557</v>
      </c>
      <c r="AR5" s="57">
        <v>1.1780614497456</v>
      </c>
      <c r="AS5" s="57">
        <v>1.24512981844407</v>
      </c>
      <c r="AT5" s="57">
        <v>0.9112117557</v>
      </c>
      <c r="AU5" s="57">
        <v>0.7887117557</v>
      </c>
      <c r="AV5" s="57">
        <v>0.9262117557</v>
      </c>
      <c r="AW5" s="57">
        <v>0.8462117557</v>
      </c>
      <c r="AX5" s="57">
        <v>0.9128367557</v>
      </c>
      <c r="AY5" s="57"/>
      <c r="AZ5" s="57"/>
      <c r="BA5" s="57"/>
      <c r="BB5" s="57"/>
      <c r="BC5" s="57"/>
    </row>
    <row r="6" ht="15.95" customHeight="1" spans="1:55">
      <c r="A6" s="49">
        <v>4</v>
      </c>
      <c r="B6" s="46"/>
      <c r="C6" s="46"/>
      <c r="D6" s="14">
        <v>-10.4866616487</v>
      </c>
      <c r="E6" s="14">
        <v>-7.6405</v>
      </c>
      <c r="F6" s="14">
        <v>-7.2275</v>
      </c>
      <c r="G6" s="14">
        <f t="shared" ref="G6:G37" si="0">F6-E6</f>
        <v>0.412999999999999</v>
      </c>
      <c r="H6" s="14">
        <f t="shared" ref="H6:H37" si="1">E6-D6</f>
        <v>2.8461616487</v>
      </c>
      <c r="I6" s="14">
        <f t="shared" ref="I6:I37" si="2">F6-D6</f>
        <v>3.2591616487</v>
      </c>
      <c r="J6" s="56"/>
      <c r="K6" s="56"/>
      <c r="L6" s="56"/>
      <c r="M6" s="56"/>
      <c r="N6" s="56"/>
      <c r="O6" s="57"/>
      <c r="P6" s="57">
        <v>3.14662811751479</v>
      </c>
      <c r="Q6" s="57">
        <v>3.1891616487</v>
      </c>
      <c r="R6" s="57">
        <v>3.1516616487</v>
      </c>
      <c r="S6" s="57">
        <v>3.0966616487</v>
      </c>
      <c r="T6" s="57">
        <v>3.1291616487</v>
      </c>
      <c r="U6" s="44">
        <v>3.0116616487</v>
      </c>
      <c r="V6" s="44"/>
      <c r="W6" s="57">
        <v>3.0297316185922</v>
      </c>
      <c r="X6" s="57">
        <v>2.5516616487</v>
      </c>
      <c r="Y6" s="57">
        <v>3.2591616487</v>
      </c>
      <c r="Z6" s="57">
        <v>2.6141616487</v>
      </c>
      <c r="AA6" s="57">
        <v>3.2766616487</v>
      </c>
      <c r="AB6" s="57">
        <v>3.2316616487</v>
      </c>
      <c r="AC6" s="57">
        <v>3.3441616487</v>
      </c>
      <c r="AD6" s="57">
        <v>3.3241616487</v>
      </c>
      <c r="AE6" s="57">
        <v>2.7891616487</v>
      </c>
      <c r="AF6" s="57">
        <v>2.8566616487</v>
      </c>
      <c r="AG6" s="57">
        <v>3.5391616487</v>
      </c>
      <c r="AH6" s="57">
        <v>3.1341616487</v>
      </c>
      <c r="AI6" s="57">
        <v>2.8341616487</v>
      </c>
      <c r="AJ6" s="57">
        <v>2.7266616487</v>
      </c>
      <c r="AK6" s="57">
        <v>2.8566616487</v>
      </c>
      <c r="AL6" s="57">
        <v>3.2291616487</v>
      </c>
      <c r="AM6" s="57">
        <v>2.8991616487</v>
      </c>
      <c r="AN6" s="57">
        <v>3.1041616487</v>
      </c>
      <c r="AO6" s="57">
        <v>2.8316616487</v>
      </c>
      <c r="AP6" s="57">
        <v>2.9441616487</v>
      </c>
      <c r="AQ6" s="57">
        <v>3.1041616487</v>
      </c>
      <c r="AR6" s="57">
        <v>3.1289949418896</v>
      </c>
      <c r="AS6" s="57">
        <v>3.20776891154094</v>
      </c>
      <c r="AT6" s="57">
        <v>2.8741616487</v>
      </c>
      <c r="AU6" s="57">
        <v>2.7241616487</v>
      </c>
      <c r="AV6" s="57">
        <v>2.8541616487</v>
      </c>
      <c r="AW6" s="57">
        <v>2.7616616487</v>
      </c>
      <c r="AX6" s="57">
        <v>2.8461616487</v>
      </c>
      <c r="AY6" s="57"/>
      <c r="AZ6" s="57"/>
      <c r="BA6" s="57"/>
      <c r="BB6" s="57"/>
      <c r="BC6" s="57"/>
    </row>
    <row r="7" ht="15.95" customHeight="1" spans="1:55">
      <c r="A7" s="49">
        <v>4.5</v>
      </c>
      <c r="B7" s="46"/>
      <c r="C7" s="46"/>
      <c r="D7" s="14">
        <v>-14.96843057415</v>
      </c>
      <c r="E7" s="14">
        <v>-10.197125</v>
      </c>
      <c r="F7" s="14">
        <v>-9.73</v>
      </c>
      <c r="G7" s="14">
        <f t="shared" si="0"/>
        <v>0.467124999999999</v>
      </c>
      <c r="H7" s="14">
        <f t="shared" si="1"/>
        <v>4.77130557415</v>
      </c>
      <c r="I7" s="14">
        <f t="shared" si="2"/>
        <v>5.23843057415</v>
      </c>
      <c r="J7" s="56"/>
      <c r="K7" s="56"/>
      <c r="L7" s="56"/>
      <c r="M7" s="56"/>
      <c r="N7" s="56"/>
      <c r="O7" s="57"/>
      <c r="P7" s="57">
        <v>4.93058498041336</v>
      </c>
      <c r="Q7" s="57">
        <v>4.94343057415</v>
      </c>
      <c r="R7" s="57">
        <v>4.94843057415</v>
      </c>
      <c r="S7" s="57">
        <v>4.89593057415</v>
      </c>
      <c r="T7" s="57">
        <v>4.89343057415</v>
      </c>
      <c r="U7" s="44">
        <v>4.84843057415</v>
      </c>
      <c r="V7" s="44"/>
      <c r="W7" s="57">
        <v>4.8775211575949</v>
      </c>
      <c r="X7" s="57">
        <v>4.35093057415</v>
      </c>
      <c r="Y7" s="57">
        <v>5.09593057415</v>
      </c>
      <c r="Z7" s="57">
        <v>4.42093057415</v>
      </c>
      <c r="AA7" s="57">
        <v>5.13343057415</v>
      </c>
      <c r="AB7" s="57">
        <v>5.05593057415</v>
      </c>
      <c r="AC7" s="57">
        <v>5.19593057415</v>
      </c>
      <c r="AD7" s="57">
        <v>5.21843057415</v>
      </c>
      <c r="AE7" s="57">
        <v>4.65593057415</v>
      </c>
      <c r="AF7" s="57">
        <v>4.77093057415</v>
      </c>
      <c r="AG7" s="57">
        <v>5.45343057415</v>
      </c>
      <c r="AH7" s="57">
        <v>5.01593057415</v>
      </c>
      <c r="AI7" s="57">
        <v>4.75843057415</v>
      </c>
      <c r="AJ7" s="57">
        <v>4.61843057415</v>
      </c>
      <c r="AK7" s="57">
        <v>4.77843057415</v>
      </c>
      <c r="AL7" s="57">
        <v>5.16593057415</v>
      </c>
      <c r="AM7" s="57">
        <v>4.81593057415</v>
      </c>
      <c r="AN7" s="57">
        <v>5.08093057415</v>
      </c>
      <c r="AO7" s="57">
        <v>4.74093057415</v>
      </c>
      <c r="AP7" s="57">
        <v>4.90593057415</v>
      </c>
      <c r="AQ7" s="57">
        <v>5.00843057415</v>
      </c>
      <c r="AR7" s="57">
        <v>5.0484980187432</v>
      </c>
      <c r="AS7" s="57">
        <v>5.13878900685566</v>
      </c>
      <c r="AT7" s="57">
        <v>4.84093057415</v>
      </c>
      <c r="AU7" s="57">
        <v>4.69343057415</v>
      </c>
      <c r="AV7" s="57">
        <v>4.76093057415</v>
      </c>
      <c r="AW7" s="57">
        <v>4.68843057415</v>
      </c>
      <c r="AX7" s="57">
        <v>4.77130557415</v>
      </c>
      <c r="AY7" s="57"/>
      <c r="AZ7" s="57"/>
      <c r="BA7" s="57"/>
      <c r="BB7" s="57"/>
      <c r="BC7" s="57"/>
    </row>
    <row r="8" ht="15.95" customHeight="1" spans="1:55">
      <c r="A8" s="49">
        <v>5</v>
      </c>
      <c r="B8" s="46"/>
      <c r="C8" s="46"/>
      <c r="D8" s="14">
        <v>-19.2528764129</v>
      </c>
      <c r="E8" s="14">
        <v>-12.494625</v>
      </c>
      <c r="F8" s="14">
        <v>-11.835</v>
      </c>
      <c r="G8" s="14">
        <f t="shared" si="0"/>
        <v>0.659624999999998</v>
      </c>
      <c r="H8" s="14">
        <f t="shared" si="1"/>
        <v>6.7582514129</v>
      </c>
      <c r="I8" s="14">
        <f t="shared" si="2"/>
        <v>7.4178764129</v>
      </c>
      <c r="J8" s="56"/>
      <c r="K8" s="56"/>
      <c r="L8" s="56"/>
      <c r="M8" s="56"/>
      <c r="N8" s="56"/>
      <c r="O8" s="57"/>
      <c r="P8" s="57">
        <v>6.6917505243116</v>
      </c>
      <c r="Q8" s="57">
        <v>6.7103764129</v>
      </c>
      <c r="R8" s="57">
        <v>6.7878764129</v>
      </c>
      <c r="S8" s="57">
        <v>6.6903764129</v>
      </c>
      <c r="T8" s="57">
        <v>6.6728764129</v>
      </c>
      <c r="U8" s="44">
        <v>6.6928764129</v>
      </c>
      <c r="V8" s="44"/>
      <c r="W8" s="57">
        <v>6.7330336713774</v>
      </c>
      <c r="X8" s="57">
        <v>6.2028764129</v>
      </c>
      <c r="Y8" s="57">
        <v>7.0278764129</v>
      </c>
      <c r="Z8" s="57">
        <v>6.2928764129</v>
      </c>
      <c r="AA8" s="57">
        <v>7.0303764129</v>
      </c>
      <c r="AB8" s="57">
        <v>6.9028764129</v>
      </c>
      <c r="AC8" s="57">
        <v>7.0453764129</v>
      </c>
      <c r="AD8" s="57">
        <v>7.1553764129</v>
      </c>
      <c r="AE8" s="57">
        <v>6.5778764129</v>
      </c>
      <c r="AF8" s="57">
        <v>6.7128764129</v>
      </c>
      <c r="AG8" s="57">
        <v>7.4203764129</v>
      </c>
      <c r="AH8" s="57">
        <v>6.9478764129</v>
      </c>
      <c r="AI8" s="57">
        <v>6.7978764129</v>
      </c>
      <c r="AJ8" s="57">
        <v>6.5828764129</v>
      </c>
      <c r="AK8" s="57">
        <v>6.7528764129</v>
      </c>
      <c r="AL8" s="57">
        <v>7.1103764129</v>
      </c>
      <c r="AM8" s="57">
        <v>6.7953764129</v>
      </c>
      <c r="AN8" s="57">
        <v>7.0953764129</v>
      </c>
      <c r="AO8" s="57">
        <v>6.6778764129</v>
      </c>
      <c r="AP8" s="57">
        <v>6.9378764129</v>
      </c>
      <c r="AQ8" s="57">
        <v>6.9778764129</v>
      </c>
      <c r="AR8" s="57">
        <v>7.0336994242032</v>
      </c>
      <c r="AS8" s="57">
        <v>7.13590162074842</v>
      </c>
      <c r="AT8" s="57">
        <v>6.8428764129</v>
      </c>
      <c r="AU8" s="57">
        <v>6.6478764129</v>
      </c>
      <c r="AV8" s="57">
        <v>6.7328764129</v>
      </c>
      <c r="AW8" s="57">
        <v>6.6428764129</v>
      </c>
      <c r="AX8" s="57">
        <v>6.7582514129</v>
      </c>
      <c r="AY8" s="57"/>
      <c r="AZ8" s="57"/>
      <c r="BA8" s="57"/>
      <c r="BB8" s="57"/>
      <c r="BC8" s="57"/>
    </row>
    <row r="9" ht="15.95" customHeight="1" spans="1:55">
      <c r="A9" s="49">
        <v>5.5</v>
      </c>
      <c r="B9" s="46"/>
      <c r="C9" s="46"/>
      <c r="D9" s="14">
        <v>-19.8316158469</v>
      </c>
      <c r="E9" s="14">
        <v>-10.915</v>
      </c>
      <c r="F9" s="14">
        <v>-10.0825</v>
      </c>
      <c r="G9" s="14">
        <f t="shared" si="0"/>
        <v>0.832499999999998</v>
      </c>
      <c r="H9" s="14">
        <f t="shared" si="1"/>
        <v>8.9166158469</v>
      </c>
      <c r="I9" s="14">
        <f t="shared" si="2"/>
        <v>9.7491158469</v>
      </c>
      <c r="J9" s="56"/>
      <c r="K9" s="56"/>
      <c r="L9" s="56"/>
      <c r="M9" s="56"/>
      <c r="N9" s="56"/>
      <c r="O9" s="57"/>
      <c r="P9" s="57">
        <v>8.48419610498116</v>
      </c>
      <c r="Q9" s="57">
        <v>8.5416158469</v>
      </c>
      <c r="R9" s="57">
        <v>8.6416158469</v>
      </c>
      <c r="S9" s="57">
        <v>8.5216158469</v>
      </c>
      <c r="T9" s="57">
        <v>8.5391158469</v>
      </c>
      <c r="U9" s="44">
        <v>8.6166158469</v>
      </c>
      <c r="V9" s="44"/>
      <c r="W9" s="57">
        <v>8.6683155419814</v>
      </c>
      <c r="X9" s="57">
        <v>8.0466158469</v>
      </c>
      <c r="Y9" s="57">
        <v>8.9966158469</v>
      </c>
      <c r="Z9" s="57">
        <v>8.2416158469</v>
      </c>
      <c r="AA9" s="57">
        <v>8.9991158469</v>
      </c>
      <c r="AB9" s="57">
        <v>8.8291158469</v>
      </c>
      <c r="AC9" s="57">
        <v>9.0141158469</v>
      </c>
      <c r="AD9" s="57">
        <v>9.1616158469</v>
      </c>
      <c r="AE9" s="57">
        <v>8.5616158469</v>
      </c>
      <c r="AF9" s="57">
        <v>8.7291158469</v>
      </c>
      <c r="AG9" s="57">
        <v>9.4716158469</v>
      </c>
      <c r="AH9" s="57">
        <v>8.9666158469</v>
      </c>
      <c r="AI9" s="57">
        <v>8.8241158469</v>
      </c>
      <c r="AJ9" s="57">
        <v>8.6416158469</v>
      </c>
      <c r="AK9" s="57">
        <v>8.7616158469</v>
      </c>
      <c r="AL9" s="57">
        <v>9.0966158469</v>
      </c>
      <c r="AM9" s="57">
        <v>8.8016158469</v>
      </c>
      <c r="AN9" s="57">
        <v>9.3491158469</v>
      </c>
      <c r="AO9" s="57">
        <v>8.7391158469</v>
      </c>
      <c r="AP9" s="57">
        <v>9.0941158469</v>
      </c>
      <c r="AQ9" s="57">
        <v>9.0066158469</v>
      </c>
      <c r="AR9" s="57">
        <v>9.0786687736752</v>
      </c>
      <c r="AS9" s="57">
        <v>9.19314078631725</v>
      </c>
      <c r="AT9" s="57">
        <v>8.9391158469</v>
      </c>
      <c r="AU9" s="57">
        <v>8.3316158469</v>
      </c>
      <c r="AV9" s="57">
        <v>8.7741158469</v>
      </c>
      <c r="AW9" s="57">
        <v>8.7216158469</v>
      </c>
      <c r="AX9" s="57">
        <v>8.9166158469</v>
      </c>
      <c r="AY9" s="57"/>
      <c r="AZ9" s="57"/>
      <c r="BA9" s="57"/>
      <c r="BB9" s="57"/>
      <c r="BC9" s="57"/>
    </row>
    <row r="10" ht="15.95" customHeight="1" spans="1:55">
      <c r="A10" s="49">
        <v>6</v>
      </c>
      <c r="B10" s="46"/>
      <c r="C10" s="46"/>
      <c r="D10" s="14">
        <v>-16.008299942</v>
      </c>
      <c r="E10" s="14">
        <v>-5.1385</v>
      </c>
      <c r="F10" s="14">
        <v>-4.0575</v>
      </c>
      <c r="G10" s="14">
        <f t="shared" si="0"/>
        <v>1.081</v>
      </c>
      <c r="H10" s="14">
        <f t="shared" si="1"/>
        <v>10.869799942</v>
      </c>
      <c r="I10" s="14">
        <f t="shared" si="2"/>
        <v>11.950799942</v>
      </c>
      <c r="J10" s="56"/>
      <c r="K10" s="56"/>
      <c r="L10" s="56"/>
      <c r="M10" s="56"/>
      <c r="N10" s="56"/>
      <c r="O10" s="57"/>
      <c r="P10" s="57">
        <v>10.3050058522776</v>
      </c>
      <c r="Q10" s="57">
        <v>10.415799942</v>
      </c>
      <c r="R10" s="57">
        <v>10.475799942</v>
      </c>
      <c r="S10" s="57">
        <v>10.355799942</v>
      </c>
      <c r="T10" s="57">
        <v>10.355799942</v>
      </c>
      <c r="U10" s="44">
        <v>10.513299942</v>
      </c>
      <c r="V10" s="44"/>
      <c r="W10" s="57">
        <v>10.576379741652</v>
      </c>
      <c r="X10" s="57">
        <v>9.888299942</v>
      </c>
      <c r="Y10" s="57">
        <v>10.925799942</v>
      </c>
      <c r="Z10" s="57">
        <v>10.128299942</v>
      </c>
      <c r="AA10" s="57">
        <v>10.918299942</v>
      </c>
      <c r="AB10" s="57">
        <v>10.748299942</v>
      </c>
      <c r="AC10" s="57">
        <v>10.968299942</v>
      </c>
      <c r="AD10" s="57">
        <v>11.115799942</v>
      </c>
      <c r="AE10" s="57">
        <v>10.498299942</v>
      </c>
      <c r="AF10" s="57">
        <v>10.653299942</v>
      </c>
      <c r="AG10" s="57">
        <v>11.440799942</v>
      </c>
      <c r="AH10" s="57">
        <v>10.933299942</v>
      </c>
      <c r="AI10" s="57">
        <v>10.790799942</v>
      </c>
      <c r="AJ10" s="57">
        <v>10.588299942</v>
      </c>
      <c r="AK10" s="57">
        <v>10.738299942</v>
      </c>
      <c r="AL10" s="57">
        <v>11.013299942</v>
      </c>
      <c r="AM10" s="57">
        <v>10.753299942</v>
      </c>
      <c r="AN10" s="57">
        <v>11.335799942</v>
      </c>
      <c r="AO10" s="57">
        <v>10.610799942</v>
      </c>
      <c r="AP10" s="57">
        <v>11.090799942</v>
      </c>
      <c r="AQ10" s="57">
        <v>10.958299942</v>
      </c>
      <c r="AR10" s="57">
        <v>11.045966341536</v>
      </c>
      <c r="AS10" s="57">
        <v>11.1722421395852</v>
      </c>
      <c r="AT10" s="57">
        <v>10.928299942</v>
      </c>
      <c r="AU10" s="57">
        <v>10.225799942</v>
      </c>
      <c r="AV10" s="57">
        <v>10.635799942</v>
      </c>
      <c r="AW10" s="57">
        <v>10.635799942</v>
      </c>
      <c r="AX10" s="57">
        <v>10.869799942</v>
      </c>
      <c r="AY10" s="57"/>
      <c r="AZ10" s="57"/>
      <c r="BA10" s="57"/>
      <c r="BB10" s="57"/>
      <c r="BC10" s="57"/>
    </row>
    <row r="11" ht="15.95" customHeight="1" spans="1:55">
      <c r="A11" s="49">
        <v>6.5</v>
      </c>
      <c r="B11" s="46"/>
      <c r="C11" s="46"/>
      <c r="D11" s="14">
        <v>-11.4689907427</v>
      </c>
      <c r="E11" s="14">
        <v>1.32</v>
      </c>
      <c r="F11" s="14">
        <v>2.4</v>
      </c>
      <c r="G11" s="14">
        <f t="shared" si="0"/>
        <v>1.08</v>
      </c>
      <c r="H11" s="14">
        <f t="shared" si="1"/>
        <v>12.7889907427</v>
      </c>
      <c r="I11" s="14">
        <f t="shared" si="2"/>
        <v>13.8689907427</v>
      </c>
      <c r="J11" s="56"/>
      <c r="K11" s="56"/>
      <c r="L11" s="56"/>
      <c r="M11" s="56"/>
      <c r="N11" s="56"/>
      <c r="O11" s="57"/>
      <c r="P11" s="57">
        <v>12.2094501724717</v>
      </c>
      <c r="Q11" s="57">
        <v>12.3239907427</v>
      </c>
      <c r="R11" s="57">
        <v>12.3714907427</v>
      </c>
      <c r="S11" s="57">
        <v>12.2514907427</v>
      </c>
      <c r="T11" s="57">
        <v>12.1839907427</v>
      </c>
      <c r="U11" s="44">
        <v>12.4289907427</v>
      </c>
      <c r="V11" s="44"/>
      <c r="W11" s="57">
        <v>12.5035646871562</v>
      </c>
      <c r="X11" s="57">
        <v>11.7739907427</v>
      </c>
      <c r="Y11" s="57">
        <v>12.8489907427</v>
      </c>
      <c r="Z11" s="57">
        <v>12.0664907427</v>
      </c>
      <c r="AA11" s="57">
        <v>12.8414907427</v>
      </c>
      <c r="AB11" s="57">
        <v>12.6664907427</v>
      </c>
      <c r="AC11" s="57">
        <v>12.8714907427</v>
      </c>
      <c r="AD11" s="57">
        <v>13.0564907427</v>
      </c>
      <c r="AE11" s="57">
        <v>12.3889907427</v>
      </c>
      <c r="AF11" s="57">
        <v>12.6014907427</v>
      </c>
      <c r="AG11" s="57">
        <v>13.3939907427</v>
      </c>
      <c r="AH11" s="57">
        <v>12.8789907427</v>
      </c>
      <c r="AI11" s="57">
        <v>12.7864907427</v>
      </c>
      <c r="AJ11" s="57">
        <v>12.5289907427</v>
      </c>
      <c r="AK11" s="57">
        <v>12.7089907427</v>
      </c>
      <c r="AL11" s="57">
        <v>12.9414907427</v>
      </c>
      <c r="AM11" s="57">
        <v>12.7139907427</v>
      </c>
      <c r="AN11" s="57">
        <v>13.3389907427</v>
      </c>
      <c r="AO11" s="57">
        <v>12.5189907427</v>
      </c>
      <c r="AP11" s="57">
        <v>13.0539907427</v>
      </c>
      <c r="AQ11" s="57">
        <v>12.8989907427</v>
      </c>
      <c r="AR11" s="57">
        <v>13.0021826686416</v>
      </c>
      <c r="AS11" s="57">
        <v>13.1401957646535</v>
      </c>
      <c r="AT11" s="57">
        <v>12.8139907427</v>
      </c>
      <c r="AU11" s="57">
        <v>12.1714907427</v>
      </c>
      <c r="AV11" s="57">
        <v>12.5289907427</v>
      </c>
      <c r="AW11" s="57">
        <v>12.5289907427</v>
      </c>
      <c r="AX11" s="57">
        <v>12.7889907427</v>
      </c>
      <c r="AY11" s="57"/>
      <c r="AZ11" s="57"/>
      <c r="BA11" s="57"/>
      <c r="BB11" s="57"/>
      <c r="BC11" s="57"/>
    </row>
    <row r="12" ht="15.95" customHeight="1" spans="1:55">
      <c r="A12" s="49">
        <v>7</v>
      </c>
      <c r="B12" s="46"/>
      <c r="C12" s="46"/>
      <c r="D12" s="14">
        <v>-10.457324364</v>
      </c>
      <c r="E12" s="14">
        <v>4.165</v>
      </c>
      <c r="F12" s="14">
        <v>5.1175</v>
      </c>
      <c r="G12" s="14">
        <f t="shared" si="0"/>
        <v>0.952499999999998</v>
      </c>
      <c r="H12" s="14">
        <f t="shared" si="1"/>
        <v>14.622324364</v>
      </c>
      <c r="I12" s="14">
        <f t="shared" si="2"/>
        <v>15.574824364</v>
      </c>
      <c r="J12" s="56"/>
      <c r="K12" s="56"/>
      <c r="L12" s="56"/>
      <c r="M12" s="56"/>
      <c r="N12" s="56"/>
      <c r="O12" s="57"/>
      <c r="P12" s="57">
        <v>14.150249246405</v>
      </c>
      <c r="Q12" s="57">
        <v>14.272324364</v>
      </c>
      <c r="R12" s="57">
        <v>14.234824364</v>
      </c>
      <c r="S12" s="57">
        <v>14.144824364</v>
      </c>
      <c r="T12" s="57">
        <v>14.004824364</v>
      </c>
      <c r="U12" s="44">
        <v>14.294824364</v>
      </c>
      <c r="V12" s="44"/>
      <c r="W12" s="57">
        <v>14.380593310184</v>
      </c>
      <c r="X12" s="57">
        <v>13.489824364</v>
      </c>
      <c r="Y12" s="57">
        <v>14.702324364</v>
      </c>
      <c r="Z12" s="57">
        <v>13.897324364</v>
      </c>
      <c r="AA12" s="57">
        <v>14.717324364</v>
      </c>
      <c r="AB12" s="57">
        <v>14.407324364</v>
      </c>
      <c r="AC12" s="57">
        <v>14.717324364</v>
      </c>
      <c r="AD12" s="57">
        <v>14.909824364</v>
      </c>
      <c r="AE12" s="57">
        <v>14.204824364</v>
      </c>
      <c r="AF12" s="57">
        <v>14.474824364</v>
      </c>
      <c r="AG12" s="57">
        <v>15.239824364</v>
      </c>
      <c r="AH12" s="57">
        <v>14.759824364</v>
      </c>
      <c r="AI12" s="57">
        <v>14.712324364</v>
      </c>
      <c r="AJ12" s="57">
        <v>14.407324364</v>
      </c>
      <c r="AK12" s="57">
        <v>14.597324364</v>
      </c>
      <c r="AL12" s="57">
        <v>14.879824364</v>
      </c>
      <c r="AM12" s="57">
        <v>14.622324364</v>
      </c>
      <c r="AN12" s="57">
        <v>15.279824364</v>
      </c>
      <c r="AO12" s="57">
        <v>14.432324364</v>
      </c>
      <c r="AP12" s="57">
        <v>14.899824364</v>
      </c>
      <c r="AQ12" s="57">
        <v>14.709824364</v>
      </c>
      <c r="AR12" s="57">
        <v>14.827502958912</v>
      </c>
      <c r="AS12" s="57">
        <v>14.9764679766655</v>
      </c>
      <c r="AT12" s="57">
        <v>14.709824364</v>
      </c>
      <c r="AU12" s="57">
        <v>14.112324364</v>
      </c>
      <c r="AV12" s="57">
        <v>14.374824364</v>
      </c>
      <c r="AW12" s="57">
        <v>14.394824364</v>
      </c>
      <c r="AX12" s="57">
        <v>14.622324364</v>
      </c>
      <c r="AY12" s="57"/>
      <c r="AZ12" s="57"/>
      <c r="BA12" s="57"/>
      <c r="BB12" s="57"/>
      <c r="BC12" s="57"/>
    </row>
    <row r="13" ht="15.95" customHeight="1" spans="1:55">
      <c r="A13" s="49">
        <v>7.5</v>
      </c>
      <c r="B13" s="46"/>
      <c r="C13" s="46"/>
      <c r="D13" s="14">
        <v>-12.08629813685</v>
      </c>
      <c r="E13" s="14">
        <v>4.737</v>
      </c>
      <c r="F13" s="14">
        <v>5.68</v>
      </c>
      <c r="G13" s="14">
        <f t="shared" si="0"/>
        <v>0.942999999999998</v>
      </c>
      <c r="H13" s="14">
        <f t="shared" si="1"/>
        <v>16.82329813685</v>
      </c>
      <c r="I13" s="14">
        <f t="shared" si="2"/>
        <v>17.76629813685</v>
      </c>
      <c r="J13" s="56"/>
      <c r="K13" s="56"/>
      <c r="L13" s="56"/>
      <c r="M13" s="56"/>
      <c r="N13" s="56"/>
      <c r="O13" s="57"/>
      <c r="P13" s="57">
        <v>16.293494097814</v>
      </c>
      <c r="Q13" s="57">
        <v>16.36629813685</v>
      </c>
      <c r="R13" s="57">
        <v>16.29629813685</v>
      </c>
      <c r="S13" s="57">
        <v>16.26129813685</v>
      </c>
      <c r="T13" s="57">
        <v>16.03129813685</v>
      </c>
      <c r="U13" s="44">
        <v>16.37879813685</v>
      </c>
      <c r="V13" s="44"/>
      <c r="W13" s="57">
        <v>16.4770709256711</v>
      </c>
      <c r="X13" s="57">
        <v>15.53879813685</v>
      </c>
      <c r="Y13" s="57">
        <v>16.78129813685</v>
      </c>
      <c r="Z13" s="57">
        <v>16.01129813685</v>
      </c>
      <c r="AA13" s="57">
        <v>16.83629813685</v>
      </c>
      <c r="AB13" s="57">
        <v>16.50129813685</v>
      </c>
      <c r="AC13" s="57">
        <v>16.80879813685</v>
      </c>
      <c r="AD13" s="57">
        <v>17.03379813685</v>
      </c>
      <c r="AE13" s="57">
        <v>16.30629813685</v>
      </c>
      <c r="AF13" s="57">
        <v>16.60379813685</v>
      </c>
      <c r="AG13" s="57">
        <v>17.38129813685</v>
      </c>
      <c r="AH13" s="57">
        <v>16.89629813685</v>
      </c>
      <c r="AI13" s="57">
        <v>16.90379813685</v>
      </c>
      <c r="AJ13" s="57">
        <v>16.55629813685</v>
      </c>
      <c r="AK13" s="57">
        <v>16.77629813685</v>
      </c>
      <c r="AL13" s="57">
        <v>17.11129813685</v>
      </c>
      <c r="AM13" s="57">
        <v>16.83879813685</v>
      </c>
      <c r="AN13" s="57">
        <v>17.53879813685</v>
      </c>
      <c r="AO13" s="57">
        <v>16.63879813685</v>
      </c>
      <c r="AP13" s="57">
        <v>17.13129813685</v>
      </c>
      <c r="AQ13" s="57">
        <v>16.87879813685</v>
      </c>
      <c r="AR13" s="57">
        <v>17.0138285219448</v>
      </c>
      <c r="AS13" s="57">
        <v>17.1759114930765</v>
      </c>
      <c r="AT13" s="57">
        <v>16.95629813685</v>
      </c>
      <c r="AU13" s="57">
        <v>16.41129813685</v>
      </c>
      <c r="AV13" s="57">
        <v>16.59629813685</v>
      </c>
      <c r="AW13" s="57">
        <v>16.60879813685</v>
      </c>
      <c r="AX13" s="57">
        <v>16.82329813685</v>
      </c>
      <c r="AY13" s="57"/>
      <c r="AZ13" s="57"/>
      <c r="BA13" s="57"/>
      <c r="BB13" s="57"/>
      <c r="BC13" s="57"/>
    </row>
    <row r="14" ht="15.95" customHeight="1" spans="1:55">
      <c r="A14" s="49">
        <v>8</v>
      </c>
      <c r="B14" s="46"/>
      <c r="C14" s="46"/>
      <c r="D14" s="14">
        <v>-17.2601900219</v>
      </c>
      <c r="E14" s="14">
        <v>1.715125</v>
      </c>
      <c r="F14" s="14">
        <v>2.5725</v>
      </c>
      <c r="G14" s="14">
        <f t="shared" si="0"/>
        <v>0.857374999999998</v>
      </c>
      <c r="H14" s="14">
        <f t="shared" si="1"/>
        <v>18.9753150219</v>
      </c>
      <c r="I14" s="14">
        <f t="shared" si="2"/>
        <v>19.8326900219</v>
      </c>
      <c r="J14" s="56"/>
      <c r="K14" s="56"/>
      <c r="L14" s="56"/>
      <c r="M14" s="56"/>
      <c r="N14" s="56"/>
      <c r="O14" s="57"/>
      <c r="P14" s="57">
        <v>18.5054107358336</v>
      </c>
      <c r="Q14" s="57">
        <v>18.5351900219</v>
      </c>
      <c r="R14" s="57">
        <v>18.3626900219</v>
      </c>
      <c r="S14" s="57">
        <v>18.4076900219</v>
      </c>
      <c r="T14" s="57">
        <v>18.1026900219</v>
      </c>
      <c r="U14" s="44">
        <v>18.4376900219</v>
      </c>
      <c r="V14" s="44"/>
      <c r="W14" s="57">
        <v>18.5483161620314</v>
      </c>
      <c r="X14" s="57">
        <v>17.5801900219</v>
      </c>
      <c r="Y14" s="57">
        <v>18.7951900219</v>
      </c>
      <c r="Z14" s="57">
        <v>18.0351900219</v>
      </c>
      <c r="AA14" s="57">
        <v>18.9376900219</v>
      </c>
      <c r="AB14" s="57">
        <v>18.5176900219</v>
      </c>
      <c r="AC14" s="57">
        <v>18.7776900219</v>
      </c>
      <c r="AD14" s="57">
        <v>19.1176900219</v>
      </c>
      <c r="AE14" s="57">
        <v>18.2276900219</v>
      </c>
      <c r="AF14" s="57">
        <v>18.6626900219</v>
      </c>
      <c r="AG14" s="57">
        <v>19.4401900219</v>
      </c>
      <c r="AH14" s="57">
        <v>18.9501900219</v>
      </c>
      <c r="AI14" s="57">
        <v>19.0226900219</v>
      </c>
      <c r="AJ14" s="57">
        <v>18.6301900219</v>
      </c>
      <c r="AK14" s="57">
        <v>18.9001900219</v>
      </c>
      <c r="AL14" s="57">
        <v>19.3476900219</v>
      </c>
      <c r="AM14" s="57">
        <v>18.9951900219</v>
      </c>
      <c r="AN14" s="57">
        <v>19.7376900219</v>
      </c>
      <c r="AO14" s="57">
        <v>18.8226900219</v>
      </c>
      <c r="AP14" s="57">
        <v>19.2126900219</v>
      </c>
      <c r="AQ14" s="57">
        <v>18.9626900219</v>
      </c>
      <c r="AR14" s="57">
        <v>19.1143915420752</v>
      </c>
      <c r="AS14" s="57">
        <v>19.2890778913277</v>
      </c>
      <c r="AT14" s="57">
        <v>19.0526900219</v>
      </c>
      <c r="AU14" s="57">
        <v>18.6426900219</v>
      </c>
      <c r="AV14" s="57">
        <v>18.7376900219</v>
      </c>
      <c r="AW14" s="57">
        <v>18.7526900219</v>
      </c>
      <c r="AX14" s="57">
        <v>18.9753150219</v>
      </c>
      <c r="AY14" s="57"/>
      <c r="AZ14" s="57"/>
      <c r="BA14" s="57"/>
      <c r="BB14" s="57"/>
      <c r="BC14" s="57"/>
    </row>
    <row r="15" ht="15.95" customHeight="1" spans="1:55">
      <c r="A15" s="49">
        <v>8.5</v>
      </c>
      <c r="B15" s="46"/>
      <c r="C15" s="46"/>
      <c r="D15" s="14">
        <v>-24.83520012855</v>
      </c>
      <c r="E15" s="14">
        <v>-3.53775</v>
      </c>
      <c r="F15" s="14">
        <v>-2.6725</v>
      </c>
      <c r="G15" s="14">
        <f t="shared" si="0"/>
        <v>0.865249999999998</v>
      </c>
      <c r="H15" s="14">
        <f t="shared" si="1"/>
        <v>21.29745012855</v>
      </c>
      <c r="I15" s="14">
        <f t="shared" si="2"/>
        <v>22.16270012855</v>
      </c>
      <c r="J15" s="56"/>
      <c r="K15" s="56"/>
      <c r="L15" s="56"/>
      <c r="M15" s="56"/>
      <c r="N15" s="56"/>
      <c r="O15" s="57"/>
      <c r="P15" s="57">
        <v>20.5746371172186</v>
      </c>
      <c r="Q15" s="57">
        <v>20.57770012855</v>
      </c>
      <c r="R15" s="57">
        <v>20.39270012855</v>
      </c>
      <c r="S15" s="57">
        <v>20.45770012855</v>
      </c>
      <c r="T15" s="57">
        <v>20.13270012855</v>
      </c>
      <c r="U15" s="44">
        <v>20.51020012855</v>
      </c>
      <c r="V15" s="44"/>
      <c r="W15" s="57">
        <v>20.6332613293213</v>
      </c>
      <c r="X15" s="57">
        <v>19.65520012855</v>
      </c>
      <c r="Y15" s="57">
        <v>20.91020012855</v>
      </c>
      <c r="Z15" s="57">
        <v>20.17020012855</v>
      </c>
      <c r="AA15" s="57">
        <v>21.05770012855</v>
      </c>
      <c r="AB15" s="57">
        <v>20.65520012855</v>
      </c>
      <c r="AC15" s="57">
        <v>20.91770012855</v>
      </c>
      <c r="AD15" s="57">
        <v>21.26770012855</v>
      </c>
      <c r="AE15" s="57">
        <v>20.37020012855</v>
      </c>
      <c r="AF15" s="57">
        <v>20.82770012855</v>
      </c>
      <c r="AG15" s="57">
        <v>21.65270012855</v>
      </c>
      <c r="AH15" s="57">
        <v>21.17770012855</v>
      </c>
      <c r="AI15" s="57">
        <v>21.28520012855</v>
      </c>
      <c r="AJ15" s="57">
        <v>20.90520012855</v>
      </c>
      <c r="AK15" s="57">
        <v>21.14520012855</v>
      </c>
      <c r="AL15" s="57">
        <v>21.63520012855</v>
      </c>
      <c r="AM15" s="57">
        <v>21.29020012855</v>
      </c>
      <c r="AN15" s="57">
        <v>22.07520012855</v>
      </c>
      <c r="AO15" s="57">
        <v>21.10020012855</v>
      </c>
      <c r="AP15" s="57">
        <v>21.55770012855</v>
      </c>
      <c r="AQ15" s="57">
        <v>21.29770012855</v>
      </c>
      <c r="AR15" s="57">
        <v>21.4680817295784</v>
      </c>
      <c r="AS15" s="57">
        <v>21.6568902199559</v>
      </c>
      <c r="AT15" s="57">
        <v>21.34270012855</v>
      </c>
      <c r="AU15" s="57">
        <v>20.97270012855</v>
      </c>
      <c r="AV15" s="57">
        <v>21.07770012855</v>
      </c>
      <c r="AW15" s="57">
        <v>21.06020012855</v>
      </c>
      <c r="AX15" s="57">
        <v>21.29745012855</v>
      </c>
      <c r="AY15" s="57"/>
      <c r="AZ15" s="57"/>
      <c r="BA15" s="57"/>
      <c r="BB15" s="57"/>
      <c r="BC15" s="57"/>
    </row>
    <row r="16" ht="15.95" customHeight="1" spans="1:55">
      <c r="A16" s="49">
        <v>9</v>
      </c>
      <c r="B16" s="46"/>
      <c r="C16" s="46"/>
      <c r="D16" s="14">
        <v>-29.32989231445</v>
      </c>
      <c r="E16" s="14">
        <v>-5.481625</v>
      </c>
      <c r="F16" s="14">
        <v>-4.4875</v>
      </c>
      <c r="G16" s="14">
        <f t="shared" si="0"/>
        <v>0.994124999999998</v>
      </c>
      <c r="H16" s="14">
        <f t="shared" si="1"/>
        <v>23.84826731445</v>
      </c>
      <c r="I16" s="14">
        <f t="shared" si="2"/>
        <v>24.84239231445</v>
      </c>
      <c r="J16" s="56"/>
      <c r="K16" s="56"/>
      <c r="L16" s="56"/>
      <c r="M16" s="56"/>
      <c r="N16" s="56"/>
      <c r="O16" s="57"/>
      <c r="P16" s="57">
        <v>22.6524654399071</v>
      </c>
      <c r="Q16" s="57">
        <v>22.60989231445</v>
      </c>
      <c r="R16" s="57">
        <v>22.47489231445</v>
      </c>
      <c r="S16" s="57">
        <v>22.53739231445</v>
      </c>
      <c r="T16" s="57">
        <v>22.22739231445</v>
      </c>
      <c r="U16" s="44">
        <v>22.74239231445</v>
      </c>
      <c r="V16" s="44"/>
      <c r="W16" s="57">
        <v>22.8788466683367</v>
      </c>
      <c r="X16" s="57">
        <v>21.81739231445</v>
      </c>
      <c r="Y16" s="57">
        <v>23.15239231445</v>
      </c>
      <c r="Z16" s="57">
        <v>22.46489231445</v>
      </c>
      <c r="AA16" s="57">
        <v>23.36739231445</v>
      </c>
      <c r="AB16" s="57">
        <v>22.88739231445</v>
      </c>
      <c r="AC16" s="57">
        <v>23.27239231445</v>
      </c>
      <c r="AD16" s="57">
        <v>23.59239231445</v>
      </c>
      <c r="AE16" s="57">
        <v>22.72989231445</v>
      </c>
      <c r="AF16" s="57">
        <v>23.11989231445</v>
      </c>
      <c r="AG16" s="57">
        <v>24.05739231445</v>
      </c>
      <c r="AH16" s="57">
        <v>23.58989231445</v>
      </c>
      <c r="AI16" s="57">
        <v>23.75489231445</v>
      </c>
      <c r="AJ16" s="57">
        <v>23.35989231445</v>
      </c>
      <c r="AK16" s="57">
        <v>23.56989231445</v>
      </c>
      <c r="AL16" s="57">
        <v>24.10489231445</v>
      </c>
      <c r="AM16" s="57">
        <v>23.73739231445</v>
      </c>
      <c r="AN16" s="57">
        <v>24.60239231445</v>
      </c>
      <c r="AO16" s="57">
        <v>23.72989231445</v>
      </c>
      <c r="AP16" s="57">
        <v>24.19489231445</v>
      </c>
      <c r="AQ16" s="57">
        <v>23.85239231445</v>
      </c>
      <c r="AR16" s="57">
        <v>24.0432114529656</v>
      </c>
      <c r="AS16" s="57">
        <v>24.2474707216834</v>
      </c>
      <c r="AT16" s="57">
        <v>23.89739231445</v>
      </c>
      <c r="AU16" s="57">
        <v>23.54739231445</v>
      </c>
      <c r="AV16" s="57">
        <v>23.64989231445</v>
      </c>
      <c r="AW16" s="57">
        <v>23.58989231445</v>
      </c>
      <c r="AX16" s="57">
        <v>23.84826731445</v>
      </c>
      <c r="AY16" s="57"/>
      <c r="AZ16" s="57"/>
      <c r="BA16" s="57"/>
      <c r="BB16" s="57"/>
      <c r="BC16" s="57"/>
    </row>
    <row r="17" ht="15.95" customHeight="1" spans="1:55">
      <c r="A17" s="49">
        <v>9.5</v>
      </c>
      <c r="B17" s="46"/>
      <c r="C17" s="46"/>
      <c r="D17" s="14">
        <v>-31.1338350562</v>
      </c>
      <c r="E17" s="14">
        <v>-4.7465</v>
      </c>
      <c r="F17" s="14">
        <v>-3.79</v>
      </c>
      <c r="G17" s="14">
        <f t="shared" si="0"/>
        <v>0.956499999999997</v>
      </c>
      <c r="H17" s="14">
        <f t="shared" si="1"/>
        <v>26.3873350562</v>
      </c>
      <c r="I17" s="14">
        <f t="shared" si="2"/>
        <v>27.3438350562</v>
      </c>
      <c r="J17" s="56"/>
      <c r="K17" s="56"/>
      <c r="L17" s="56"/>
      <c r="M17" s="56"/>
      <c r="N17" s="56"/>
      <c r="O17" s="57"/>
      <c r="P17" s="57">
        <v>24.8352874852433</v>
      </c>
      <c r="Q17" s="57">
        <v>24.8013350562</v>
      </c>
      <c r="R17" s="57">
        <v>24.6738350562</v>
      </c>
      <c r="S17" s="57">
        <v>24.7513350562</v>
      </c>
      <c r="T17" s="57">
        <v>24.4363350562</v>
      </c>
      <c r="U17" s="44">
        <v>24.9913350562</v>
      </c>
      <c r="V17" s="44"/>
      <c r="W17" s="57">
        <v>25.1412830665372</v>
      </c>
      <c r="X17" s="57">
        <v>24.0488350562</v>
      </c>
      <c r="Y17" s="57">
        <v>25.3813350562</v>
      </c>
      <c r="Z17" s="57">
        <v>24.7613350562</v>
      </c>
      <c r="AA17" s="57">
        <v>25.6763350562</v>
      </c>
      <c r="AB17" s="57">
        <v>25.1813350562</v>
      </c>
      <c r="AC17" s="57">
        <v>25.5988350562</v>
      </c>
      <c r="AD17" s="57">
        <v>25.9188350562</v>
      </c>
      <c r="AE17" s="57">
        <v>25.0563350562</v>
      </c>
      <c r="AF17" s="57">
        <v>25.4613350562</v>
      </c>
      <c r="AG17" s="57">
        <v>26.4363350562</v>
      </c>
      <c r="AH17" s="57">
        <v>25.9813350562</v>
      </c>
      <c r="AI17" s="57">
        <v>26.1938350562</v>
      </c>
      <c r="AJ17" s="57">
        <v>25.8038350562</v>
      </c>
      <c r="AK17" s="57">
        <v>26.0038350562</v>
      </c>
      <c r="AL17" s="57">
        <v>26.5888350562</v>
      </c>
      <c r="AM17" s="57">
        <v>26.1788350562</v>
      </c>
      <c r="AN17" s="57">
        <v>27.1213350562</v>
      </c>
      <c r="AO17" s="57">
        <v>26.2838350562</v>
      </c>
      <c r="AP17" s="57">
        <v>26.7413350562</v>
      </c>
      <c r="AQ17" s="57">
        <v>26.3763350562</v>
      </c>
      <c r="AR17" s="57">
        <v>26.5873457366496</v>
      </c>
      <c r="AS17" s="57">
        <v>26.8068698110695</v>
      </c>
      <c r="AT17" s="57">
        <v>26.3913350562</v>
      </c>
      <c r="AU17" s="57">
        <v>26.0538350562</v>
      </c>
      <c r="AV17" s="57">
        <v>26.1588350562</v>
      </c>
      <c r="AW17" s="57">
        <v>26.0688350562</v>
      </c>
      <c r="AX17" s="57">
        <v>26.3873350562</v>
      </c>
      <c r="AY17" s="57"/>
      <c r="AZ17" s="57"/>
      <c r="BA17" s="57"/>
      <c r="BB17" s="57"/>
      <c r="BC17" s="57"/>
    </row>
    <row r="18" ht="15.95" customHeight="1" spans="1:55">
      <c r="A18" s="49">
        <v>10</v>
      </c>
      <c r="B18" s="46"/>
      <c r="C18" s="46"/>
      <c r="D18" s="14">
        <v>-33.0614199171</v>
      </c>
      <c r="E18" s="14">
        <v>-4.225875</v>
      </c>
      <c r="F18" s="14">
        <v>-3.3575</v>
      </c>
      <c r="G18" s="14">
        <f t="shared" si="0"/>
        <v>0.868374999999998</v>
      </c>
      <c r="H18" s="14">
        <f t="shared" si="1"/>
        <v>28.8355449171</v>
      </c>
      <c r="I18" s="14">
        <f t="shared" si="2"/>
        <v>29.7039199171</v>
      </c>
      <c r="J18" s="56"/>
      <c r="K18" s="56"/>
      <c r="L18" s="56"/>
      <c r="M18" s="56"/>
      <c r="N18" s="56"/>
      <c r="O18" s="57"/>
      <c r="P18" s="57">
        <v>27.1018545423219</v>
      </c>
      <c r="Q18" s="57">
        <v>27.0589199171</v>
      </c>
      <c r="R18" s="57">
        <v>26.8689199171</v>
      </c>
      <c r="S18" s="57">
        <v>26.9839199171</v>
      </c>
      <c r="T18" s="57">
        <v>26.6189199171</v>
      </c>
      <c r="U18" s="44">
        <v>27.2164199171</v>
      </c>
      <c r="V18" s="44"/>
      <c r="W18" s="57">
        <v>27.3797184366026</v>
      </c>
      <c r="X18" s="57">
        <v>26.2689199171</v>
      </c>
      <c r="Y18" s="57">
        <v>27.6664199171</v>
      </c>
      <c r="Z18" s="57">
        <v>26.9864199171</v>
      </c>
      <c r="AA18" s="57">
        <v>27.8914199171</v>
      </c>
      <c r="AB18" s="57">
        <v>27.4139199171</v>
      </c>
      <c r="AC18" s="57">
        <v>27.7939199171</v>
      </c>
      <c r="AD18" s="57">
        <v>28.1464199171</v>
      </c>
      <c r="AE18" s="57">
        <v>27.2589199171</v>
      </c>
      <c r="AF18" s="57">
        <v>27.6839199171</v>
      </c>
      <c r="AG18" s="57">
        <v>28.7314199171</v>
      </c>
      <c r="AH18" s="57">
        <v>28.2664199171</v>
      </c>
      <c r="AI18" s="57">
        <v>28.5339199171</v>
      </c>
      <c r="AJ18" s="57">
        <v>28.1514199171</v>
      </c>
      <c r="AK18" s="57">
        <v>28.3514199171</v>
      </c>
      <c r="AL18" s="57">
        <v>29.0414199171</v>
      </c>
      <c r="AM18" s="57">
        <v>28.5889199171</v>
      </c>
      <c r="AN18" s="57">
        <v>29.5564199171</v>
      </c>
      <c r="AO18" s="57">
        <v>28.7414199171</v>
      </c>
      <c r="AP18" s="57">
        <v>29.0964199171</v>
      </c>
      <c r="AQ18" s="57">
        <v>28.8189199171</v>
      </c>
      <c r="AR18" s="57">
        <v>29.0494712764368</v>
      </c>
      <c r="AS18" s="57">
        <v>29.2837681040954</v>
      </c>
      <c r="AT18" s="57">
        <v>28.7489199171</v>
      </c>
      <c r="AU18" s="57">
        <v>28.5514199171</v>
      </c>
      <c r="AV18" s="57">
        <v>28.5939199171</v>
      </c>
      <c r="AW18" s="57">
        <v>28.4764199171</v>
      </c>
      <c r="AX18" s="57">
        <v>28.8355449171</v>
      </c>
      <c r="AY18" s="57"/>
      <c r="AZ18" s="57"/>
      <c r="BA18" s="57"/>
      <c r="BB18" s="57"/>
      <c r="BC18" s="57"/>
    </row>
    <row r="19" ht="15.95" customHeight="1" spans="1:55">
      <c r="A19" s="49">
        <v>10.5</v>
      </c>
      <c r="B19" s="46"/>
      <c r="C19" s="46"/>
      <c r="D19" s="14">
        <v>-33.96790988925</v>
      </c>
      <c r="E19" s="14">
        <v>-2.215125</v>
      </c>
      <c r="F19" s="14">
        <v>-1.28</v>
      </c>
      <c r="G19" s="14">
        <f t="shared" si="0"/>
        <v>0.935124999999998</v>
      </c>
      <c r="H19" s="14">
        <f t="shared" si="1"/>
        <v>31.75278488925</v>
      </c>
      <c r="I19" s="14">
        <f t="shared" si="2"/>
        <v>32.68790988925</v>
      </c>
      <c r="J19" s="56"/>
      <c r="K19" s="56"/>
      <c r="L19" s="56"/>
      <c r="M19" s="56"/>
      <c r="N19" s="56"/>
      <c r="O19" s="57"/>
      <c r="P19" s="57">
        <v>29.1175462697646</v>
      </c>
      <c r="Q19" s="57">
        <v>29.02540988925</v>
      </c>
      <c r="R19" s="57">
        <v>29.09540988925</v>
      </c>
      <c r="S19" s="57">
        <v>29.16790988925</v>
      </c>
      <c r="T19" s="57">
        <v>28.90290988925</v>
      </c>
      <c r="U19" s="44">
        <v>29.40790988925</v>
      </c>
      <c r="V19" s="44"/>
      <c r="W19" s="57">
        <v>29.5843573485855</v>
      </c>
      <c r="X19" s="57">
        <v>28.67790988925</v>
      </c>
      <c r="Y19" s="57">
        <v>29.92290988925</v>
      </c>
      <c r="Z19" s="57">
        <v>29.41540988925</v>
      </c>
      <c r="AA19" s="57">
        <v>30.39290988925</v>
      </c>
      <c r="AB19" s="57">
        <v>29.84040988925</v>
      </c>
      <c r="AC19" s="57">
        <v>30.40290988925</v>
      </c>
      <c r="AD19" s="57">
        <v>30.63790988925</v>
      </c>
      <c r="AE19" s="57">
        <v>29.87040988925</v>
      </c>
      <c r="AF19" s="57">
        <v>30.17790988925</v>
      </c>
      <c r="AG19" s="57">
        <v>31.38790988925</v>
      </c>
      <c r="AH19" s="57">
        <v>30.90290988925</v>
      </c>
      <c r="AI19" s="57">
        <v>31.25540988925</v>
      </c>
      <c r="AJ19" s="57">
        <v>30.83790988925</v>
      </c>
      <c r="AK19" s="57">
        <v>31.07790988925</v>
      </c>
      <c r="AL19" s="57">
        <v>31.79040988925</v>
      </c>
      <c r="AM19" s="57">
        <v>31.28790988925</v>
      </c>
      <c r="AN19" s="57">
        <v>32.28290988925</v>
      </c>
      <c r="AO19" s="57">
        <v>31.56540988925</v>
      </c>
      <c r="AP19" s="57">
        <v>31.99040988925</v>
      </c>
      <c r="AQ19" s="57">
        <v>31.74290988925</v>
      </c>
      <c r="AR19" s="57">
        <v>31.996853168364</v>
      </c>
      <c r="AS19" s="57">
        <v>32.2488342873742</v>
      </c>
      <c r="AT19" s="57">
        <v>31.66540988925</v>
      </c>
      <c r="AU19" s="57">
        <v>31.20540988925</v>
      </c>
      <c r="AV19" s="57">
        <v>31.48540988925</v>
      </c>
      <c r="AW19" s="57">
        <v>31.35790988925</v>
      </c>
      <c r="AX19" s="57">
        <v>31.75278488925</v>
      </c>
      <c r="AY19" s="57"/>
      <c r="AZ19" s="57"/>
      <c r="BA19" s="57"/>
      <c r="BB19" s="57"/>
      <c r="BC19" s="57"/>
    </row>
    <row r="20" ht="15.95" customHeight="1" spans="1:55">
      <c r="A20" s="49">
        <v>11</v>
      </c>
      <c r="B20" s="46"/>
      <c r="C20" s="46"/>
      <c r="D20" s="14">
        <v>-32.8162998067</v>
      </c>
      <c r="E20" s="14">
        <v>1.3575</v>
      </c>
      <c r="F20" s="14">
        <v>2.1925</v>
      </c>
      <c r="G20" s="14">
        <f t="shared" si="0"/>
        <v>0.834999999999998</v>
      </c>
      <c r="H20" s="14">
        <f t="shared" si="1"/>
        <v>34.1737998067</v>
      </c>
      <c r="I20" s="14">
        <f t="shared" si="2"/>
        <v>35.0087998067</v>
      </c>
      <c r="J20" s="56"/>
      <c r="K20" s="56"/>
      <c r="L20" s="56"/>
      <c r="M20" s="56"/>
      <c r="N20" s="56"/>
      <c r="O20" s="57"/>
      <c r="P20" s="57">
        <v>31.5436628166425</v>
      </c>
      <c r="Q20" s="57">
        <v>31.4262998067</v>
      </c>
      <c r="R20" s="57">
        <v>31.4012998067</v>
      </c>
      <c r="S20" s="57">
        <v>31.5037998067</v>
      </c>
      <c r="T20" s="57">
        <v>31.2062998067</v>
      </c>
      <c r="U20" s="44">
        <v>31.7387998067</v>
      </c>
      <c r="V20" s="44"/>
      <c r="W20" s="57">
        <v>31.9292326055402</v>
      </c>
      <c r="X20" s="57">
        <v>30.9462998067</v>
      </c>
      <c r="Y20" s="57">
        <v>32.1587998067</v>
      </c>
      <c r="Z20" s="57">
        <v>31.6662998067</v>
      </c>
      <c r="AA20" s="57">
        <v>32.6337998067</v>
      </c>
      <c r="AB20" s="57">
        <v>32.0587998067</v>
      </c>
      <c r="AC20" s="57">
        <v>32.6137998067</v>
      </c>
      <c r="AD20" s="57">
        <v>32.8987998067</v>
      </c>
      <c r="AE20" s="57">
        <v>32.0587998067</v>
      </c>
      <c r="AF20" s="57">
        <v>32.4562998067</v>
      </c>
      <c r="AG20" s="57">
        <v>33.6887998067</v>
      </c>
      <c r="AH20" s="57">
        <v>33.2237998067</v>
      </c>
      <c r="AI20" s="57">
        <v>33.6787998067</v>
      </c>
      <c r="AJ20" s="57">
        <v>33.2062998067</v>
      </c>
      <c r="AK20" s="57">
        <v>33.5162998067</v>
      </c>
      <c r="AL20" s="57">
        <v>34.3037998067</v>
      </c>
      <c r="AM20" s="57">
        <v>33.7662998067</v>
      </c>
      <c r="AN20" s="57">
        <v>34.7562998067</v>
      </c>
      <c r="AO20" s="57">
        <v>34.0787998067</v>
      </c>
      <c r="AP20" s="57">
        <v>34.4337998067</v>
      </c>
      <c r="AQ20" s="57">
        <v>34.2187998067</v>
      </c>
      <c r="AR20" s="57">
        <v>34.4925502051536</v>
      </c>
      <c r="AS20" s="57">
        <v>34.7595055063845</v>
      </c>
      <c r="AT20" s="57">
        <v>34.0312998067</v>
      </c>
      <c r="AU20" s="57">
        <v>33.7587998067</v>
      </c>
      <c r="AV20" s="57">
        <v>33.9912998067</v>
      </c>
      <c r="AW20" s="57">
        <v>33.7837998067</v>
      </c>
      <c r="AX20" s="57">
        <v>34.1737998067</v>
      </c>
      <c r="AY20" s="57"/>
      <c r="AZ20" s="57"/>
      <c r="BA20" s="57"/>
      <c r="BB20" s="57"/>
      <c r="BC20" s="57"/>
    </row>
    <row r="21" ht="15.95" customHeight="1" spans="1:55">
      <c r="A21" s="49">
        <v>11.5</v>
      </c>
      <c r="B21" s="46"/>
      <c r="C21" s="46"/>
      <c r="D21" s="14">
        <v>-31.90174030735</v>
      </c>
      <c r="E21" s="14">
        <v>5.194875</v>
      </c>
      <c r="F21" s="14">
        <v>6.035</v>
      </c>
      <c r="G21" s="14">
        <f t="shared" si="0"/>
        <v>0.840124999999998</v>
      </c>
      <c r="H21" s="14">
        <f t="shared" si="1"/>
        <v>37.09661530735</v>
      </c>
      <c r="I21" s="14">
        <f t="shared" si="2"/>
        <v>37.93674030735</v>
      </c>
      <c r="J21" s="56"/>
      <c r="K21" s="56"/>
      <c r="L21" s="56"/>
      <c r="M21" s="56"/>
      <c r="N21" s="56"/>
      <c r="O21" s="57"/>
      <c r="P21" s="57">
        <v>33.830827087388</v>
      </c>
      <c r="Q21" s="57">
        <v>33.62924030735</v>
      </c>
      <c r="R21" s="57">
        <v>33.68424030735</v>
      </c>
      <c r="S21" s="57">
        <v>33.77424030735</v>
      </c>
      <c r="T21" s="57">
        <v>33.51174030735</v>
      </c>
      <c r="U21" s="44">
        <v>33.99924030735</v>
      </c>
      <c r="V21" s="44"/>
      <c r="W21" s="57">
        <v>34.2032357491941</v>
      </c>
      <c r="X21" s="57">
        <v>33.37924030735</v>
      </c>
      <c r="Y21" s="57">
        <v>34.58674030735</v>
      </c>
      <c r="Z21" s="57">
        <v>34.17924030735</v>
      </c>
      <c r="AA21" s="57">
        <v>35.10424030735</v>
      </c>
      <c r="AB21" s="57">
        <v>34.56674030735</v>
      </c>
      <c r="AC21" s="57">
        <v>35.17674030735</v>
      </c>
      <c r="AD21" s="57">
        <v>35.38424030735</v>
      </c>
      <c r="AE21" s="57">
        <v>34.61674030735</v>
      </c>
      <c r="AF21" s="57">
        <v>34.98674030735</v>
      </c>
      <c r="AG21" s="57">
        <v>36.34424030735</v>
      </c>
      <c r="AH21" s="57">
        <v>35.88424030735</v>
      </c>
      <c r="AI21" s="57">
        <v>36.39174030735</v>
      </c>
      <c r="AJ21" s="57">
        <v>35.88174030735</v>
      </c>
      <c r="AK21" s="57">
        <v>36.27174030735</v>
      </c>
      <c r="AL21" s="57">
        <v>37.08924030735</v>
      </c>
      <c r="AM21" s="57">
        <v>36.45424030735</v>
      </c>
      <c r="AN21" s="57">
        <v>37.51424030735</v>
      </c>
      <c r="AO21" s="57">
        <v>36.96924030735</v>
      </c>
      <c r="AP21" s="57">
        <v>37.37674030735</v>
      </c>
      <c r="AQ21" s="57">
        <v>37.12674030735</v>
      </c>
      <c r="AR21" s="57">
        <v>37.4237542298088</v>
      </c>
      <c r="AS21" s="57">
        <v>37.7082967551877</v>
      </c>
      <c r="AT21" s="57">
        <v>36.90924030735</v>
      </c>
      <c r="AU21" s="57">
        <v>36.63174030735</v>
      </c>
      <c r="AV21" s="57">
        <v>36.89174030735</v>
      </c>
      <c r="AW21" s="57">
        <v>36.66924030735</v>
      </c>
      <c r="AX21" s="57">
        <v>37.09661530735</v>
      </c>
      <c r="AY21" s="57"/>
      <c r="AZ21" s="57"/>
      <c r="BA21" s="57"/>
      <c r="BB21" s="57"/>
      <c r="BC21" s="57"/>
    </row>
    <row r="22" ht="15.95" customHeight="1" spans="1:55">
      <c r="A22" s="49">
        <v>12</v>
      </c>
      <c r="B22" s="46"/>
      <c r="C22" s="46"/>
      <c r="D22" s="14">
        <v>-28.13100878715</v>
      </c>
      <c r="E22" s="14">
        <v>11.531625</v>
      </c>
      <c r="F22" s="14">
        <v>12.295</v>
      </c>
      <c r="G22" s="14">
        <f t="shared" si="0"/>
        <v>0.763374999999998</v>
      </c>
      <c r="H22" s="14">
        <f t="shared" si="1"/>
        <v>39.66263378715</v>
      </c>
      <c r="I22" s="14">
        <f t="shared" si="2"/>
        <v>40.42600878715</v>
      </c>
      <c r="J22" s="56"/>
      <c r="K22" s="56"/>
      <c r="L22" s="56"/>
      <c r="M22" s="56"/>
      <c r="N22" s="56"/>
      <c r="O22" s="57"/>
      <c r="P22" s="57">
        <v>36.1436959271138</v>
      </c>
      <c r="Q22" s="57">
        <v>35.92100878715</v>
      </c>
      <c r="R22" s="57">
        <v>35.96100878715</v>
      </c>
      <c r="S22" s="57">
        <v>36.04600878715</v>
      </c>
      <c r="T22" s="57">
        <v>35.80600878715</v>
      </c>
      <c r="U22" s="44">
        <v>36.29100878715</v>
      </c>
      <c r="V22" s="44"/>
      <c r="W22" s="57">
        <v>36.5087548398729</v>
      </c>
      <c r="X22" s="57">
        <v>35.70100878715</v>
      </c>
      <c r="Y22" s="57">
        <v>36.84350878715</v>
      </c>
      <c r="Z22" s="57">
        <v>36.48850878715</v>
      </c>
      <c r="AA22" s="57">
        <v>37.39350878715</v>
      </c>
      <c r="AB22" s="57">
        <v>36.85350878715</v>
      </c>
      <c r="AC22" s="57">
        <v>37.46350878715</v>
      </c>
      <c r="AD22" s="57">
        <v>37.71350878715</v>
      </c>
      <c r="AE22" s="57">
        <v>36.92350878715</v>
      </c>
      <c r="AF22" s="57">
        <v>37.30850878715</v>
      </c>
      <c r="AG22" s="57">
        <v>38.74100878715</v>
      </c>
      <c r="AH22" s="57">
        <v>38.28100878715</v>
      </c>
      <c r="AI22" s="57">
        <v>38.85850878715</v>
      </c>
      <c r="AJ22" s="57">
        <v>38.32100878715</v>
      </c>
      <c r="AK22" s="57">
        <v>38.78100878715</v>
      </c>
      <c r="AL22" s="57">
        <v>39.65600878715</v>
      </c>
      <c r="AM22" s="57">
        <v>38.96600878715</v>
      </c>
      <c r="AN22" s="57">
        <v>40.02850878715</v>
      </c>
      <c r="AO22" s="57">
        <v>39.56600878715</v>
      </c>
      <c r="AP22" s="57">
        <v>39.91850878715</v>
      </c>
      <c r="AQ22" s="57">
        <v>39.68850878715</v>
      </c>
      <c r="AR22" s="57">
        <v>40.0060168574472</v>
      </c>
      <c r="AS22" s="57">
        <v>40.3060529585919</v>
      </c>
      <c r="AT22" s="57">
        <v>39.42100878715</v>
      </c>
      <c r="AU22" s="57">
        <v>39.20350878715</v>
      </c>
      <c r="AV22" s="57">
        <v>39.43350878715</v>
      </c>
      <c r="AW22" s="57">
        <v>39.20600878715</v>
      </c>
      <c r="AX22" s="57">
        <v>39.66263378715</v>
      </c>
      <c r="AY22" s="57"/>
      <c r="AZ22" s="57"/>
      <c r="BA22" s="57"/>
      <c r="BB22" s="57"/>
      <c r="BC22" s="57"/>
    </row>
    <row r="23" ht="15.95" customHeight="1" spans="1:55">
      <c r="A23" s="49">
        <v>12.5</v>
      </c>
      <c r="B23" s="46"/>
      <c r="C23" s="46"/>
      <c r="D23" s="14">
        <v>-24.58332590025</v>
      </c>
      <c r="E23" s="14">
        <v>17.59575</v>
      </c>
      <c r="F23" s="14">
        <v>18.3175</v>
      </c>
      <c r="G23" s="14">
        <f t="shared" si="0"/>
        <v>0.72175</v>
      </c>
      <c r="H23" s="14">
        <f t="shared" si="1"/>
        <v>42.17907590025</v>
      </c>
      <c r="I23" s="14">
        <f t="shared" si="2"/>
        <v>42.90082590025</v>
      </c>
      <c r="J23" s="56"/>
      <c r="K23" s="56"/>
      <c r="L23" s="56"/>
      <c r="M23" s="56"/>
      <c r="N23" s="56"/>
      <c r="O23" s="57"/>
      <c r="P23" s="57">
        <v>38.3654429791902</v>
      </c>
      <c r="Q23" s="57">
        <v>38.12832590025</v>
      </c>
      <c r="R23" s="57">
        <v>38.16082590025</v>
      </c>
      <c r="S23" s="57">
        <v>38.23082590025</v>
      </c>
      <c r="T23" s="57">
        <v>38.03832590025</v>
      </c>
      <c r="U23" s="44">
        <v>38.51832590025</v>
      </c>
      <c r="V23" s="44"/>
      <c r="W23" s="57">
        <v>38.7494358556515</v>
      </c>
      <c r="X23" s="57">
        <v>37.95332590025</v>
      </c>
      <c r="Y23" s="57">
        <v>39.02832590025</v>
      </c>
      <c r="Z23" s="57">
        <v>38.72332590025</v>
      </c>
      <c r="AA23" s="57">
        <v>39.60332590025</v>
      </c>
      <c r="AB23" s="57">
        <v>39.07332590025</v>
      </c>
      <c r="AC23" s="57">
        <v>39.70832590025</v>
      </c>
      <c r="AD23" s="57">
        <v>39.98332590025</v>
      </c>
      <c r="AE23" s="57">
        <v>39.17582590025</v>
      </c>
      <c r="AF23" s="57">
        <v>39.58332590025</v>
      </c>
      <c r="AG23" s="57">
        <v>41.08082590025</v>
      </c>
      <c r="AH23" s="57">
        <v>40.65082590025</v>
      </c>
      <c r="AI23" s="57">
        <v>41.27832590025</v>
      </c>
      <c r="AJ23" s="57">
        <v>40.74332590025</v>
      </c>
      <c r="AK23" s="57">
        <v>41.23332590025</v>
      </c>
      <c r="AL23" s="57">
        <v>42.17082590025</v>
      </c>
      <c r="AM23" s="57">
        <v>41.42082590025</v>
      </c>
      <c r="AN23" s="57">
        <v>42.50832590025</v>
      </c>
      <c r="AO23" s="57">
        <v>42.12332590025</v>
      </c>
      <c r="AP23" s="57">
        <v>42.45082590025</v>
      </c>
      <c r="AQ23" s="57">
        <v>42.21582590025</v>
      </c>
      <c r="AR23" s="57">
        <v>42.553552507452</v>
      </c>
      <c r="AS23" s="57">
        <v>42.8688738224967</v>
      </c>
      <c r="AT23" s="57">
        <v>41.90332590025</v>
      </c>
      <c r="AU23" s="57">
        <v>41.77082590025</v>
      </c>
      <c r="AV23" s="57">
        <v>41.96832590025</v>
      </c>
      <c r="AW23" s="57">
        <v>41.68832590025</v>
      </c>
      <c r="AX23" s="57">
        <v>42.17907590025</v>
      </c>
      <c r="AY23" s="57"/>
      <c r="AZ23" s="57"/>
      <c r="BA23" s="57"/>
      <c r="BB23" s="57"/>
      <c r="BC23" s="57"/>
    </row>
    <row r="24" ht="15.95" customHeight="1" spans="1:55">
      <c r="A24" s="49">
        <v>13</v>
      </c>
      <c r="B24" s="46"/>
      <c r="C24" s="46"/>
      <c r="D24" s="14">
        <v>-22.1003902164</v>
      </c>
      <c r="E24" s="14">
        <v>22.6875</v>
      </c>
      <c r="F24" s="14">
        <v>23.29</v>
      </c>
      <c r="G24" s="14">
        <f t="shared" si="0"/>
        <v>0.602499999999999</v>
      </c>
      <c r="H24" s="14">
        <f t="shared" si="1"/>
        <v>44.7878902164</v>
      </c>
      <c r="I24" s="14">
        <f t="shared" si="2"/>
        <v>45.3903902164</v>
      </c>
      <c r="J24" s="56"/>
      <c r="K24" s="56"/>
      <c r="L24" s="56"/>
      <c r="M24" s="56"/>
      <c r="N24" s="56"/>
      <c r="O24" s="57"/>
      <c r="P24" s="57">
        <v>40.700934555278</v>
      </c>
      <c r="Q24" s="57">
        <v>40.4153902164</v>
      </c>
      <c r="R24" s="57">
        <v>40.4153902164</v>
      </c>
      <c r="S24" s="57">
        <v>40.4828902164</v>
      </c>
      <c r="T24" s="57">
        <v>40.3328902164</v>
      </c>
      <c r="U24" s="44">
        <v>40.7928902164</v>
      </c>
      <c r="V24" s="44"/>
      <c r="W24" s="57">
        <v>41.0376475576984</v>
      </c>
      <c r="X24" s="57">
        <v>40.2578902164</v>
      </c>
      <c r="Y24" s="57">
        <v>41.2278902164</v>
      </c>
      <c r="Z24" s="57">
        <v>40.9553902164</v>
      </c>
      <c r="AA24" s="57">
        <v>41.8028902164</v>
      </c>
      <c r="AB24" s="57">
        <v>41.2828902164</v>
      </c>
      <c r="AC24" s="57">
        <v>41.9428902164</v>
      </c>
      <c r="AD24" s="57">
        <v>42.2303902164</v>
      </c>
      <c r="AE24" s="57">
        <v>41.4228902164</v>
      </c>
      <c r="AF24" s="57">
        <v>41.8703902164</v>
      </c>
      <c r="AG24" s="57">
        <v>43.4378902164</v>
      </c>
      <c r="AH24" s="57">
        <v>43.0503902164</v>
      </c>
      <c r="AI24" s="57">
        <v>43.7078902164</v>
      </c>
      <c r="AJ24" s="57">
        <v>43.1703902164</v>
      </c>
      <c r="AK24" s="57">
        <v>43.7203902164</v>
      </c>
      <c r="AL24" s="57">
        <v>44.6653902164</v>
      </c>
      <c r="AM24" s="57">
        <v>43.9103902164</v>
      </c>
      <c r="AN24" s="57">
        <v>44.9903902164</v>
      </c>
      <c r="AO24" s="57">
        <v>44.7178902164</v>
      </c>
      <c r="AP24" s="57">
        <v>45.0053902164</v>
      </c>
      <c r="AQ24" s="57">
        <v>44.7653902164</v>
      </c>
      <c r="AR24" s="57">
        <v>45.1235133381312</v>
      </c>
      <c r="AS24" s="57">
        <v>45.45425441816</v>
      </c>
      <c r="AT24" s="57">
        <v>44.4853902164</v>
      </c>
      <c r="AU24" s="57">
        <v>44.3153902164</v>
      </c>
      <c r="AV24" s="57">
        <v>44.5553902164</v>
      </c>
      <c r="AW24" s="57">
        <v>44.2353902164</v>
      </c>
      <c r="AX24" s="57">
        <v>44.7878902164</v>
      </c>
      <c r="AY24" s="57"/>
      <c r="AZ24" s="57"/>
      <c r="BA24" s="57"/>
      <c r="BB24" s="57"/>
      <c r="BC24" s="57"/>
    </row>
    <row r="25" ht="15.95" customHeight="1" spans="1:55">
      <c r="A25" s="49">
        <v>13.5</v>
      </c>
      <c r="B25" s="46"/>
      <c r="C25" s="46"/>
      <c r="D25" s="14">
        <v>-18.4473755873</v>
      </c>
      <c r="E25" s="14">
        <v>28.780125</v>
      </c>
      <c r="F25" s="14">
        <v>29.2975</v>
      </c>
      <c r="G25" s="14">
        <f t="shared" si="0"/>
        <v>0.517374999999998</v>
      </c>
      <c r="H25" s="14">
        <f t="shared" si="1"/>
        <v>47.2275005873</v>
      </c>
      <c r="I25" s="14">
        <f t="shared" si="2"/>
        <v>47.7448755873</v>
      </c>
      <c r="J25" s="56"/>
      <c r="K25" s="56"/>
      <c r="L25" s="56"/>
      <c r="M25" s="56"/>
      <c r="N25" s="56"/>
      <c r="O25" s="57"/>
      <c r="P25" s="57">
        <v>42.7083583039394</v>
      </c>
      <c r="Q25" s="57">
        <v>42.3873755873</v>
      </c>
      <c r="R25" s="57">
        <v>42.4273755873</v>
      </c>
      <c r="S25" s="57">
        <v>42.4973755873</v>
      </c>
      <c r="T25" s="57">
        <v>42.4023755873</v>
      </c>
      <c r="U25" s="44">
        <v>42.8423755873</v>
      </c>
      <c r="V25" s="44"/>
      <c r="W25" s="57">
        <v>43.0994298408238</v>
      </c>
      <c r="X25" s="57">
        <v>42.3698755873</v>
      </c>
      <c r="Y25" s="57">
        <v>43.2398755873</v>
      </c>
      <c r="Z25" s="57">
        <v>43.0223755873</v>
      </c>
      <c r="AA25" s="57">
        <v>43.8748755873</v>
      </c>
      <c r="AB25" s="57">
        <v>43.3648755873</v>
      </c>
      <c r="AC25" s="57">
        <v>44.0273755873</v>
      </c>
      <c r="AD25" s="57">
        <v>44.3498755873</v>
      </c>
      <c r="AE25" s="57">
        <v>43.5648755873</v>
      </c>
      <c r="AF25" s="57">
        <v>44.0223755873</v>
      </c>
      <c r="AG25" s="57">
        <v>45.6373755873</v>
      </c>
      <c r="AH25" s="57">
        <v>45.2798755873</v>
      </c>
      <c r="AI25" s="57">
        <v>45.9898755873</v>
      </c>
      <c r="AJ25" s="57">
        <v>45.4473755873</v>
      </c>
      <c r="AK25" s="57">
        <v>46.0473755873</v>
      </c>
      <c r="AL25" s="57">
        <v>47.0348755873</v>
      </c>
      <c r="AM25" s="57">
        <v>46.2148755873</v>
      </c>
      <c r="AN25" s="57">
        <v>47.3423755873</v>
      </c>
      <c r="AO25" s="57">
        <v>47.1773755873</v>
      </c>
      <c r="AP25" s="57">
        <v>47.4448755873</v>
      </c>
      <c r="AQ25" s="57">
        <v>47.1748755873</v>
      </c>
      <c r="AR25" s="57">
        <v>47.5522745919984</v>
      </c>
      <c r="AS25" s="57">
        <v>47.8975882395504</v>
      </c>
      <c r="AT25" s="57">
        <v>46.8398755873</v>
      </c>
      <c r="AU25" s="57">
        <v>46.7373755873</v>
      </c>
      <c r="AV25" s="57">
        <v>46.9798755873</v>
      </c>
      <c r="AW25" s="57">
        <v>46.6473755873</v>
      </c>
      <c r="AX25" s="57">
        <v>47.2275005873</v>
      </c>
      <c r="AY25" s="57"/>
      <c r="AZ25" s="57"/>
      <c r="BA25" s="57"/>
      <c r="BB25" s="57"/>
      <c r="BC25" s="57"/>
    </row>
    <row r="26" ht="15.95" customHeight="1" spans="1:55">
      <c r="A26" s="49">
        <v>14</v>
      </c>
      <c r="B26" s="46"/>
      <c r="C26" s="46"/>
      <c r="D26" s="14">
        <v>-14.6625823138</v>
      </c>
      <c r="E26" s="14">
        <v>34.86225</v>
      </c>
      <c r="F26" s="14">
        <v>35.3325</v>
      </c>
      <c r="G26" s="14">
        <f t="shared" si="0"/>
        <v>0.470249999999993</v>
      </c>
      <c r="H26" s="14">
        <f t="shared" si="1"/>
        <v>49.5248323138</v>
      </c>
      <c r="I26" s="14">
        <f t="shared" si="2"/>
        <v>49.9950823138</v>
      </c>
      <c r="J26" s="56"/>
      <c r="K26" s="56"/>
      <c r="L26" s="56"/>
      <c r="M26" s="56"/>
      <c r="N26" s="56"/>
      <c r="O26" s="57"/>
      <c r="P26" s="57">
        <v>44.7434986785932</v>
      </c>
      <c r="Q26" s="57">
        <v>44.3950823138</v>
      </c>
      <c r="R26" s="57">
        <v>44.4225823138</v>
      </c>
      <c r="S26" s="57">
        <v>44.4875823138</v>
      </c>
      <c r="T26" s="57">
        <v>44.4425823138</v>
      </c>
      <c r="U26" s="44">
        <v>44.8775823138</v>
      </c>
      <c r="V26" s="44"/>
      <c r="W26" s="57">
        <v>45.1468478076828</v>
      </c>
      <c r="X26" s="57">
        <v>44.4075823138</v>
      </c>
      <c r="Y26" s="57">
        <v>45.1675823138</v>
      </c>
      <c r="Z26" s="57">
        <v>44.9900823138</v>
      </c>
      <c r="AA26" s="57">
        <v>45.8225823138</v>
      </c>
      <c r="AB26" s="57">
        <v>45.3450823138</v>
      </c>
      <c r="AC26" s="57">
        <v>46.0050823138</v>
      </c>
      <c r="AD26" s="57">
        <v>46.3775823138</v>
      </c>
      <c r="AE26" s="57">
        <v>45.5725823138</v>
      </c>
      <c r="AF26" s="57">
        <v>46.0925823138</v>
      </c>
      <c r="AG26" s="57">
        <v>47.7550823138</v>
      </c>
      <c r="AH26" s="57">
        <v>47.4175823138</v>
      </c>
      <c r="AI26" s="57">
        <v>48.1575823138</v>
      </c>
      <c r="AJ26" s="57">
        <v>47.6525823138</v>
      </c>
      <c r="AK26" s="57">
        <v>48.2825823138</v>
      </c>
      <c r="AL26" s="57">
        <v>49.3150823138</v>
      </c>
      <c r="AM26" s="57">
        <v>48.4250823138</v>
      </c>
      <c r="AN26" s="57">
        <v>49.5775823138</v>
      </c>
      <c r="AO26" s="57">
        <v>49.4950823138</v>
      </c>
      <c r="AP26" s="57">
        <v>49.7250823138</v>
      </c>
      <c r="AQ26" s="57">
        <v>49.4500823138</v>
      </c>
      <c r="AR26" s="57">
        <v>49.8456829723104</v>
      </c>
      <c r="AS26" s="57">
        <v>50.2047570701443</v>
      </c>
      <c r="AT26" s="57">
        <v>49.0600823138</v>
      </c>
      <c r="AU26" s="57">
        <v>49.0475823138</v>
      </c>
      <c r="AV26" s="57">
        <v>49.2850823138</v>
      </c>
      <c r="AW26" s="57">
        <v>48.9300823138</v>
      </c>
      <c r="AX26" s="57">
        <v>49.5248323138</v>
      </c>
      <c r="AY26" s="57"/>
      <c r="AZ26" s="57"/>
      <c r="BA26" s="57"/>
      <c r="BB26" s="57"/>
      <c r="BC26" s="57"/>
    </row>
    <row r="27" ht="15.95" customHeight="1" spans="1:55">
      <c r="A27" s="49">
        <v>14.5</v>
      </c>
      <c r="B27" s="46"/>
      <c r="C27" s="46"/>
      <c r="D27" s="14">
        <v>-12.0622887668</v>
      </c>
      <c r="E27" s="14">
        <v>39.42625</v>
      </c>
      <c r="F27" s="14">
        <v>39.7</v>
      </c>
      <c r="G27" s="14">
        <f t="shared" si="0"/>
        <v>0.273749999999993</v>
      </c>
      <c r="H27" s="14">
        <f t="shared" si="1"/>
        <v>51.4885387668</v>
      </c>
      <c r="I27" s="14">
        <f t="shared" si="2"/>
        <v>51.7622887668</v>
      </c>
      <c r="J27" s="56"/>
      <c r="K27" s="56"/>
      <c r="L27" s="56"/>
      <c r="M27" s="56"/>
      <c r="N27" s="56"/>
      <c r="O27" s="57"/>
      <c r="P27" s="57">
        <v>46.762789659173</v>
      </c>
      <c r="Q27" s="57">
        <v>46.3572887668</v>
      </c>
      <c r="R27" s="57">
        <v>46.2872887668</v>
      </c>
      <c r="S27" s="57">
        <v>46.3447887668</v>
      </c>
      <c r="T27" s="57">
        <v>46.3622887668</v>
      </c>
      <c r="U27" s="44">
        <v>46.7847887668</v>
      </c>
      <c r="V27" s="44"/>
      <c r="W27" s="57">
        <v>47.0654974994008</v>
      </c>
      <c r="X27" s="57">
        <v>46.2397887668</v>
      </c>
      <c r="Y27" s="57">
        <v>46.8897887668</v>
      </c>
      <c r="Z27" s="57">
        <v>46.7422887668</v>
      </c>
      <c r="AA27" s="57">
        <v>47.5297887668</v>
      </c>
      <c r="AB27" s="57">
        <v>47.0472887668</v>
      </c>
      <c r="AC27" s="57">
        <v>47.6447887668</v>
      </c>
      <c r="AD27" s="57">
        <v>48.1122887668</v>
      </c>
      <c r="AE27" s="57">
        <v>47.2872887668</v>
      </c>
      <c r="AF27" s="57">
        <v>47.8272887668</v>
      </c>
      <c r="AG27" s="57">
        <v>49.5472887668</v>
      </c>
      <c r="AH27" s="57">
        <v>49.2397887668</v>
      </c>
      <c r="AI27" s="57">
        <v>50.0147887668</v>
      </c>
      <c r="AJ27" s="57">
        <v>49.5122887668</v>
      </c>
      <c r="AK27" s="57">
        <v>50.2122887668</v>
      </c>
      <c r="AL27" s="57">
        <v>51.3747887668</v>
      </c>
      <c r="AM27" s="57">
        <v>50.7922887668</v>
      </c>
      <c r="AN27" s="57">
        <v>51.5322887668</v>
      </c>
      <c r="AO27" s="57">
        <v>51.4747887668</v>
      </c>
      <c r="AP27" s="57">
        <v>51.6672887668</v>
      </c>
      <c r="AQ27" s="57">
        <v>51.3622887668</v>
      </c>
      <c r="AR27" s="57">
        <v>51.7731870769344</v>
      </c>
      <c r="AS27" s="57">
        <v>52.143826199396</v>
      </c>
      <c r="AT27" s="57">
        <v>50.9022887668</v>
      </c>
      <c r="AU27" s="57">
        <v>51.0272887668</v>
      </c>
      <c r="AV27" s="57">
        <v>51.3022887668</v>
      </c>
      <c r="AW27" s="57">
        <v>50.9197887668</v>
      </c>
      <c r="AX27" s="57">
        <v>51.4885387668</v>
      </c>
      <c r="AY27" s="57"/>
      <c r="AZ27" s="57"/>
      <c r="BA27" s="57"/>
      <c r="BB27" s="57"/>
      <c r="BC27" s="57"/>
    </row>
    <row r="28" ht="15.95" customHeight="1" spans="1:55">
      <c r="A28" s="49">
        <v>15</v>
      </c>
      <c r="B28" s="46"/>
      <c r="C28" s="46"/>
      <c r="D28" s="14">
        <v>-13.10547831905</v>
      </c>
      <c r="E28" s="14">
        <v>39.982625</v>
      </c>
      <c r="F28" s="14">
        <v>40.06</v>
      </c>
      <c r="G28" s="14">
        <f t="shared" si="0"/>
        <v>0.0773749999999964</v>
      </c>
      <c r="H28" s="14">
        <f t="shared" si="1"/>
        <v>53.08810331905</v>
      </c>
      <c r="I28" s="14">
        <f t="shared" si="2"/>
        <v>53.16547831905</v>
      </c>
      <c r="J28" s="56"/>
      <c r="K28" s="56"/>
      <c r="L28" s="56"/>
      <c r="M28" s="56"/>
      <c r="N28" s="56"/>
      <c r="O28" s="57"/>
      <c r="P28" s="57">
        <v>48.587899511097</v>
      </c>
      <c r="Q28" s="57">
        <v>48.09047831905</v>
      </c>
      <c r="R28" s="57">
        <v>47.96547831905</v>
      </c>
      <c r="S28" s="57">
        <v>48.11547831905</v>
      </c>
      <c r="T28" s="57">
        <v>48.07297831905</v>
      </c>
      <c r="U28" s="44">
        <v>48.49297831905</v>
      </c>
      <c r="V28" s="44"/>
      <c r="W28" s="57">
        <v>48.7839361889643</v>
      </c>
      <c r="X28" s="57">
        <v>47.88297831905</v>
      </c>
      <c r="Y28" s="57">
        <v>48.34797831905</v>
      </c>
      <c r="Z28" s="57">
        <v>48.23797831905</v>
      </c>
      <c r="AA28" s="57">
        <v>48.91797831905</v>
      </c>
      <c r="AB28" s="57">
        <v>48.48297831905</v>
      </c>
      <c r="AC28" s="57">
        <v>48.97297831905</v>
      </c>
      <c r="AD28" s="57">
        <v>49.59547831905</v>
      </c>
      <c r="AE28" s="57">
        <v>48.64797831905</v>
      </c>
      <c r="AF28" s="57">
        <v>49.29547831905</v>
      </c>
      <c r="AG28" s="57">
        <v>51.02297831905</v>
      </c>
      <c r="AH28" s="57">
        <v>50.76797831905</v>
      </c>
      <c r="AI28" s="57">
        <v>51.57547831905</v>
      </c>
      <c r="AJ28" s="57">
        <v>51.04547831905</v>
      </c>
      <c r="AK28" s="57">
        <v>51.83547831905</v>
      </c>
      <c r="AL28" s="57">
        <v>53.10047831905</v>
      </c>
      <c r="AM28" s="57">
        <v>52.41797831905</v>
      </c>
      <c r="AN28" s="57">
        <v>53.19547831905</v>
      </c>
      <c r="AO28" s="57">
        <v>53.11297831905</v>
      </c>
      <c r="AP28" s="57">
        <v>53.27547831905</v>
      </c>
      <c r="AQ28" s="57">
        <v>52.91547831905</v>
      </c>
      <c r="AR28" s="57">
        <v>53.3388021456024</v>
      </c>
      <c r="AS28" s="57">
        <v>53.718834958476</v>
      </c>
      <c r="AT28" s="57">
        <v>52.33297831905</v>
      </c>
      <c r="AU28" s="57">
        <v>52.77547831905</v>
      </c>
      <c r="AV28" s="57">
        <v>52.91797831905</v>
      </c>
      <c r="AW28" s="57">
        <v>52.50797831905</v>
      </c>
      <c r="AX28" s="57">
        <v>53.08810331905</v>
      </c>
      <c r="AY28" s="57"/>
      <c r="AZ28" s="57"/>
      <c r="BA28" s="57"/>
      <c r="BB28" s="57"/>
      <c r="BC28" s="57"/>
    </row>
    <row r="29" ht="15.95" customHeight="1" spans="1:55">
      <c r="A29" s="49">
        <v>15.5</v>
      </c>
      <c r="B29" s="46"/>
      <c r="C29" s="46"/>
      <c r="D29" s="14">
        <v>-15.558634908</v>
      </c>
      <c r="E29" s="14">
        <v>39.13275</v>
      </c>
      <c r="F29" s="14">
        <v>39.135</v>
      </c>
      <c r="G29" s="14">
        <f t="shared" si="0"/>
        <v>0.00224999999999653</v>
      </c>
      <c r="H29" s="14">
        <f t="shared" si="1"/>
        <v>54.691384908</v>
      </c>
      <c r="I29" s="14">
        <f t="shared" si="2"/>
        <v>54.693634908</v>
      </c>
      <c r="J29" s="56"/>
      <c r="K29" s="56"/>
      <c r="L29" s="56"/>
      <c r="M29" s="56"/>
      <c r="N29" s="56"/>
      <c r="O29" s="57"/>
      <c r="P29" s="57">
        <v>49.9733377381809</v>
      </c>
      <c r="Q29" s="57">
        <v>49.466134908</v>
      </c>
      <c r="R29" s="57">
        <v>49.301134908</v>
      </c>
      <c r="S29" s="57">
        <v>49.463634908</v>
      </c>
      <c r="T29" s="57">
        <v>49.478634908</v>
      </c>
      <c r="U29" s="44">
        <v>49.888634908</v>
      </c>
      <c r="V29" s="44"/>
      <c r="W29" s="57">
        <v>50.187966717448</v>
      </c>
      <c r="X29" s="57">
        <v>49.291134908</v>
      </c>
      <c r="Y29" s="57">
        <v>49.588634908</v>
      </c>
      <c r="Z29" s="57">
        <v>49.548634908</v>
      </c>
      <c r="AA29" s="57">
        <v>50.201134908</v>
      </c>
      <c r="AB29" s="57">
        <v>49.803634908</v>
      </c>
      <c r="AC29" s="57">
        <v>50.291134908</v>
      </c>
      <c r="AD29" s="57">
        <v>50.976134908</v>
      </c>
      <c r="AE29" s="57">
        <v>50.028634908</v>
      </c>
      <c r="AF29" s="57">
        <v>50.716134908</v>
      </c>
      <c r="AG29" s="57">
        <v>52.451134908</v>
      </c>
      <c r="AH29" s="57">
        <v>52.223634908</v>
      </c>
      <c r="AI29" s="57">
        <v>53.041134908</v>
      </c>
      <c r="AJ29" s="57">
        <v>52.518634908</v>
      </c>
      <c r="AK29" s="57">
        <v>53.358634908</v>
      </c>
      <c r="AL29" s="57">
        <v>54.661134908</v>
      </c>
      <c r="AM29" s="57">
        <v>53.898634908</v>
      </c>
      <c r="AN29" s="57">
        <v>54.728634908</v>
      </c>
      <c r="AO29" s="57">
        <v>54.736134908</v>
      </c>
      <c r="AP29" s="57">
        <v>54.903634908</v>
      </c>
      <c r="AQ29" s="57">
        <v>54.508634908</v>
      </c>
      <c r="AR29" s="57">
        <v>54.944703987264</v>
      </c>
      <c r="AS29" s="57">
        <v>55.3343722111876</v>
      </c>
      <c r="AT29" s="57">
        <v>53.873634908</v>
      </c>
      <c r="AU29" s="57">
        <v>54.393634908</v>
      </c>
      <c r="AV29" s="57">
        <v>54.533634908</v>
      </c>
      <c r="AW29" s="57">
        <v>54.083634908</v>
      </c>
      <c r="AX29" s="57">
        <v>54.691384908</v>
      </c>
      <c r="AY29" s="57"/>
      <c r="AZ29" s="57"/>
      <c r="BA29" s="57"/>
      <c r="BB29" s="57"/>
      <c r="BC29" s="57"/>
    </row>
    <row r="30" ht="15.95" customHeight="1" spans="1:55">
      <c r="A30" s="49">
        <v>16</v>
      </c>
      <c r="B30" s="46"/>
      <c r="C30" s="46"/>
      <c r="D30" s="14">
        <v>-16.20557462355</v>
      </c>
      <c r="E30" s="14">
        <v>40.037875</v>
      </c>
      <c r="F30" s="14">
        <v>40.035</v>
      </c>
      <c r="G30" s="14">
        <f t="shared" si="0"/>
        <v>-0.00287500000000307</v>
      </c>
      <c r="H30" s="14">
        <f t="shared" si="1"/>
        <v>56.24344962355</v>
      </c>
      <c r="I30" s="14">
        <f t="shared" si="2"/>
        <v>56.24057462355</v>
      </c>
      <c r="J30" s="56"/>
      <c r="K30" s="56"/>
      <c r="L30" s="56"/>
      <c r="M30" s="56"/>
      <c r="N30" s="56"/>
      <c r="O30" s="57"/>
      <c r="P30" s="57">
        <v>51.0709764290788</v>
      </c>
      <c r="Q30" s="57">
        <v>50.57557462355</v>
      </c>
      <c r="R30" s="57">
        <v>50.44557462355</v>
      </c>
      <c r="S30" s="57">
        <v>50.59557462355</v>
      </c>
      <c r="T30" s="57">
        <v>50.70307462355</v>
      </c>
      <c r="U30" s="44">
        <v>51.10307462355</v>
      </c>
      <c r="V30" s="44"/>
      <c r="W30" s="57">
        <v>51.4096930712913</v>
      </c>
      <c r="X30" s="57">
        <v>50.53807462355</v>
      </c>
      <c r="Y30" s="57">
        <v>50.67807462355</v>
      </c>
      <c r="Z30" s="57">
        <v>50.71557462355</v>
      </c>
      <c r="AA30" s="57">
        <v>51.40057462355</v>
      </c>
      <c r="AB30" s="57">
        <v>51.03807462355</v>
      </c>
      <c r="AC30" s="57">
        <v>51.55807462355</v>
      </c>
      <c r="AD30" s="57">
        <v>52.22557462355</v>
      </c>
      <c r="AE30" s="57">
        <v>51.37307462355</v>
      </c>
      <c r="AF30" s="57">
        <v>52.05557462355</v>
      </c>
      <c r="AG30" s="57">
        <v>53.78307462355</v>
      </c>
      <c r="AH30" s="57">
        <v>53.57807462355</v>
      </c>
      <c r="AI30" s="57">
        <v>54.38557462355</v>
      </c>
      <c r="AJ30" s="57">
        <v>53.88557462355</v>
      </c>
      <c r="AK30" s="57">
        <v>54.77557462355</v>
      </c>
      <c r="AL30" s="57">
        <v>56.08307462355</v>
      </c>
      <c r="AM30" s="57">
        <v>55.23807462355</v>
      </c>
      <c r="AN30" s="57">
        <v>56.09057462355</v>
      </c>
      <c r="AO30" s="57">
        <v>56.31057462355</v>
      </c>
      <c r="AP30" s="57">
        <v>56.46307462355</v>
      </c>
      <c r="AQ30" s="57">
        <v>56.02807462355</v>
      </c>
      <c r="AR30" s="57">
        <v>56.4762992205384</v>
      </c>
      <c r="AS30" s="57">
        <v>56.8751570158616</v>
      </c>
      <c r="AT30" s="57">
        <v>55.35557462355</v>
      </c>
      <c r="AU30" s="57">
        <v>55.72307462355</v>
      </c>
      <c r="AV30" s="57">
        <v>56.01057462355</v>
      </c>
      <c r="AW30" s="57">
        <v>55.57557462355</v>
      </c>
      <c r="AX30" s="57">
        <v>56.24344962355</v>
      </c>
      <c r="AY30" s="57"/>
      <c r="AZ30" s="57"/>
      <c r="BA30" s="57"/>
      <c r="BB30" s="57"/>
      <c r="BC30" s="57"/>
    </row>
    <row r="31" ht="15.95" customHeight="1" spans="1:55">
      <c r="A31" s="49">
        <v>16.5</v>
      </c>
      <c r="B31" s="46"/>
      <c r="C31" s="46"/>
      <c r="D31" s="14">
        <v>-16.37988340775</v>
      </c>
      <c r="E31" s="14">
        <v>40.791</v>
      </c>
      <c r="F31" s="14">
        <v>40.6725</v>
      </c>
      <c r="G31" s="14">
        <f t="shared" si="0"/>
        <v>-0.118499999999997</v>
      </c>
      <c r="H31" s="14">
        <f t="shared" si="1"/>
        <v>57.17088340775</v>
      </c>
      <c r="I31" s="14">
        <f t="shared" si="2"/>
        <v>57.05238340775</v>
      </c>
      <c r="J31" s="56"/>
      <c r="K31" s="56"/>
      <c r="L31" s="56"/>
      <c r="M31" s="56"/>
      <c r="N31" s="56"/>
      <c r="O31" s="57"/>
      <c r="P31" s="57">
        <v>52.1487001296885</v>
      </c>
      <c r="Q31" s="57">
        <v>51.64238340775</v>
      </c>
      <c r="R31" s="57">
        <v>51.45238340775</v>
      </c>
      <c r="S31" s="57">
        <v>51.65238340775</v>
      </c>
      <c r="T31" s="57">
        <v>51.72738340775</v>
      </c>
      <c r="U31" s="44">
        <v>52.13738340775</v>
      </c>
      <c r="V31" s="44"/>
      <c r="W31" s="57">
        <v>52.4502077081965</v>
      </c>
      <c r="X31" s="57">
        <v>51.54238340775</v>
      </c>
      <c r="Y31" s="57">
        <v>51.49738340775</v>
      </c>
      <c r="Z31" s="57">
        <v>51.57488340775</v>
      </c>
      <c r="AA31" s="57">
        <v>52.22988340775</v>
      </c>
      <c r="AB31" s="57">
        <v>51.86988340775</v>
      </c>
      <c r="AC31" s="57">
        <v>52.36738340775</v>
      </c>
      <c r="AD31" s="57">
        <v>53.12988340775</v>
      </c>
      <c r="AE31" s="57">
        <v>52.27238340775</v>
      </c>
      <c r="AF31" s="57">
        <v>52.98488340775</v>
      </c>
      <c r="AG31" s="57">
        <v>54.64738340775</v>
      </c>
      <c r="AH31" s="57">
        <v>54.43738340775</v>
      </c>
      <c r="AI31" s="57">
        <v>55.27238340775</v>
      </c>
      <c r="AJ31" s="57">
        <v>54.76988340775</v>
      </c>
      <c r="AK31" s="57">
        <v>55.71988340775</v>
      </c>
      <c r="AL31" s="57">
        <v>57.09738340775</v>
      </c>
      <c r="AM31" s="57">
        <v>56.17488340775</v>
      </c>
      <c r="AN31" s="57">
        <v>57.04988340775</v>
      </c>
      <c r="AO31" s="57">
        <v>57.29988340775</v>
      </c>
      <c r="AP31" s="57">
        <v>57.38488340775</v>
      </c>
      <c r="AQ31" s="57">
        <v>56.95238340775</v>
      </c>
      <c r="AR31" s="57">
        <v>57.408002475012</v>
      </c>
      <c r="AS31" s="57">
        <v>57.8124504898621</v>
      </c>
      <c r="AT31" s="57">
        <v>56.19488340775</v>
      </c>
      <c r="AU31" s="57">
        <v>56.71488340775</v>
      </c>
      <c r="AV31" s="57">
        <v>56.93738340775</v>
      </c>
      <c r="AW31" s="57">
        <v>56.46238340775</v>
      </c>
      <c r="AX31" s="57">
        <v>57.17088340775</v>
      </c>
      <c r="AY31" s="57"/>
      <c r="AZ31" s="57"/>
      <c r="BA31" s="57"/>
      <c r="BB31" s="57"/>
      <c r="BC31" s="57"/>
    </row>
    <row r="32" ht="15.95" customHeight="1" spans="1:55">
      <c r="A32" s="49">
        <v>17</v>
      </c>
      <c r="B32" s="46"/>
      <c r="C32" s="46"/>
      <c r="D32" s="14">
        <v>-18.2316993255</v>
      </c>
      <c r="E32" s="14">
        <v>39.574</v>
      </c>
      <c r="F32" s="14">
        <v>39.2825</v>
      </c>
      <c r="G32" s="14">
        <f t="shared" si="0"/>
        <v>-0.291499999999999</v>
      </c>
      <c r="H32" s="14">
        <f t="shared" si="1"/>
        <v>57.8056993255</v>
      </c>
      <c r="I32" s="14">
        <f t="shared" si="2"/>
        <v>57.5141993255</v>
      </c>
      <c r="J32" s="56"/>
      <c r="K32" s="56"/>
      <c r="L32" s="56"/>
      <c r="M32" s="56"/>
      <c r="N32" s="56"/>
      <c r="O32" s="57"/>
      <c r="P32" s="57">
        <v>53.1074531592439</v>
      </c>
      <c r="Q32" s="57">
        <v>52.6141993255</v>
      </c>
      <c r="R32" s="57">
        <v>52.3016993255</v>
      </c>
      <c r="S32" s="57">
        <v>52.5316993255</v>
      </c>
      <c r="T32" s="57">
        <v>52.6191993255</v>
      </c>
      <c r="U32" s="44">
        <v>52.9891993255</v>
      </c>
      <c r="V32" s="44"/>
      <c r="W32" s="57">
        <v>53.3191993255</v>
      </c>
      <c r="X32" s="57">
        <v>52.3616993255</v>
      </c>
      <c r="Y32" s="57">
        <v>52.1316993255</v>
      </c>
      <c r="Z32" s="57">
        <v>52.2316993255</v>
      </c>
      <c r="AA32" s="57">
        <v>52.8466993255</v>
      </c>
      <c r="AB32" s="57">
        <v>52.5141993255</v>
      </c>
      <c r="AC32" s="57">
        <v>52.9616993255</v>
      </c>
      <c r="AD32" s="57">
        <v>53.8241993255</v>
      </c>
      <c r="AE32" s="57">
        <v>52.9066993255</v>
      </c>
      <c r="AF32" s="57">
        <v>53.6866993255</v>
      </c>
      <c r="AG32" s="57">
        <v>55.2416993255</v>
      </c>
      <c r="AH32" s="57">
        <v>54.8241993255</v>
      </c>
      <c r="AI32" s="57">
        <v>55.8816993255</v>
      </c>
      <c r="AJ32" s="57">
        <v>55.3716993255</v>
      </c>
      <c r="AK32" s="57">
        <v>56.3816993255</v>
      </c>
      <c r="AL32" s="57">
        <v>57.8191993255</v>
      </c>
      <c r="AM32" s="57">
        <v>56.8291993255</v>
      </c>
      <c r="AN32" s="57">
        <v>57.7291993255</v>
      </c>
      <c r="AO32" s="57">
        <v>57.9966993255</v>
      </c>
      <c r="AP32" s="57">
        <v>57.9666993255</v>
      </c>
      <c r="AQ32" s="57">
        <v>57.5891993255</v>
      </c>
      <c r="AR32" s="57">
        <v>58.049912920104</v>
      </c>
      <c r="AS32" s="57">
        <v>58.4582123976246</v>
      </c>
      <c r="AT32" s="57">
        <v>56.7366993255</v>
      </c>
      <c r="AU32" s="57">
        <v>57.4266993255</v>
      </c>
      <c r="AV32" s="57">
        <v>57.5716993255</v>
      </c>
      <c r="AW32" s="57">
        <v>57.0516993255</v>
      </c>
      <c r="AX32" s="57">
        <v>57.8056993255</v>
      </c>
      <c r="AY32" s="57"/>
      <c r="AZ32" s="57"/>
      <c r="BA32" s="57"/>
      <c r="BB32" s="57"/>
      <c r="BC32" s="57"/>
    </row>
    <row r="33" ht="15.95" customHeight="1" spans="1:55">
      <c r="A33" s="49">
        <v>17.5</v>
      </c>
      <c r="B33" s="46"/>
      <c r="C33" s="46"/>
      <c r="D33" s="14">
        <v>-20.7189759846</v>
      </c>
      <c r="E33" s="14">
        <v>37.65625</v>
      </c>
      <c r="F33" s="14">
        <v>37.39</v>
      </c>
      <c r="G33" s="14">
        <f t="shared" si="0"/>
        <v>-0.266249999999999</v>
      </c>
      <c r="H33" s="14">
        <f t="shared" si="1"/>
        <v>58.3752259846</v>
      </c>
      <c r="I33" s="14">
        <f t="shared" si="2"/>
        <v>58.1089759846</v>
      </c>
      <c r="J33" s="56"/>
      <c r="K33" s="56"/>
      <c r="L33" s="56"/>
      <c r="M33" s="56"/>
      <c r="N33" s="56"/>
      <c r="O33" s="57"/>
      <c r="P33" s="57">
        <v>53.80385102186</v>
      </c>
      <c r="Q33" s="57">
        <v>53.2839759846</v>
      </c>
      <c r="R33" s="57">
        <v>52.9764759846</v>
      </c>
      <c r="S33" s="57">
        <v>53.1739759846</v>
      </c>
      <c r="T33" s="57">
        <v>53.3364759846</v>
      </c>
      <c r="U33" s="44">
        <v>53.6914759846</v>
      </c>
      <c r="V33" s="44"/>
      <c r="W33" s="57">
        <v>54.0314759846</v>
      </c>
      <c r="X33" s="57">
        <v>53.0689759846</v>
      </c>
      <c r="Y33" s="57">
        <v>52.6664759846</v>
      </c>
      <c r="Z33" s="57">
        <v>52.7914759846</v>
      </c>
      <c r="AA33" s="57">
        <v>53.3839759846</v>
      </c>
      <c r="AB33" s="57">
        <v>53.0864759846</v>
      </c>
      <c r="AC33" s="57">
        <v>53.5639759846</v>
      </c>
      <c r="AD33" s="57">
        <v>54.4439759846</v>
      </c>
      <c r="AE33" s="57">
        <v>53.5739759846</v>
      </c>
      <c r="AF33" s="57">
        <v>54.3514759846</v>
      </c>
      <c r="AG33" s="57">
        <v>55.7314759846</v>
      </c>
      <c r="AH33" s="57">
        <v>55.3289759846</v>
      </c>
      <c r="AI33" s="57">
        <v>56.3889759846</v>
      </c>
      <c r="AJ33" s="57">
        <v>55.8589759846</v>
      </c>
      <c r="AK33" s="57">
        <v>56.8989759846</v>
      </c>
      <c r="AL33" s="57">
        <v>58.3264759846</v>
      </c>
      <c r="AM33" s="57">
        <v>57.3164759846</v>
      </c>
      <c r="AN33" s="57">
        <v>58.2514759846</v>
      </c>
      <c r="AO33" s="57">
        <v>58.6114759846</v>
      </c>
      <c r="AP33" s="57">
        <v>58.5439759846</v>
      </c>
      <c r="AQ33" s="57">
        <v>58.1739759846</v>
      </c>
      <c r="AR33" s="57">
        <v>58.6393677924768</v>
      </c>
      <c r="AS33" s="57">
        <v>59.0512039992317</v>
      </c>
      <c r="AT33" s="57">
        <v>57.3039759846</v>
      </c>
      <c r="AU33" s="57">
        <v>57.9989759846</v>
      </c>
      <c r="AV33" s="57">
        <v>58.1139759846</v>
      </c>
      <c r="AW33" s="57">
        <v>57.5789759846</v>
      </c>
      <c r="AX33" s="57">
        <v>58.3752259846</v>
      </c>
      <c r="AY33" s="57"/>
      <c r="AZ33" s="57"/>
      <c r="BA33" s="57"/>
      <c r="BB33" s="57"/>
      <c r="BC33" s="57"/>
    </row>
    <row r="34" ht="15.95" customHeight="1" spans="1:55">
      <c r="A34" s="49">
        <v>18</v>
      </c>
      <c r="B34" s="46"/>
      <c r="C34" s="46"/>
      <c r="D34" s="14">
        <v>-20.8405413642</v>
      </c>
      <c r="E34" s="14">
        <v>38.223</v>
      </c>
      <c r="F34" s="14">
        <v>38.25</v>
      </c>
      <c r="G34" s="14">
        <f t="shared" si="0"/>
        <v>0.027000000000001</v>
      </c>
      <c r="H34" s="14">
        <f t="shared" si="1"/>
        <v>59.0635413642</v>
      </c>
      <c r="I34" s="14">
        <f t="shared" si="2"/>
        <v>59.0905413642</v>
      </c>
      <c r="J34" s="56"/>
      <c r="K34" s="56"/>
      <c r="L34" s="56"/>
      <c r="M34" s="56"/>
      <c r="N34" s="56"/>
      <c r="O34" s="57"/>
      <c r="P34" s="57">
        <v>54.1559888271423</v>
      </c>
      <c r="Q34" s="57">
        <v>53.5580413642</v>
      </c>
      <c r="R34" s="57">
        <v>53.4255413642</v>
      </c>
      <c r="S34" s="57">
        <v>53.5305413642</v>
      </c>
      <c r="T34" s="57">
        <v>53.8430413642</v>
      </c>
      <c r="U34" s="44">
        <v>54.2430413642</v>
      </c>
      <c r="V34" s="44"/>
      <c r="W34" s="57">
        <v>54.5930413642</v>
      </c>
      <c r="X34" s="57">
        <v>53.7030413642</v>
      </c>
      <c r="Y34" s="57">
        <v>53.1405413642</v>
      </c>
      <c r="Z34" s="57">
        <v>53.3130413642</v>
      </c>
      <c r="AA34" s="57">
        <v>53.9405413642</v>
      </c>
      <c r="AB34" s="57">
        <v>53.6780413642</v>
      </c>
      <c r="AC34" s="57">
        <v>54.2605413642</v>
      </c>
      <c r="AD34" s="57">
        <v>55.0880413642</v>
      </c>
      <c r="AE34" s="57">
        <v>54.3730413642</v>
      </c>
      <c r="AF34" s="57">
        <v>55.1255413642</v>
      </c>
      <c r="AG34" s="57">
        <v>56.2455413642</v>
      </c>
      <c r="AH34" s="57">
        <v>55.8255413642</v>
      </c>
      <c r="AI34" s="57">
        <v>56.8980413642</v>
      </c>
      <c r="AJ34" s="57">
        <v>56.3805413642</v>
      </c>
      <c r="AK34" s="57">
        <v>57.3805413642</v>
      </c>
      <c r="AL34" s="57">
        <v>58.8255413642</v>
      </c>
      <c r="AM34" s="57">
        <v>57.7630413642</v>
      </c>
      <c r="AN34" s="57">
        <v>58.7080413642</v>
      </c>
      <c r="AO34" s="57">
        <v>59.3280413642</v>
      </c>
      <c r="AP34" s="57">
        <v>59.3205413642</v>
      </c>
      <c r="AQ34" s="57">
        <v>58.8380413642</v>
      </c>
      <c r="AR34" s="57">
        <v>59.3087456951136</v>
      </c>
      <c r="AS34" s="57">
        <v>59.7245981692843</v>
      </c>
      <c r="AT34" s="57">
        <v>58.0530413642</v>
      </c>
      <c r="AU34" s="57">
        <v>58.5805413642</v>
      </c>
      <c r="AV34" s="57">
        <v>58.7530413642</v>
      </c>
      <c r="AW34" s="57">
        <v>58.2055413642</v>
      </c>
      <c r="AX34" s="57">
        <v>59.0635413642</v>
      </c>
      <c r="AY34" s="57"/>
      <c r="AZ34" s="57"/>
      <c r="BA34" s="57"/>
      <c r="BB34" s="57"/>
      <c r="BC34" s="57"/>
    </row>
    <row r="35" ht="15.95" customHeight="1" spans="1:55">
      <c r="A35" s="49">
        <v>18.5</v>
      </c>
      <c r="B35" s="46"/>
      <c r="C35" s="46"/>
      <c r="D35" s="14">
        <v>-16.4877073632</v>
      </c>
      <c r="E35" s="14">
        <v>43.320125</v>
      </c>
      <c r="F35" s="14">
        <v>43.5375</v>
      </c>
      <c r="G35" s="14">
        <f t="shared" si="0"/>
        <v>0.217375000000004</v>
      </c>
      <c r="H35" s="14">
        <f t="shared" si="1"/>
        <v>59.8078323632</v>
      </c>
      <c r="I35" s="14">
        <f t="shared" si="2"/>
        <v>60.0252073632</v>
      </c>
      <c r="J35" s="56"/>
      <c r="K35" s="56"/>
      <c r="L35" s="56"/>
      <c r="M35" s="56"/>
      <c r="N35" s="56"/>
      <c r="O35" s="57"/>
      <c r="P35" s="57">
        <v>54.3629704942026</v>
      </c>
      <c r="Q35" s="57">
        <v>53.6852073632</v>
      </c>
      <c r="R35" s="57">
        <v>53.7852073632</v>
      </c>
      <c r="S35" s="57">
        <v>53.7677073632</v>
      </c>
      <c r="T35" s="57">
        <v>54.3052073632</v>
      </c>
      <c r="U35" s="44">
        <v>54.7027073632</v>
      </c>
      <c r="V35" s="44"/>
      <c r="W35" s="57">
        <v>55.0627073632</v>
      </c>
      <c r="X35" s="57">
        <v>54.3127073632</v>
      </c>
      <c r="Y35" s="57">
        <v>53.6827073632</v>
      </c>
      <c r="Z35" s="57">
        <v>54.0652073632</v>
      </c>
      <c r="AA35" s="57">
        <v>54.4877073632</v>
      </c>
      <c r="AB35" s="57">
        <v>54.3127073632</v>
      </c>
      <c r="AC35" s="57">
        <v>55.0477073632</v>
      </c>
      <c r="AD35" s="57">
        <v>55.7027073632</v>
      </c>
      <c r="AE35" s="57">
        <v>55.2502073632</v>
      </c>
      <c r="AF35" s="57">
        <v>55.8877073632</v>
      </c>
      <c r="AG35" s="57">
        <v>56.7827073632</v>
      </c>
      <c r="AH35" s="57">
        <v>56.3802073632</v>
      </c>
      <c r="AI35" s="57">
        <v>57.3927073632</v>
      </c>
      <c r="AJ35" s="57">
        <v>56.8677073632</v>
      </c>
      <c r="AK35" s="57">
        <v>57.8577073632</v>
      </c>
      <c r="AL35" s="57">
        <v>59.2677073632</v>
      </c>
      <c r="AM35" s="57">
        <v>58.1727073632</v>
      </c>
      <c r="AN35" s="57">
        <v>59.1252073632</v>
      </c>
      <c r="AO35" s="57">
        <v>59.9877073632</v>
      </c>
      <c r="AP35" s="57">
        <v>60.1627073632</v>
      </c>
      <c r="AQ35" s="57">
        <v>59.6002073632</v>
      </c>
      <c r="AR35" s="57">
        <v>60.0770090221056</v>
      </c>
      <c r="AS35" s="57">
        <v>60.4974710762382</v>
      </c>
      <c r="AT35" s="57">
        <v>58.9302073632</v>
      </c>
      <c r="AU35" s="57">
        <v>59.2527073632</v>
      </c>
      <c r="AV35" s="57">
        <v>59.4952073632</v>
      </c>
      <c r="AW35" s="57">
        <v>58.9352073632</v>
      </c>
      <c r="AX35" s="57">
        <v>59.8078323632</v>
      </c>
      <c r="AY35" s="57"/>
      <c r="AZ35" s="57"/>
      <c r="BA35" s="57"/>
      <c r="BB35" s="57"/>
      <c r="BC35" s="57"/>
    </row>
    <row r="36" ht="15.95" customHeight="1" spans="1:55">
      <c r="A36" s="49">
        <v>19</v>
      </c>
      <c r="B36" s="46"/>
      <c r="C36" s="46"/>
      <c r="D36" s="14">
        <v>-8.9364600234</v>
      </c>
      <c r="E36" s="14">
        <v>51.096125</v>
      </c>
      <c r="F36" s="14">
        <v>51.7125</v>
      </c>
      <c r="G36" s="14">
        <f t="shared" si="0"/>
        <v>0.616375000000005</v>
      </c>
      <c r="H36" s="14">
        <f t="shared" si="1"/>
        <v>60.0325850234</v>
      </c>
      <c r="I36" s="14">
        <f t="shared" si="2"/>
        <v>60.6489600234</v>
      </c>
      <c r="J36" s="56"/>
      <c r="K36" s="56"/>
      <c r="L36" s="56"/>
      <c r="M36" s="56"/>
      <c r="N36" s="56"/>
      <c r="O36" s="57"/>
      <c r="P36" s="57">
        <v>54.3298535102565</v>
      </c>
      <c r="Q36" s="57">
        <v>53.6039600234</v>
      </c>
      <c r="R36" s="57">
        <v>53.8114600234</v>
      </c>
      <c r="S36" s="57">
        <v>53.7264600234</v>
      </c>
      <c r="T36" s="57">
        <v>54.4114600234</v>
      </c>
      <c r="U36" s="44">
        <v>54.8089600234</v>
      </c>
      <c r="V36" s="44"/>
      <c r="W36" s="57">
        <v>55.1489600234</v>
      </c>
      <c r="X36" s="57">
        <v>54.4789600234</v>
      </c>
      <c r="Y36" s="57">
        <v>53.7839600234</v>
      </c>
      <c r="Z36" s="57">
        <v>54.1139600234</v>
      </c>
      <c r="AA36" s="57">
        <v>54.5489600234</v>
      </c>
      <c r="AB36" s="57">
        <v>54.3914600234</v>
      </c>
      <c r="AC36" s="57">
        <v>55.2164600234</v>
      </c>
      <c r="AD36" s="57">
        <v>55.8239600234</v>
      </c>
      <c r="AE36" s="57">
        <v>55.4964600234</v>
      </c>
      <c r="AF36" s="57">
        <v>56.0989600234</v>
      </c>
      <c r="AG36" s="57">
        <v>56.7414600234</v>
      </c>
      <c r="AH36" s="57">
        <v>56.3414600234</v>
      </c>
      <c r="AI36" s="57">
        <v>57.3289600234</v>
      </c>
      <c r="AJ36" s="57">
        <v>56.8064600234</v>
      </c>
      <c r="AK36" s="57">
        <v>57.7864600234</v>
      </c>
      <c r="AL36" s="57">
        <v>59.2039600234</v>
      </c>
      <c r="AM36" s="57">
        <v>58.1214600234</v>
      </c>
      <c r="AN36" s="57">
        <v>59.0564600234</v>
      </c>
      <c r="AO36" s="57">
        <v>60.1064600234</v>
      </c>
      <c r="AP36" s="57">
        <v>60.3464600234</v>
      </c>
      <c r="AQ36" s="57">
        <v>59.7639600234</v>
      </c>
      <c r="AR36" s="57">
        <v>60.2420717035872</v>
      </c>
      <c r="AS36" s="57">
        <v>60.6635241338087</v>
      </c>
      <c r="AT36" s="57">
        <v>59.1764600234</v>
      </c>
      <c r="AU36" s="57">
        <v>59.3989600234</v>
      </c>
      <c r="AV36" s="57">
        <v>59.7089600234</v>
      </c>
      <c r="AW36" s="57">
        <v>59.1014600234</v>
      </c>
      <c r="AX36" s="57">
        <v>60.0325850234</v>
      </c>
      <c r="AY36" s="57"/>
      <c r="AZ36" s="57"/>
      <c r="BA36" s="57"/>
      <c r="BB36" s="57"/>
      <c r="BC36" s="57"/>
    </row>
    <row r="37" ht="15.95" customHeight="1" spans="1:55">
      <c r="A37" s="49">
        <v>19.5</v>
      </c>
      <c r="B37" s="46"/>
      <c r="C37" s="46"/>
      <c r="D37" s="14">
        <v>2.48535871784999</v>
      </c>
      <c r="E37" s="14">
        <v>62.277875</v>
      </c>
      <c r="F37" s="14">
        <v>62.8475</v>
      </c>
      <c r="G37" s="14">
        <f t="shared" si="0"/>
        <v>0.569625000000002</v>
      </c>
      <c r="H37" s="14">
        <f t="shared" si="1"/>
        <v>59.79251628215</v>
      </c>
      <c r="I37" s="14">
        <f t="shared" si="2"/>
        <v>60.36214128215</v>
      </c>
      <c r="J37" s="56"/>
      <c r="K37" s="56"/>
      <c r="L37" s="56"/>
      <c r="M37" s="56"/>
      <c r="N37" s="56"/>
      <c r="O37" s="57"/>
      <c r="P37" s="57">
        <v>54.1153834441076</v>
      </c>
      <c r="Q37" s="57">
        <v>53.35964128215</v>
      </c>
      <c r="R37" s="57">
        <v>53.64714128215</v>
      </c>
      <c r="S37" s="57">
        <v>53.49714128215</v>
      </c>
      <c r="T37" s="57">
        <v>54.32214128215</v>
      </c>
      <c r="U37" s="44">
        <v>54.68964128215</v>
      </c>
      <c r="V37" s="44"/>
      <c r="W37" s="57">
        <v>55.0177791298429</v>
      </c>
      <c r="X37" s="57">
        <v>54.35964128215</v>
      </c>
      <c r="Y37" s="57">
        <v>53.58964128215</v>
      </c>
      <c r="Z37" s="57">
        <v>53.88964128215</v>
      </c>
      <c r="AA37" s="57">
        <v>54.25964128215</v>
      </c>
      <c r="AB37" s="57">
        <v>54.09214128215</v>
      </c>
      <c r="AC37" s="57">
        <v>54.93214128215</v>
      </c>
      <c r="AD37" s="57">
        <v>55.61964128215</v>
      </c>
      <c r="AE37" s="57">
        <v>55.24214128215</v>
      </c>
      <c r="AF37" s="57">
        <v>55.93964128215</v>
      </c>
      <c r="AG37" s="57">
        <v>56.34214128215</v>
      </c>
      <c r="AH37" s="57">
        <v>55.92214128215</v>
      </c>
      <c r="AI37" s="57">
        <v>56.93714128215</v>
      </c>
      <c r="AJ37" s="57">
        <v>56.40464128215</v>
      </c>
      <c r="AK37" s="57">
        <v>57.38464128215</v>
      </c>
      <c r="AL37" s="57">
        <v>58.85714128215</v>
      </c>
      <c r="AM37" s="57">
        <v>57.78964128215</v>
      </c>
      <c r="AN37" s="57">
        <v>58.77214128215</v>
      </c>
      <c r="AO37" s="57">
        <v>59.82964128215</v>
      </c>
      <c r="AP37" s="57">
        <v>60.06464128215</v>
      </c>
      <c r="AQ37" s="57">
        <v>59.46964128215</v>
      </c>
      <c r="AR37" s="57">
        <v>59.9453984124072</v>
      </c>
      <c r="AS37" s="57">
        <v>60.3650708028817</v>
      </c>
      <c r="AT37" s="57">
        <v>58.91964128215</v>
      </c>
      <c r="AU37" s="57">
        <v>59.22964128215</v>
      </c>
      <c r="AV37" s="57">
        <v>59.49214128215</v>
      </c>
      <c r="AW37" s="57">
        <v>58.83214128215</v>
      </c>
      <c r="AX37" s="57">
        <v>59.79251628215</v>
      </c>
      <c r="AY37" s="57"/>
      <c r="AZ37" s="57"/>
      <c r="BA37" s="57"/>
      <c r="BB37" s="57"/>
      <c r="BC37" s="57"/>
    </row>
    <row r="38" ht="15.95" customHeight="1" spans="1:55">
      <c r="A38" s="49">
        <v>20</v>
      </c>
      <c r="B38" s="46"/>
      <c r="C38" s="46"/>
      <c r="D38" s="14">
        <v>9.36834947994999</v>
      </c>
      <c r="E38" s="14">
        <v>68.128625</v>
      </c>
      <c r="F38" s="14">
        <v>68.5325</v>
      </c>
      <c r="G38" s="14">
        <f t="shared" ref="G38:G64" si="3">F38-E38</f>
        <v>0.403874999999999</v>
      </c>
      <c r="H38" s="14">
        <f t="shared" ref="H38:H64" si="4">E38-D38</f>
        <v>58.76027552005</v>
      </c>
      <c r="I38" s="14">
        <f t="shared" ref="I38:I64" si="5">F38-D38</f>
        <v>59.16415052005</v>
      </c>
      <c r="J38" s="56"/>
      <c r="K38" s="56"/>
      <c r="L38" s="56"/>
      <c r="M38" s="56"/>
      <c r="N38" s="56"/>
      <c r="O38" s="57"/>
      <c r="P38" s="57">
        <v>54.1810936659195</v>
      </c>
      <c r="Q38" s="57">
        <v>53.47415052005</v>
      </c>
      <c r="R38" s="57">
        <v>53.42665052005</v>
      </c>
      <c r="S38" s="57">
        <v>53.35415052005</v>
      </c>
      <c r="T38" s="57">
        <v>54.14165052005</v>
      </c>
      <c r="U38" s="44">
        <v>54.38415052005</v>
      </c>
      <c r="V38" s="44"/>
      <c r="W38" s="57">
        <v>54.7104554231703</v>
      </c>
      <c r="X38" s="57">
        <v>54.04165052005</v>
      </c>
      <c r="Y38" s="57">
        <v>52.99665052005</v>
      </c>
      <c r="Z38" s="57">
        <v>53.21165052005</v>
      </c>
      <c r="AA38" s="57">
        <v>53.36915052005</v>
      </c>
      <c r="AB38" s="57">
        <v>53.16665052005</v>
      </c>
      <c r="AC38" s="57">
        <v>53.89915052005</v>
      </c>
      <c r="AD38" s="57">
        <v>54.78415052005</v>
      </c>
      <c r="AE38" s="57">
        <v>54.23415052005</v>
      </c>
      <c r="AF38" s="57">
        <v>55.09915052005</v>
      </c>
      <c r="AG38" s="57">
        <v>55.28665052005</v>
      </c>
      <c r="AH38" s="57">
        <v>54.82165052005</v>
      </c>
      <c r="AI38" s="57">
        <v>55.92665052005</v>
      </c>
      <c r="AJ38" s="57">
        <v>55.36165052005</v>
      </c>
      <c r="AK38" s="57">
        <v>56.38165052005</v>
      </c>
      <c r="AL38" s="57">
        <v>57.98415052005</v>
      </c>
      <c r="AM38" s="57">
        <v>57.00665052005</v>
      </c>
      <c r="AN38" s="57">
        <v>58.01415052005</v>
      </c>
      <c r="AO38" s="57">
        <v>58.83165052005</v>
      </c>
      <c r="AP38" s="57">
        <v>58.91165052005</v>
      </c>
      <c r="AQ38" s="57">
        <v>58.37165052005</v>
      </c>
      <c r="AR38" s="57">
        <v>58.8386237242104</v>
      </c>
      <c r="AS38" s="57">
        <v>59.2516554665557</v>
      </c>
      <c r="AT38" s="57">
        <v>57.8516554665557</v>
      </c>
      <c r="AU38" s="57">
        <v>58.5591554665557</v>
      </c>
      <c r="AV38" s="57">
        <v>58.52165052005</v>
      </c>
      <c r="AW38" s="57">
        <v>57.86165052005</v>
      </c>
      <c r="AX38" s="57">
        <v>58.76027552005</v>
      </c>
      <c r="AY38" s="57"/>
      <c r="AZ38" s="57"/>
      <c r="BA38" s="57"/>
      <c r="BB38" s="57"/>
      <c r="BC38" s="57"/>
    </row>
    <row r="39" ht="15.95" customHeight="1" spans="1:55">
      <c r="A39" s="49">
        <v>20.5</v>
      </c>
      <c r="B39" s="46"/>
      <c r="C39" s="46"/>
      <c r="D39" s="14">
        <v>15.84341540655</v>
      </c>
      <c r="E39" s="14">
        <v>74.120375</v>
      </c>
      <c r="F39" s="14">
        <v>74.64</v>
      </c>
      <c r="G39" s="14">
        <f t="shared" si="3"/>
        <v>0.519625000000005</v>
      </c>
      <c r="H39" s="14">
        <f t="shared" si="4"/>
        <v>58.27695959345</v>
      </c>
      <c r="I39" s="14">
        <f t="shared" si="5"/>
        <v>58.79658459345</v>
      </c>
      <c r="J39" s="56"/>
      <c r="K39" s="56"/>
      <c r="L39" s="56"/>
      <c r="M39" s="56"/>
      <c r="N39" s="56"/>
      <c r="O39" s="57"/>
      <c r="P39" s="57">
        <v>53.4483510774893</v>
      </c>
      <c r="Q39" s="57">
        <v>52.78158459345</v>
      </c>
      <c r="R39" s="57">
        <v>52.83908459345</v>
      </c>
      <c r="S39" s="57">
        <v>52.74908459345</v>
      </c>
      <c r="T39" s="57">
        <v>53.62658459345</v>
      </c>
      <c r="U39" s="44">
        <v>53.78408459345</v>
      </c>
      <c r="V39" s="44"/>
      <c r="W39" s="57">
        <v>54.1067891010107</v>
      </c>
      <c r="X39" s="57">
        <v>53.55908459345</v>
      </c>
      <c r="Y39" s="57">
        <v>52.51408459345</v>
      </c>
      <c r="Z39" s="57">
        <v>52.72658459345</v>
      </c>
      <c r="AA39" s="57">
        <v>52.84658459345</v>
      </c>
      <c r="AB39" s="57">
        <v>52.62408459345</v>
      </c>
      <c r="AC39" s="57">
        <v>53.42658459345</v>
      </c>
      <c r="AD39" s="57">
        <v>54.23408459345</v>
      </c>
      <c r="AE39" s="57">
        <v>53.76658459345</v>
      </c>
      <c r="AF39" s="57">
        <v>54.62908459345</v>
      </c>
      <c r="AG39" s="57">
        <v>54.69908459345</v>
      </c>
      <c r="AH39" s="57">
        <v>54.24158459345</v>
      </c>
      <c r="AI39" s="57">
        <v>55.29408459345</v>
      </c>
      <c r="AJ39" s="57">
        <v>54.76658459345</v>
      </c>
      <c r="AK39" s="57">
        <v>55.78658459345</v>
      </c>
      <c r="AL39" s="57">
        <v>57.37158459345</v>
      </c>
      <c r="AM39" s="57">
        <v>56.37658459345</v>
      </c>
      <c r="AN39" s="57">
        <v>57.41658459345</v>
      </c>
      <c r="AO39" s="57">
        <v>58.32158459345</v>
      </c>
      <c r="AP39" s="57">
        <v>58.47158459345</v>
      </c>
      <c r="AQ39" s="57">
        <v>57.88408459345</v>
      </c>
      <c r="AR39" s="57">
        <v>58.3471572701976</v>
      </c>
      <c r="AS39" s="57">
        <v>58.7572402138188</v>
      </c>
      <c r="AT39" s="57">
        <v>57.3772402138188</v>
      </c>
      <c r="AU39" s="57">
        <v>58.0897402138188</v>
      </c>
      <c r="AV39" s="57">
        <v>57.95658459345</v>
      </c>
      <c r="AW39" s="57">
        <v>57.31658459345</v>
      </c>
      <c r="AX39" s="57">
        <v>58.27695959345</v>
      </c>
      <c r="AY39" s="57"/>
      <c r="AZ39" s="57"/>
      <c r="BA39" s="57"/>
      <c r="BB39" s="57"/>
      <c r="BC39" s="57"/>
    </row>
    <row r="40" ht="15.95" customHeight="1" spans="1:55">
      <c r="A40" s="49">
        <v>21</v>
      </c>
      <c r="B40" s="46"/>
      <c r="C40" s="46"/>
      <c r="D40" s="14">
        <v>21.5170493818</v>
      </c>
      <c r="E40" s="14">
        <v>78.738875</v>
      </c>
      <c r="F40" s="14">
        <v>79.15</v>
      </c>
      <c r="G40" s="14">
        <f t="shared" si="3"/>
        <v>0.411125000000013</v>
      </c>
      <c r="H40" s="14">
        <f t="shared" si="4"/>
        <v>57.2218256182</v>
      </c>
      <c r="I40" s="14">
        <f t="shared" si="5"/>
        <v>57.6329506182</v>
      </c>
      <c r="J40" s="56"/>
      <c r="K40" s="56"/>
      <c r="L40" s="56"/>
      <c r="M40" s="56"/>
      <c r="N40" s="56"/>
      <c r="O40" s="57"/>
      <c r="P40" s="57">
        <v>52.888026865638</v>
      </c>
      <c r="Q40" s="57">
        <v>52.2754506182</v>
      </c>
      <c r="R40" s="57">
        <v>52.1854506182</v>
      </c>
      <c r="S40" s="57">
        <v>52.1129506182</v>
      </c>
      <c r="T40" s="57">
        <v>53.0004506182</v>
      </c>
      <c r="U40" s="44">
        <v>53.0529506182</v>
      </c>
      <c r="V40" s="44"/>
      <c r="W40" s="57">
        <v>53.3712683219092</v>
      </c>
      <c r="X40" s="57">
        <v>52.7904506182</v>
      </c>
      <c r="Y40" s="57">
        <v>51.6529506182</v>
      </c>
      <c r="Z40" s="57">
        <v>51.8979506182</v>
      </c>
      <c r="AA40" s="57">
        <v>51.9454506182</v>
      </c>
      <c r="AB40" s="57">
        <v>51.6879506182</v>
      </c>
      <c r="AC40" s="57">
        <v>52.3979506182</v>
      </c>
      <c r="AD40" s="57">
        <v>53.3079506182</v>
      </c>
      <c r="AE40" s="57">
        <v>52.7654506182</v>
      </c>
      <c r="AF40" s="57">
        <v>53.6804506182</v>
      </c>
      <c r="AG40" s="57">
        <v>53.6879506182</v>
      </c>
      <c r="AH40" s="57">
        <v>53.1754506182</v>
      </c>
      <c r="AI40" s="57">
        <v>54.2829506182</v>
      </c>
      <c r="AJ40" s="57">
        <v>53.7229506182</v>
      </c>
      <c r="AK40" s="57">
        <v>54.7629506182</v>
      </c>
      <c r="AL40" s="57">
        <v>56.4004506182</v>
      </c>
      <c r="AM40" s="57">
        <v>55.4329506182</v>
      </c>
      <c r="AN40" s="57">
        <v>56.5004506182</v>
      </c>
      <c r="AO40" s="57">
        <v>57.3279506182</v>
      </c>
      <c r="AP40" s="57">
        <v>57.4254506182</v>
      </c>
      <c r="AQ40" s="57">
        <v>56.8404506182</v>
      </c>
      <c r="AR40" s="57">
        <v>57.2951742231456</v>
      </c>
      <c r="AS40" s="57">
        <v>57.6989452684845</v>
      </c>
      <c r="AT40" s="57">
        <v>56.3389452684845</v>
      </c>
      <c r="AU40" s="57">
        <v>57.1464452684845</v>
      </c>
      <c r="AV40" s="57">
        <v>56.9404506182</v>
      </c>
      <c r="AW40" s="57">
        <v>56.2679506182</v>
      </c>
      <c r="AX40" s="57">
        <v>57.2218256182</v>
      </c>
      <c r="AY40" s="57"/>
      <c r="AZ40" s="57"/>
      <c r="BA40" s="57"/>
      <c r="BB40" s="57"/>
      <c r="BC40" s="57"/>
    </row>
    <row r="41" ht="15.95" customHeight="1" spans="1:55">
      <c r="A41" s="49">
        <v>21.5</v>
      </c>
      <c r="B41" s="46"/>
      <c r="C41" s="46"/>
      <c r="D41" s="14">
        <v>24.54234489155</v>
      </c>
      <c r="E41" s="14">
        <v>80.543</v>
      </c>
      <c r="F41" s="14">
        <v>79.8875</v>
      </c>
      <c r="G41" s="14">
        <f t="shared" si="3"/>
        <v>-0.655500000000004</v>
      </c>
      <c r="H41" s="14">
        <f t="shared" si="4"/>
        <v>56.00065510845</v>
      </c>
      <c r="I41" s="14">
        <f t="shared" si="5"/>
        <v>55.34515510845</v>
      </c>
      <c r="J41" s="56"/>
      <c r="K41" s="56"/>
      <c r="L41" s="56"/>
      <c r="M41" s="56"/>
      <c r="N41" s="56"/>
      <c r="O41" s="57"/>
      <c r="P41" s="57">
        <v>52.3986591740989</v>
      </c>
      <c r="Q41" s="57">
        <v>51.93015510845</v>
      </c>
      <c r="R41" s="57">
        <v>51.39015510845</v>
      </c>
      <c r="S41" s="57">
        <v>51.38015510845</v>
      </c>
      <c r="T41" s="57">
        <v>52.21765510845</v>
      </c>
      <c r="U41" s="44">
        <v>52.14515510845</v>
      </c>
      <c r="V41" s="44"/>
      <c r="W41" s="57">
        <v>52.4580260391007</v>
      </c>
      <c r="X41" s="57">
        <v>51.51015510845</v>
      </c>
      <c r="Y41" s="57">
        <v>50.24265510845</v>
      </c>
      <c r="Z41" s="57">
        <v>50.56265510845</v>
      </c>
      <c r="AA41" s="57">
        <v>50.36515510845</v>
      </c>
      <c r="AB41" s="57">
        <v>49.96765510845</v>
      </c>
      <c r="AC41" s="57">
        <v>50.33765510845</v>
      </c>
      <c r="AD41" s="57">
        <v>51.67015510845</v>
      </c>
      <c r="AE41" s="57">
        <v>51.04015510845</v>
      </c>
      <c r="AF41" s="57">
        <v>51.85515510845</v>
      </c>
      <c r="AG41" s="57">
        <v>51.85765510845</v>
      </c>
      <c r="AH41" s="57">
        <v>51.19015510845</v>
      </c>
      <c r="AI41" s="57">
        <v>52.40015510845</v>
      </c>
      <c r="AJ41" s="57">
        <v>51.74765510845</v>
      </c>
      <c r="AK41" s="57">
        <v>52.98765510845</v>
      </c>
      <c r="AL41" s="57">
        <v>54.79765510845</v>
      </c>
      <c r="AM41" s="57">
        <v>53.83015510845</v>
      </c>
      <c r="AN41" s="57">
        <v>54.98515510845</v>
      </c>
      <c r="AO41" s="57">
        <v>55.19765510845</v>
      </c>
      <c r="AP41" s="57">
        <v>55.01265510845</v>
      </c>
      <c r="AQ41" s="57">
        <v>54.68515510845</v>
      </c>
      <c r="AR41" s="57">
        <v>55.1226363493176</v>
      </c>
      <c r="AS41" s="57">
        <v>55.5133721674135</v>
      </c>
      <c r="AT41" s="57">
        <v>54.1733721674135</v>
      </c>
      <c r="AU41" s="57">
        <v>55.6558721674135</v>
      </c>
      <c r="AV41" s="57">
        <v>55.87765510845</v>
      </c>
      <c r="AW41" s="57">
        <v>55.14265510845</v>
      </c>
      <c r="AX41" s="57">
        <v>56.00065510845</v>
      </c>
      <c r="AY41" s="57"/>
      <c r="AZ41" s="57"/>
      <c r="BA41" s="57"/>
      <c r="BB41" s="57"/>
      <c r="BC41" s="57"/>
    </row>
    <row r="42" ht="15.95" customHeight="1" spans="1:55">
      <c r="A42" s="49">
        <v>22</v>
      </c>
      <c r="B42" s="46"/>
      <c r="C42" s="46"/>
      <c r="D42" s="14">
        <v>18.75249576755</v>
      </c>
      <c r="E42" s="14">
        <v>73.775625</v>
      </c>
      <c r="F42" s="14">
        <v>73.0825</v>
      </c>
      <c r="G42" s="14">
        <f t="shared" si="3"/>
        <v>-0.693124999999995</v>
      </c>
      <c r="H42" s="14">
        <f t="shared" si="4"/>
        <v>55.02312923245</v>
      </c>
      <c r="I42" s="14">
        <f t="shared" si="5"/>
        <v>54.33000423245</v>
      </c>
      <c r="J42" s="56"/>
      <c r="K42" s="56"/>
      <c r="L42" s="56"/>
      <c r="M42" s="56"/>
      <c r="N42" s="56"/>
      <c r="O42" s="57"/>
      <c r="P42" s="57">
        <v>51.7101432367169</v>
      </c>
      <c r="Q42" s="57">
        <v>51.34250423245</v>
      </c>
      <c r="R42" s="57">
        <v>50.63000423245</v>
      </c>
      <c r="S42" s="57">
        <v>50.67000423245</v>
      </c>
      <c r="T42" s="57">
        <v>51.49750423245</v>
      </c>
      <c r="U42" s="44">
        <v>51.32250423245</v>
      </c>
      <c r="V42" s="44"/>
      <c r="W42" s="57">
        <v>51.6304392578447</v>
      </c>
      <c r="X42" s="57">
        <v>50.64750423245</v>
      </c>
      <c r="Y42" s="57">
        <v>49.34750423245</v>
      </c>
      <c r="Z42" s="57">
        <v>49.67750423245</v>
      </c>
      <c r="AA42" s="57">
        <v>49.38000423245</v>
      </c>
      <c r="AB42" s="57">
        <v>48.92500423245</v>
      </c>
      <c r="AC42" s="57">
        <v>49.25000423245</v>
      </c>
      <c r="AD42" s="57">
        <v>50.66250423245</v>
      </c>
      <c r="AE42" s="57">
        <v>49.91250423245</v>
      </c>
      <c r="AF42" s="57">
        <v>50.83500423245</v>
      </c>
      <c r="AG42" s="57">
        <v>50.78000423245</v>
      </c>
      <c r="AH42" s="57">
        <v>50.09250423245</v>
      </c>
      <c r="AI42" s="57">
        <v>51.30750423245</v>
      </c>
      <c r="AJ42" s="57">
        <v>50.64750423245</v>
      </c>
      <c r="AK42" s="57">
        <v>51.92750423245</v>
      </c>
      <c r="AL42" s="57">
        <v>53.75250423245</v>
      </c>
      <c r="AM42" s="57">
        <v>52.85500423245</v>
      </c>
      <c r="AN42" s="57">
        <v>54.05000423245</v>
      </c>
      <c r="AO42" s="57">
        <v>54.16000423245</v>
      </c>
      <c r="AP42" s="57">
        <v>53.96750423245</v>
      </c>
      <c r="AQ42" s="57">
        <v>53.62000423245</v>
      </c>
      <c r="AR42" s="57">
        <v>54.0489642663096</v>
      </c>
      <c r="AS42" s="57">
        <v>54.4332580519075</v>
      </c>
      <c r="AT42" s="57">
        <v>53.1132580519075</v>
      </c>
      <c r="AU42" s="57">
        <v>54.6982580519075</v>
      </c>
      <c r="AV42" s="57">
        <v>54.90250423245</v>
      </c>
      <c r="AW42" s="57">
        <v>54.17000423245</v>
      </c>
      <c r="AX42" s="57">
        <v>55.02312923245</v>
      </c>
      <c r="AY42" s="57"/>
      <c r="AZ42" s="57"/>
      <c r="BA42" s="57"/>
      <c r="BB42" s="57"/>
      <c r="BC42" s="57"/>
    </row>
    <row r="43" ht="15.95" customHeight="1" spans="1:55">
      <c r="A43" s="49">
        <v>22.5</v>
      </c>
      <c r="B43" s="46"/>
      <c r="C43" s="46"/>
      <c r="D43" s="14">
        <v>15.6218440839</v>
      </c>
      <c r="E43" s="14">
        <v>69.37525</v>
      </c>
      <c r="F43" s="14">
        <v>69.8025</v>
      </c>
      <c r="G43" s="14">
        <f t="shared" si="3"/>
        <v>0.427250000000015</v>
      </c>
      <c r="H43" s="14">
        <f t="shared" si="4"/>
        <v>53.7534059161</v>
      </c>
      <c r="I43" s="14">
        <f t="shared" si="5"/>
        <v>54.1806559161</v>
      </c>
      <c r="J43" s="56"/>
      <c r="K43" s="56"/>
      <c r="L43" s="56"/>
      <c r="M43" s="56"/>
      <c r="N43" s="56"/>
      <c r="O43" s="57"/>
      <c r="P43" s="57">
        <v>50.270253990094</v>
      </c>
      <c r="Q43" s="57">
        <v>50.0581559161</v>
      </c>
      <c r="R43" s="57">
        <v>49.5056559161</v>
      </c>
      <c r="S43" s="57">
        <v>49.4681559161</v>
      </c>
      <c r="T43" s="57">
        <v>50.4506559161</v>
      </c>
      <c r="U43" s="44">
        <v>50.2656559161</v>
      </c>
      <c r="V43" s="44"/>
      <c r="W43" s="57">
        <v>50.5672498515966</v>
      </c>
      <c r="X43" s="57">
        <v>49.8181559161</v>
      </c>
      <c r="Y43" s="57">
        <v>48.5756559161</v>
      </c>
      <c r="Z43" s="57">
        <v>48.9206559161</v>
      </c>
      <c r="AA43" s="57">
        <v>48.7906559161</v>
      </c>
      <c r="AB43" s="57">
        <v>48.3456559161</v>
      </c>
      <c r="AC43" s="57">
        <v>48.7681559161</v>
      </c>
      <c r="AD43" s="57">
        <v>50.0056559161</v>
      </c>
      <c r="AE43" s="57">
        <v>49.1331559161</v>
      </c>
      <c r="AF43" s="57">
        <v>50.2206559161</v>
      </c>
      <c r="AG43" s="57">
        <v>50.1681559161</v>
      </c>
      <c r="AH43" s="57">
        <v>49.5331559161</v>
      </c>
      <c r="AI43" s="57">
        <v>50.6906559161</v>
      </c>
      <c r="AJ43" s="57">
        <v>50.0181559161</v>
      </c>
      <c r="AK43" s="57">
        <v>51.2181559161</v>
      </c>
      <c r="AL43" s="57">
        <v>52.9931559161</v>
      </c>
      <c r="AM43" s="57">
        <v>52.1656559161</v>
      </c>
      <c r="AN43" s="57">
        <v>53.3306559161</v>
      </c>
      <c r="AO43" s="57">
        <v>53.7506559161</v>
      </c>
      <c r="AP43" s="57">
        <v>53.7706559161</v>
      </c>
      <c r="AQ43" s="57">
        <v>53.2781559161</v>
      </c>
      <c r="AR43" s="57">
        <v>53.7043811634288</v>
      </c>
      <c r="AS43" s="57">
        <v>54.0866074504094</v>
      </c>
      <c r="AT43" s="57">
        <v>52.7866074504094</v>
      </c>
      <c r="AU43" s="57">
        <v>53.9866074504094</v>
      </c>
      <c r="AV43" s="57">
        <v>53.5506559161</v>
      </c>
      <c r="AW43" s="57">
        <v>52.8206559161</v>
      </c>
      <c r="AX43" s="57">
        <v>53.7534059161</v>
      </c>
      <c r="AY43" s="57"/>
      <c r="AZ43" s="57"/>
      <c r="BA43" s="57"/>
      <c r="BB43" s="57"/>
      <c r="BC43" s="57"/>
    </row>
    <row r="44" ht="15.95" customHeight="1" spans="1:55">
      <c r="A44" s="49">
        <v>23</v>
      </c>
      <c r="B44" s="46"/>
      <c r="C44" s="46"/>
      <c r="D44" s="14">
        <v>14.84398223245</v>
      </c>
      <c r="E44" s="14">
        <v>67.5935</v>
      </c>
      <c r="F44" s="14">
        <v>67.985</v>
      </c>
      <c r="G44" s="14">
        <f t="shared" si="3"/>
        <v>0.391500000000008</v>
      </c>
      <c r="H44" s="14">
        <f t="shared" si="4"/>
        <v>52.74951776755</v>
      </c>
      <c r="I44" s="14">
        <f t="shared" si="5"/>
        <v>53.14101776755</v>
      </c>
      <c r="J44" s="56"/>
      <c r="K44" s="56"/>
      <c r="L44" s="56"/>
      <c r="M44" s="56"/>
      <c r="N44" s="56"/>
      <c r="O44" s="57"/>
      <c r="P44" s="57">
        <v>49.2741448255096</v>
      </c>
      <c r="Q44" s="57">
        <v>49.06851776755</v>
      </c>
      <c r="R44" s="57">
        <v>48.53851776755</v>
      </c>
      <c r="S44" s="57">
        <v>48.52351776755</v>
      </c>
      <c r="T44" s="57">
        <v>49.51101776755</v>
      </c>
      <c r="U44" s="44">
        <v>49.26851776755</v>
      </c>
      <c r="V44" s="44"/>
      <c r="W44" s="57">
        <v>49.5641288741553</v>
      </c>
      <c r="X44" s="57">
        <v>48.81601776755</v>
      </c>
      <c r="Y44" s="57">
        <v>47.64851776755</v>
      </c>
      <c r="Z44" s="57">
        <v>47.97851776755</v>
      </c>
      <c r="AA44" s="57">
        <v>47.83601776755</v>
      </c>
      <c r="AB44" s="57">
        <v>47.35601776755</v>
      </c>
      <c r="AC44" s="57">
        <v>47.74351776755</v>
      </c>
      <c r="AD44" s="57">
        <v>49.02101776755</v>
      </c>
      <c r="AE44" s="57">
        <v>48.09101776755</v>
      </c>
      <c r="AF44" s="57">
        <v>49.21351776755</v>
      </c>
      <c r="AG44" s="57">
        <v>49.13601776755</v>
      </c>
      <c r="AH44" s="57">
        <v>48.45851776755</v>
      </c>
      <c r="AI44" s="57">
        <v>49.65351776755</v>
      </c>
      <c r="AJ44" s="57">
        <v>48.95601776755</v>
      </c>
      <c r="AK44" s="57">
        <v>50.17601776755</v>
      </c>
      <c r="AL44" s="57">
        <v>51.82101776755</v>
      </c>
      <c r="AM44" s="57">
        <v>51.13351776755</v>
      </c>
      <c r="AN44" s="57">
        <v>52.35851776755</v>
      </c>
      <c r="AO44" s="57">
        <v>52.73351776755</v>
      </c>
      <c r="AP44" s="57">
        <v>52.71851776755</v>
      </c>
      <c r="AQ44" s="57">
        <v>52.21351776755</v>
      </c>
      <c r="AR44" s="57">
        <v>52.6312259096904</v>
      </c>
      <c r="AS44" s="57">
        <v>53.0070132651485</v>
      </c>
      <c r="AT44" s="57">
        <v>51.7270132651485</v>
      </c>
      <c r="AU44" s="57">
        <v>53.0470132651485</v>
      </c>
      <c r="AV44" s="57">
        <v>52.53351776755</v>
      </c>
      <c r="AW44" s="57">
        <v>51.81351776755</v>
      </c>
      <c r="AX44" s="57">
        <v>52.74951776755</v>
      </c>
      <c r="AY44" s="57"/>
      <c r="AZ44" s="57"/>
      <c r="BA44" s="57"/>
      <c r="BB44" s="57"/>
      <c r="BC44" s="57"/>
    </row>
    <row r="45" ht="15.95" customHeight="1" spans="1:55">
      <c r="A45" s="49">
        <v>23.5</v>
      </c>
      <c r="B45" s="46"/>
      <c r="C45" s="46"/>
      <c r="D45" s="14">
        <v>14.0824233332</v>
      </c>
      <c r="E45" s="14">
        <v>65.634</v>
      </c>
      <c r="F45" s="14">
        <v>66.0475</v>
      </c>
      <c r="G45" s="14">
        <f t="shared" si="3"/>
        <v>0.413500000000013</v>
      </c>
      <c r="H45" s="14">
        <f t="shared" si="4"/>
        <v>51.5515766668</v>
      </c>
      <c r="I45" s="14">
        <f t="shared" si="5"/>
        <v>51.9650766668</v>
      </c>
      <c r="J45" s="56"/>
      <c r="K45" s="56"/>
      <c r="L45" s="56"/>
      <c r="M45" s="56"/>
      <c r="N45" s="56"/>
      <c r="O45" s="57"/>
      <c r="P45" s="57">
        <v>48.0415047402421</v>
      </c>
      <c r="Q45" s="57">
        <v>47.8350766668</v>
      </c>
      <c r="R45" s="57">
        <v>47.3225766668</v>
      </c>
      <c r="S45" s="57">
        <v>47.3275766668</v>
      </c>
      <c r="T45" s="57">
        <v>48.3275766668</v>
      </c>
      <c r="U45" s="44">
        <v>48.0275766668</v>
      </c>
      <c r="V45" s="44"/>
      <c r="W45" s="57">
        <v>48.3157421268008</v>
      </c>
      <c r="X45" s="57">
        <v>47.6050766668</v>
      </c>
      <c r="Y45" s="57">
        <v>46.5025766668</v>
      </c>
      <c r="Z45" s="57">
        <v>46.8500766668</v>
      </c>
      <c r="AA45" s="57">
        <v>46.6900766668</v>
      </c>
      <c r="AB45" s="57">
        <v>46.1775766668</v>
      </c>
      <c r="AC45" s="57">
        <v>46.5350766668</v>
      </c>
      <c r="AD45" s="57">
        <v>47.8425766668</v>
      </c>
      <c r="AE45" s="57">
        <v>46.8925766668</v>
      </c>
      <c r="AF45" s="57">
        <v>48.0275766668</v>
      </c>
      <c r="AG45" s="57">
        <v>47.9050766668</v>
      </c>
      <c r="AH45" s="57">
        <v>47.2025766668</v>
      </c>
      <c r="AI45" s="57">
        <v>48.4300766668</v>
      </c>
      <c r="AJ45" s="57">
        <v>47.7075766668</v>
      </c>
      <c r="AK45" s="57">
        <v>48.9075766668</v>
      </c>
      <c r="AL45" s="57">
        <v>50.5925766668</v>
      </c>
      <c r="AM45" s="57">
        <v>49.8950766668</v>
      </c>
      <c r="AN45" s="57">
        <v>51.1950766668</v>
      </c>
      <c r="AO45" s="57">
        <v>51.5475766668</v>
      </c>
      <c r="AP45" s="57">
        <v>51.5175766668</v>
      </c>
      <c r="AQ45" s="57">
        <v>50.9950766668</v>
      </c>
      <c r="AR45" s="57">
        <v>51.4030372801344</v>
      </c>
      <c r="AS45" s="57">
        <v>51.7714555038152</v>
      </c>
      <c r="AT45" s="57">
        <v>50.5114555038152</v>
      </c>
      <c r="AU45" s="57">
        <v>51.8489555038152</v>
      </c>
      <c r="AV45" s="57">
        <v>51.3525766668</v>
      </c>
      <c r="AW45" s="57">
        <v>50.6025766668</v>
      </c>
      <c r="AX45" s="57">
        <v>51.5515766668</v>
      </c>
      <c r="AY45" s="57"/>
      <c r="AZ45" s="57"/>
      <c r="BA45" s="57"/>
      <c r="BB45" s="57"/>
      <c r="BC45" s="57"/>
    </row>
    <row r="46" ht="15.95" customHeight="1" spans="1:55">
      <c r="A46" s="49">
        <v>24</v>
      </c>
      <c r="B46" s="46"/>
      <c r="C46" s="46"/>
      <c r="D46" s="14">
        <v>12.99114894575</v>
      </c>
      <c r="E46" s="14">
        <v>63.13975</v>
      </c>
      <c r="F46" s="14">
        <v>63.4875</v>
      </c>
      <c r="G46" s="14">
        <f t="shared" si="3"/>
        <v>0.347750000000012</v>
      </c>
      <c r="H46" s="14">
        <f t="shared" si="4"/>
        <v>50.14860105425</v>
      </c>
      <c r="I46" s="14">
        <f t="shared" si="5"/>
        <v>50.49635105425</v>
      </c>
      <c r="J46" s="56"/>
      <c r="K46" s="56"/>
      <c r="L46" s="56"/>
      <c r="M46" s="56"/>
      <c r="N46" s="56"/>
      <c r="O46" s="57"/>
      <c r="P46" s="57">
        <v>46.7279083617911</v>
      </c>
      <c r="Q46" s="57">
        <v>46.52885105425</v>
      </c>
      <c r="R46" s="57">
        <v>45.99635105425</v>
      </c>
      <c r="S46" s="57">
        <v>46.03135105425</v>
      </c>
      <c r="T46" s="57">
        <v>47.01385105425</v>
      </c>
      <c r="U46" s="44">
        <v>46.68135105425</v>
      </c>
      <c r="V46" s="44"/>
      <c r="W46" s="57">
        <v>46.9614391605755</v>
      </c>
      <c r="X46" s="57">
        <v>46.26135105425</v>
      </c>
      <c r="Y46" s="57">
        <v>45.26135105425</v>
      </c>
      <c r="Z46" s="57">
        <v>45.60385105425</v>
      </c>
      <c r="AA46" s="57">
        <v>45.40385105425</v>
      </c>
      <c r="AB46" s="57">
        <v>44.85885105425</v>
      </c>
      <c r="AC46" s="57">
        <v>45.17385105425</v>
      </c>
      <c r="AD46" s="57">
        <v>46.53635105425</v>
      </c>
      <c r="AE46" s="57">
        <v>45.83135105425</v>
      </c>
      <c r="AF46" s="57">
        <v>46.69885105425</v>
      </c>
      <c r="AG46" s="57">
        <v>46.54635105425</v>
      </c>
      <c r="AH46" s="57">
        <v>45.81885105425</v>
      </c>
      <c r="AI46" s="57">
        <v>47.07135105425</v>
      </c>
      <c r="AJ46" s="57">
        <v>46.31885105425</v>
      </c>
      <c r="AK46" s="57">
        <v>47.48885105425</v>
      </c>
      <c r="AL46" s="57">
        <v>49.24135105425</v>
      </c>
      <c r="AM46" s="57">
        <v>48.53635105425</v>
      </c>
      <c r="AN46" s="57">
        <v>49.81885105425</v>
      </c>
      <c r="AO46" s="57">
        <v>50.19635105425</v>
      </c>
      <c r="AP46" s="57">
        <v>50.10385105425</v>
      </c>
      <c r="AQ46" s="57">
        <v>49.60885105425</v>
      </c>
      <c r="AR46" s="57">
        <v>50.005721862684</v>
      </c>
      <c r="AS46" s="57">
        <v>50.3657561938601</v>
      </c>
      <c r="AT46" s="57">
        <v>49.1257561938601</v>
      </c>
      <c r="AU46" s="57">
        <v>50.5207561938601</v>
      </c>
      <c r="AV46" s="57">
        <v>49.92635105425</v>
      </c>
      <c r="AW46" s="57">
        <v>49.19635105425</v>
      </c>
      <c r="AX46" s="57">
        <v>50.14860105425</v>
      </c>
      <c r="AY46" s="57"/>
      <c r="AZ46" s="57"/>
      <c r="BA46" s="57"/>
      <c r="BB46" s="57"/>
      <c r="BC46" s="57"/>
    </row>
    <row r="47" ht="15.95" customHeight="1" spans="1:55">
      <c r="A47" s="49">
        <v>24.5</v>
      </c>
      <c r="B47" s="46"/>
      <c r="C47" s="46"/>
      <c r="D47" s="14">
        <v>11.6222406844</v>
      </c>
      <c r="E47" s="14">
        <v>60.79325</v>
      </c>
      <c r="F47" s="14">
        <v>61.1225</v>
      </c>
      <c r="G47" s="14">
        <f t="shared" si="3"/>
        <v>0.329250000000009</v>
      </c>
      <c r="H47" s="14">
        <f t="shared" si="4"/>
        <v>49.1710093156</v>
      </c>
      <c r="I47" s="14">
        <f t="shared" si="5"/>
        <v>49.5002593156</v>
      </c>
      <c r="J47" s="56"/>
      <c r="K47" s="56"/>
      <c r="L47" s="56"/>
      <c r="M47" s="56"/>
      <c r="N47" s="56"/>
      <c r="O47" s="57"/>
      <c r="P47" s="57">
        <v>45.3024677339662</v>
      </c>
      <c r="Q47" s="57">
        <v>45.1452593156</v>
      </c>
      <c r="R47" s="57">
        <v>44.6777593156</v>
      </c>
      <c r="S47" s="57">
        <v>44.7127593156</v>
      </c>
      <c r="T47" s="57">
        <v>45.7227593156</v>
      </c>
      <c r="U47" s="44">
        <v>45.3552593156</v>
      </c>
      <c r="V47" s="44"/>
      <c r="W47" s="57">
        <v>45.6273908714936</v>
      </c>
      <c r="X47" s="57">
        <v>45.0427593156</v>
      </c>
      <c r="Y47" s="57">
        <v>44.1627593156</v>
      </c>
      <c r="Z47" s="57">
        <v>44.5552593156</v>
      </c>
      <c r="AA47" s="57">
        <v>44.3602593156</v>
      </c>
      <c r="AB47" s="57">
        <v>43.8127593156</v>
      </c>
      <c r="AC47" s="57">
        <v>44.1577593156</v>
      </c>
      <c r="AD47" s="57">
        <v>45.4502593156</v>
      </c>
      <c r="AE47" s="57">
        <v>44.5127593156</v>
      </c>
      <c r="AF47" s="57">
        <v>45.6252593156</v>
      </c>
      <c r="AG47" s="57">
        <v>45.4727593156</v>
      </c>
      <c r="AH47" s="57">
        <v>44.7327593156</v>
      </c>
      <c r="AI47" s="57">
        <v>46.0152593156</v>
      </c>
      <c r="AJ47" s="57">
        <v>45.2477593156</v>
      </c>
      <c r="AK47" s="57">
        <v>46.3577593156</v>
      </c>
      <c r="AL47" s="57">
        <v>48.0827593156</v>
      </c>
      <c r="AM47" s="57">
        <v>47.3952593156</v>
      </c>
      <c r="AN47" s="57">
        <v>48.6902593156</v>
      </c>
      <c r="AO47" s="57">
        <v>49.1602593156</v>
      </c>
      <c r="AP47" s="57">
        <v>49.1877593156</v>
      </c>
      <c r="AQ47" s="57">
        <v>48.6327593156</v>
      </c>
      <c r="AR47" s="57">
        <v>49.0218213901248</v>
      </c>
      <c r="AS47" s="57">
        <v>49.3759523184656</v>
      </c>
      <c r="AT47" s="57">
        <v>48.1559523184655</v>
      </c>
      <c r="AU47" s="57">
        <v>49.3884523184655</v>
      </c>
      <c r="AV47" s="57">
        <v>48.9302593156</v>
      </c>
      <c r="AW47" s="57">
        <v>48.1927593156</v>
      </c>
      <c r="AX47" s="57">
        <v>49.1710093156</v>
      </c>
      <c r="AY47" s="57"/>
      <c r="AZ47" s="57"/>
      <c r="BA47" s="57"/>
      <c r="BB47" s="57"/>
      <c r="BC47" s="57"/>
    </row>
    <row r="48" ht="15.95" customHeight="1" spans="1:55">
      <c r="A48" s="49">
        <v>25</v>
      </c>
      <c r="B48" s="46"/>
      <c r="C48" s="46"/>
      <c r="D48" s="14">
        <v>12.8535242872</v>
      </c>
      <c r="E48" s="14">
        <v>61.396</v>
      </c>
      <c r="F48" s="14">
        <v>61.825</v>
      </c>
      <c r="G48" s="14">
        <f t="shared" si="3"/>
        <v>0.429000000000009</v>
      </c>
      <c r="H48" s="14">
        <f t="shared" si="4"/>
        <v>48.5424757128</v>
      </c>
      <c r="I48" s="14">
        <f t="shared" si="5"/>
        <v>48.9714757128</v>
      </c>
      <c r="J48" s="56"/>
      <c r="K48" s="56"/>
      <c r="L48" s="56"/>
      <c r="M48" s="56"/>
      <c r="N48" s="56"/>
      <c r="O48" s="57"/>
      <c r="P48" s="57">
        <v>43.6670400161278</v>
      </c>
      <c r="Q48" s="57">
        <v>43.6439757128</v>
      </c>
      <c r="R48" s="57">
        <v>43.3139757128</v>
      </c>
      <c r="S48" s="57">
        <v>43.3164757128</v>
      </c>
      <c r="T48" s="57">
        <v>44.4039757128</v>
      </c>
      <c r="U48" s="44">
        <v>44.0339757128</v>
      </c>
      <c r="V48" s="44"/>
      <c r="W48" s="57">
        <v>44.2981795670768</v>
      </c>
      <c r="X48" s="57">
        <v>43.8664757128</v>
      </c>
      <c r="Y48" s="57">
        <v>43.1964757128</v>
      </c>
      <c r="Z48" s="57">
        <v>43.6114757128</v>
      </c>
      <c r="AA48" s="57">
        <v>43.5014757128</v>
      </c>
      <c r="AB48" s="57">
        <v>42.9439757128</v>
      </c>
      <c r="AC48" s="57">
        <v>43.3789757128</v>
      </c>
      <c r="AD48" s="57">
        <v>44.5764757128</v>
      </c>
      <c r="AE48" s="57">
        <v>43.7739757128</v>
      </c>
      <c r="AF48" s="57">
        <v>44.7864757128</v>
      </c>
      <c r="AG48" s="57">
        <v>44.6289757128</v>
      </c>
      <c r="AH48" s="57">
        <v>43.8864757128</v>
      </c>
      <c r="AI48" s="57">
        <v>45.1989757128</v>
      </c>
      <c r="AJ48" s="57">
        <v>44.4064757128</v>
      </c>
      <c r="AK48" s="57">
        <v>45.4064757128</v>
      </c>
      <c r="AL48" s="57">
        <v>47.0014757128</v>
      </c>
      <c r="AM48" s="57">
        <v>46.4789757128</v>
      </c>
      <c r="AN48" s="57">
        <v>47.7564757128</v>
      </c>
      <c r="AO48" s="57">
        <v>48.4089757128</v>
      </c>
      <c r="AP48" s="57">
        <v>48.5889757128</v>
      </c>
      <c r="AQ48" s="57">
        <v>47.9264757128</v>
      </c>
      <c r="AR48" s="57">
        <v>48.3098875185024</v>
      </c>
      <c r="AS48" s="57">
        <v>48.6597468436134</v>
      </c>
      <c r="AT48" s="57">
        <v>47.4597468436134</v>
      </c>
      <c r="AU48" s="57">
        <v>48.4947468436134</v>
      </c>
      <c r="AV48" s="57">
        <v>48.2364757128</v>
      </c>
      <c r="AW48" s="57">
        <v>47.5089757128</v>
      </c>
      <c r="AX48" s="57">
        <v>48.5424757128</v>
      </c>
      <c r="AY48" s="57"/>
      <c r="AZ48" s="57"/>
      <c r="BA48" s="57"/>
      <c r="BB48" s="57"/>
      <c r="BC48" s="57"/>
    </row>
    <row r="49" ht="15.95" customHeight="1" spans="1:55">
      <c r="A49" s="49">
        <v>25.5</v>
      </c>
      <c r="B49" s="46"/>
      <c r="C49" s="46"/>
      <c r="D49" s="14">
        <v>16.9713266039</v>
      </c>
      <c r="E49" s="14">
        <v>64.362625</v>
      </c>
      <c r="F49" s="14">
        <v>64.81</v>
      </c>
      <c r="G49" s="14">
        <f t="shared" si="3"/>
        <v>0.447375000000022</v>
      </c>
      <c r="H49" s="14">
        <f t="shared" si="4"/>
        <v>47.3912983961</v>
      </c>
      <c r="I49" s="14">
        <f t="shared" si="5"/>
        <v>47.8386733961</v>
      </c>
      <c r="J49" s="56"/>
      <c r="K49" s="56"/>
      <c r="L49" s="56"/>
      <c r="M49" s="56"/>
      <c r="N49" s="56"/>
      <c r="O49" s="57"/>
      <c r="P49" s="57">
        <v>41.8344812892161</v>
      </c>
      <c r="Q49" s="57">
        <v>41.9136733961</v>
      </c>
      <c r="R49" s="57">
        <v>41.6661733961</v>
      </c>
      <c r="S49" s="57">
        <v>41.6386733961</v>
      </c>
      <c r="T49" s="57">
        <v>42.7936733961</v>
      </c>
      <c r="U49" s="44">
        <v>42.4486733961</v>
      </c>
      <c r="V49" s="44"/>
      <c r="W49" s="57">
        <v>42.7033654364766</v>
      </c>
      <c r="X49" s="57">
        <v>42.4086733961</v>
      </c>
      <c r="Y49" s="57">
        <v>41.8586733961</v>
      </c>
      <c r="Z49" s="57">
        <v>42.3386733961</v>
      </c>
      <c r="AA49" s="57">
        <v>42.2386733961</v>
      </c>
      <c r="AB49" s="57">
        <v>41.7086733961</v>
      </c>
      <c r="AC49" s="57">
        <v>42.1786733961</v>
      </c>
      <c r="AD49" s="57">
        <v>43.3311733961</v>
      </c>
      <c r="AE49" s="57">
        <v>42.5811733961</v>
      </c>
      <c r="AF49" s="57">
        <v>43.5436733961</v>
      </c>
      <c r="AG49" s="57">
        <v>43.3511733961</v>
      </c>
      <c r="AH49" s="57">
        <v>42.6411733961</v>
      </c>
      <c r="AI49" s="57">
        <v>43.9461733961</v>
      </c>
      <c r="AJ49" s="57">
        <v>43.1186733961</v>
      </c>
      <c r="AK49" s="57">
        <v>44.0986733961</v>
      </c>
      <c r="AL49" s="57">
        <v>45.6636733961</v>
      </c>
      <c r="AM49" s="57">
        <v>45.1536733961</v>
      </c>
      <c r="AN49" s="57">
        <v>46.4411733961</v>
      </c>
      <c r="AO49" s="57">
        <v>47.2061733961</v>
      </c>
      <c r="AP49" s="57">
        <v>47.4686733961</v>
      </c>
      <c r="AQ49" s="57">
        <v>46.7611733961</v>
      </c>
      <c r="AR49" s="57">
        <v>47.1352627832688</v>
      </c>
      <c r="AS49" s="57">
        <v>47.4780743599684</v>
      </c>
      <c r="AT49" s="57">
        <v>46.2980743599684</v>
      </c>
      <c r="AU49" s="57">
        <v>47.3055743599684</v>
      </c>
      <c r="AV49" s="57">
        <v>47.0836733961</v>
      </c>
      <c r="AW49" s="57">
        <v>46.3561733961</v>
      </c>
      <c r="AX49" s="57">
        <v>47.3912983961</v>
      </c>
      <c r="AY49" s="57"/>
      <c r="AZ49" s="57"/>
      <c r="BA49" s="57"/>
      <c r="BB49" s="57"/>
      <c r="BC49" s="57"/>
    </row>
    <row r="50" ht="15.95" customHeight="1" spans="1:55">
      <c r="A50" s="49">
        <v>26</v>
      </c>
      <c r="B50" s="46"/>
      <c r="C50" s="46"/>
      <c r="D50" s="14">
        <v>21.83189066425</v>
      </c>
      <c r="E50" s="14">
        <v>67.659</v>
      </c>
      <c r="F50" s="14">
        <v>68.035</v>
      </c>
      <c r="G50" s="14">
        <f t="shared" si="3"/>
        <v>0.376000000000005</v>
      </c>
      <c r="H50" s="14">
        <f t="shared" si="4"/>
        <v>45.82710933575</v>
      </c>
      <c r="I50" s="14">
        <f t="shared" si="5"/>
        <v>46.20310933575</v>
      </c>
      <c r="J50" s="56"/>
      <c r="K50" s="56"/>
      <c r="L50" s="56"/>
      <c r="M50" s="56"/>
      <c r="N50" s="56"/>
      <c r="O50" s="57"/>
      <c r="P50" s="57">
        <v>40.2455810507025</v>
      </c>
      <c r="Q50" s="57">
        <v>40.35310933575</v>
      </c>
      <c r="R50" s="57">
        <v>40.11310933575</v>
      </c>
      <c r="S50" s="57">
        <v>40.10060933575</v>
      </c>
      <c r="T50" s="57">
        <v>41.25060933575</v>
      </c>
      <c r="U50" s="44">
        <v>40.90060933575</v>
      </c>
      <c r="V50" s="44"/>
      <c r="W50" s="57">
        <v>41.1460129917645</v>
      </c>
      <c r="X50" s="57">
        <v>40.89060933575</v>
      </c>
      <c r="Y50" s="57">
        <v>40.40560933575</v>
      </c>
      <c r="Z50" s="57">
        <v>40.91060933575</v>
      </c>
      <c r="AA50" s="57">
        <v>40.78810933575</v>
      </c>
      <c r="AB50" s="57">
        <v>40.23060933575</v>
      </c>
      <c r="AC50" s="57">
        <v>40.66310933575</v>
      </c>
      <c r="AD50" s="57">
        <v>41.72310933575</v>
      </c>
      <c r="AE50" s="57">
        <v>41.04310933575</v>
      </c>
      <c r="AF50" s="57">
        <v>42.06060933575</v>
      </c>
      <c r="AG50" s="57">
        <v>41.84310933575</v>
      </c>
      <c r="AH50" s="57">
        <v>41.11810933575</v>
      </c>
      <c r="AI50" s="57">
        <v>42.45060933575</v>
      </c>
      <c r="AJ50" s="57">
        <v>41.60810933575</v>
      </c>
      <c r="AK50" s="57">
        <v>42.58810933575</v>
      </c>
      <c r="AL50" s="57">
        <v>44.15810933575</v>
      </c>
      <c r="AM50" s="57">
        <v>43.65310933575</v>
      </c>
      <c r="AN50" s="57">
        <v>44.96310933575</v>
      </c>
      <c r="AO50" s="57">
        <v>45.68060933575</v>
      </c>
      <c r="AP50" s="57">
        <v>45.89560933575</v>
      </c>
      <c r="AQ50" s="57">
        <v>45.19310933575</v>
      </c>
      <c r="AR50" s="57">
        <v>45.554654210436</v>
      </c>
      <c r="AS50" s="57">
        <v>45.8879821356986</v>
      </c>
      <c r="AT50" s="57">
        <v>44.7279821356986</v>
      </c>
      <c r="AU50" s="57">
        <v>45.8029821356986</v>
      </c>
      <c r="AV50" s="57">
        <v>45.55310933575</v>
      </c>
      <c r="AW50" s="57">
        <v>44.81310933575</v>
      </c>
      <c r="AX50" s="57">
        <v>45.82710933575</v>
      </c>
      <c r="AY50" s="57"/>
      <c r="AZ50" s="57"/>
      <c r="BA50" s="57"/>
      <c r="BB50" s="57"/>
      <c r="BC50" s="57"/>
    </row>
    <row r="51" ht="15.95" customHeight="1" spans="1:55">
      <c r="A51" s="49">
        <v>26.5</v>
      </c>
      <c r="B51" s="46"/>
      <c r="C51" s="46"/>
      <c r="D51" s="14">
        <v>24.0085592438</v>
      </c>
      <c r="E51" s="14">
        <v>68.1685</v>
      </c>
      <c r="F51" s="14">
        <v>67.4975</v>
      </c>
      <c r="G51" s="14">
        <f t="shared" si="3"/>
        <v>-0.670999999999978</v>
      </c>
      <c r="H51" s="14">
        <f t="shared" si="4"/>
        <v>44.1599407562</v>
      </c>
      <c r="I51" s="14">
        <f t="shared" si="5"/>
        <v>43.4889407562</v>
      </c>
      <c r="J51" s="56"/>
      <c r="K51" s="56"/>
      <c r="L51" s="56"/>
      <c r="M51" s="56"/>
      <c r="N51" s="56"/>
      <c r="O51" s="57"/>
      <c r="P51" s="57">
        <v>38.7856430633174</v>
      </c>
      <c r="Q51" s="57">
        <v>38.8489407562</v>
      </c>
      <c r="R51" s="57">
        <v>38.3914407562</v>
      </c>
      <c r="S51" s="57">
        <v>38.4164407562</v>
      </c>
      <c r="T51" s="57">
        <v>39.4939407562</v>
      </c>
      <c r="U51" s="44">
        <v>39.0839407562</v>
      </c>
      <c r="V51" s="44"/>
      <c r="W51" s="57">
        <v>39.3184444007372</v>
      </c>
      <c r="X51" s="57">
        <v>38.8914407562</v>
      </c>
      <c r="Y51" s="57">
        <v>38.3464407562</v>
      </c>
      <c r="Z51" s="57">
        <v>38.8864407562</v>
      </c>
      <c r="AA51" s="57">
        <v>38.5814407562</v>
      </c>
      <c r="AB51" s="57">
        <v>37.9689407562</v>
      </c>
      <c r="AC51" s="57">
        <v>38.2064407562</v>
      </c>
      <c r="AD51" s="57">
        <v>39.2164407562</v>
      </c>
      <c r="AE51" s="57">
        <v>38.4914407562</v>
      </c>
      <c r="AF51" s="57">
        <v>39.7589407562</v>
      </c>
      <c r="AG51" s="57">
        <v>39.4689407562</v>
      </c>
      <c r="AH51" s="57">
        <v>38.7064407562</v>
      </c>
      <c r="AI51" s="57">
        <v>40.1339407562</v>
      </c>
      <c r="AJ51" s="57">
        <v>39.2314407562</v>
      </c>
      <c r="AK51" s="57">
        <v>40.2714407562</v>
      </c>
      <c r="AL51" s="57">
        <v>41.9314407562</v>
      </c>
      <c r="AM51" s="57">
        <v>41.5089407562</v>
      </c>
      <c r="AN51" s="57">
        <v>42.8339407562</v>
      </c>
      <c r="AO51" s="57">
        <v>43.2489407562</v>
      </c>
      <c r="AP51" s="57">
        <v>43.0914407562</v>
      </c>
      <c r="AQ51" s="57">
        <v>42.5739407562</v>
      </c>
      <c r="AR51" s="57">
        <v>42.9145322822496</v>
      </c>
      <c r="AS51" s="57">
        <v>43.2320194759431</v>
      </c>
      <c r="AT51" s="57">
        <v>42.5920194759431</v>
      </c>
      <c r="AU51" s="57">
        <v>44.1270194759431</v>
      </c>
      <c r="AV51" s="57">
        <v>43.9789407562</v>
      </c>
      <c r="AW51" s="57">
        <v>43.2239407562</v>
      </c>
      <c r="AX51" s="57">
        <v>44.1599407562</v>
      </c>
      <c r="AY51" s="57"/>
      <c r="AZ51" s="57"/>
      <c r="BA51" s="57"/>
      <c r="BB51" s="57"/>
      <c r="BC51" s="57"/>
    </row>
    <row r="52" ht="15.95" customHeight="1" spans="1:55">
      <c r="A52" s="49">
        <v>27</v>
      </c>
      <c r="B52" s="46"/>
      <c r="C52" s="46"/>
      <c r="D52" s="14">
        <v>24.52357467085</v>
      </c>
      <c r="E52" s="14">
        <v>66.871</v>
      </c>
      <c r="F52" s="14">
        <v>67.245</v>
      </c>
      <c r="G52" s="14">
        <f t="shared" si="3"/>
        <v>0.374000000000024</v>
      </c>
      <c r="H52" s="14">
        <f t="shared" si="4"/>
        <v>42.34742532915</v>
      </c>
      <c r="I52" s="14">
        <f t="shared" si="5"/>
        <v>42.72142532915</v>
      </c>
      <c r="J52" s="56"/>
      <c r="K52" s="56"/>
      <c r="L52" s="56"/>
      <c r="M52" s="56"/>
      <c r="N52" s="56"/>
      <c r="O52" s="57"/>
      <c r="P52" s="57">
        <v>36.9066107927794</v>
      </c>
      <c r="Q52" s="57">
        <v>37.02642532915</v>
      </c>
      <c r="R52" s="57">
        <v>36.68892532915</v>
      </c>
      <c r="S52" s="57">
        <v>36.68392532915</v>
      </c>
      <c r="T52" s="57">
        <v>37.87142532915</v>
      </c>
      <c r="U52" s="44">
        <v>37.50142532915</v>
      </c>
      <c r="V52" s="44"/>
      <c r="W52" s="57">
        <v>37.7264338811249</v>
      </c>
      <c r="X52" s="57">
        <v>37.46892532915</v>
      </c>
      <c r="Y52" s="57">
        <v>37.03892532915</v>
      </c>
      <c r="Z52" s="57">
        <v>37.62642532915</v>
      </c>
      <c r="AA52" s="57">
        <v>37.45392532915</v>
      </c>
      <c r="AB52" s="57">
        <v>36.86142532915</v>
      </c>
      <c r="AC52" s="57">
        <v>37.19892532915</v>
      </c>
      <c r="AD52" s="57">
        <v>38.15892532915</v>
      </c>
      <c r="AE52" s="57">
        <v>37.53892532915</v>
      </c>
      <c r="AF52" s="57">
        <v>38.68392532915</v>
      </c>
      <c r="AG52" s="57">
        <v>38.40392532915</v>
      </c>
      <c r="AH52" s="57">
        <v>37.68142532915</v>
      </c>
      <c r="AI52" s="57">
        <v>39.06642532915</v>
      </c>
      <c r="AJ52" s="57">
        <v>38.16642532915</v>
      </c>
      <c r="AK52" s="57">
        <v>39.14642532915</v>
      </c>
      <c r="AL52" s="57">
        <v>40.69642532915</v>
      </c>
      <c r="AM52" s="57">
        <v>40.28142532915</v>
      </c>
      <c r="AN52" s="57">
        <v>41.64142532915</v>
      </c>
      <c r="AO52" s="57">
        <v>42.29642532915</v>
      </c>
      <c r="AP52" s="57">
        <v>42.46392532915</v>
      </c>
      <c r="AQ52" s="57">
        <v>41.68392532915</v>
      </c>
      <c r="AR52" s="57">
        <v>42.0173967317832</v>
      </c>
      <c r="AS52" s="57">
        <v>42.3295011121739</v>
      </c>
      <c r="AT52" s="57">
        <v>41.2095011121739</v>
      </c>
      <c r="AU52" s="57">
        <v>42.4995011121739</v>
      </c>
      <c r="AV52" s="57">
        <v>42.14142532915</v>
      </c>
      <c r="AW52" s="57">
        <v>41.41142532915</v>
      </c>
      <c r="AX52" s="57">
        <v>42.34742532915</v>
      </c>
      <c r="AY52" s="57"/>
      <c r="AZ52" s="57"/>
      <c r="BA52" s="57"/>
      <c r="BB52" s="57"/>
      <c r="BC52" s="57"/>
    </row>
    <row r="53" ht="15.95" customHeight="1" spans="1:55">
      <c r="A53" s="49">
        <v>27.5</v>
      </c>
      <c r="B53" s="46"/>
      <c r="C53" s="46"/>
      <c r="D53" s="14">
        <v>27.62534960045</v>
      </c>
      <c r="E53" s="14">
        <v>68.693375</v>
      </c>
      <c r="F53" s="14">
        <v>68.9675</v>
      </c>
      <c r="G53" s="14">
        <f t="shared" si="3"/>
        <v>0.274125000000012</v>
      </c>
      <c r="H53" s="14">
        <f t="shared" si="4"/>
        <v>41.06802539955</v>
      </c>
      <c r="I53" s="14">
        <f t="shared" si="5"/>
        <v>41.34215039955</v>
      </c>
      <c r="J53" s="56"/>
      <c r="K53" s="56"/>
      <c r="L53" s="56"/>
      <c r="M53" s="56"/>
      <c r="N53" s="56"/>
      <c r="O53" s="57"/>
      <c r="P53" s="57">
        <v>35.0569306658554</v>
      </c>
      <c r="Q53" s="57">
        <v>35.23465039955</v>
      </c>
      <c r="R53" s="57">
        <v>34.94465039955</v>
      </c>
      <c r="S53" s="57">
        <v>34.93215039955</v>
      </c>
      <c r="T53" s="57">
        <v>36.15965039955</v>
      </c>
      <c r="U53" s="44">
        <v>35.83715039955</v>
      </c>
      <c r="V53" s="44"/>
      <c r="W53" s="57">
        <v>36.0521733019473</v>
      </c>
      <c r="X53" s="57">
        <v>35.89465039955</v>
      </c>
      <c r="Y53" s="57">
        <v>35.57715039955</v>
      </c>
      <c r="Z53" s="57">
        <v>36.17215039955</v>
      </c>
      <c r="AA53" s="57">
        <v>36.02465039955</v>
      </c>
      <c r="AB53" s="57">
        <v>35.44715039955</v>
      </c>
      <c r="AC53" s="57">
        <v>35.80715039955</v>
      </c>
      <c r="AD53" s="57">
        <v>36.71715039955</v>
      </c>
      <c r="AE53" s="57">
        <v>36.17215039955</v>
      </c>
      <c r="AF53" s="57">
        <v>37.31965039955</v>
      </c>
      <c r="AG53" s="57">
        <v>36.99715039955</v>
      </c>
      <c r="AH53" s="57">
        <v>36.31215039955</v>
      </c>
      <c r="AI53" s="57">
        <v>37.60215039955</v>
      </c>
      <c r="AJ53" s="57">
        <v>36.77465039955</v>
      </c>
      <c r="AK53" s="57">
        <v>37.73465039955</v>
      </c>
      <c r="AL53" s="57">
        <v>39.25965039955</v>
      </c>
      <c r="AM53" s="57">
        <v>38.82965039955</v>
      </c>
      <c r="AN53" s="57">
        <v>40.23215039955</v>
      </c>
      <c r="AO53" s="57">
        <v>40.85215039955</v>
      </c>
      <c r="AP53" s="57">
        <v>41.21465039955</v>
      </c>
      <c r="AQ53" s="57">
        <v>40.37965039955</v>
      </c>
      <c r="AR53" s="57">
        <v>40.7026876027464</v>
      </c>
      <c r="AS53" s="57">
        <v>41.0069037283629</v>
      </c>
      <c r="AT53" s="57">
        <v>39.9069037283629</v>
      </c>
      <c r="AU53" s="57">
        <v>41.0469037283629</v>
      </c>
      <c r="AV53" s="57">
        <v>40.84465039955</v>
      </c>
      <c r="AW53" s="57">
        <v>40.12715039955</v>
      </c>
      <c r="AX53" s="57">
        <v>41.06802539955</v>
      </c>
      <c r="AY53" s="57"/>
      <c r="AZ53" s="57"/>
      <c r="BA53" s="57"/>
      <c r="BB53" s="57"/>
      <c r="BC53" s="57"/>
    </row>
    <row r="54" ht="15.95" customHeight="1" spans="1:55">
      <c r="A54" s="49">
        <v>28</v>
      </c>
      <c r="B54" s="46"/>
      <c r="C54" s="46"/>
      <c r="D54" s="14">
        <v>30.97393783185</v>
      </c>
      <c r="E54" s="14">
        <v>70.0855</v>
      </c>
      <c r="F54" s="14">
        <v>70.34</v>
      </c>
      <c r="G54" s="14">
        <f t="shared" si="3"/>
        <v>0.254500000000021</v>
      </c>
      <c r="H54" s="14">
        <f t="shared" si="4"/>
        <v>39.11156216815</v>
      </c>
      <c r="I54" s="14">
        <f t="shared" si="5"/>
        <v>39.36606216815</v>
      </c>
      <c r="J54" s="56"/>
      <c r="K54" s="56"/>
      <c r="L54" s="56"/>
      <c r="M54" s="56"/>
      <c r="N54" s="56"/>
      <c r="O54" s="57"/>
      <c r="P54" s="57">
        <v>33.2917180430158</v>
      </c>
      <c r="Q54" s="57">
        <v>33.48606216815</v>
      </c>
      <c r="R54" s="57">
        <v>33.14356216815</v>
      </c>
      <c r="S54" s="57">
        <v>33.14856216815</v>
      </c>
      <c r="T54" s="57">
        <v>34.35106216815</v>
      </c>
      <c r="U54" s="44">
        <v>34.06606216815</v>
      </c>
      <c r="V54" s="44"/>
      <c r="W54" s="57">
        <v>34.2704585411589</v>
      </c>
      <c r="X54" s="57">
        <v>34.06606216815</v>
      </c>
      <c r="Y54" s="57">
        <v>33.76856216815</v>
      </c>
      <c r="Z54" s="57">
        <v>34.39106216815</v>
      </c>
      <c r="AA54" s="57">
        <v>34.19356216815</v>
      </c>
      <c r="AB54" s="57">
        <v>33.60606216815</v>
      </c>
      <c r="AC54" s="57">
        <v>33.91606216815</v>
      </c>
      <c r="AD54" s="57">
        <v>34.77606216815</v>
      </c>
      <c r="AE54" s="57">
        <v>34.25356216815</v>
      </c>
      <c r="AF54" s="57">
        <v>35.47856216815</v>
      </c>
      <c r="AG54" s="57">
        <v>35.12356216815</v>
      </c>
      <c r="AH54" s="57">
        <v>34.44356216815</v>
      </c>
      <c r="AI54" s="57">
        <v>35.69356216815</v>
      </c>
      <c r="AJ54" s="57">
        <v>34.94606216815</v>
      </c>
      <c r="AK54" s="57">
        <v>35.87606216815</v>
      </c>
      <c r="AL54" s="57">
        <v>37.41106216815</v>
      </c>
      <c r="AM54" s="57">
        <v>37.01856216815</v>
      </c>
      <c r="AN54" s="57">
        <v>38.45106216815</v>
      </c>
      <c r="AO54" s="57">
        <v>38.97106216815</v>
      </c>
      <c r="AP54" s="57">
        <v>39.29356216815</v>
      </c>
      <c r="AQ54" s="57">
        <v>38.44106216815</v>
      </c>
      <c r="AR54" s="57">
        <v>38.7485906654952</v>
      </c>
      <c r="AS54" s="57">
        <v>39.0410822094882</v>
      </c>
      <c r="AT54" s="57">
        <v>37.9610822094882</v>
      </c>
      <c r="AU54" s="57">
        <v>39.1835822094882</v>
      </c>
      <c r="AV54" s="57">
        <v>38.90356216815</v>
      </c>
      <c r="AW54" s="57">
        <v>38.18856216815</v>
      </c>
      <c r="AX54" s="57">
        <v>39.11156216815</v>
      </c>
      <c r="AY54" s="57"/>
      <c r="AZ54" s="57"/>
      <c r="BA54" s="57"/>
      <c r="BB54" s="57"/>
      <c r="BC54" s="57"/>
    </row>
    <row r="55" ht="15.95" customHeight="1" spans="1:55">
      <c r="A55" s="49">
        <v>28.5</v>
      </c>
      <c r="B55" s="46"/>
      <c r="C55" s="46"/>
      <c r="D55" s="14">
        <v>32.7560384995</v>
      </c>
      <c r="E55" s="14">
        <v>69.50125</v>
      </c>
      <c r="F55" s="14">
        <v>69.6825</v>
      </c>
      <c r="G55" s="14">
        <f t="shared" si="3"/>
        <v>0.18125000000002</v>
      </c>
      <c r="H55" s="14">
        <f t="shared" si="4"/>
        <v>36.7452115005</v>
      </c>
      <c r="I55" s="14">
        <f t="shared" si="5"/>
        <v>36.9264615005</v>
      </c>
      <c r="J55" s="56"/>
      <c r="K55" s="56"/>
      <c r="L55" s="56"/>
      <c r="M55" s="56"/>
      <c r="N55" s="56"/>
      <c r="O55" s="57"/>
      <c r="P55" s="57">
        <v>31.5722709904523</v>
      </c>
      <c r="Q55" s="57">
        <v>31.7639615005</v>
      </c>
      <c r="R55" s="57">
        <v>31.2514615005</v>
      </c>
      <c r="S55" s="57">
        <v>31.3664615005</v>
      </c>
      <c r="T55" s="57">
        <v>32.4289615005</v>
      </c>
      <c r="U55" s="44">
        <v>32.2114615005</v>
      </c>
      <c r="V55" s="44"/>
      <c r="W55" s="57">
        <v>32.404730269503</v>
      </c>
      <c r="X55" s="57">
        <v>32.0864615005</v>
      </c>
      <c r="Y55" s="57">
        <v>31.7789615005</v>
      </c>
      <c r="Z55" s="57">
        <v>32.4139615005</v>
      </c>
      <c r="AA55" s="57">
        <v>32.0589615005</v>
      </c>
      <c r="AB55" s="57">
        <v>31.4414615005</v>
      </c>
      <c r="AC55" s="57">
        <v>31.6489615005</v>
      </c>
      <c r="AD55" s="57">
        <v>32.4589615005</v>
      </c>
      <c r="AE55" s="57">
        <v>31.9464615005</v>
      </c>
      <c r="AF55" s="57">
        <v>33.1264615005</v>
      </c>
      <c r="AG55" s="57">
        <v>32.9364615005</v>
      </c>
      <c r="AH55" s="57">
        <v>32.2114615005</v>
      </c>
      <c r="AI55" s="57">
        <v>33.4214615005</v>
      </c>
      <c r="AJ55" s="57">
        <v>32.7639615005</v>
      </c>
      <c r="AK55" s="57">
        <v>33.7639615005</v>
      </c>
      <c r="AL55" s="57">
        <v>35.3039615005</v>
      </c>
      <c r="AM55" s="57">
        <v>34.9764615005</v>
      </c>
      <c r="AN55" s="57">
        <v>36.4089615005</v>
      </c>
      <c r="AO55" s="57">
        <v>36.6939615005</v>
      </c>
      <c r="AP55" s="57">
        <v>36.8939615005</v>
      </c>
      <c r="AQ55" s="57">
        <v>36.0539615005</v>
      </c>
      <c r="AR55" s="57">
        <v>36.342393192504</v>
      </c>
      <c r="AS55" s="57">
        <v>36.620447551659</v>
      </c>
      <c r="AT55" s="57">
        <v>35.560447551659</v>
      </c>
      <c r="AU55" s="57">
        <v>36.987947551659</v>
      </c>
      <c r="AV55" s="57">
        <v>36.5039615005</v>
      </c>
      <c r="AW55" s="57">
        <v>35.8514615005</v>
      </c>
      <c r="AX55" s="57">
        <v>36.7452115005</v>
      </c>
      <c r="AY55" s="57"/>
      <c r="AZ55" s="57"/>
      <c r="BA55" s="57"/>
      <c r="BB55" s="57"/>
      <c r="BC55" s="57"/>
    </row>
    <row r="56" ht="15.95" customHeight="1" spans="1:55">
      <c r="A56" s="49">
        <v>29</v>
      </c>
      <c r="B56" s="46"/>
      <c r="C56" s="46"/>
      <c r="D56" s="14">
        <v>31.85184822325</v>
      </c>
      <c r="E56" s="14">
        <v>66.748</v>
      </c>
      <c r="F56" s="14">
        <v>66.9075</v>
      </c>
      <c r="G56" s="14">
        <f t="shared" si="3"/>
        <v>0.159500000000008</v>
      </c>
      <c r="H56" s="14">
        <f t="shared" si="4"/>
        <v>34.89615177675</v>
      </c>
      <c r="I56" s="14">
        <f t="shared" si="5"/>
        <v>35.05565177675</v>
      </c>
      <c r="J56" s="56"/>
      <c r="K56" s="56"/>
      <c r="L56" s="56"/>
      <c r="M56" s="56"/>
      <c r="N56" s="56"/>
      <c r="O56" s="57"/>
      <c r="P56" s="57">
        <v>29.7365275505209</v>
      </c>
      <c r="Q56" s="57">
        <v>29.96815177675</v>
      </c>
      <c r="R56" s="57">
        <v>29.36815177675</v>
      </c>
      <c r="S56" s="57">
        <v>29.51565177675</v>
      </c>
      <c r="T56" s="57">
        <v>30.55565177675</v>
      </c>
      <c r="U56" s="44">
        <v>30.36315177675</v>
      </c>
      <c r="V56" s="44"/>
      <c r="W56" s="57">
        <v>30.5453306874105</v>
      </c>
      <c r="X56" s="57">
        <v>30.19315177675</v>
      </c>
      <c r="Y56" s="57">
        <v>29.94565177675</v>
      </c>
      <c r="Z56" s="57">
        <v>30.59065177675</v>
      </c>
      <c r="AA56" s="57">
        <v>30.21065177675</v>
      </c>
      <c r="AB56" s="57">
        <v>29.57815177675</v>
      </c>
      <c r="AC56" s="57">
        <v>29.76815177675</v>
      </c>
      <c r="AD56" s="57">
        <v>30.52815177675</v>
      </c>
      <c r="AE56" s="57">
        <v>30.07565177675</v>
      </c>
      <c r="AF56" s="57">
        <v>31.19565177675</v>
      </c>
      <c r="AG56" s="57">
        <v>31.08065177675</v>
      </c>
      <c r="AH56" s="57">
        <v>30.34315177675</v>
      </c>
      <c r="AI56" s="57">
        <v>31.51315177675</v>
      </c>
      <c r="AJ56" s="57">
        <v>30.91815177675</v>
      </c>
      <c r="AK56" s="57">
        <v>31.90815177675</v>
      </c>
      <c r="AL56" s="57">
        <v>33.46315177675</v>
      </c>
      <c r="AM56" s="57">
        <v>33.12815177675</v>
      </c>
      <c r="AN56" s="57">
        <v>34.60065177675</v>
      </c>
      <c r="AO56" s="57">
        <v>34.83315177675</v>
      </c>
      <c r="AP56" s="57">
        <v>35.04315177675</v>
      </c>
      <c r="AQ56" s="57">
        <v>34.19565177675</v>
      </c>
      <c r="AR56" s="57">
        <v>34.469216990964</v>
      </c>
      <c r="AS56" s="57">
        <v>34.7360322929098</v>
      </c>
      <c r="AT56" s="57">
        <v>33.6960322929098</v>
      </c>
      <c r="AU56" s="57">
        <v>35.3910322929098</v>
      </c>
      <c r="AV56" s="57">
        <v>34.66565177675</v>
      </c>
      <c r="AW56" s="57">
        <v>34.00565177675</v>
      </c>
      <c r="AX56" s="57">
        <v>34.89615177675</v>
      </c>
      <c r="AY56" s="57"/>
      <c r="AZ56" s="57"/>
      <c r="BA56" s="57"/>
      <c r="BB56" s="57"/>
      <c r="BC56" s="57"/>
    </row>
    <row r="57" ht="15.95" customHeight="1" spans="1:55">
      <c r="A57" s="49">
        <v>29.5</v>
      </c>
      <c r="B57" s="46"/>
      <c r="C57" s="46"/>
      <c r="D57" s="14">
        <v>30.65870504065</v>
      </c>
      <c r="E57" s="14">
        <v>63.592375</v>
      </c>
      <c r="F57" s="14">
        <v>63.7575</v>
      </c>
      <c r="G57" s="14">
        <f t="shared" si="3"/>
        <v>0.165125000000018</v>
      </c>
      <c r="H57" s="14">
        <f t="shared" si="4"/>
        <v>32.93366995935</v>
      </c>
      <c r="I57" s="14">
        <f t="shared" si="5"/>
        <v>33.09879495935</v>
      </c>
      <c r="J57" s="56"/>
      <c r="K57" s="56"/>
      <c r="L57" s="56"/>
      <c r="M57" s="56"/>
      <c r="N57" s="56"/>
      <c r="O57" s="57"/>
      <c r="P57" s="57">
        <v>27.8946180458326</v>
      </c>
      <c r="Q57" s="57">
        <v>28.17129495935</v>
      </c>
      <c r="R57" s="57">
        <v>27.46629495935</v>
      </c>
      <c r="S57" s="57">
        <v>27.64879495935</v>
      </c>
      <c r="T57" s="57">
        <v>28.66629495935</v>
      </c>
      <c r="U57" s="44">
        <v>28.51379495935</v>
      </c>
      <c r="V57" s="44"/>
      <c r="W57" s="57">
        <v>28.6848777291061</v>
      </c>
      <c r="X57" s="57">
        <v>28.31879495935</v>
      </c>
      <c r="Y57" s="57">
        <v>28.09129495935</v>
      </c>
      <c r="Z57" s="57">
        <v>28.72129495935</v>
      </c>
      <c r="AA57" s="57">
        <v>28.32379495935</v>
      </c>
      <c r="AB57" s="57">
        <v>27.67879495935</v>
      </c>
      <c r="AC57" s="57">
        <v>27.82629495935</v>
      </c>
      <c r="AD57" s="57">
        <v>28.53629495935</v>
      </c>
      <c r="AE57" s="57">
        <v>28.13379495935</v>
      </c>
      <c r="AF57" s="57">
        <v>29.19379495935</v>
      </c>
      <c r="AG57" s="57">
        <v>29.18629495935</v>
      </c>
      <c r="AH57" s="57">
        <v>28.43379495935</v>
      </c>
      <c r="AI57" s="57">
        <v>29.56379495935</v>
      </c>
      <c r="AJ57" s="57">
        <v>29.02129495935</v>
      </c>
      <c r="AK57" s="57">
        <v>30.01129495935</v>
      </c>
      <c r="AL57" s="57">
        <v>31.58379495935</v>
      </c>
      <c r="AM57" s="57">
        <v>31.16629495935</v>
      </c>
      <c r="AN57" s="57">
        <v>32.76129495935</v>
      </c>
      <c r="AO57" s="57">
        <v>32.91129495935</v>
      </c>
      <c r="AP57" s="57">
        <v>33.07629495935</v>
      </c>
      <c r="AQ57" s="57">
        <v>32.23379495935</v>
      </c>
      <c r="AR57" s="57">
        <v>32.4916653190248</v>
      </c>
      <c r="AS57" s="57">
        <v>32.7466153109389</v>
      </c>
      <c r="AT57" s="57">
        <v>31.7266153109389</v>
      </c>
      <c r="AU57" s="57">
        <v>33.4741153109389</v>
      </c>
      <c r="AV57" s="57">
        <v>32.70879495935</v>
      </c>
      <c r="AW57" s="57">
        <v>32.08379495935</v>
      </c>
      <c r="AX57" s="57">
        <v>32.93366995935</v>
      </c>
      <c r="AY57" s="57"/>
      <c r="AZ57" s="57"/>
      <c r="BA57" s="57"/>
      <c r="BB57" s="57"/>
      <c r="BC57" s="57"/>
    </row>
    <row r="58" ht="15.95" customHeight="1" spans="1:55">
      <c r="A58" s="49">
        <v>30</v>
      </c>
      <c r="B58" s="46"/>
      <c r="C58" s="46"/>
      <c r="D58" s="14">
        <v>28.68059595075</v>
      </c>
      <c r="E58" s="14">
        <v>59.481125</v>
      </c>
      <c r="F58" s="14">
        <v>59.605</v>
      </c>
      <c r="G58" s="14">
        <f t="shared" si="3"/>
        <v>0.123875000000019</v>
      </c>
      <c r="H58" s="14">
        <f t="shared" si="4"/>
        <v>30.80052904925</v>
      </c>
      <c r="I58" s="14">
        <f t="shared" si="5"/>
        <v>30.92440404925</v>
      </c>
      <c r="J58" s="56"/>
      <c r="K58" s="56"/>
      <c r="L58" s="56"/>
      <c r="M58" s="56"/>
      <c r="N58" s="56"/>
      <c r="O58" s="57"/>
      <c r="P58" s="57">
        <v>25.920215083259</v>
      </c>
      <c r="Q58" s="57">
        <v>26.22940404925</v>
      </c>
      <c r="R58" s="57">
        <v>25.42940404925</v>
      </c>
      <c r="S58" s="57">
        <v>25.65690404925</v>
      </c>
      <c r="T58" s="57">
        <v>26.63190404925</v>
      </c>
      <c r="U58" s="44">
        <v>26.52690404925</v>
      </c>
      <c r="V58" s="44"/>
      <c r="W58" s="57">
        <v>26.6860654735455</v>
      </c>
      <c r="X58" s="57">
        <v>26.28690404925</v>
      </c>
      <c r="Y58" s="57">
        <v>26.07690404925</v>
      </c>
      <c r="Z58" s="57">
        <v>26.74440404925</v>
      </c>
      <c r="AA58" s="57">
        <v>26.32190404925</v>
      </c>
      <c r="AB58" s="57">
        <v>25.65190404925</v>
      </c>
      <c r="AC58" s="57">
        <v>25.73940404925</v>
      </c>
      <c r="AD58" s="57">
        <v>26.39940404925</v>
      </c>
      <c r="AE58" s="57">
        <v>26.02940404925</v>
      </c>
      <c r="AF58" s="57">
        <v>27.02940404925</v>
      </c>
      <c r="AG58" s="57">
        <v>27.13690404925</v>
      </c>
      <c r="AH58" s="57">
        <v>26.36940404925</v>
      </c>
      <c r="AI58" s="57">
        <v>27.45940404925</v>
      </c>
      <c r="AJ58" s="57">
        <v>26.98940404925</v>
      </c>
      <c r="AK58" s="57">
        <v>27.96940404925</v>
      </c>
      <c r="AL58" s="57">
        <v>29.53190404925</v>
      </c>
      <c r="AM58" s="57">
        <v>29.14440404925</v>
      </c>
      <c r="AN58" s="57">
        <v>30.76690404925</v>
      </c>
      <c r="AO58" s="57">
        <v>30.82940404925</v>
      </c>
      <c r="AP58" s="57">
        <v>30.91940404925</v>
      </c>
      <c r="AQ58" s="57">
        <v>30.09190404925</v>
      </c>
      <c r="AR58" s="57">
        <v>30.332639281644</v>
      </c>
      <c r="AS58" s="57">
        <v>30.5746351173339</v>
      </c>
      <c r="AT58" s="57">
        <v>29.5746351173339</v>
      </c>
      <c r="AU58" s="57">
        <v>31.4546351173339</v>
      </c>
      <c r="AV58" s="57">
        <v>30.60940404925</v>
      </c>
      <c r="AW58" s="57">
        <v>29.96690404925</v>
      </c>
      <c r="AX58" s="57">
        <v>30.80052904925</v>
      </c>
      <c r="AY58" s="57"/>
      <c r="AZ58" s="57"/>
      <c r="BA58" s="57"/>
      <c r="BB58" s="57"/>
      <c r="BC58" s="57"/>
    </row>
    <row r="59" ht="15.95" customHeight="1" spans="1:55">
      <c r="A59" s="49">
        <v>30.5</v>
      </c>
      <c r="B59" s="46"/>
      <c r="C59" s="46"/>
      <c r="D59" s="14">
        <v>24.56340721415</v>
      </c>
      <c r="E59" s="14">
        <v>52.8075</v>
      </c>
      <c r="F59" s="14">
        <v>52.9425</v>
      </c>
      <c r="G59" s="14">
        <f t="shared" si="3"/>
        <v>0.135000000000019</v>
      </c>
      <c r="H59" s="14">
        <f t="shared" si="4"/>
        <v>28.24409278585</v>
      </c>
      <c r="I59" s="14">
        <f t="shared" si="5"/>
        <v>28.37909278585</v>
      </c>
      <c r="J59" s="56"/>
      <c r="K59" s="56"/>
      <c r="L59" s="56"/>
      <c r="M59" s="56"/>
      <c r="N59" s="56"/>
      <c r="O59" s="57"/>
      <c r="P59" s="57">
        <v>24.231420450734</v>
      </c>
      <c r="Q59" s="57">
        <v>24.53909278585</v>
      </c>
      <c r="R59" s="57">
        <v>23.52909278585</v>
      </c>
      <c r="S59" s="57">
        <v>23.88159278585</v>
      </c>
      <c r="T59" s="57">
        <v>24.68909278585</v>
      </c>
      <c r="U59" s="44">
        <v>24.62159278585</v>
      </c>
      <c r="V59" s="44"/>
      <c r="W59" s="57">
        <v>24.7693223425651</v>
      </c>
      <c r="X59" s="57">
        <v>24.19409278585</v>
      </c>
      <c r="Y59" s="57">
        <v>23.95409278585</v>
      </c>
      <c r="Z59" s="57">
        <v>24.62659278585</v>
      </c>
      <c r="AA59" s="57">
        <v>24.08909278585</v>
      </c>
      <c r="AB59" s="57">
        <v>23.37159278585</v>
      </c>
      <c r="AC59" s="57">
        <v>23.36409278585</v>
      </c>
      <c r="AD59" s="57">
        <v>23.97409278585</v>
      </c>
      <c r="AE59" s="57">
        <v>23.60409278585</v>
      </c>
      <c r="AF59" s="57">
        <v>24.54409278585</v>
      </c>
      <c r="AG59" s="57">
        <v>24.8365927858499</v>
      </c>
      <c r="AH59" s="57">
        <v>24.01409278585</v>
      </c>
      <c r="AI59" s="57">
        <v>25.06409278585</v>
      </c>
      <c r="AJ59" s="57">
        <v>24.70659278585</v>
      </c>
      <c r="AK59" s="57">
        <v>25.67659278585</v>
      </c>
      <c r="AL59" s="57">
        <v>27.25409278585</v>
      </c>
      <c r="AM59" s="57">
        <v>26.96409278585</v>
      </c>
      <c r="AN59" s="57">
        <v>28.61659278585</v>
      </c>
      <c r="AO59" s="57">
        <v>28.42659278585</v>
      </c>
      <c r="AP59" s="57">
        <v>28.32159278585</v>
      </c>
      <c r="AQ59" s="57">
        <v>27.56909278585</v>
      </c>
      <c r="AR59" s="57">
        <v>27.7896455281368</v>
      </c>
      <c r="AS59" s="57">
        <v>28.0163834013056</v>
      </c>
      <c r="AT59" s="57">
        <v>27.0363834013056</v>
      </c>
      <c r="AU59" s="57">
        <v>29.2113834013056</v>
      </c>
      <c r="AV59" s="57">
        <v>28.43409278585</v>
      </c>
      <c r="AW59" s="57">
        <v>27.46409278585</v>
      </c>
      <c r="AX59" s="57">
        <v>28.24409278585</v>
      </c>
      <c r="AY59" s="57"/>
      <c r="AZ59" s="57"/>
      <c r="BA59" s="57"/>
      <c r="BB59" s="57"/>
      <c r="BC59" s="57"/>
    </row>
    <row r="60" ht="15.95" customHeight="1" spans="1:50">
      <c r="A60" s="49">
        <v>31</v>
      </c>
      <c r="B60" s="46"/>
      <c r="C60" s="46"/>
      <c r="D60" s="14">
        <v>18.3801372912</v>
      </c>
      <c r="E60" s="14">
        <v>45.3435</v>
      </c>
      <c r="F60" s="14">
        <v>45.0075</v>
      </c>
      <c r="G60" s="14">
        <f t="shared" si="3"/>
        <v>-0.335999999999984</v>
      </c>
      <c r="H60" s="14">
        <f t="shared" si="4"/>
        <v>26.9633627088</v>
      </c>
      <c r="I60" s="14">
        <f t="shared" si="5"/>
        <v>26.6273627088</v>
      </c>
      <c r="J60" s="56"/>
      <c r="K60" s="56"/>
      <c r="L60" s="56"/>
      <c r="M60" s="56"/>
      <c r="N60" s="56"/>
      <c r="O60" s="57"/>
      <c r="P60" s="57">
        <v>22.4374116708511</v>
      </c>
      <c r="Q60" s="57">
        <v>22.7898627088</v>
      </c>
      <c r="R60" s="57">
        <v>21.7023627088</v>
      </c>
      <c r="S60" s="57">
        <v>22.0673627088</v>
      </c>
      <c r="T60" s="57">
        <v>22.8448627088</v>
      </c>
      <c r="U60" s="44">
        <v>22.8348627088</v>
      </c>
      <c r="V60" s="44"/>
      <c r="W60" s="57">
        <v>22.9718718850528</v>
      </c>
      <c r="X60" s="57">
        <v>22.3873627088</v>
      </c>
      <c r="Y60" s="57">
        <v>22.1873627088</v>
      </c>
      <c r="Z60" s="57">
        <v>22.8773627088</v>
      </c>
      <c r="AA60" s="57">
        <v>22.3648627088</v>
      </c>
      <c r="AB60" s="57">
        <v>21.6423627088</v>
      </c>
      <c r="AC60" s="57">
        <v>21.6398627088</v>
      </c>
      <c r="AD60" s="57">
        <v>22.1998627088</v>
      </c>
      <c r="AE60" s="57">
        <v>21.9023627088</v>
      </c>
      <c r="AF60" s="57">
        <v>22.7823627088</v>
      </c>
      <c r="AG60" s="57">
        <v>23.1073627087999</v>
      </c>
      <c r="AH60" s="57">
        <v>22.2698627088</v>
      </c>
      <c r="AI60" s="57">
        <v>23.2798627088</v>
      </c>
      <c r="AJ60">
        <v>22.9898627088</v>
      </c>
      <c r="AK60">
        <v>23.9098627088</v>
      </c>
      <c r="AL60">
        <v>25.4623627088</v>
      </c>
      <c r="AM60">
        <v>25.1998627088</v>
      </c>
      <c r="AN60">
        <v>26.8673627088</v>
      </c>
      <c r="AO60" s="57">
        <v>26.7198627088</v>
      </c>
      <c r="AP60" s="57">
        <v>26.6348627088</v>
      </c>
      <c r="AQ60" s="57">
        <v>25.8348627088</v>
      </c>
      <c r="AR60">
        <v>26.0415416104704</v>
      </c>
      <c r="AS60">
        <v>26.2577908601332</v>
      </c>
      <c r="AT60">
        <v>25.2977908601332</v>
      </c>
      <c r="AU60">
        <v>27.2777908601332</v>
      </c>
      <c r="AV60">
        <v>27.0073627088</v>
      </c>
      <c r="AW60">
        <v>26.2223627088</v>
      </c>
      <c r="AX60">
        <v>26.9633627088</v>
      </c>
    </row>
    <row r="61" ht="15.95" customHeight="1" spans="1:50">
      <c r="A61" s="49">
        <v>31.5</v>
      </c>
      <c r="B61" s="46"/>
      <c r="C61" s="46"/>
      <c r="D61" s="14">
        <v>14.4197660474</v>
      </c>
      <c r="E61" s="14">
        <v>39.532</v>
      </c>
      <c r="F61" s="14">
        <v>39.78</v>
      </c>
      <c r="G61" s="14">
        <f t="shared" si="3"/>
        <v>0.248000000000019</v>
      </c>
      <c r="H61" s="14">
        <f t="shared" si="4"/>
        <v>25.1122339526</v>
      </c>
      <c r="I61" s="14">
        <f t="shared" si="5"/>
        <v>25.3602339526</v>
      </c>
      <c r="J61" s="56"/>
      <c r="K61" s="56"/>
      <c r="L61" s="56"/>
      <c r="M61" s="56"/>
      <c r="N61" s="56"/>
      <c r="O61" s="57"/>
      <c r="P61" s="57">
        <v>20.2551932550528</v>
      </c>
      <c r="Q61" s="57">
        <v>20.6027339526</v>
      </c>
      <c r="R61" s="57">
        <v>19.6877339526</v>
      </c>
      <c r="S61" s="57">
        <v>20.0277339526</v>
      </c>
      <c r="T61" s="57">
        <v>20.9452339526</v>
      </c>
      <c r="U61" s="44">
        <v>20.8777339526</v>
      </c>
      <c r="V61" s="44"/>
      <c r="W61" s="57">
        <v>21.0030003563156</v>
      </c>
      <c r="X61" s="57">
        <v>20.6702339526</v>
      </c>
      <c r="Y61" s="57">
        <v>20.5602339526</v>
      </c>
      <c r="Z61" s="57">
        <v>21.2802339526</v>
      </c>
      <c r="AA61" s="57">
        <v>20.8752339526</v>
      </c>
      <c r="AB61" s="57">
        <v>20.1802339526</v>
      </c>
      <c r="AC61" s="57">
        <v>20.3202339526</v>
      </c>
      <c r="AD61" s="57">
        <v>20.8302339526</v>
      </c>
      <c r="AE61" s="57">
        <v>20.6252339526</v>
      </c>
      <c r="AF61" s="57">
        <v>21.4452339526</v>
      </c>
      <c r="AG61" s="57">
        <v>21.6977339526</v>
      </c>
      <c r="AH61" s="57">
        <v>20.9052339526</v>
      </c>
      <c r="AI61" s="57">
        <v>21.8752339526</v>
      </c>
      <c r="AJ61">
        <v>21.6102339526</v>
      </c>
      <c r="AK61">
        <v>22.4202339526</v>
      </c>
      <c r="AL61">
        <v>23.9702339526</v>
      </c>
      <c r="AM61">
        <v>23.6852339526</v>
      </c>
      <c r="AN61">
        <v>25.3052339526</v>
      </c>
      <c r="AO61" s="57">
        <v>25.4327339526</v>
      </c>
      <c r="AP61" s="57">
        <v>25.4852339526</v>
      </c>
      <c r="AQ61" s="57">
        <v>24.5677339526</v>
      </c>
      <c r="AR61">
        <v>24.7642758242208</v>
      </c>
      <c r="AS61">
        <v>24.9728614791661</v>
      </c>
      <c r="AT61">
        <v>24.0328614791661</v>
      </c>
      <c r="AU61">
        <v>25.8153614791661</v>
      </c>
      <c r="AV61">
        <v>25.1477339526</v>
      </c>
      <c r="AW61">
        <v>24.4102339526</v>
      </c>
      <c r="AX61">
        <v>25.1122339526</v>
      </c>
    </row>
    <row r="62" ht="15.95" customHeight="1" spans="1:50">
      <c r="A62" s="49">
        <v>32</v>
      </c>
      <c r="B62" s="46"/>
      <c r="C62" s="46"/>
      <c r="D62" s="14">
        <v>13.18548969235</v>
      </c>
      <c r="E62" s="14">
        <v>36.6355</v>
      </c>
      <c r="F62" s="14">
        <v>36.93</v>
      </c>
      <c r="G62" s="14">
        <f t="shared" si="3"/>
        <v>0.294500000000014</v>
      </c>
      <c r="H62" s="14">
        <f t="shared" si="4"/>
        <v>23.45001030765</v>
      </c>
      <c r="I62" s="14">
        <f t="shared" si="5"/>
        <v>23.74451030765</v>
      </c>
      <c r="J62" s="56"/>
      <c r="K62" s="56"/>
      <c r="L62" s="56"/>
      <c r="M62" s="56"/>
      <c r="N62" s="56"/>
      <c r="O62" s="57"/>
      <c r="P62" s="57">
        <v>18.2595303121184</v>
      </c>
      <c r="Q62" s="57">
        <v>18.61201030765</v>
      </c>
      <c r="R62" s="57">
        <v>17.74201030765</v>
      </c>
      <c r="S62" s="57">
        <v>18.05951030765</v>
      </c>
      <c r="T62" s="57">
        <v>19.04701030765</v>
      </c>
      <c r="U62" s="44">
        <v>18.99201030765</v>
      </c>
      <c r="V62" s="44"/>
      <c r="W62" s="57">
        <v>19.1059623694959</v>
      </c>
      <c r="X62" s="57">
        <v>18.88451030765</v>
      </c>
      <c r="Y62" s="57">
        <v>18.79451030765</v>
      </c>
      <c r="Z62" s="57">
        <v>19.56701030765</v>
      </c>
      <c r="AA62" s="57">
        <v>19.25201030765</v>
      </c>
      <c r="AB62" s="57">
        <v>18.55451030765</v>
      </c>
      <c r="AC62" s="57">
        <v>18.72701030765</v>
      </c>
      <c r="AD62" s="57">
        <v>19.18701030765</v>
      </c>
      <c r="AE62" s="57">
        <v>19.04951030765</v>
      </c>
      <c r="AF62" s="57">
        <v>19.80951030765</v>
      </c>
      <c r="AG62" s="57">
        <v>20.0895103076499</v>
      </c>
      <c r="AH62" s="57">
        <v>19.29451030765</v>
      </c>
      <c r="AI62" s="57">
        <v>20.22451030765</v>
      </c>
      <c r="AJ62">
        <v>20.01451030765</v>
      </c>
      <c r="AK62">
        <v>20.76451030765</v>
      </c>
      <c r="AL62">
        <v>22.27701030765</v>
      </c>
      <c r="AM62">
        <v>22.03201030765</v>
      </c>
      <c r="AN62">
        <v>23.60201030765</v>
      </c>
      <c r="AO62" s="57">
        <v>23.83701030765</v>
      </c>
      <c r="AP62" s="57">
        <v>23.94451030765</v>
      </c>
      <c r="AQ62" s="57">
        <v>22.96701030765</v>
      </c>
      <c r="AR62">
        <v>23.1507463901112</v>
      </c>
      <c r="AS62">
        <v>23.3496508684519</v>
      </c>
      <c r="AT62">
        <v>22.4296508684519</v>
      </c>
      <c r="AU62">
        <v>24.1471508684519</v>
      </c>
      <c r="AV62">
        <v>23.55701030765</v>
      </c>
      <c r="AW62">
        <v>22.78701030765</v>
      </c>
      <c r="AX62">
        <v>23.45001030765</v>
      </c>
    </row>
    <row r="63" ht="15.95" customHeight="1" spans="1:50">
      <c r="A63" s="49">
        <v>32.5</v>
      </c>
      <c r="B63" s="46"/>
      <c r="C63" s="46"/>
      <c r="D63" s="14">
        <v>12.0086666716</v>
      </c>
      <c r="E63" s="14">
        <v>33.649</v>
      </c>
      <c r="F63" s="14">
        <v>33.94</v>
      </c>
      <c r="G63" s="14">
        <f t="shared" si="3"/>
        <v>0.291000000000011</v>
      </c>
      <c r="H63" s="14">
        <f t="shared" si="4"/>
        <v>21.6403333284</v>
      </c>
      <c r="I63" s="14">
        <f t="shared" si="5"/>
        <v>21.9313333284</v>
      </c>
      <c r="J63" s="56"/>
      <c r="K63" s="56"/>
      <c r="L63" s="56"/>
      <c r="M63" s="56"/>
      <c r="N63" s="56"/>
      <c r="O63" s="57"/>
      <c r="P63" s="57">
        <v>16.520620441643</v>
      </c>
      <c r="Q63" s="57">
        <v>16.9138333284</v>
      </c>
      <c r="R63" s="57">
        <v>15.9463333284</v>
      </c>
      <c r="S63" s="57">
        <v>16.2888333284</v>
      </c>
      <c r="T63" s="57">
        <v>17.2388333284</v>
      </c>
      <c r="U63" s="44">
        <v>17.2288333284</v>
      </c>
      <c r="V63" s="44"/>
      <c r="W63" s="57">
        <v>17.3322063283704</v>
      </c>
      <c r="X63" s="57">
        <v>17.0938333284</v>
      </c>
      <c r="Y63" s="57">
        <v>17.0238333284</v>
      </c>
      <c r="Z63" s="57">
        <v>17.8313333284</v>
      </c>
      <c r="AA63" s="57">
        <v>17.5113333284</v>
      </c>
      <c r="AB63" s="57">
        <v>16.8038333284</v>
      </c>
      <c r="AC63" s="57">
        <v>17.0038333284</v>
      </c>
      <c r="AD63" s="57">
        <v>17.4138333284</v>
      </c>
      <c r="AE63" s="57">
        <v>17.3438333284</v>
      </c>
      <c r="AF63" s="57">
        <v>18.0438333284</v>
      </c>
      <c r="AG63" s="57">
        <v>18.3263333283999</v>
      </c>
      <c r="AH63" s="57">
        <v>17.5188333284</v>
      </c>
      <c r="AI63" s="57">
        <v>18.4088333284</v>
      </c>
      <c r="AJ63">
        <v>18.2613333284</v>
      </c>
      <c r="AK63">
        <v>18.9613333284</v>
      </c>
      <c r="AL63">
        <v>20.4663333284</v>
      </c>
      <c r="AM63">
        <v>20.2413333284</v>
      </c>
      <c r="AN63">
        <v>21.8213333284</v>
      </c>
      <c r="AO63" s="57">
        <v>22.0838333284</v>
      </c>
      <c r="AP63" s="57">
        <v>22.2313333284</v>
      </c>
      <c r="AQ63" s="57">
        <v>21.2388333284</v>
      </c>
      <c r="AR63">
        <v>21.4087439950272</v>
      </c>
      <c r="AS63">
        <v>21.5971964589974</v>
      </c>
      <c r="AT63">
        <v>20.6971964589974</v>
      </c>
      <c r="AU63">
        <v>22.3821964589974</v>
      </c>
      <c r="AV63">
        <v>21.7888333284</v>
      </c>
      <c r="AW63">
        <v>21.0163333284</v>
      </c>
      <c r="AX63">
        <v>21.6403333284</v>
      </c>
    </row>
    <row r="64" ht="15.95" customHeight="1" spans="1:50">
      <c r="A64" s="49">
        <v>33</v>
      </c>
      <c r="B64" s="46"/>
      <c r="C64" s="46"/>
      <c r="D64" s="14">
        <v>12.52858526</v>
      </c>
      <c r="E64" s="14">
        <v>32.8475</v>
      </c>
      <c r="F64" s="14">
        <v>33.135</v>
      </c>
      <c r="G64" s="14">
        <f t="shared" si="3"/>
        <v>0.287500000000016</v>
      </c>
      <c r="H64" s="14">
        <f t="shared" si="4"/>
        <v>20.31891474</v>
      </c>
      <c r="I64" s="14">
        <f t="shared" si="5"/>
        <v>20.60641474</v>
      </c>
      <c r="J64" s="56"/>
      <c r="K64" s="56"/>
      <c r="L64" s="56"/>
      <c r="M64" s="56"/>
      <c r="N64" s="56"/>
      <c r="O64" s="57"/>
      <c r="P64" s="57">
        <v>14.524628605383</v>
      </c>
      <c r="Q64" s="57">
        <v>14.88891474</v>
      </c>
      <c r="R64" s="57">
        <v>14.04641474</v>
      </c>
      <c r="S64" s="57">
        <v>14.30141474</v>
      </c>
      <c r="T64" s="57">
        <v>15.35641474</v>
      </c>
      <c r="U64" s="44">
        <v>15.35641474</v>
      </c>
      <c r="V64" s="44"/>
      <c r="W64" s="57">
        <v>15.44855322844</v>
      </c>
      <c r="X64" s="57">
        <v>15.33141474</v>
      </c>
      <c r="Y64" s="57">
        <v>15.42641474</v>
      </c>
      <c r="Z64" s="57">
        <v>16.20641474</v>
      </c>
      <c r="AA64" s="57">
        <v>16.03141474</v>
      </c>
      <c r="AB64" s="57">
        <v>15.36891474</v>
      </c>
      <c r="AC64" s="57">
        <v>15.63891474</v>
      </c>
      <c r="AD64" s="57">
        <v>15.99891474</v>
      </c>
      <c r="AE64" s="57">
        <v>16.03391474</v>
      </c>
      <c r="AF64" s="57">
        <v>16.67391474</v>
      </c>
      <c r="AG64" s="57">
        <v>16.9289147399999</v>
      </c>
      <c r="AH64" s="57">
        <v>16.12891474</v>
      </c>
      <c r="AI64" s="57">
        <v>16.97891474</v>
      </c>
      <c r="AJ64">
        <v>16.86141474</v>
      </c>
      <c r="AK64">
        <v>17.52141474</v>
      </c>
      <c r="AL64">
        <v>18.96641474</v>
      </c>
      <c r="AM64">
        <v>18.73141474</v>
      </c>
      <c r="AN64">
        <v>20.24891474</v>
      </c>
      <c r="AO64" s="57">
        <v>20.74141474</v>
      </c>
      <c r="AP64" s="57">
        <v>21.09391474</v>
      </c>
      <c r="AQ64" s="57">
        <v>20.38391474</v>
      </c>
      <c r="AR64">
        <v>20.54698605792</v>
      </c>
      <c r="AS64">
        <v>20.7302679742675</v>
      </c>
      <c r="AT64">
        <v>19.8502679742675</v>
      </c>
      <c r="AU64">
        <v>21.3727679742675</v>
      </c>
      <c r="AV64">
        <v>20.47641474</v>
      </c>
      <c r="AW64">
        <v>19.73391474</v>
      </c>
      <c r="AX64">
        <v>20.31891474</v>
      </c>
    </row>
    <row r="65" spans="11:33">
      <c r="K65" s="56"/>
      <c r="O65" s="57"/>
      <c r="P65" s="57"/>
      <c r="Q65" s="57"/>
      <c r="R65" s="57"/>
      <c r="AE65" s="57"/>
      <c r="AF65" s="57"/>
      <c r="AG65" s="57"/>
    </row>
    <row r="66" spans="11:18">
      <c r="K66" s="56"/>
      <c r="O66" s="57"/>
      <c r="P66" s="57"/>
      <c r="Q66" s="57"/>
      <c r="R66" s="57"/>
    </row>
    <row r="67" spans="11:18">
      <c r="K67" s="56"/>
      <c r="O67" s="57"/>
      <c r="P67" s="57"/>
      <c r="Q67" s="57"/>
      <c r="R67" s="57"/>
    </row>
    <row r="68" spans="11:18">
      <c r="K68" s="56"/>
      <c r="O68" s="57"/>
      <c r="P68" s="57"/>
      <c r="Q68" s="57"/>
      <c r="R68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AY71"/>
  <sheetViews>
    <sheetView workbookViewId="0">
      <pane xSplit="22" topLeftCell="AX1" activePane="topRight" state="frozen"/>
      <selection/>
      <selection pane="topRight" activeCell="J67" sqref="J67:K70"/>
    </sheetView>
  </sheetViews>
  <sheetFormatPr defaultColWidth="9" defaultRowHeight="13.5"/>
  <cols>
    <col min="1" max="1" width="8.625" customWidth="1"/>
    <col min="2" max="3" width="11.625" hidden="1" customWidth="1"/>
    <col min="4" max="7" width="11.625" customWidth="1"/>
    <col min="8" max="8" width="12.625" customWidth="1"/>
    <col min="9" max="11" width="11.75" customWidth="1"/>
    <col min="12" max="13" width="11.75" hidden="1" customWidth="1"/>
    <col min="14" max="14" width="13.125" hidden="1" customWidth="1"/>
    <col min="15" max="15" width="11.75" hidden="1" customWidth="1"/>
    <col min="16" max="16" width="12.125" hidden="1" customWidth="1"/>
    <col min="17" max="17" width="13.5" hidden="1" customWidth="1"/>
    <col min="18" max="18" width="14.5" hidden="1" customWidth="1"/>
    <col min="19" max="19" width="13.125" hidden="1" customWidth="1"/>
    <col min="20" max="22" width="13.125" customWidth="1"/>
    <col min="23" max="23" width="15.5" customWidth="1"/>
    <col min="24" max="24" width="14" customWidth="1"/>
    <col min="25" max="25" width="16" customWidth="1"/>
    <col min="26" max="26" width="15.75" customWidth="1"/>
    <col min="27" max="27" width="12.5" customWidth="1"/>
    <col min="28" max="28" width="13.75" customWidth="1"/>
    <col min="29" max="29" width="11.625" customWidth="1"/>
    <col min="30" max="30" width="11.125" customWidth="1"/>
    <col min="31" max="31" width="11.75" customWidth="1"/>
    <col min="32" max="32" width="12.125" customWidth="1"/>
    <col min="33" max="33" width="12.25" customWidth="1"/>
    <col min="34" max="34" width="11.75" customWidth="1"/>
    <col min="35" max="35" width="13" customWidth="1"/>
    <col min="36" max="36" width="12.25" customWidth="1"/>
    <col min="37" max="37" width="12.5" customWidth="1"/>
    <col min="38" max="38" width="13.125" customWidth="1"/>
    <col min="39" max="39" width="12.5" customWidth="1"/>
    <col min="40" max="40" width="12.875" customWidth="1"/>
    <col min="41" max="41" width="12.375" customWidth="1"/>
    <col min="42" max="42" width="13" customWidth="1"/>
    <col min="43" max="43" width="11.875" customWidth="1"/>
    <col min="44" max="44" width="11.625" customWidth="1"/>
    <col min="45" max="45" width="12" customWidth="1"/>
    <col min="46" max="46" width="11.625" customWidth="1"/>
    <col min="47" max="48" width="11.5" customWidth="1"/>
    <col min="49" max="49" width="12.875" customWidth="1"/>
    <col min="50" max="50" width="11.875" customWidth="1"/>
    <col min="51" max="51" width="12.375" customWidth="1"/>
  </cols>
  <sheetData>
    <row r="1" ht="15.95" customHeight="1" spans="1:14">
      <c r="A1" s="45" t="s">
        <v>190</v>
      </c>
      <c r="B1" s="45"/>
      <c r="C1" s="45"/>
      <c r="D1" s="45"/>
      <c r="E1" s="45"/>
      <c r="F1" s="45"/>
      <c r="G1" s="45"/>
      <c r="H1" s="45"/>
      <c r="I1" s="45"/>
      <c r="J1" s="50"/>
      <c r="K1" s="50"/>
      <c r="L1" s="50"/>
      <c r="M1" s="51"/>
      <c r="N1" s="51"/>
    </row>
    <row r="2" ht="15.95" customHeight="1" spans="1:14">
      <c r="A2" s="45"/>
      <c r="B2" s="45"/>
      <c r="C2" s="45"/>
      <c r="D2" s="45"/>
      <c r="E2" s="45"/>
      <c r="F2" s="45"/>
      <c r="G2" s="45"/>
      <c r="H2" s="45"/>
      <c r="I2" s="45"/>
      <c r="J2" s="50"/>
      <c r="K2" s="50"/>
      <c r="L2" s="50"/>
      <c r="M2" s="51"/>
      <c r="N2" s="51"/>
    </row>
    <row r="3" ht="15.95" customHeight="1" spans="1:14">
      <c r="A3" s="46" t="s">
        <v>1</v>
      </c>
      <c r="B3" s="46" t="s">
        <v>2</v>
      </c>
      <c r="C3" s="46"/>
      <c r="D3" s="46"/>
      <c r="E3" s="46" t="s">
        <v>2</v>
      </c>
      <c r="F3" s="46"/>
      <c r="G3" s="46" t="s">
        <v>3</v>
      </c>
      <c r="H3" s="47" t="s">
        <v>4</v>
      </c>
      <c r="I3" s="46" t="s">
        <v>5</v>
      </c>
      <c r="J3" s="52"/>
      <c r="K3" s="52"/>
      <c r="L3" s="52"/>
      <c r="M3" s="53"/>
      <c r="N3" s="53"/>
    </row>
    <row r="4" ht="15.95" customHeight="1" spans="1:51">
      <c r="A4" s="46"/>
      <c r="B4" s="46" t="s">
        <v>6</v>
      </c>
      <c r="C4" s="46" t="s">
        <v>7</v>
      </c>
      <c r="D4" s="46" t="s">
        <v>8</v>
      </c>
      <c r="E4" s="46" t="s">
        <v>9</v>
      </c>
      <c r="F4" s="46" t="s">
        <v>10</v>
      </c>
      <c r="G4" s="46"/>
      <c r="H4" s="48"/>
      <c r="I4" s="46"/>
      <c r="J4" s="52"/>
      <c r="K4" s="52"/>
      <c r="L4" s="52"/>
      <c r="M4" s="53"/>
      <c r="N4" s="54"/>
      <c r="O4" s="54"/>
      <c r="P4" s="54"/>
      <c r="Q4" s="54"/>
      <c r="R4" s="54"/>
      <c r="S4" s="54"/>
      <c r="T4" s="54"/>
      <c r="U4" s="54"/>
      <c r="V4" s="54"/>
      <c r="W4" s="54" t="s">
        <v>46</v>
      </c>
      <c r="X4" s="54" t="s">
        <v>47</v>
      </c>
      <c r="Y4" s="54" t="s">
        <v>48</v>
      </c>
      <c r="Z4" s="54" t="s">
        <v>11</v>
      </c>
      <c r="AA4" s="54" t="s">
        <v>13</v>
      </c>
      <c r="AB4" s="54" t="s">
        <v>14</v>
      </c>
      <c r="AC4" s="54" t="s">
        <v>15</v>
      </c>
      <c r="AD4" s="54" t="s">
        <v>16</v>
      </c>
      <c r="AE4" s="54" t="s">
        <v>17</v>
      </c>
      <c r="AF4" s="54" t="s">
        <v>18</v>
      </c>
      <c r="AG4" s="54" t="s">
        <v>19</v>
      </c>
      <c r="AH4" s="54" t="s">
        <v>20</v>
      </c>
      <c r="AI4" s="54" t="s">
        <v>21</v>
      </c>
      <c r="AJ4" s="54" t="s">
        <v>49</v>
      </c>
      <c r="AK4" s="54" t="s">
        <v>50</v>
      </c>
      <c r="AL4" s="54" t="s">
        <v>51</v>
      </c>
      <c r="AM4" s="54" t="s">
        <v>52</v>
      </c>
      <c r="AN4" s="54" t="s">
        <v>119</v>
      </c>
      <c r="AO4" s="54" t="s">
        <v>27</v>
      </c>
      <c r="AP4" s="54" t="s">
        <v>28</v>
      </c>
      <c r="AQ4" s="54" t="s">
        <v>29</v>
      </c>
      <c r="AR4" s="54" t="s">
        <v>30</v>
      </c>
      <c r="AS4" s="54" t="s">
        <v>31</v>
      </c>
      <c r="AT4" s="54" t="s">
        <v>32</v>
      </c>
      <c r="AU4" s="54" t="s">
        <v>33</v>
      </c>
      <c r="AV4" s="54" t="s">
        <v>34</v>
      </c>
      <c r="AW4" s="54" t="s">
        <v>35</v>
      </c>
      <c r="AX4" s="54" t="s">
        <v>36</v>
      </c>
      <c r="AY4" s="54" t="s">
        <v>113</v>
      </c>
    </row>
    <row r="5" ht="15.95" customHeight="1" spans="1:51">
      <c r="A5" s="49">
        <v>0.5</v>
      </c>
      <c r="B5" s="46"/>
      <c r="C5" s="46"/>
      <c r="D5" s="14">
        <v>-2.9701944018</v>
      </c>
      <c r="E5" s="14">
        <v>-0.9825</v>
      </c>
      <c r="F5" s="14">
        <v>-1.1225</v>
      </c>
      <c r="G5" s="14">
        <f t="shared" ref="G5:G68" si="0">F5-E5</f>
        <v>-0.14</v>
      </c>
      <c r="H5" s="14">
        <f t="shared" ref="H5:H68" si="1">E5-D5</f>
        <v>1.9876944018</v>
      </c>
      <c r="I5" s="14">
        <f t="shared" ref="I5:I68" si="2">F5-D5</f>
        <v>1.8476944018</v>
      </c>
      <c r="J5" s="55"/>
      <c r="K5" s="55"/>
      <c r="L5" s="55"/>
      <c r="M5" s="56"/>
      <c r="N5" s="56"/>
      <c r="O5" s="57"/>
      <c r="P5" s="57"/>
      <c r="Q5" s="57"/>
      <c r="R5" s="57"/>
      <c r="S5" s="44"/>
      <c r="T5" s="44"/>
      <c r="U5" s="44"/>
      <c r="V5" s="44"/>
      <c r="W5" s="57">
        <v>1.615732873809</v>
      </c>
      <c r="X5" s="57">
        <v>1.5701944018</v>
      </c>
      <c r="Y5" s="57">
        <v>1.6751944018</v>
      </c>
      <c r="Z5" s="57">
        <v>1.4176944018</v>
      </c>
      <c r="AA5" s="57">
        <v>1.4651944018</v>
      </c>
      <c r="AB5" s="57">
        <v>1.6501944018</v>
      </c>
      <c r="AC5" s="57">
        <v>1.7376944018</v>
      </c>
      <c r="AD5" s="57">
        <v>1.4026944018</v>
      </c>
      <c r="AE5" s="57">
        <v>1.5976944018</v>
      </c>
      <c r="AF5" s="57">
        <v>1.3251944018</v>
      </c>
      <c r="AG5" s="57">
        <v>1.7301944018</v>
      </c>
      <c r="AH5" s="57">
        <v>1.5526944018</v>
      </c>
      <c r="AI5" s="57">
        <v>1.7451944018</v>
      </c>
      <c r="AJ5" s="57">
        <v>1.4201944018</v>
      </c>
      <c r="AK5" s="57">
        <v>1.7601944018</v>
      </c>
      <c r="AL5" s="57">
        <v>1.8026944018</v>
      </c>
      <c r="AM5" s="57">
        <v>1.7751944018</v>
      </c>
      <c r="AN5">
        <v>1.6776944018</v>
      </c>
      <c r="AO5">
        <v>1.7376944018</v>
      </c>
      <c r="AP5" s="57">
        <v>1.6701944018</v>
      </c>
      <c r="AQ5" s="57">
        <v>1.5976944018</v>
      </c>
      <c r="AR5" s="57">
        <v>1.4926944018</v>
      </c>
      <c r="AS5" s="57">
        <v>1.500157873809</v>
      </c>
      <c r="AT5" s="57">
        <v>1.54215913679947</v>
      </c>
      <c r="AU5" s="57">
        <v>1.8001944018</v>
      </c>
      <c r="AV5" s="57">
        <v>1.5476944018</v>
      </c>
      <c r="AW5" s="57">
        <v>1.6925944018</v>
      </c>
      <c r="AX5" s="57">
        <v>1.9326944018</v>
      </c>
      <c r="AY5" s="57">
        <v>1.9876944018</v>
      </c>
    </row>
    <row r="6" ht="15.95" customHeight="1" spans="1:51">
      <c r="A6" s="49">
        <v>1</v>
      </c>
      <c r="B6" s="46"/>
      <c r="C6" s="46"/>
      <c r="D6" s="14">
        <v>2.83903029265</v>
      </c>
      <c r="E6" s="14">
        <v>6.7175</v>
      </c>
      <c r="F6" s="14">
        <v>6.73</v>
      </c>
      <c r="G6" s="14">
        <f t="shared" si="0"/>
        <v>0.0125000000000002</v>
      </c>
      <c r="H6" s="14">
        <f t="shared" si="1"/>
        <v>3.87846970735</v>
      </c>
      <c r="I6" s="14">
        <f t="shared" si="2"/>
        <v>3.89096970735</v>
      </c>
      <c r="J6" s="55"/>
      <c r="K6" s="55"/>
      <c r="L6" s="55"/>
      <c r="M6" s="56"/>
      <c r="N6" s="56"/>
      <c r="O6" s="57"/>
      <c r="P6" s="57"/>
      <c r="Q6" s="57"/>
      <c r="R6" s="57"/>
      <c r="S6" s="44"/>
      <c r="T6" s="44"/>
      <c r="U6" s="44"/>
      <c r="V6" s="44"/>
      <c r="W6" s="57">
        <v>3.58882455588675</v>
      </c>
      <c r="X6" s="57">
        <v>3.55596970735</v>
      </c>
      <c r="Y6" s="57">
        <v>3.67846970735</v>
      </c>
      <c r="Z6" s="57">
        <v>3.38596970735</v>
      </c>
      <c r="AA6" s="57">
        <v>3.43846970735</v>
      </c>
      <c r="AB6" s="57">
        <v>3.61596970735</v>
      </c>
      <c r="AC6" s="57">
        <v>3.71096970735</v>
      </c>
      <c r="AD6" s="57">
        <v>3.37346970735</v>
      </c>
      <c r="AE6" s="57">
        <v>3.55596970735</v>
      </c>
      <c r="AF6" s="57">
        <v>3.30596970735</v>
      </c>
      <c r="AG6" s="57">
        <v>3.73096970735</v>
      </c>
      <c r="AH6" s="57">
        <v>3.48096970735</v>
      </c>
      <c r="AI6" s="57">
        <v>3.73096970735</v>
      </c>
      <c r="AJ6" s="57">
        <v>3.33096970735</v>
      </c>
      <c r="AK6" s="57">
        <v>3.77096970735</v>
      </c>
      <c r="AL6" s="57">
        <v>3.80096970735</v>
      </c>
      <c r="AM6" s="57">
        <v>3.81096970735</v>
      </c>
      <c r="AN6">
        <v>3.67846970735</v>
      </c>
      <c r="AO6">
        <v>3.78346970735</v>
      </c>
      <c r="AP6" s="57">
        <v>3.64846970735</v>
      </c>
      <c r="AQ6" s="57">
        <v>3.60096970735</v>
      </c>
      <c r="AR6" s="57">
        <v>3.49596970735</v>
      </c>
      <c r="AS6" s="57">
        <v>3.51344955588675</v>
      </c>
      <c r="AT6" s="57">
        <v>3.57155715233384</v>
      </c>
      <c r="AU6" s="57">
        <v>3.65096970735</v>
      </c>
      <c r="AV6" s="57">
        <v>3.55346970735</v>
      </c>
      <c r="AW6" s="57">
        <v>3.72671970735</v>
      </c>
      <c r="AX6" s="57">
        <v>3.89096970735</v>
      </c>
      <c r="AY6" s="57">
        <v>3.87846970735</v>
      </c>
    </row>
    <row r="7" ht="15.95" customHeight="1" spans="1:51">
      <c r="A7" s="49">
        <v>1.5</v>
      </c>
      <c r="B7" s="46"/>
      <c r="C7" s="46"/>
      <c r="D7" s="14">
        <v>8.297468966675</v>
      </c>
      <c r="E7" s="14">
        <v>14.0575</v>
      </c>
      <c r="F7" s="14">
        <v>14.1925</v>
      </c>
      <c r="G7" s="14">
        <f t="shared" si="0"/>
        <v>0.135000000000002</v>
      </c>
      <c r="H7" s="14">
        <f t="shared" si="1"/>
        <v>5.760031033325</v>
      </c>
      <c r="I7" s="14">
        <f t="shared" si="2"/>
        <v>5.895031033325</v>
      </c>
      <c r="J7" s="55"/>
      <c r="K7" s="55"/>
      <c r="L7" s="55"/>
      <c r="M7" s="56"/>
      <c r="N7" s="56"/>
      <c r="O7" s="57"/>
      <c r="P7" s="57"/>
      <c r="Q7" s="57"/>
      <c r="R7" s="57"/>
      <c r="S7" s="44"/>
      <c r="T7" s="44"/>
      <c r="U7" s="44"/>
      <c r="V7" s="44"/>
      <c r="W7" s="57">
        <v>5.5225061884916</v>
      </c>
      <c r="X7" s="57">
        <v>5.497531033325</v>
      </c>
      <c r="Y7" s="57">
        <v>5.640031033325</v>
      </c>
      <c r="Z7" s="57">
        <v>5.310031033325</v>
      </c>
      <c r="AA7" s="57">
        <v>5.390031033325</v>
      </c>
      <c r="AB7" s="57">
        <v>5.567531033325</v>
      </c>
      <c r="AC7" s="57">
        <v>5.627531033325</v>
      </c>
      <c r="AD7" s="57">
        <v>5.312531033325</v>
      </c>
      <c r="AE7" s="57">
        <v>5.477531033325</v>
      </c>
      <c r="AF7" s="57">
        <v>5.235031033325</v>
      </c>
      <c r="AG7" s="57">
        <v>5.650031033325</v>
      </c>
      <c r="AH7" s="57">
        <v>5.377531033325</v>
      </c>
      <c r="AI7" s="57">
        <v>5.662531033325</v>
      </c>
      <c r="AJ7" s="57">
        <v>5.242531033325</v>
      </c>
      <c r="AK7" s="57">
        <v>5.722531033325</v>
      </c>
      <c r="AL7" s="57">
        <v>5.755031033325</v>
      </c>
      <c r="AM7" s="57">
        <v>5.775031033325</v>
      </c>
      <c r="AN7">
        <v>5.627531033325</v>
      </c>
      <c r="AO7">
        <v>5.790031033325</v>
      </c>
      <c r="AP7" s="57">
        <v>5.597531033325</v>
      </c>
      <c r="AQ7" s="57">
        <v>5.550031033325</v>
      </c>
      <c r="AR7" s="57">
        <v>5.457531033325</v>
      </c>
      <c r="AS7" s="57">
        <v>5.4848186884916</v>
      </c>
      <c r="AT7" s="57">
        <v>5.55869723799953</v>
      </c>
      <c r="AU7" s="57">
        <v>5.550031033325</v>
      </c>
      <c r="AV7" s="57">
        <v>5.517531033325</v>
      </c>
      <c r="AW7" s="57">
        <v>5.704956033325</v>
      </c>
      <c r="AX7" s="57">
        <v>5.790031033325</v>
      </c>
      <c r="AY7" s="57">
        <v>5.760031033325</v>
      </c>
    </row>
    <row r="8" ht="15.95" customHeight="1" spans="1:51">
      <c r="A8" s="49">
        <v>2</v>
      </c>
      <c r="B8" s="46"/>
      <c r="C8" s="46"/>
      <c r="D8" s="14">
        <v>13.3727458332</v>
      </c>
      <c r="E8" s="14">
        <v>21.4125</v>
      </c>
      <c r="F8" s="14">
        <v>21.565</v>
      </c>
      <c r="G8" s="14">
        <f t="shared" si="0"/>
        <v>0.1525</v>
      </c>
      <c r="H8" s="14">
        <f t="shared" si="1"/>
        <v>8.0397541668</v>
      </c>
      <c r="I8" s="14">
        <f t="shared" si="2"/>
        <v>8.1922541668</v>
      </c>
      <c r="J8" s="55"/>
      <c r="K8" s="55"/>
      <c r="L8" s="55"/>
      <c r="M8" s="56"/>
      <c r="N8" s="56"/>
      <c r="O8" s="57"/>
      <c r="P8" s="57"/>
      <c r="Q8" s="57"/>
      <c r="R8" s="57"/>
      <c r="S8" s="44"/>
      <c r="T8" s="44"/>
      <c r="U8" s="44"/>
      <c r="V8" s="44"/>
      <c r="W8" s="57">
        <v>7.645290437634</v>
      </c>
      <c r="X8" s="57">
        <v>7.6872541668</v>
      </c>
      <c r="Y8" s="57">
        <v>7.8622541668</v>
      </c>
      <c r="Z8" s="57">
        <v>7.4772541668</v>
      </c>
      <c r="AA8" s="57">
        <v>7.6197541668</v>
      </c>
      <c r="AB8" s="57">
        <v>7.7572541668</v>
      </c>
      <c r="AC8" s="57">
        <v>7.8547541668</v>
      </c>
      <c r="AD8" s="57">
        <v>7.5022541668</v>
      </c>
      <c r="AE8" s="57">
        <v>7.6747541668</v>
      </c>
      <c r="AF8" s="57">
        <v>7.4372541668</v>
      </c>
      <c r="AG8" s="57">
        <v>7.8822541668</v>
      </c>
      <c r="AH8" s="57">
        <v>7.5497541668</v>
      </c>
      <c r="AI8" s="57">
        <v>7.9222541668</v>
      </c>
      <c r="AJ8" s="57">
        <v>7.4272541668</v>
      </c>
      <c r="AK8" s="57">
        <v>7.9572541668</v>
      </c>
      <c r="AL8" s="57">
        <v>7.8747541668</v>
      </c>
      <c r="AM8" s="57">
        <v>7.9997541668</v>
      </c>
      <c r="AN8">
        <v>7.7897541668</v>
      </c>
      <c r="AO8">
        <v>8.0797541668</v>
      </c>
      <c r="AP8" s="57">
        <v>7.8072541668</v>
      </c>
      <c r="AQ8" s="57">
        <v>7.7622541668</v>
      </c>
      <c r="AR8" s="57">
        <v>7.6947541668</v>
      </c>
      <c r="AS8" s="57">
        <v>7.733227937634</v>
      </c>
      <c r="AT8" s="57">
        <v>7.82509376113507</v>
      </c>
      <c r="AU8" s="57">
        <v>7.8247541668</v>
      </c>
      <c r="AV8" s="57">
        <v>7.69225416680001</v>
      </c>
      <c r="AW8" s="57">
        <v>7.9568541668</v>
      </c>
      <c r="AX8" s="57">
        <v>8.0797541668</v>
      </c>
      <c r="AY8" s="57">
        <v>8.0397541668</v>
      </c>
    </row>
    <row r="9" ht="15.95" customHeight="1" spans="1:51">
      <c r="A9" s="49">
        <v>2.5</v>
      </c>
      <c r="B9" s="46"/>
      <c r="C9" s="46"/>
      <c r="D9" s="14">
        <v>20.418624186575</v>
      </c>
      <c r="E9" s="14">
        <v>30.5925</v>
      </c>
      <c r="F9" s="14">
        <v>30.85</v>
      </c>
      <c r="G9" s="14">
        <f t="shared" si="0"/>
        <v>0.2575</v>
      </c>
      <c r="H9" s="14">
        <f t="shared" si="1"/>
        <v>10.173875813425</v>
      </c>
      <c r="I9" s="14">
        <f t="shared" si="2"/>
        <v>10.431375813425</v>
      </c>
      <c r="J9" s="55"/>
      <c r="K9" s="55"/>
      <c r="L9" s="55"/>
      <c r="M9" s="56"/>
      <c r="N9" s="56"/>
      <c r="O9" s="57"/>
      <c r="P9" s="57"/>
      <c r="Q9" s="57"/>
      <c r="R9" s="57"/>
      <c r="S9" s="44"/>
      <c r="T9" s="44"/>
      <c r="U9" s="44"/>
      <c r="V9" s="44"/>
      <c r="W9" s="57">
        <v>9.7574201924921</v>
      </c>
      <c r="X9" s="57">
        <v>9.811375813425</v>
      </c>
      <c r="Y9" s="57">
        <v>10.023875813425</v>
      </c>
      <c r="Z9" s="57">
        <v>9.611375813425</v>
      </c>
      <c r="AA9" s="57">
        <v>9.793875813425</v>
      </c>
      <c r="AB9" s="57">
        <v>9.891375813425</v>
      </c>
      <c r="AC9" s="57">
        <v>9.988875813425</v>
      </c>
      <c r="AD9" s="57">
        <v>9.636375813425</v>
      </c>
      <c r="AE9" s="57">
        <v>9.811375813425</v>
      </c>
      <c r="AF9" s="57">
        <v>9.588875813425</v>
      </c>
      <c r="AG9" s="57">
        <v>10.023875813425</v>
      </c>
      <c r="AH9" s="57">
        <v>9.681375813425</v>
      </c>
      <c r="AI9" s="57">
        <v>10.108875813425</v>
      </c>
      <c r="AJ9" s="57">
        <v>9.581375813425</v>
      </c>
      <c r="AK9" s="57">
        <v>10.141375813425</v>
      </c>
      <c r="AL9" s="57">
        <v>10.003875813425</v>
      </c>
      <c r="AM9" s="57">
        <v>10.193875813425</v>
      </c>
      <c r="AN9">
        <v>9.946375813425</v>
      </c>
      <c r="AO9">
        <v>10.286375813425</v>
      </c>
      <c r="AP9" s="57">
        <v>9.978875813425</v>
      </c>
      <c r="AQ9" s="57">
        <v>9.911375813425</v>
      </c>
      <c r="AR9" s="57">
        <v>9.871375813425</v>
      </c>
      <c r="AS9" s="57">
        <v>9.9207326924921</v>
      </c>
      <c r="AT9" s="57">
        <v>10.030098554032</v>
      </c>
      <c r="AU9" s="57">
        <v>9.971375813425</v>
      </c>
      <c r="AV9" s="57">
        <v>9.828875813425</v>
      </c>
      <c r="AW9" s="57">
        <v>10.118675813425</v>
      </c>
      <c r="AX9" s="57">
        <v>10.238875813425</v>
      </c>
      <c r="AY9" s="57">
        <v>10.173875813425</v>
      </c>
    </row>
    <row r="10" ht="15.95" customHeight="1" spans="1:51">
      <c r="A10" s="49">
        <v>3</v>
      </c>
      <c r="B10" s="46"/>
      <c r="C10" s="46"/>
      <c r="D10" s="14">
        <v>24.970439362</v>
      </c>
      <c r="E10" s="14">
        <v>36.9525</v>
      </c>
      <c r="F10" s="14">
        <v>37.275</v>
      </c>
      <c r="G10" s="14">
        <f t="shared" si="0"/>
        <v>0.322499999999998</v>
      </c>
      <c r="H10" s="14">
        <f t="shared" si="1"/>
        <v>11.982060638</v>
      </c>
      <c r="I10" s="14">
        <f t="shared" si="2"/>
        <v>12.304560638</v>
      </c>
      <c r="J10" s="55"/>
      <c r="K10" s="55"/>
      <c r="L10" s="55"/>
      <c r="M10" s="56"/>
      <c r="N10" s="56"/>
      <c r="O10" s="57"/>
      <c r="P10" s="57"/>
      <c r="Q10" s="57"/>
      <c r="R10" s="57"/>
      <c r="S10" s="44"/>
      <c r="T10" s="44"/>
      <c r="U10" s="44"/>
      <c r="V10" s="44"/>
      <c r="W10" s="57">
        <v>11.56962094119</v>
      </c>
      <c r="X10" s="57">
        <v>11.652060638</v>
      </c>
      <c r="Y10" s="57">
        <v>11.869560638</v>
      </c>
      <c r="Z10" s="57">
        <v>11.409560638</v>
      </c>
      <c r="AA10" s="57">
        <v>11.612060638</v>
      </c>
      <c r="AB10" s="57">
        <v>11.704560638</v>
      </c>
      <c r="AC10" s="57">
        <v>11.737060638</v>
      </c>
      <c r="AD10" s="57">
        <v>11.417060638</v>
      </c>
      <c r="AE10" s="57">
        <v>11.592060638</v>
      </c>
      <c r="AF10" s="57">
        <v>11.434560638</v>
      </c>
      <c r="AG10" s="57">
        <v>11.827060638</v>
      </c>
      <c r="AH10" s="57">
        <v>11.514560638</v>
      </c>
      <c r="AI10" s="57">
        <v>11.927060638</v>
      </c>
      <c r="AJ10" s="57">
        <v>11.399560638</v>
      </c>
      <c r="AK10" s="57">
        <v>11.939560638</v>
      </c>
      <c r="AL10" s="57">
        <v>11.774560638</v>
      </c>
      <c r="AM10" s="57">
        <v>12.084560638</v>
      </c>
      <c r="AN10">
        <v>11.802060638</v>
      </c>
      <c r="AO10">
        <v>12.207060638</v>
      </c>
      <c r="AP10" s="57">
        <v>11.809560638</v>
      </c>
      <c r="AQ10" s="57">
        <v>11.742060638</v>
      </c>
      <c r="AR10" s="57">
        <v>11.709560638</v>
      </c>
      <c r="AS10" s="57">
        <v>11.76810844119</v>
      </c>
      <c r="AT10" s="57">
        <v>11.8922533087195</v>
      </c>
      <c r="AU10" s="57">
        <v>11.689560638</v>
      </c>
      <c r="AV10" s="57">
        <v>11.712060638</v>
      </c>
      <c r="AW10" s="57">
        <v>11.934135638</v>
      </c>
      <c r="AX10" s="57">
        <v>12.034560638</v>
      </c>
      <c r="AY10" s="57">
        <v>11.982060638</v>
      </c>
    </row>
    <row r="11" ht="15.95" customHeight="1" spans="1:51">
      <c r="A11" s="49">
        <v>3.5</v>
      </c>
      <c r="B11" s="46"/>
      <c r="C11" s="46"/>
      <c r="D11" s="14">
        <v>24.009641039375</v>
      </c>
      <c r="E11" s="14">
        <v>39.385</v>
      </c>
      <c r="F11" s="14">
        <v>39.7975</v>
      </c>
      <c r="G11" s="14">
        <f t="shared" si="0"/>
        <v>0.412500000000001</v>
      </c>
      <c r="H11" s="14">
        <f t="shared" si="1"/>
        <v>15.375358960625</v>
      </c>
      <c r="I11" s="14">
        <f t="shared" si="2"/>
        <v>15.787858960625</v>
      </c>
      <c r="J11" s="55"/>
      <c r="K11" s="55"/>
      <c r="L11" s="55"/>
      <c r="M11" s="56"/>
      <c r="N11" s="56"/>
      <c r="O11" s="57"/>
      <c r="P11" s="57"/>
      <c r="Q11" s="57"/>
      <c r="R11" s="57"/>
      <c r="S11" s="44"/>
      <c r="T11" s="44"/>
      <c r="U11" s="44"/>
      <c r="V11" s="44"/>
      <c r="W11" s="57">
        <v>15.0050107554281</v>
      </c>
      <c r="X11" s="57">
        <v>15.030358960625</v>
      </c>
      <c r="Y11" s="57">
        <v>15.262858960625</v>
      </c>
      <c r="Z11" s="57">
        <v>14.797858960625</v>
      </c>
      <c r="AA11" s="57">
        <v>15.042858960625</v>
      </c>
      <c r="AB11" s="57">
        <v>15.100358960625</v>
      </c>
      <c r="AC11" s="57">
        <v>15.085358960625</v>
      </c>
      <c r="AD11" s="57">
        <v>14.847858960625</v>
      </c>
      <c r="AE11" s="57">
        <v>14.975358960625</v>
      </c>
      <c r="AF11" s="57">
        <v>14.882858960625</v>
      </c>
      <c r="AG11" s="57">
        <v>15.247858960625</v>
      </c>
      <c r="AH11" s="57">
        <v>14.920358960625</v>
      </c>
      <c r="AI11" s="57">
        <v>15.367858960625</v>
      </c>
      <c r="AJ11" s="57">
        <v>14.850358960625</v>
      </c>
      <c r="AK11" s="57">
        <v>15.340358960625</v>
      </c>
      <c r="AL11" s="57">
        <v>15.175358960625</v>
      </c>
      <c r="AM11" s="57">
        <v>15.597858960625</v>
      </c>
      <c r="AN11">
        <v>15.315358960625</v>
      </c>
      <c r="AO11">
        <v>15.755358960625</v>
      </c>
      <c r="AP11" s="57">
        <v>15.297858960625</v>
      </c>
      <c r="AQ11" s="57">
        <v>15.025358960625</v>
      </c>
      <c r="AR11" s="57">
        <v>15.195358960625</v>
      </c>
      <c r="AS11" s="57">
        <v>15.2713357554281</v>
      </c>
      <c r="AT11" s="57">
        <v>15.4235064414715</v>
      </c>
      <c r="AU11" s="57">
        <v>15.132858960625</v>
      </c>
      <c r="AV11" s="57">
        <v>15.212858960625</v>
      </c>
      <c r="AW11" s="57">
        <v>15.453833960625</v>
      </c>
      <c r="AX11" s="57">
        <v>15.485358960625</v>
      </c>
      <c r="AY11" s="57">
        <v>15.375358960625</v>
      </c>
    </row>
    <row r="12" ht="15.95" customHeight="1" spans="1:51">
      <c r="A12" s="49">
        <v>4</v>
      </c>
      <c r="B12" s="46"/>
      <c r="C12" s="46"/>
      <c r="D12" s="14">
        <v>21.207762104</v>
      </c>
      <c r="E12" s="14">
        <v>38.4475</v>
      </c>
      <c r="F12" s="14">
        <v>38.9075</v>
      </c>
      <c r="G12" s="14">
        <f t="shared" si="0"/>
        <v>0.460000000000001</v>
      </c>
      <c r="H12" s="14">
        <f t="shared" si="1"/>
        <v>17.239737896</v>
      </c>
      <c r="I12" s="14">
        <f t="shared" si="2"/>
        <v>17.699737896</v>
      </c>
      <c r="J12" s="55"/>
      <c r="K12" s="55"/>
      <c r="L12" s="55"/>
      <c r="M12" s="56"/>
      <c r="N12" s="56"/>
      <c r="O12" s="57"/>
      <c r="P12" s="57"/>
      <c r="Q12" s="57"/>
      <c r="R12" s="57"/>
      <c r="S12" s="44"/>
      <c r="T12" s="44"/>
      <c r="U12" s="44"/>
      <c r="V12" s="44"/>
      <c r="W12" s="57">
        <v>16.73801158548</v>
      </c>
      <c r="X12" s="57">
        <v>16.807237896</v>
      </c>
      <c r="Y12" s="57">
        <v>17.027237896</v>
      </c>
      <c r="Z12" s="57">
        <v>16.574737896</v>
      </c>
      <c r="AA12" s="57">
        <v>16.852237896</v>
      </c>
      <c r="AB12" s="57">
        <v>16.877237896</v>
      </c>
      <c r="AC12" s="57">
        <v>16.824737896</v>
      </c>
      <c r="AD12" s="57">
        <v>16.629737896</v>
      </c>
      <c r="AE12" s="57">
        <v>16.744737896</v>
      </c>
      <c r="AF12" s="57">
        <v>16.679737896</v>
      </c>
      <c r="AG12" s="57">
        <v>17.019737896</v>
      </c>
      <c r="AH12" s="57">
        <v>16.687237896</v>
      </c>
      <c r="AI12" s="57">
        <v>17.177237896</v>
      </c>
      <c r="AJ12" s="57">
        <v>16.692237896</v>
      </c>
      <c r="AK12" s="57">
        <v>17.162237896</v>
      </c>
      <c r="AL12" s="57">
        <v>16.989737896</v>
      </c>
      <c r="AM12" s="57">
        <v>17.527237896</v>
      </c>
      <c r="AN12">
        <v>17.234737896</v>
      </c>
      <c r="AO12">
        <v>17.852237896</v>
      </c>
      <c r="AP12" s="57">
        <v>17.219737896</v>
      </c>
      <c r="AQ12" s="57">
        <v>16.907237896</v>
      </c>
      <c r="AR12" s="57">
        <v>17.067237896</v>
      </c>
      <c r="AS12" s="57">
        <v>17.15257408548</v>
      </c>
      <c r="AT12" s="57">
        <v>17.3197946781638</v>
      </c>
      <c r="AU12" s="57">
        <v>16.969737896</v>
      </c>
      <c r="AV12" s="57">
        <v>17.179737896</v>
      </c>
      <c r="AW12" s="57">
        <v>17.403387896</v>
      </c>
      <c r="AX12" s="57">
        <v>17.364737896</v>
      </c>
      <c r="AY12" s="57">
        <v>17.239737896</v>
      </c>
    </row>
    <row r="13" ht="15.95" customHeight="1" spans="1:51">
      <c r="A13" s="49">
        <v>4.5</v>
      </c>
      <c r="B13" s="46"/>
      <c r="C13" s="46"/>
      <c r="D13" s="14">
        <v>14.5254147576</v>
      </c>
      <c r="E13" s="14">
        <v>33.835</v>
      </c>
      <c r="F13" s="14">
        <v>34.37</v>
      </c>
      <c r="G13" s="14">
        <f t="shared" si="0"/>
        <v>0.534999999999997</v>
      </c>
      <c r="H13" s="14">
        <f t="shared" si="1"/>
        <v>19.3095852424</v>
      </c>
      <c r="I13" s="14">
        <f t="shared" si="2"/>
        <v>19.8445852424</v>
      </c>
      <c r="J13" s="55"/>
      <c r="K13" s="55"/>
      <c r="L13" s="55"/>
      <c r="M13" s="56"/>
      <c r="N13" s="56"/>
      <c r="O13" s="57"/>
      <c r="P13" s="57"/>
      <c r="Q13" s="57"/>
      <c r="R13" s="57"/>
      <c r="S13" s="44"/>
      <c r="T13" s="44"/>
      <c r="U13" s="44"/>
      <c r="V13" s="44"/>
      <c r="W13" s="57">
        <v>18.735295668612</v>
      </c>
      <c r="X13" s="57">
        <v>18.7620852424</v>
      </c>
      <c r="Y13" s="57">
        <v>19.0270852424</v>
      </c>
      <c r="Z13" s="57">
        <v>18.5295852424</v>
      </c>
      <c r="AA13" s="57">
        <v>18.8470852424</v>
      </c>
      <c r="AB13" s="57">
        <v>18.8345852424</v>
      </c>
      <c r="AC13" s="57">
        <v>18.7195852424</v>
      </c>
      <c r="AD13" s="57">
        <v>18.6320852424</v>
      </c>
      <c r="AE13" s="57">
        <v>18.6820852424</v>
      </c>
      <c r="AF13" s="57">
        <v>18.6545852424</v>
      </c>
      <c r="AG13" s="57">
        <v>18.9945852424</v>
      </c>
      <c r="AH13" s="57">
        <v>18.7120852424</v>
      </c>
      <c r="AI13" s="57">
        <v>19.1720852424</v>
      </c>
      <c r="AJ13" s="57">
        <v>18.7345852424</v>
      </c>
      <c r="AK13" s="57">
        <v>19.1945852424</v>
      </c>
      <c r="AL13" s="57">
        <v>18.9745852424</v>
      </c>
      <c r="AM13" s="57">
        <v>19.6095852424</v>
      </c>
      <c r="AN13">
        <v>19.4045852424</v>
      </c>
      <c r="AO13">
        <v>20.0195852424</v>
      </c>
      <c r="AP13" s="57">
        <v>19.2920852424</v>
      </c>
      <c r="AQ13" s="57">
        <v>19.0070852424</v>
      </c>
      <c r="AR13" s="57">
        <v>19.1495852424</v>
      </c>
      <c r="AS13" s="57">
        <v>19.245333168612</v>
      </c>
      <c r="AT13" s="57">
        <v>19.4292958339609</v>
      </c>
      <c r="AU13" s="57">
        <v>19.0145852424</v>
      </c>
      <c r="AV13" s="57">
        <v>19.3570852424</v>
      </c>
      <c r="AW13" s="57">
        <v>19.5539602424</v>
      </c>
      <c r="AX13" s="57">
        <v>19.4445852424</v>
      </c>
      <c r="AY13" s="57">
        <v>19.3095852424</v>
      </c>
    </row>
    <row r="14" ht="15.95" customHeight="1" spans="1:51">
      <c r="A14" s="49">
        <v>5</v>
      </c>
      <c r="B14" s="46"/>
      <c r="C14" s="46"/>
      <c r="D14" s="14">
        <v>4.93678281942499</v>
      </c>
      <c r="E14" s="14">
        <v>26.62</v>
      </c>
      <c r="F14" s="14">
        <v>27.1875</v>
      </c>
      <c r="G14" s="14">
        <f t="shared" si="0"/>
        <v>0.567499999999995</v>
      </c>
      <c r="H14" s="14">
        <f t="shared" si="1"/>
        <v>21.683217180575</v>
      </c>
      <c r="I14" s="14">
        <f t="shared" si="2"/>
        <v>22.250717180575</v>
      </c>
      <c r="J14" s="55"/>
      <c r="K14" s="55"/>
      <c r="L14" s="55"/>
      <c r="M14" s="56"/>
      <c r="N14" s="56"/>
      <c r="O14" s="57"/>
      <c r="P14" s="57"/>
      <c r="Q14" s="57"/>
      <c r="R14" s="57"/>
      <c r="S14" s="44"/>
      <c r="T14" s="44"/>
      <c r="U14" s="44"/>
      <c r="V14" s="44"/>
      <c r="W14" s="57">
        <v>20.8971832664779</v>
      </c>
      <c r="X14" s="57">
        <v>20.893217180575</v>
      </c>
      <c r="Y14" s="57">
        <v>21.275717180575</v>
      </c>
      <c r="Z14" s="57">
        <v>20.705717180575</v>
      </c>
      <c r="AA14" s="57">
        <v>21.068217180575</v>
      </c>
      <c r="AB14" s="57">
        <v>21.035717180575</v>
      </c>
      <c r="AC14" s="57">
        <v>20.873217180575</v>
      </c>
      <c r="AD14" s="57">
        <v>20.870717180575</v>
      </c>
      <c r="AE14" s="57">
        <v>20.888217180575</v>
      </c>
      <c r="AF14" s="57">
        <v>20.895717180575</v>
      </c>
      <c r="AG14" s="57">
        <v>21.243217180575</v>
      </c>
      <c r="AH14" s="57">
        <v>20.970717180575</v>
      </c>
      <c r="AI14" s="57">
        <v>21.438217180575</v>
      </c>
      <c r="AJ14" s="57">
        <v>21.023217180575</v>
      </c>
      <c r="AK14" s="57">
        <v>21.473217180575</v>
      </c>
      <c r="AL14" s="57">
        <v>21.228217180575</v>
      </c>
      <c r="AM14" s="57">
        <v>21.983217180575</v>
      </c>
      <c r="AN14">
        <v>21.758217180575</v>
      </c>
      <c r="AO14">
        <v>22.398217180575</v>
      </c>
      <c r="AP14" s="57">
        <v>21.625717180575</v>
      </c>
      <c r="AQ14" s="57">
        <v>21.355717180575</v>
      </c>
      <c r="AR14" s="57">
        <v>21.508217180575</v>
      </c>
      <c r="AS14" s="57">
        <v>21.6157582664779</v>
      </c>
      <c r="AT14" s="57">
        <v>21.8186843326097</v>
      </c>
      <c r="AU14" s="57">
        <v>21.355717180575</v>
      </c>
      <c r="AV14" s="57">
        <v>21.873217180575</v>
      </c>
      <c r="AW14" s="57">
        <v>21.991342180575</v>
      </c>
      <c r="AX14" s="57">
        <v>21.825717180575</v>
      </c>
      <c r="AY14" s="57">
        <v>21.683217180575</v>
      </c>
    </row>
    <row r="15" ht="15.95" customHeight="1" spans="1:51">
      <c r="A15" s="49">
        <v>5.5</v>
      </c>
      <c r="B15" s="46"/>
      <c r="C15" s="46"/>
      <c r="D15" s="14">
        <v>-6.05549177180001</v>
      </c>
      <c r="E15" s="14">
        <v>17.79</v>
      </c>
      <c r="F15" s="14">
        <v>18.5425</v>
      </c>
      <c r="G15" s="14">
        <f t="shared" si="0"/>
        <v>0.752499999999998</v>
      </c>
      <c r="H15" s="14">
        <f t="shared" si="1"/>
        <v>23.8454917718</v>
      </c>
      <c r="I15" s="14">
        <f t="shared" si="2"/>
        <v>24.5979917718</v>
      </c>
      <c r="J15" s="55"/>
      <c r="K15" s="55"/>
      <c r="L15" s="55"/>
      <c r="M15" s="56"/>
      <c r="N15" s="56"/>
      <c r="O15" s="57"/>
      <c r="P15" s="57"/>
      <c r="Q15" s="57"/>
      <c r="R15" s="57"/>
      <c r="S15" s="44"/>
      <c r="T15" s="44"/>
      <c r="U15" s="44"/>
      <c r="V15" s="44"/>
      <c r="W15" s="57">
        <v>23.045144230659</v>
      </c>
      <c r="X15" s="57">
        <v>23.0154917718</v>
      </c>
      <c r="Y15" s="57">
        <v>23.4004917718</v>
      </c>
      <c r="Z15" s="57">
        <v>22.8604917718</v>
      </c>
      <c r="AA15" s="57">
        <v>23.2354917718</v>
      </c>
      <c r="AB15" s="57">
        <v>23.2129917718</v>
      </c>
      <c r="AC15" s="57">
        <v>22.9079917718</v>
      </c>
      <c r="AD15" s="57">
        <v>23.0429917718</v>
      </c>
      <c r="AE15" s="57">
        <v>22.9829917718</v>
      </c>
      <c r="AF15" s="57">
        <v>23.0654917718</v>
      </c>
      <c r="AG15" s="57">
        <v>23.4229917718</v>
      </c>
      <c r="AH15" s="57">
        <v>23.1429917718</v>
      </c>
      <c r="AI15" s="57">
        <v>23.5954917718</v>
      </c>
      <c r="AJ15" s="57">
        <v>23.2154917718</v>
      </c>
      <c r="AK15" s="57">
        <v>23.7154917718</v>
      </c>
      <c r="AL15" s="57">
        <v>23.4204917718</v>
      </c>
      <c r="AM15" s="57">
        <v>24.2579917718</v>
      </c>
      <c r="AN15">
        <v>24.1204917718</v>
      </c>
      <c r="AO15">
        <v>24.8029917718</v>
      </c>
      <c r="AP15" s="57">
        <v>23.9654917718</v>
      </c>
      <c r="AQ15" s="57">
        <v>23.6054917718</v>
      </c>
      <c r="AR15" s="57">
        <v>23.7304917718</v>
      </c>
      <c r="AS15" s="57">
        <v>23.849144230659</v>
      </c>
      <c r="AT15" s="57">
        <v>24.0699373845043</v>
      </c>
      <c r="AU15" s="57">
        <v>23.4979917718</v>
      </c>
      <c r="AV15" s="57">
        <v>24.2154917718</v>
      </c>
      <c r="AW15" s="57">
        <v>24.2895167718</v>
      </c>
      <c r="AX15" s="57">
        <v>24.0029917718</v>
      </c>
      <c r="AY15" s="57">
        <v>23.8454917718</v>
      </c>
    </row>
    <row r="16" ht="15.95" customHeight="1" spans="1:51">
      <c r="A16" s="49">
        <v>6</v>
      </c>
      <c r="B16" s="46"/>
      <c r="C16" s="46"/>
      <c r="D16" s="14">
        <v>-20.236417878975</v>
      </c>
      <c r="E16" s="14">
        <v>6.53</v>
      </c>
      <c r="F16" s="14">
        <v>7.185</v>
      </c>
      <c r="G16" s="14">
        <f t="shared" si="0"/>
        <v>0.654999999999997</v>
      </c>
      <c r="H16" s="14">
        <f t="shared" si="1"/>
        <v>26.766417878975</v>
      </c>
      <c r="I16" s="14">
        <f t="shared" si="2"/>
        <v>27.421417878975</v>
      </c>
      <c r="J16" s="55"/>
      <c r="K16" s="55"/>
      <c r="L16" s="55"/>
      <c r="M16" s="56"/>
      <c r="N16" s="56"/>
      <c r="O16" s="57"/>
      <c r="P16" s="57"/>
      <c r="Q16" s="57"/>
      <c r="R16" s="57"/>
      <c r="S16" s="44"/>
      <c r="T16" s="44"/>
      <c r="U16" s="44"/>
      <c r="V16" s="44"/>
      <c r="W16" s="57">
        <v>25.4656124683699</v>
      </c>
      <c r="X16" s="57">
        <v>25.486417878975</v>
      </c>
      <c r="Y16" s="57">
        <v>25.868917878975</v>
      </c>
      <c r="Z16" s="57">
        <v>25.353917878975</v>
      </c>
      <c r="AA16" s="57">
        <v>25.761417878975</v>
      </c>
      <c r="AB16" s="57">
        <v>25.716417878975</v>
      </c>
      <c r="AC16" s="57">
        <v>25.438917878975</v>
      </c>
      <c r="AD16" s="57">
        <v>25.553917878975</v>
      </c>
      <c r="AE16" s="57">
        <v>25.553917878975</v>
      </c>
      <c r="AF16" s="57">
        <v>25.626417878975</v>
      </c>
      <c r="AG16" s="57">
        <v>25.981417878975</v>
      </c>
      <c r="AH16" s="57">
        <v>25.758917878975</v>
      </c>
      <c r="AI16" s="57">
        <v>26.223917878975</v>
      </c>
      <c r="AJ16" s="57">
        <v>25.876417878975</v>
      </c>
      <c r="AK16" s="57">
        <v>26.386417878975</v>
      </c>
      <c r="AL16" s="57">
        <v>26.098917878975</v>
      </c>
      <c r="AM16" s="57">
        <v>26.948917878975</v>
      </c>
      <c r="AN16">
        <v>26.823917878975</v>
      </c>
      <c r="AO16">
        <v>27.456417878975</v>
      </c>
      <c r="AP16" s="57">
        <v>26.741417878975</v>
      </c>
      <c r="AQ16" s="57">
        <v>26.343917878975</v>
      </c>
      <c r="AR16" s="57">
        <v>26.486417878975</v>
      </c>
      <c r="AS16" s="57">
        <v>26.6188499683699</v>
      </c>
      <c r="AT16" s="57">
        <v>26.8618007681168</v>
      </c>
      <c r="AU16" s="57">
        <v>26.268917878975</v>
      </c>
      <c r="AV16" s="57">
        <v>27.081417878975</v>
      </c>
      <c r="AW16" s="57">
        <v>27.138117878975</v>
      </c>
      <c r="AX16" s="57">
        <v>26.881417878975</v>
      </c>
      <c r="AY16" s="57">
        <v>26.766417878975</v>
      </c>
    </row>
    <row r="17" ht="15.95" customHeight="1" spans="1:51">
      <c r="A17" s="49">
        <v>6.5</v>
      </c>
      <c r="B17" s="46"/>
      <c r="C17" s="46"/>
      <c r="D17" s="14">
        <v>-31.05172649315</v>
      </c>
      <c r="E17" s="14">
        <v>-0.200000000000001</v>
      </c>
      <c r="F17" s="14">
        <v>0.274999999999997</v>
      </c>
      <c r="G17" s="14">
        <f t="shared" si="0"/>
        <v>0.474999999999998</v>
      </c>
      <c r="H17" s="14">
        <f t="shared" si="1"/>
        <v>30.85172649315</v>
      </c>
      <c r="I17" s="14">
        <f t="shared" si="2"/>
        <v>31.32672649315</v>
      </c>
      <c r="J17" s="55"/>
      <c r="K17" s="55"/>
      <c r="L17" s="55"/>
      <c r="M17" s="56"/>
      <c r="N17" s="56"/>
      <c r="O17" s="57"/>
      <c r="P17" s="57"/>
      <c r="Q17" s="57"/>
      <c r="R17" s="57"/>
      <c r="S17" s="44"/>
      <c r="T17" s="44"/>
      <c r="U17" s="44"/>
      <c r="V17" s="44"/>
      <c r="W17" s="57">
        <v>28.8502601256157</v>
      </c>
      <c r="X17" s="57">
        <v>28.90672649315</v>
      </c>
      <c r="Y17" s="57">
        <v>29.36172649315</v>
      </c>
      <c r="Z17" s="57">
        <v>28.87422649315</v>
      </c>
      <c r="AA17" s="57">
        <v>29.36422649315</v>
      </c>
      <c r="AB17" s="57">
        <v>29.30172649315</v>
      </c>
      <c r="AC17" s="57">
        <v>29.11922649315</v>
      </c>
      <c r="AD17" s="57">
        <v>29.08922649315</v>
      </c>
      <c r="AE17" s="57">
        <v>29.27422649315</v>
      </c>
      <c r="AF17" s="57">
        <v>29.30172649315</v>
      </c>
      <c r="AG17" s="57">
        <v>29.66422649315</v>
      </c>
      <c r="AH17" s="57">
        <v>29.43172649315</v>
      </c>
      <c r="AI17" s="57">
        <v>29.94172649315</v>
      </c>
      <c r="AJ17" s="57">
        <v>29.59172649315</v>
      </c>
      <c r="AK17" s="57">
        <v>30.09172649315</v>
      </c>
      <c r="AL17" s="57">
        <v>29.83172649315</v>
      </c>
      <c r="AM17" s="57">
        <v>30.70922649315</v>
      </c>
      <c r="AN17">
        <v>30.58672649315</v>
      </c>
      <c r="AO17">
        <v>31.18672649315</v>
      </c>
      <c r="AP17" s="57">
        <v>30.55922649315</v>
      </c>
      <c r="AQ17" s="57">
        <v>30.24922649315</v>
      </c>
      <c r="AR17" s="57">
        <v>30.29922649315</v>
      </c>
      <c r="AS17" s="57">
        <v>30.4507226256157</v>
      </c>
      <c r="AT17" s="57">
        <v>30.7243284066207</v>
      </c>
      <c r="AU17" s="57">
        <v>30.26422649315</v>
      </c>
      <c r="AV17" s="57">
        <v>30.83922649315</v>
      </c>
      <c r="AW17" s="57">
        <v>31.01247649315</v>
      </c>
      <c r="AX17" s="57">
        <v>30.98422649315</v>
      </c>
      <c r="AY17" s="57">
        <v>30.85172649315</v>
      </c>
    </row>
    <row r="18" ht="15.95" customHeight="1" spans="1:51">
      <c r="A18" s="49">
        <v>7</v>
      </c>
      <c r="B18" s="46"/>
      <c r="C18" s="46"/>
      <c r="D18" s="14">
        <v>-35.8090578334</v>
      </c>
      <c r="E18" s="14">
        <v>-1.615</v>
      </c>
      <c r="F18" s="14">
        <v>-1</v>
      </c>
      <c r="G18" s="14">
        <f t="shared" si="0"/>
        <v>0.614999999999997</v>
      </c>
      <c r="H18" s="14">
        <f t="shared" si="1"/>
        <v>34.1940578334</v>
      </c>
      <c r="I18" s="14">
        <f t="shared" si="2"/>
        <v>34.8090578334</v>
      </c>
      <c r="J18" s="55"/>
      <c r="K18" s="55"/>
      <c r="L18" s="55"/>
      <c r="M18" s="56"/>
      <c r="N18" s="56"/>
      <c r="O18" s="57"/>
      <c r="P18" s="57"/>
      <c r="Q18" s="57"/>
      <c r="R18" s="57"/>
      <c r="S18" s="44"/>
      <c r="T18" s="44"/>
      <c r="U18" s="44"/>
      <c r="V18" s="44"/>
      <c r="W18" s="57">
        <v>31.759565622567</v>
      </c>
      <c r="X18" s="57">
        <v>31.9115578334</v>
      </c>
      <c r="Y18" s="57">
        <v>32.3740578334</v>
      </c>
      <c r="Z18" s="57">
        <v>31.9340578334</v>
      </c>
      <c r="AA18" s="57">
        <v>32.4915578334</v>
      </c>
      <c r="AB18" s="57">
        <v>32.4090578334</v>
      </c>
      <c r="AC18" s="57">
        <v>32.2790578334</v>
      </c>
      <c r="AD18" s="57">
        <v>32.1590578334</v>
      </c>
      <c r="AE18" s="57">
        <v>32.4490578334</v>
      </c>
      <c r="AF18" s="57">
        <v>32.4890578334</v>
      </c>
      <c r="AG18" s="57">
        <v>32.8690578334</v>
      </c>
      <c r="AH18" s="57">
        <v>32.6365578334</v>
      </c>
      <c r="AI18" s="57">
        <v>33.2065578334</v>
      </c>
      <c r="AJ18" s="57">
        <v>32.8290578334</v>
      </c>
      <c r="AK18" s="57">
        <v>33.3390578334</v>
      </c>
      <c r="AL18" s="57">
        <v>33.0865578334</v>
      </c>
      <c r="AM18" s="57">
        <v>33.9715578334</v>
      </c>
      <c r="AN18">
        <v>33.8640578334</v>
      </c>
      <c r="AO18">
        <v>34.4090578334</v>
      </c>
      <c r="AP18" s="57">
        <v>33.9615578334</v>
      </c>
      <c r="AQ18" s="57">
        <v>33.6540578334</v>
      </c>
      <c r="AR18" s="57">
        <v>33.6665578334</v>
      </c>
      <c r="AS18" s="57">
        <v>33.834890622567</v>
      </c>
      <c r="AT18" s="57">
        <v>34.1355697475475</v>
      </c>
      <c r="AU18" s="57">
        <v>33.7140578334</v>
      </c>
      <c r="AV18" s="57">
        <v>34.2140578334</v>
      </c>
      <c r="AW18" s="57">
        <v>34.4282578334</v>
      </c>
      <c r="AX18" s="57">
        <v>34.4990578334</v>
      </c>
      <c r="AY18" s="57">
        <v>34.1940578334</v>
      </c>
    </row>
    <row r="19" ht="15.95" customHeight="1" spans="1:51">
      <c r="A19" s="49">
        <v>7.5</v>
      </c>
      <c r="B19" s="46"/>
      <c r="C19" s="46"/>
      <c r="D19" s="14">
        <v>-37.053919333975</v>
      </c>
      <c r="E19" s="14">
        <v>0.655</v>
      </c>
      <c r="F19" s="14">
        <v>1.18</v>
      </c>
      <c r="G19" s="14">
        <f t="shared" si="0"/>
        <v>0.524999999999997</v>
      </c>
      <c r="H19" s="14">
        <f t="shared" si="1"/>
        <v>37.708919333975</v>
      </c>
      <c r="I19" s="14">
        <f t="shared" si="2"/>
        <v>38.233919333975</v>
      </c>
      <c r="J19" s="55"/>
      <c r="K19" s="55"/>
      <c r="L19" s="55"/>
      <c r="M19" s="56"/>
      <c r="N19" s="56"/>
      <c r="O19" s="57"/>
      <c r="P19" s="57"/>
      <c r="Q19" s="57"/>
      <c r="R19" s="57"/>
      <c r="S19" s="44"/>
      <c r="T19" s="44"/>
      <c r="U19" s="44"/>
      <c r="V19" s="44"/>
      <c r="W19" s="57">
        <v>34.7065889306449</v>
      </c>
      <c r="X19" s="57">
        <v>34.941419333975</v>
      </c>
      <c r="Y19" s="57">
        <v>35.373919333975</v>
      </c>
      <c r="Z19" s="57">
        <v>34.973919333975</v>
      </c>
      <c r="AA19" s="57">
        <v>35.578919333975</v>
      </c>
      <c r="AB19" s="57">
        <v>35.493919333975</v>
      </c>
      <c r="AC19" s="57">
        <v>35.421419333975</v>
      </c>
      <c r="AD19" s="57">
        <v>35.243919333975</v>
      </c>
      <c r="AE19" s="57">
        <v>35.606419333975</v>
      </c>
      <c r="AF19" s="57">
        <v>35.646419333975</v>
      </c>
      <c r="AG19" s="57">
        <v>36.056419333975</v>
      </c>
      <c r="AH19" s="57">
        <v>35.848919333975</v>
      </c>
      <c r="AI19" s="57">
        <v>36.448919333975</v>
      </c>
      <c r="AJ19" s="57">
        <v>36.043919333975</v>
      </c>
      <c r="AK19" s="57">
        <v>36.603919333975</v>
      </c>
      <c r="AL19" s="57">
        <v>36.341419333975</v>
      </c>
      <c r="AM19" s="57">
        <v>37.293919333975</v>
      </c>
      <c r="AN19">
        <v>37.201419333975</v>
      </c>
      <c r="AO19">
        <v>37.691419333975</v>
      </c>
      <c r="AP19" s="57">
        <v>37.386419333975</v>
      </c>
      <c r="AQ19" s="57">
        <v>37.066419333975</v>
      </c>
      <c r="AR19" s="57">
        <v>37.068919333975</v>
      </c>
      <c r="AS19" s="57">
        <v>37.2542639306449</v>
      </c>
      <c r="AT19" s="57">
        <v>37.58229804209</v>
      </c>
      <c r="AU19" s="57">
        <v>37.116419333975</v>
      </c>
      <c r="AV19" s="57">
        <v>37.576419333975</v>
      </c>
      <c r="AW19" s="57">
        <v>37.878819333975</v>
      </c>
      <c r="AX19" s="57">
        <v>37.991419333975</v>
      </c>
      <c r="AY19" s="57">
        <v>37.708919333975</v>
      </c>
    </row>
    <row r="20" ht="15.95" customHeight="1" spans="1:51">
      <c r="A20" s="49">
        <v>8</v>
      </c>
      <c r="B20" s="46"/>
      <c r="C20" s="46"/>
      <c r="D20" s="14">
        <v>-36.87225138855</v>
      </c>
      <c r="E20" s="14">
        <v>3.9175</v>
      </c>
      <c r="F20" s="14">
        <v>4.4175</v>
      </c>
      <c r="G20" s="14">
        <f t="shared" si="0"/>
        <v>0.499999999999997</v>
      </c>
      <c r="H20" s="14">
        <f t="shared" si="1"/>
        <v>40.78975138855</v>
      </c>
      <c r="I20" s="14">
        <f t="shared" si="2"/>
        <v>41.28975138855</v>
      </c>
      <c r="J20" s="55"/>
      <c r="K20" s="55"/>
      <c r="L20" s="55"/>
      <c r="M20" s="56"/>
      <c r="N20" s="56"/>
      <c r="O20" s="57"/>
      <c r="P20" s="57"/>
      <c r="Q20" s="57"/>
      <c r="R20" s="57"/>
      <c r="S20" s="44"/>
      <c r="T20" s="44"/>
      <c r="U20" s="44"/>
      <c r="V20" s="44"/>
      <c r="W20" s="57">
        <v>37.4686626454927</v>
      </c>
      <c r="X20" s="57">
        <v>37.71725138855</v>
      </c>
      <c r="Y20" s="57">
        <v>38.14975138855</v>
      </c>
      <c r="Z20" s="57">
        <v>37.78225138855</v>
      </c>
      <c r="AA20" s="57">
        <v>38.39475138855</v>
      </c>
      <c r="AB20" s="57">
        <v>38.29975138855</v>
      </c>
      <c r="AC20" s="57">
        <v>38.21725138855</v>
      </c>
      <c r="AD20" s="57">
        <v>38.02975138855</v>
      </c>
      <c r="AE20" s="57">
        <v>38.39225138855</v>
      </c>
      <c r="AF20" s="57">
        <v>38.49475138855</v>
      </c>
      <c r="AG20" s="57">
        <v>38.93725138855</v>
      </c>
      <c r="AH20" s="57">
        <v>38.76975138855</v>
      </c>
      <c r="AI20" s="57">
        <v>39.36475138855</v>
      </c>
      <c r="AJ20" s="57">
        <v>39.00225138855</v>
      </c>
      <c r="AK20" s="57">
        <v>39.56225138855</v>
      </c>
      <c r="AL20" s="57">
        <v>39.36225138855</v>
      </c>
      <c r="AM20" s="57">
        <v>40.32475138855</v>
      </c>
      <c r="AN20">
        <v>40.26475138855</v>
      </c>
      <c r="AO20">
        <v>40.69975138855</v>
      </c>
      <c r="AP20" s="57">
        <v>40.45475138855</v>
      </c>
      <c r="AQ20" s="57">
        <v>40.10725138855</v>
      </c>
      <c r="AR20" s="57">
        <v>40.12475138855</v>
      </c>
      <c r="AS20" s="57">
        <v>40.3253751454927</v>
      </c>
      <c r="AT20" s="57">
        <v>40.6779781466567</v>
      </c>
      <c r="AU20" s="57">
        <v>40.13975138855</v>
      </c>
      <c r="AV20" s="57">
        <v>40.65975138855</v>
      </c>
      <c r="AW20" s="57">
        <v>40.97790138855</v>
      </c>
      <c r="AX20" s="57">
        <v>41.06225138855</v>
      </c>
      <c r="AY20" s="57">
        <v>40.78975138855</v>
      </c>
    </row>
    <row r="21" ht="15.95" customHeight="1" spans="1:51">
      <c r="A21" s="49">
        <v>8.5</v>
      </c>
      <c r="B21" s="46"/>
      <c r="C21" s="46"/>
      <c r="D21" s="14">
        <v>-37.25625768515</v>
      </c>
      <c r="E21" s="14">
        <v>6.345</v>
      </c>
      <c r="F21" s="14">
        <v>6.9175</v>
      </c>
      <c r="G21" s="14">
        <f t="shared" si="0"/>
        <v>0.572499999999997</v>
      </c>
      <c r="H21" s="14">
        <f t="shared" si="1"/>
        <v>43.60125768515</v>
      </c>
      <c r="I21" s="14">
        <f t="shared" si="2"/>
        <v>44.17375768515</v>
      </c>
      <c r="J21" s="55"/>
      <c r="K21" s="55"/>
      <c r="L21" s="55"/>
      <c r="M21" s="56"/>
      <c r="N21" s="56"/>
      <c r="O21" s="57"/>
      <c r="P21" s="57"/>
      <c r="Q21" s="57"/>
      <c r="R21" s="57"/>
      <c r="S21" s="44"/>
      <c r="T21" s="44"/>
      <c r="U21" s="44"/>
      <c r="V21" s="44"/>
      <c r="W21" s="57">
        <v>40.1083014735758</v>
      </c>
      <c r="X21" s="57">
        <v>40.33625768515</v>
      </c>
      <c r="Y21" s="57">
        <v>40.77125768515</v>
      </c>
      <c r="Z21" s="57">
        <v>40.41875768515</v>
      </c>
      <c r="AA21" s="57">
        <v>41.04625768515</v>
      </c>
      <c r="AB21" s="57">
        <v>40.93125768515</v>
      </c>
      <c r="AC21" s="57">
        <v>40.83375768515</v>
      </c>
      <c r="AD21" s="57">
        <v>40.64875768515</v>
      </c>
      <c r="AE21" s="57">
        <v>41.01875768515</v>
      </c>
      <c r="AF21" s="57">
        <v>41.16625768515</v>
      </c>
      <c r="AG21" s="57">
        <v>41.63875768515</v>
      </c>
      <c r="AH21" s="57">
        <v>41.49625768515</v>
      </c>
      <c r="AI21" s="57">
        <v>42.10375768515</v>
      </c>
      <c r="AJ21" s="57">
        <v>41.73625768515</v>
      </c>
      <c r="AK21" s="57">
        <v>42.36625768515</v>
      </c>
      <c r="AL21" s="57">
        <v>42.23375768515</v>
      </c>
      <c r="AM21" s="57">
        <v>43.18625768515</v>
      </c>
      <c r="AN21">
        <v>43.17625768515</v>
      </c>
      <c r="AO21">
        <v>43.54125768515</v>
      </c>
      <c r="AP21" s="57">
        <v>43.35625768515</v>
      </c>
      <c r="AQ21" s="57">
        <v>42.96625768515</v>
      </c>
      <c r="AR21" s="57">
        <v>42.98125768515</v>
      </c>
      <c r="AS21" s="57">
        <v>43.1961639735758</v>
      </c>
      <c r="AT21" s="57">
        <v>43.5717332853644</v>
      </c>
      <c r="AU21" s="57">
        <v>42.98625768515</v>
      </c>
      <c r="AV21" s="57">
        <v>43.54625768515</v>
      </c>
      <c r="AW21" s="57">
        <v>43.87385768515</v>
      </c>
      <c r="AX21" s="57">
        <v>43.91125768515</v>
      </c>
      <c r="AY21" s="57">
        <v>43.60125768515</v>
      </c>
    </row>
    <row r="22" ht="15.95" customHeight="1" spans="1:51">
      <c r="A22" s="49">
        <v>9</v>
      </c>
      <c r="B22" s="46"/>
      <c r="C22" s="46"/>
      <c r="D22" s="14">
        <v>-37.7367331071</v>
      </c>
      <c r="E22" s="14">
        <v>8.875</v>
      </c>
      <c r="F22" s="14">
        <v>9.435</v>
      </c>
      <c r="G22" s="14">
        <f t="shared" si="0"/>
        <v>0.559999999999997</v>
      </c>
      <c r="H22" s="14">
        <f t="shared" si="1"/>
        <v>46.6117331071</v>
      </c>
      <c r="I22" s="14">
        <f t="shared" si="2"/>
        <v>47.1717331071</v>
      </c>
      <c r="J22" s="55"/>
      <c r="K22" s="55"/>
      <c r="L22" s="55"/>
      <c r="M22" s="56"/>
      <c r="N22" s="56"/>
      <c r="O22" s="57"/>
      <c r="P22" s="57"/>
      <c r="Q22" s="57"/>
      <c r="R22" s="57"/>
      <c r="S22" s="44"/>
      <c r="T22" s="44"/>
      <c r="U22" s="44"/>
      <c r="V22" s="44"/>
      <c r="W22" s="57">
        <v>42.7368542726355</v>
      </c>
      <c r="X22" s="57">
        <v>43.0217331071</v>
      </c>
      <c r="Y22" s="57">
        <v>43.4267331071</v>
      </c>
      <c r="Z22" s="57">
        <v>43.1317331071</v>
      </c>
      <c r="AA22" s="57">
        <v>43.7792331071</v>
      </c>
      <c r="AB22" s="57">
        <v>43.6467331071</v>
      </c>
      <c r="AC22" s="57">
        <v>43.5742331071</v>
      </c>
      <c r="AD22" s="57">
        <v>43.3442331071</v>
      </c>
      <c r="AE22" s="57">
        <v>43.7767331071</v>
      </c>
      <c r="AF22" s="57">
        <v>43.9492331071</v>
      </c>
      <c r="AG22" s="57">
        <v>44.4542331071</v>
      </c>
      <c r="AH22" s="57">
        <v>44.3292331071</v>
      </c>
      <c r="AI22" s="57">
        <v>44.9542331071</v>
      </c>
      <c r="AJ22" s="57">
        <v>44.6067331071</v>
      </c>
      <c r="AK22" s="57">
        <v>45.2567331071</v>
      </c>
      <c r="AL22" s="57">
        <v>45.2142331071</v>
      </c>
      <c r="AM22" s="57">
        <v>46.1392331071</v>
      </c>
      <c r="AN22">
        <v>46.1642331071</v>
      </c>
      <c r="AO22">
        <v>46.4417331071</v>
      </c>
      <c r="AP22" s="57">
        <v>46.3917331071</v>
      </c>
      <c r="AQ22" s="57">
        <v>45.9692331071</v>
      </c>
      <c r="AR22" s="57">
        <v>45.9942331071</v>
      </c>
      <c r="AS22" s="57">
        <v>46.2242042726355</v>
      </c>
      <c r="AT22" s="57">
        <v>46.6239979068166</v>
      </c>
      <c r="AU22" s="57">
        <v>45.9892331071</v>
      </c>
      <c r="AV22" s="57">
        <v>46.5667331071</v>
      </c>
      <c r="AW22" s="57">
        <v>46.9053581071</v>
      </c>
      <c r="AX22" s="57">
        <v>46.9542331071</v>
      </c>
      <c r="AY22" s="57">
        <v>46.6117331071</v>
      </c>
    </row>
    <row r="23" ht="15.95" customHeight="1" spans="1:51">
      <c r="A23" s="49">
        <v>9.5</v>
      </c>
      <c r="B23" s="46"/>
      <c r="C23" s="46"/>
      <c r="D23" s="14">
        <v>-37.897151780025</v>
      </c>
      <c r="E23" s="14">
        <v>10.675</v>
      </c>
      <c r="F23" s="14">
        <v>11.165</v>
      </c>
      <c r="G23" s="14">
        <f t="shared" si="0"/>
        <v>0.489999999999997</v>
      </c>
      <c r="H23" s="14">
        <f t="shared" si="1"/>
        <v>48.572151780025</v>
      </c>
      <c r="I23" s="14">
        <f t="shared" si="2"/>
        <v>49.062151780025</v>
      </c>
      <c r="J23" s="55"/>
      <c r="K23" s="55"/>
      <c r="L23" s="55"/>
      <c r="M23" s="56"/>
      <c r="N23" s="56"/>
      <c r="O23" s="57"/>
      <c r="P23" s="57"/>
      <c r="Q23" s="57"/>
      <c r="R23" s="57"/>
      <c r="S23" s="44"/>
      <c r="T23" s="44"/>
      <c r="U23" s="44"/>
      <c r="V23" s="44"/>
      <c r="W23" s="57">
        <v>44.6166250389251</v>
      </c>
      <c r="X23" s="57">
        <v>44.877151780025</v>
      </c>
      <c r="Y23" s="57">
        <v>45.259651780025</v>
      </c>
      <c r="Z23" s="57">
        <v>44.914651780025</v>
      </c>
      <c r="AA23" s="57">
        <v>45.559651780025</v>
      </c>
      <c r="AB23" s="57">
        <v>45.439651780025</v>
      </c>
      <c r="AC23" s="57">
        <v>45.252151780025</v>
      </c>
      <c r="AD23" s="57">
        <v>45.124651780025</v>
      </c>
      <c r="AE23" s="57">
        <v>45.477151780025</v>
      </c>
      <c r="AF23" s="57">
        <v>45.789651780025</v>
      </c>
      <c r="AG23" s="57">
        <v>46.274651780025</v>
      </c>
      <c r="AH23" s="57">
        <v>46.252151780025</v>
      </c>
      <c r="AI23" s="57">
        <v>46.809651780025</v>
      </c>
      <c r="AJ23" s="57">
        <v>46.537151780025</v>
      </c>
      <c r="AK23" s="57">
        <v>47.217151780025</v>
      </c>
      <c r="AL23" s="57">
        <v>47.224651780025</v>
      </c>
      <c r="AM23" s="57">
        <v>48.174651780025</v>
      </c>
      <c r="AN23">
        <v>48.222151780025</v>
      </c>
      <c r="AO23">
        <v>48.477151780025</v>
      </c>
      <c r="AP23" s="57">
        <v>48.377151780025</v>
      </c>
      <c r="AQ23" s="57">
        <v>47.862151780025</v>
      </c>
      <c r="AR23" s="57">
        <v>47.982151780025</v>
      </c>
      <c r="AS23" s="57">
        <v>48.2220625389251</v>
      </c>
      <c r="AT23" s="57">
        <v>48.6378390392365</v>
      </c>
      <c r="AU23" s="57">
        <v>47.787151780025</v>
      </c>
      <c r="AV23" s="57">
        <v>48.607151780025</v>
      </c>
      <c r="AW23" s="57">
        <v>48.887501780025</v>
      </c>
      <c r="AX23" s="57">
        <v>48.862151780025</v>
      </c>
      <c r="AY23" s="57">
        <v>48.572151780025</v>
      </c>
    </row>
    <row r="24" ht="15.95" customHeight="1" spans="1:51">
      <c r="A24" s="49">
        <v>10</v>
      </c>
      <c r="B24" s="46"/>
      <c r="C24" s="46"/>
      <c r="D24" s="14">
        <v>-40.847781575225</v>
      </c>
      <c r="E24" s="14">
        <v>10.4375</v>
      </c>
      <c r="F24" s="14">
        <v>10.915</v>
      </c>
      <c r="G24" s="14">
        <f t="shared" si="0"/>
        <v>0.477499999999997</v>
      </c>
      <c r="H24" s="14">
        <f t="shared" si="1"/>
        <v>51.285281575225</v>
      </c>
      <c r="I24" s="14">
        <f t="shared" si="2"/>
        <v>51.762781575225</v>
      </c>
      <c r="J24" s="55"/>
      <c r="K24" s="55"/>
      <c r="L24" s="55"/>
      <c r="M24" s="56"/>
      <c r="N24" s="56"/>
      <c r="O24" s="57"/>
      <c r="P24" s="57"/>
      <c r="Q24" s="57"/>
      <c r="R24" s="57"/>
      <c r="S24" s="44"/>
      <c r="T24" s="44"/>
      <c r="U24" s="44"/>
      <c r="V24" s="44"/>
      <c r="W24" s="57">
        <v>47.0820204831011</v>
      </c>
      <c r="X24" s="57">
        <v>47.360281575225</v>
      </c>
      <c r="Y24" s="57">
        <v>47.690281575225</v>
      </c>
      <c r="Z24" s="57">
        <v>47.382781575225</v>
      </c>
      <c r="AA24" s="57">
        <v>48.042781575225</v>
      </c>
      <c r="AB24" s="57">
        <v>47.925281575225</v>
      </c>
      <c r="AC24" s="57">
        <v>47.712781575225</v>
      </c>
      <c r="AD24" s="57">
        <v>47.602781575225</v>
      </c>
      <c r="AE24" s="57">
        <v>47.952781575225</v>
      </c>
      <c r="AF24" s="57">
        <v>48.335281575225</v>
      </c>
      <c r="AG24" s="57">
        <v>48.855281575225</v>
      </c>
      <c r="AH24" s="57">
        <v>48.885281575225</v>
      </c>
      <c r="AI24" s="57">
        <v>49.420281575225</v>
      </c>
      <c r="AJ24" s="57">
        <v>49.197781575225</v>
      </c>
      <c r="AK24" s="57">
        <v>49.877781575225</v>
      </c>
      <c r="AL24" s="57">
        <v>49.975281575225</v>
      </c>
      <c r="AM24" s="57">
        <v>50.867781575225</v>
      </c>
      <c r="AN24">
        <v>50.990281575225</v>
      </c>
      <c r="AO24">
        <v>51.187781575225</v>
      </c>
      <c r="AP24" s="57">
        <v>51.145281575225</v>
      </c>
      <c r="AQ24" s="57">
        <v>50.617781575225</v>
      </c>
      <c r="AR24" s="57">
        <v>50.712781575225</v>
      </c>
      <c r="AS24" s="57">
        <v>50.9663454831011</v>
      </c>
      <c r="AT24" s="57">
        <v>51.4040762469659</v>
      </c>
      <c r="AU24" s="57">
        <v>50.465281575225</v>
      </c>
      <c r="AV24" s="57">
        <v>51.390281575225</v>
      </c>
      <c r="AW24" s="57">
        <v>51.664331575225</v>
      </c>
      <c r="AX24" s="57">
        <v>51.610281575225</v>
      </c>
      <c r="AY24" s="57">
        <v>51.285281575225</v>
      </c>
    </row>
    <row r="25" ht="15.95" customHeight="1" spans="1:51">
      <c r="A25" s="49">
        <v>10.5</v>
      </c>
      <c r="B25" s="46"/>
      <c r="C25" s="46"/>
      <c r="D25" s="14">
        <v>-42.53735919835</v>
      </c>
      <c r="E25" s="14">
        <v>12.085</v>
      </c>
      <c r="F25" s="14">
        <v>12.5175</v>
      </c>
      <c r="G25" s="14">
        <f t="shared" si="0"/>
        <v>0.432499999999997</v>
      </c>
      <c r="H25" s="14">
        <f t="shared" si="1"/>
        <v>54.62235919835</v>
      </c>
      <c r="I25" s="14">
        <f t="shared" si="2"/>
        <v>55.05485919835</v>
      </c>
      <c r="J25" s="55"/>
      <c r="K25" s="55"/>
      <c r="L25" s="55"/>
      <c r="M25" s="56"/>
      <c r="N25" s="56"/>
      <c r="O25" s="57"/>
      <c r="P25" s="57"/>
      <c r="Q25" s="57"/>
      <c r="R25" s="57"/>
      <c r="S25" s="44"/>
      <c r="T25" s="44"/>
      <c r="U25" s="44"/>
      <c r="V25" s="44"/>
      <c r="W25" s="57">
        <v>49.6518834943418</v>
      </c>
      <c r="X25" s="57">
        <v>50.14235919835</v>
      </c>
      <c r="Y25" s="57">
        <v>50.40985919835</v>
      </c>
      <c r="Z25" s="57">
        <v>50.15485919835</v>
      </c>
      <c r="AA25" s="57">
        <v>50.89485919835</v>
      </c>
      <c r="AB25" s="57">
        <v>50.75735919835</v>
      </c>
      <c r="AC25" s="57">
        <v>50.64985919835</v>
      </c>
      <c r="AD25" s="57">
        <v>50.40985919835</v>
      </c>
      <c r="AE25" s="57">
        <v>50.94235919835</v>
      </c>
      <c r="AF25" s="57">
        <v>51.23235919835</v>
      </c>
      <c r="AG25" s="57">
        <v>51.82735919835</v>
      </c>
      <c r="AH25" s="57">
        <v>51.93235919835</v>
      </c>
      <c r="AI25" s="57">
        <v>52.47485919835</v>
      </c>
      <c r="AJ25" s="57">
        <v>52.26735919835</v>
      </c>
      <c r="AK25" s="57">
        <v>52.90735919835</v>
      </c>
      <c r="AL25" s="57">
        <v>53.08485919835</v>
      </c>
      <c r="AM25" s="57">
        <v>53.88985919835</v>
      </c>
      <c r="AN25">
        <v>54.06235919835</v>
      </c>
      <c r="AO25">
        <v>54.13985919835</v>
      </c>
      <c r="AP25" s="57">
        <v>54.35235919835</v>
      </c>
      <c r="AQ25" s="57">
        <v>53.91985919835</v>
      </c>
      <c r="AR25" s="57">
        <v>53.99235919835</v>
      </c>
      <c r="AS25" s="57">
        <v>54.2623209943417</v>
      </c>
      <c r="AT25" s="57">
        <v>54.7264195622964</v>
      </c>
      <c r="AU25" s="57">
        <v>53.77735919835</v>
      </c>
      <c r="AV25" s="57">
        <v>54.58485919835</v>
      </c>
      <c r="AW25" s="57">
        <v>54.92348419835</v>
      </c>
      <c r="AX25" s="57">
        <v>54.95985919835</v>
      </c>
      <c r="AY25" s="57">
        <v>54.62235919835</v>
      </c>
    </row>
    <row r="26" ht="15.95" customHeight="1" spans="1:51">
      <c r="A26" s="49">
        <v>11</v>
      </c>
      <c r="B26" s="46"/>
      <c r="C26" s="46"/>
      <c r="D26" s="14">
        <v>-39.72125371655</v>
      </c>
      <c r="E26" s="14">
        <v>18.235</v>
      </c>
      <c r="F26" s="14">
        <v>18.6375</v>
      </c>
      <c r="G26" s="14">
        <f t="shared" si="0"/>
        <v>0.4025</v>
      </c>
      <c r="H26" s="14">
        <f t="shared" si="1"/>
        <v>57.95625371655</v>
      </c>
      <c r="I26" s="14">
        <f t="shared" si="2"/>
        <v>58.35875371655</v>
      </c>
      <c r="J26" s="55"/>
      <c r="K26" s="55"/>
      <c r="L26" s="55"/>
      <c r="M26" s="56"/>
      <c r="N26" s="56"/>
      <c r="O26" s="57"/>
      <c r="P26" s="57"/>
      <c r="Q26" s="57"/>
      <c r="R26" s="57"/>
      <c r="S26" s="44"/>
      <c r="T26" s="44"/>
      <c r="U26" s="44"/>
      <c r="V26" s="44"/>
      <c r="W26" s="57">
        <v>52.2009599851328</v>
      </c>
      <c r="X26" s="57">
        <v>52.82375371655</v>
      </c>
      <c r="Y26" s="57">
        <v>53.02625371655</v>
      </c>
      <c r="Z26" s="57">
        <v>52.85875371655</v>
      </c>
      <c r="AA26" s="57">
        <v>53.76875371655</v>
      </c>
      <c r="AB26" s="57">
        <v>53.58125371655</v>
      </c>
      <c r="AC26" s="57">
        <v>53.51875371655</v>
      </c>
      <c r="AD26" s="57">
        <v>53.16375371655</v>
      </c>
      <c r="AE26" s="57">
        <v>53.86375371655</v>
      </c>
      <c r="AF26" s="57">
        <v>54.13125371655</v>
      </c>
      <c r="AG26" s="57">
        <v>54.74125371655</v>
      </c>
      <c r="AH26" s="57">
        <v>54.91375371655</v>
      </c>
      <c r="AI26" s="57">
        <v>55.46625371655</v>
      </c>
      <c r="AJ26" s="57">
        <v>55.28125371655</v>
      </c>
      <c r="AK26" s="57">
        <v>55.92125371655</v>
      </c>
      <c r="AL26" s="57">
        <v>56.15125371655</v>
      </c>
      <c r="AM26" s="57">
        <v>56.90875371655</v>
      </c>
      <c r="AN26">
        <v>57.15375371655</v>
      </c>
      <c r="AO26">
        <v>57.05125371655</v>
      </c>
      <c r="AP26" s="57">
        <v>57.56625371655</v>
      </c>
      <c r="AQ26" s="57">
        <v>57.15375371655</v>
      </c>
      <c r="AR26" s="57">
        <v>57.17625371655</v>
      </c>
      <c r="AS26" s="57">
        <v>57.4621349851327</v>
      </c>
      <c r="AT26" s="57">
        <v>57.9518320650138</v>
      </c>
      <c r="AU26" s="57">
        <v>57.04375371655</v>
      </c>
      <c r="AV26" s="57">
        <v>57.68125371655</v>
      </c>
      <c r="AW26" s="57">
        <v>58.08760371655</v>
      </c>
      <c r="AX26" s="57">
        <v>58.23125371655</v>
      </c>
      <c r="AY26" s="57">
        <v>57.95625371655</v>
      </c>
    </row>
    <row r="27" ht="15.95" customHeight="1" spans="1:51">
      <c r="A27" s="49">
        <v>11.5</v>
      </c>
      <c r="B27" s="46"/>
      <c r="C27" s="46"/>
      <c r="D27" s="14">
        <v>-33.492935683825</v>
      </c>
      <c r="E27" s="14">
        <v>27.0975</v>
      </c>
      <c r="F27" s="14">
        <v>27.53</v>
      </c>
      <c r="G27" s="14">
        <f t="shared" si="0"/>
        <v>0.432500000000001</v>
      </c>
      <c r="H27" s="14">
        <f t="shared" si="1"/>
        <v>60.590435683825</v>
      </c>
      <c r="I27" s="14">
        <f t="shared" si="2"/>
        <v>61.022935683825</v>
      </c>
      <c r="J27" s="55"/>
      <c r="K27" s="55"/>
      <c r="L27" s="55"/>
      <c r="M27" s="56"/>
      <c r="N27" s="56"/>
      <c r="O27" s="57"/>
      <c r="P27" s="57"/>
      <c r="Q27" s="57"/>
      <c r="R27" s="57"/>
      <c r="S27" s="44"/>
      <c r="T27" s="44"/>
      <c r="U27" s="44"/>
      <c r="V27" s="44"/>
      <c r="W27" s="57">
        <v>54.4588753622441</v>
      </c>
      <c r="X27" s="57">
        <v>53.660435683825</v>
      </c>
      <c r="Y27" s="57">
        <v>55.227935683825</v>
      </c>
      <c r="Z27" s="57">
        <v>55.100435683825</v>
      </c>
      <c r="AA27" s="57">
        <v>56.042935683825</v>
      </c>
      <c r="AB27" s="57">
        <v>55.895435683825</v>
      </c>
      <c r="AC27" s="57">
        <v>55.812935683825</v>
      </c>
      <c r="AD27" s="57">
        <v>55.460435683825</v>
      </c>
      <c r="AE27" s="57">
        <v>56.222935683825</v>
      </c>
      <c r="AF27" s="57">
        <v>56.522935683825</v>
      </c>
      <c r="AG27" s="57">
        <v>57.150435683825</v>
      </c>
      <c r="AH27" s="57">
        <v>57.372935683825</v>
      </c>
      <c r="AI27" s="57">
        <v>57.915435683825</v>
      </c>
      <c r="AJ27" s="57">
        <v>57.772935683825</v>
      </c>
      <c r="AK27" s="57">
        <v>58.432935683825</v>
      </c>
      <c r="AL27" s="57">
        <v>58.727935683825</v>
      </c>
      <c r="AM27" s="57">
        <v>59.435435683825</v>
      </c>
      <c r="AN27">
        <v>59.747935683825</v>
      </c>
      <c r="AO27">
        <v>59.542935683825</v>
      </c>
      <c r="AP27" s="57">
        <v>60.187935683825</v>
      </c>
      <c r="AQ27" s="57">
        <v>59.775435683825</v>
      </c>
      <c r="AR27" s="57">
        <v>59.787935683825</v>
      </c>
      <c r="AS27" s="57">
        <v>60.0868753622441</v>
      </c>
      <c r="AT27" s="57">
        <v>60.5975703651421</v>
      </c>
      <c r="AU27" s="57">
        <v>59.605435683825</v>
      </c>
      <c r="AV27" s="57">
        <v>60.295435683825</v>
      </c>
      <c r="AW27" s="57">
        <v>60.726985683825</v>
      </c>
      <c r="AX27" s="57">
        <v>60.855435683825</v>
      </c>
      <c r="AY27" s="57">
        <v>60.590435683825</v>
      </c>
    </row>
    <row r="28" ht="15.95" customHeight="1" spans="1:51">
      <c r="A28" s="49">
        <v>12</v>
      </c>
      <c r="B28" s="46"/>
      <c r="C28" s="46"/>
      <c r="D28" s="14">
        <v>-27.34551902155</v>
      </c>
      <c r="E28" s="14">
        <v>35.1225</v>
      </c>
      <c r="F28" s="14">
        <v>35.515</v>
      </c>
      <c r="G28" s="14">
        <f t="shared" si="0"/>
        <v>0.392499999999998</v>
      </c>
      <c r="H28" s="14">
        <f t="shared" si="1"/>
        <v>62.46801902155</v>
      </c>
      <c r="I28" s="14">
        <f t="shared" si="2"/>
        <v>62.86051902155</v>
      </c>
      <c r="J28" s="55"/>
      <c r="K28" s="55"/>
      <c r="L28" s="55"/>
      <c r="M28" s="56"/>
      <c r="N28" s="56"/>
      <c r="O28" s="57"/>
      <c r="P28" s="57"/>
      <c r="Q28" s="57"/>
      <c r="R28" s="57"/>
      <c r="S28" s="44"/>
      <c r="T28" s="44"/>
      <c r="U28" s="44"/>
      <c r="V28" s="44"/>
      <c r="W28" s="57">
        <v>56.1498716166577</v>
      </c>
      <c r="X28" s="57">
        <v>55.34551902155</v>
      </c>
      <c r="Y28" s="57">
        <v>56.79301902155</v>
      </c>
      <c r="Z28" s="57">
        <v>56.67551902155</v>
      </c>
      <c r="AA28" s="57">
        <v>57.61551902155</v>
      </c>
      <c r="AB28" s="57">
        <v>57.50051902155</v>
      </c>
      <c r="AC28" s="57">
        <v>57.42301902155</v>
      </c>
      <c r="AD28" s="57">
        <v>57.05301902155</v>
      </c>
      <c r="AE28" s="57">
        <v>57.90801902155</v>
      </c>
      <c r="AF28" s="57">
        <v>58.22551902155</v>
      </c>
      <c r="AG28" s="57">
        <v>58.86301902155</v>
      </c>
      <c r="AH28" s="57">
        <v>59.12551902155</v>
      </c>
      <c r="AI28" s="57">
        <v>59.64301902155</v>
      </c>
      <c r="AJ28" s="57">
        <v>59.53551902155</v>
      </c>
      <c r="AK28" s="57">
        <v>60.22551902155</v>
      </c>
      <c r="AL28" s="57">
        <v>60.57801902155</v>
      </c>
      <c r="AM28" s="57">
        <v>61.27051902155</v>
      </c>
      <c r="AN28">
        <v>61.61301902155</v>
      </c>
      <c r="AO28">
        <v>61.36551902155</v>
      </c>
      <c r="AP28" s="57">
        <v>62.08301902155</v>
      </c>
      <c r="AQ28" s="57">
        <v>61.62551902155</v>
      </c>
      <c r="AR28" s="57">
        <v>61.65051902155</v>
      </c>
      <c r="AS28" s="57">
        <v>61.9587716166578</v>
      </c>
      <c r="AT28" s="57">
        <v>62.4844417895911</v>
      </c>
      <c r="AU28" s="57">
        <v>61.40801902155</v>
      </c>
      <c r="AV28" s="57">
        <v>62.16051902155</v>
      </c>
      <c r="AW28" s="57">
        <v>62.61569402155</v>
      </c>
      <c r="AX28" s="57">
        <v>62.70301902155</v>
      </c>
      <c r="AY28" s="57">
        <v>62.46801902155</v>
      </c>
    </row>
    <row r="29" ht="15.95" customHeight="1" spans="1:51">
      <c r="A29" s="49">
        <v>12.5</v>
      </c>
      <c r="B29" s="46"/>
      <c r="C29" s="46"/>
      <c r="D29" s="14">
        <v>-20.6552971844</v>
      </c>
      <c r="E29" s="14">
        <v>43.4525</v>
      </c>
      <c r="F29" s="14">
        <v>43.86</v>
      </c>
      <c r="G29" s="14">
        <f t="shared" si="0"/>
        <v>0.407499999999999</v>
      </c>
      <c r="H29" s="14">
        <f t="shared" si="1"/>
        <v>64.1077971844</v>
      </c>
      <c r="I29" s="14">
        <f t="shared" si="2"/>
        <v>64.5152971844</v>
      </c>
      <c r="J29" s="55"/>
      <c r="K29" s="55"/>
      <c r="L29" s="55"/>
      <c r="M29" s="56"/>
      <c r="N29" s="56"/>
      <c r="O29" s="57"/>
      <c r="P29" s="57"/>
      <c r="Q29" s="57"/>
      <c r="R29" s="57"/>
      <c r="S29" s="44"/>
      <c r="T29" s="44"/>
      <c r="U29" s="44"/>
      <c r="V29" s="44"/>
      <c r="W29" s="57">
        <v>57.667198670322</v>
      </c>
      <c r="X29" s="57">
        <v>56.8452971844</v>
      </c>
      <c r="Y29" s="57">
        <v>58.1552971844</v>
      </c>
      <c r="Z29" s="57">
        <v>58.0477971844</v>
      </c>
      <c r="AA29" s="57">
        <v>59.0152971844</v>
      </c>
      <c r="AB29" s="57">
        <v>58.9427971844</v>
      </c>
      <c r="AC29" s="57">
        <v>58.8427971844</v>
      </c>
      <c r="AD29" s="57">
        <v>58.5102971844</v>
      </c>
      <c r="AE29" s="57">
        <v>59.3777971844</v>
      </c>
      <c r="AF29" s="57">
        <v>59.7552971844</v>
      </c>
      <c r="AG29" s="57">
        <v>60.3627971844</v>
      </c>
      <c r="AH29" s="57">
        <v>60.6877971844</v>
      </c>
      <c r="AI29" s="57">
        <v>61.1752971844</v>
      </c>
      <c r="AJ29" s="57">
        <v>61.1452971844</v>
      </c>
      <c r="AK29" s="57">
        <v>61.8652971844</v>
      </c>
      <c r="AL29" s="57">
        <v>62.2577971844</v>
      </c>
      <c r="AM29" s="57">
        <v>62.9027971844</v>
      </c>
      <c r="AN29">
        <v>63.3102971844</v>
      </c>
      <c r="AO29">
        <v>62.9702971844</v>
      </c>
      <c r="AP29" s="57">
        <v>63.7777971844</v>
      </c>
      <c r="AQ29" s="57">
        <v>63.2677971844</v>
      </c>
      <c r="AR29" s="57">
        <v>63.3027971844</v>
      </c>
      <c r="AS29" s="57">
        <v>63.619311170322</v>
      </c>
      <c r="AT29" s="57">
        <v>64.1582656596846</v>
      </c>
      <c r="AU29" s="57">
        <v>63.0152971844</v>
      </c>
      <c r="AV29" s="57">
        <v>63.8277971844</v>
      </c>
      <c r="AW29" s="57">
        <v>64.2892721844</v>
      </c>
      <c r="AX29" s="57">
        <v>64.3577971844</v>
      </c>
      <c r="AY29" s="57">
        <v>64.1077971844</v>
      </c>
    </row>
    <row r="30" ht="15.95" customHeight="1" spans="1:51">
      <c r="A30" s="49">
        <v>13</v>
      </c>
      <c r="B30" s="46"/>
      <c r="C30" s="46"/>
      <c r="D30" s="14">
        <v>-14.101505449375</v>
      </c>
      <c r="E30" s="14">
        <v>51.22</v>
      </c>
      <c r="F30" s="14">
        <v>51.625</v>
      </c>
      <c r="G30" s="14">
        <f t="shared" si="0"/>
        <v>0.405000000000001</v>
      </c>
      <c r="H30" s="14">
        <f t="shared" si="1"/>
        <v>65.321505449375</v>
      </c>
      <c r="I30" s="14">
        <f t="shared" si="2"/>
        <v>65.726505449375</v>
      </c>
      <c r="J30" s="55"/>
      <c r="K30" s="55"/>
      <c r="L30" s="55"/>
      <c r="M30" s="56"/>
      <c r="N30" s="56"/>
      <c r="O30" s="57"/>
      <c r="P30" s="57"/>
      <c r="Q30" s="57"/>
      <c r="R30" s="57"/>
      <c r="S30" s="44"/>
      <c r="T30" s="44"/>
      <c r="U30" s="44"/>
      <c r="V30" s="44"/>
      <c r="W30" s="57">
        <v>58.9121004766219</v>
      </c>
      <c r="X30" s="57">
        <v>58.079005449375</v>
      </c>
      <c r="Y30" s="57">
        <v>59.234005449375</v>
      </c>
      <c r="Z30" s="57">
        <v>59.139005449375</v>
      </c>
      <c r="AA30" s="57">
        <v>60.129005449375</v>
      </c>
      <c r="AB30" s="57">
        <v>60.079005449375</v>
      </c>
      <c r="AC30" s="57">
        <v>59.969005449375</v>
      </c>
      <c r="AD30" s="57">
        <v>59.659005449375</v>
      </c>
      <c r="AE30" s="57">
        <v>60.541505449375</v>
      </c>
      <c r="AF30" s="57">
        <v>60.969005449375</v>
      </c>
      <c r="AG30" s="57">
        <v>61.554005449375</v>
      </c>
      <c r="AH30" s="57">
        <v>61.911505449375</v>
      </c>
      <c r="AI30" s="57">
        <v>62.379005449375</v>
      </c>
      <c r="AJ30" s="57">
        <v>62.371505449375</v>
      </c>
      <c r="AK30" s="57">
        <v>63.151505449375</v>
      </c>
      <c r="AL30" s="57">
        <v>63.599005449375</v>
      </c>
      <c r="AM30" s="57">
        <v>64.186505449375</v>
      </c>
      <c r="AN30">
        <v>64.624005449375</v>
      </c>
      <c r="AO30">
        <v>64.319005449375</v>
      </c>
      <c r="AP30" s="57">
        <v>65.064005449375</v>
      </c>
      <c r="AQ30" s="57">
        <v>64.536505449375</v>
      </c>
      <c r="AR30" s="57">
        <v>64.551505449375</v>
      </c>
      <c r="AS30" s="57">
        <v>64.8742629766219</v>
      </c>
      <c r="AT30" s="57">
        <v>65.4232570804349</v>
      </c>
      <c r="AU30" s="57">
        <v>64.219005449375</v>
      </c>
      <c r="AV30" s="57">
        <v>65.096505449375</v>
      </c>
      <c r="AW30" s="57">
        <v>65.575305449375</v>
      </c>
      <c r="AX30" s="57">
        <v>65.539005449375</v>
      </c>
      <c r="AY30" s="57">
        <v>65.321505449375</v>
      </c>
    </row>
    <row r="31" ht="15.95" customHeight="1" spans="1:51">
      <c r="A31" s="49">
        <v>13.5</v>
      </c>
      <c r="B31" s="46"/>
      <c r="C31" s="46"/>
      <c r="D31" s="14">
        <v>-8.04478789817501</v>
      </c>
      <c r="E31" s="14">
        <v>57.455</v>
      </c>
      <c r="F31" s="14">
        <v>57.9475</v>
      </c>
      <c r="G31" s="14">
        <f t="shared" si="0"/>
        <v>0.4925</v>
      </c>
      <c r="H31" s="14">
        <f t="shared" si="1"/>
        <v>65.499787898175</v>
      </c>
      <c r="I31" s="14">
        <f t="shared" si="2"/>
        <v>65.992287898175</v>
      </c>
      <c r="J31" s="55"/>
      <c r="K31" s="55"/>
      <c r="L31" s="55"/>
      <c r="M31" s="56"/>
      <c r="N31" s="56"/>
      <c r="O31" s="57"/>
      <c r="P31" s="57"/>
      <c r="Q31" s="57"/>
      <c r="R31" s="57"/>
      <c r="S31" s="44"/>
      <c r="T31" s="44"/>
      <c r="U31" s="44"/>
      <c r="V31" s="44"/>
      <c r="W31" s="57">
        <v>59.6239243376659</v>
      </c>
      <c r="X31" s="57">
        <v>58.752287898175</v>
      </c>
      <c r="Y31" s="57">
        <v>59.694787898175</v>
      </c>
      <c r="Z31" s="57">
        <v>59.562287898175</v>
      </c>
      <c r="AA31" s="57">
        <v>60.514787898175</v>
      </c>
      <c r="AB31" s="57">
        <v>60.467287898175</v>
      </c>
      <c r="AC31" s="57">
        <v>60.299787898175</v>
      </c>
      <c r="AD31" s="57">
        <v>60.049787898175</v>
      </c>
      <c r="AE31" s="57">
        <v>60.912287898175</v>
      </c>
      <c r="AF31" s="57">
        <v>61.412287898175</v>
      </c>
      <c r="AG31" s="57">
        <v>61.972287898175</v>
      </c>
      <c r="AH31" s="57">
        <v>62.294787898175</v>
      </c>
      <c r="AI31" s="57">
        <v>62.769787898175</v>
      </c>
      <c r="AJ31" s="57">
        <v>62.774787898175</v>
      </c>
      <c r="AK31" s="57">
        <v>63.654787898175</v>
      </c>
      <c r="AL31" s="57">
        <v>64.167287898175</v>
      </c>
      <c r="AM31" s="57">
        <v>64.717287898175</v>
      </c>
      <c r="AN31">
        <v>65.154787898175</v>
      </c>
      <c r="AO31">
        <v>64.889787898175</v>
      </c>
      <c r="AP31" s="57">
        <v>65.462287898175</v>
      </c>
      <c r="AQ31" s="57">
        <v>64.872287898175</v>
      </c>
      <c r="AR31" s="57">
        <v>64.912287898175</v>
      </c>
      <c r="AS31" s="57">
        <v>65.242287898175</v>
      </c>
      <c r="AT31" s="57">
        <v>65.7942262013604</v>
      </c>
      <c r="AU31" s="57">
        <v>64.429787898175</v>
      </c>
      <c r="AV31" s="57">
        <v>65.477287898175</v>
      </c>
      <c r="AW31" s="57">
        <v>65.894662898175</v>
      </c>
      <c r="AX31" s="57">
        <v>65.712287898175</v>
      </c>
      <c r="AY31" s="57">
        <v>65.499787898175</v>
      </c>
    </row>
    <row r="32" ht="15.95" customHeight="1" spans="1:51">
      <c r="A32" s="49">
        <v>14</v>
      </c>
      <c r="B32" s="46"/>
      <c r="C32" s="46"/>
      <c r="D32" s="14">
        <v>-4.06082406410001</v>
      </c>
      <c r="E32" s="14">
        <v>62.5425</v>
      </c>
      <c r="F32" s="14">
        <v>63.095</v>
      </c>
      <c r="G32" s="14">
        <f t="shared" si="0"/>
        <v>0.552500000000002</v>
      </c>
      <c r="H32" s="14">
        <f t="shared" si="1"/>
        <v>66.6033240641</v>
      </c>
      <c r="I32" s="14">
        <f t="shared" si="2"/>
        <v>67.1558240641</v>
      </c>
      <c r="J32" s="55"/>
      <c r="K32" s="55"/>
      <c r="L32" s="55"/>
      <c r="M32" s="56"/>
      <c r="N32" s="56"/>
      <c r="O32" s="57"/>
      <c r="P32" s="57"/>
      <c r="Q32" s="57"/>
      <c r="R32" s="57"/>
      <c r="S32" s="44"/>
      <c r="T32" s="44"/>
      <c r="U32" s="44"/>
      <c r="V32" s="44"/>
      <c r="W32" s="57">
        <v>60.6833240641</v>
      </c>
      <c r="X32" s="57">
        <v>59.8608240641</v>
      </c>
      <c r="Y32" s="57">
        <v>60.5958240641</v>
      </c>
      <c r="Z32" s="57">
        <v>60.5483240641</v>
      </c>
      <c r="AA32" s="57">
        <v>61.5583240641</v>
      </c>
      <c r="AB32" s="57">
        <v>61.5333240641</v>
      </c>
      <c r="AC32" s="57">
        <v>61.4458240641</v>
      </c>
      <c r="AD32" s="57">
        <v>61.0958240641</v>
      </c>
      <c r="AE32" s="57">
        <v>62.0808240641</v>
      </c>
      <c r="AF32" s="57">
        <v>62.4958240641</v>
      </c>
      <c r="AG32" s="57">
        <v>62.9883240641</v>
      </c>
      <c r="AH32" s="57">
        <v>63.3308240641</v>
      </c>
      <c r="AI32" s="57">
        <v>63.8058240641</v>
      </c>
      <c r="AJ32" s="57">
        <v>63.8308240641</v>
      </c>
      <c r="AK32" s="57">
        <v>64.7308240641</v>
      </c>
      <c r="AL32" s="57">
        <v>65.3033240641</v>
      </c>
      <c r="AM32" s="57">
        <v>65.7733240641</v>
      </c>
      <c r="AN32">
        <v>66.2033240641</v>
      </c>
      <c r="AO32">
        <v>65.7858240641</v>
      </c>
      <c r="AP32" s="57">
        <v>66.6508240641</v>
      </c>
      <c r="AQ32" s="57">
        <v>66.0858240641</v>
      </c>
      <c r="AR32" s="57">
        <v>66.0758240641</v>
      </c>
      <c r="AS32" s="57">
        <v>66.4258240641</v>
      </c>
      <c r="AT32" s="57">
        <v>66.9872306566128</v>
      </c>
      <c r="AU32" s="57">
        <v>65.6583240641</v>
      </c>
      <c r="AV32" s="57">
        <v>66.4858240641</v>
      </c>
      <c r="AW32" s="57">
        <v>67.0213240641</v>
      </c>
      <c r="AX32" s="57">
        <v>66.8608240641</v>
      </c>
      <c r="AY32" s="57">
        <v>66.6033240641</v>
      </c>
    </row>
    <row r="33" ht="15.95" customHeight="1" spans="1:51">
      <c r="A33" s="49">
        <v>14.5</v>
      </c>
      <c r="B33" s="46"/>
      <c r="C33" s="46"/>
      <c r="D33" s="14">
        <v>2.68145121999999</v>
      </c>
      <c r="E33" s="14">
        <v>70.01</v>
      </c>
      <c r="F33" s="14">
        <v>70.645</v>
      </c>
      <c r="G33" s="14">
        <f t="shared" si="0"/>
        <v>0.634999999999991</v>
      </c>
      <c r="H33" s="14">
        <f t="shared" si="1"/>
        <v>67.32854878</v>
      </c>
      <c r="I33" s="14">
        <f t="shared" si="2"/>
        <v>67.96354878</v>
      </c>
      <c r="J33" s="55"/>
      <c r="K33" s="55"/>
      <c r="L33" s="55"/>
      <c r="M33" s="56"/>
      <c r="N33" s="56"/>
      <c r="O33" s="57"/>
      <c r="P33" s="57"/>
      <c r="Q33" s="57"/>
      <c r="R33" s="57"/>
      <c r="S33" s="44"/>
      <c r="T33" s="44"/>
      <c r="U33" s="44"/>
      <c r="V33" s="44"/>
      <c r="W33" s="57">
        <v>61.54854878</v>
      </c>
      <c r="X33" s="57">
        <v>60.78604878</v>
      </c>
      <c r="Y33" s="57">
        <v>61.39604878</v>
      </c>
      <c r="Z33" s="57">
        <v>61.34354878</v>
      </c>
      <c r="AA33" s="57">
        <v>62.39604878</v>
      </c>
      <c r="AB33" s="57">
        <v>62.39354878</v>
      </c>
      <c r="AC33" s="57">
        <v>62.37104878</v>
      </c>
      <c r="AD33" s="57">
        <v>61.96604878</v>
      </c>
      <c r="AE33" s="57">
        <v>63.06354878</v>
      </c>
      <c r="AF33" s="57">
        <v>63.37354878</v>
      </c>
      <c r="AG33" s="57">
        <v>63.74104878</v>
      </c>
      <c r="AH33" s="57">
        <v>64.12104878</v>
      </c>
      <c r="AI33" s="57">
        <v>64.58604878</v>
      </c>
      <c r="AJ33" s="57">
        <v>64.59854878</v>
      </c>
      <c r="AK33" s="57">
        <v>65.54854878</v>
      </c>
      <c r="AL33" s="57">
        <v>66.18354878</v>
      </c>
      <c r="AM33" s="57">
        <v>66.54854878</v>
      </c>
      <c r="AN33">
        <v>67.00354878</v>
      </c>
      <c r="AO33">
        <v>66.50354878</v>
      </c>
      <c r="AP33" s="57">
        <v>67.50104878</v>
      </c>
      <c r="AQ33" s="57">
        <v>66.97104878</v>
      </c>
      <c r="AR33" s="57">
        <v>66.93104878</v>
      </c>
      <c r="AS33" s="57">
        <v>67.29104878</v>
      </c>
      <c r="AT33" s="57">
        <v>67.85937717024</v>
      </c>
      <c r="AU33" s="57">
        <v>66.47854878</v>
      </c>
      <c r="AV33" s="57">
        <v>67.28604878</v>
      </c>
      <c r="AW33" s="57">
        <v>67.85777378</v>
      </c>
      <c r="AX33" s="57">
        <v>67.64604878</v>
      </c>
      <c r="AY33" s="57">
        <v>67.32854878</v>
      </c>
    </row>
    <row r="34" ht="15.95" customHeight="1" spans="1:51">
      <c r="A34" s="49">
        <v>15</v>
      </c>
      <c r="B34" s="46"/>
      <c r="C34" s="46"/>
      <c r="D34" s="14">
        <v>10.43059675</v>
      </c>
      <c r="E34" s="14">
        <v>77.8625</v>
      </c>
      <c r="F34" s="14">
        <v>78.5475</v>
      </c>
      <c r="G34" s="14">
        <f t="shared" si="0"/>
        <v>0.685000000000002</v>
      </c>
      <c r="H34" s="14">
        <f t="shared" si="1"/>
        <v>67.43190325</v>
      </c>
      <c r="I34" s="14">
        <f t="shared" si="2"/>
        <v>68.11690325</v>
      </c>
      <c r="J34" s="55"/>
      <c r="K34" s="55"/>
      <c r="L34" s="55"/>
      <c r="M34" s="56"/>
      <c r="N34" s="56"/>
      <c r="O34" s="57"/>
      <c r="P34" s="57"/>
      <c r="Q34" s="57"/>
      <c r="R34" s="57"/>
      <c r="S34" s="44"/>
      <c r="T34" s="44"/>
      <c r="U34" s="44"/>
      <c r="V34" s="44"/>
      <c r="W34" s="57">
        <v>61.97940325</v>
      </c>
      <c r="X34" s="57">
        <v>61.20440325</v>
      </c>
      <c r="Y34" s="57">
        <v>61.66690325</v>
      </c>
      <c r="Z34" s="57">
        <v>61.59190325</v>
      </c>
      <c r="AA34" s="57">
        <v>62.65440325</v>
      </c>
      <c r="AB34" s="57">
        <v>62.67940325</v>
      </c>
      <c r="AC34" s="57">
        <v>62.67690325</v>
      </c>
      <c r="AD34" s="57">
        <v>62.27190325</v>
      </c>
      <c r="AE34" s="57">
        <v>63.42440325</v>
      </c>
      <c r="AF34" s="57">
        <v>63.63190325</v>
      </c>
      <c r="AG34" s="57">
        <v>63.84690325</v>
      </c>
      <c r="AH34" s="57">
        <v>64.23440325</v>
      </c>
      <c r="AI34" s="57">
        <v>64.70440325</v>
      </c>
      <c r="AJ34" s="57">
        <v>64.69940325</v>
      </c>
      <c r="AK34" s="57">
        <v>65.67940325</v>
      </c>
      <c r="AL34" s="57">
        <v>66.37440325</v>
      </c>
      <c r="AM34" s="57">
        <v>66.68190325</v>
      </c>
      <c r="AN34">
        <v>67.18440325</v>
      </c>
      <c r="AO34">
        <v>66.66190325</v>
      </c>
      <c r="AP34" s="57">
        <v>67.64440325</v>
      </c>
      <c r="AQ34" s="57">
        <v>67.12190325</v>
      </c>
      <c r="AR34" s="57">
        <v>67.07940325</v>
      </c>
      <c r="AS34" s="57">
        <v>67.41940325</v>
      </c>
      <c r="AT34" s="57">
        <v>67.96940325</v>
      </c>
      <c r="AU34" s="57">
        <v>66.56190325</v>
      </c>
      <c r="AV34" s="57">
        <v>67.42940325</v>
      </c>
      <c r="AW34" s="57">
        <v>68.03105325</v>
      </c>
      <c r="AX34" s="57">
        <v>67.77440325</v>
      </c>
      <c r="AY34" s="57">
        <v>67.43190325</v>
      </c>
    </row>
    <row r="35" ht="15.95" customHeight="1" spans="1:51">
      <c r="A35" s="49">
        <v>15.5</v>
      </c>
      <c r="B35" s="46"/>
      <c r="C35" s="46"/>
      <c r="D35" s="14">
        <v>17.16700825</v>
      </c>
      <c r="E35" s="14">
        <v>84.96</v>
      </c>
      <c r="F35" s="14">
        <v>85.74</v>
      </c>
      <c r="G35" s="14">
        <f t="shared" si="0"/>
        <v>0.780000000000001</v>
      </c>
      <c r="H35" s="14">
        <f t="shared" si="1"/>
        <v>67.79299175</v>
      </c>
      <c r="I35" s="14">
        <f t="shared" si="2"/>
        <v>68.57299175</v>
      </c>
      <c r="J35" s="55"/>
      <c r="K35" s="55"/>
      <c r="L35" s="55"/>
      <c r="M35" s="56"/>
      <c r="N35" s="56"/>
      <c r="O35" s="57"/>
      <c r="P35" s="57"/>
      <c r="Q35" s="57"/>
      <c r="R35" s="57"/>
      <c r="S35" s="44"/>
      <c r="T35" s="44"/>
      <c r="U35" s="44"/>
      <c r="V35" s="44"/>
      <c r="W35" s="57">
        <v>62.82549175</v>
      </c>
      <c r="X35" s="57">
        <v>61.93549175</v>
      </c>
      <c r="Y35" s="57">
        <v>62.27049175</v>
      </c>
      <c r="Z35" s="57">
        <v>62.16799175</v>
      </c>
      <c r="AA35" s="57">
        <v>63.20049175</v>
      </c>
      <c r="AB35" s="57">
        <v>63.25549175</v>
      </c>
      <c r="AC35" s="57">
        <v>63.23549175</v>
      </c>
      <c r="AD35" s="57">
        <v>62.90049175</v>
      </c>
      <c r="AE35" s="57">
        <v>64.05049175</v>
      </c>
      <c r="AF35" s="57">
        <v>64.19799175</v>
      </c>
      <c r="AG35" s="57">
        <v>64.20799175</v>
      </c>
      <c r="AH35" s="57">
        <v>64.60299175</v>
      </c>
      <c r="AI35" s="57">
        <v>65.03299175</v>
      </c>
      <c r="AJ35" s="57">
        <v>65.04299175</v>
      </c>
      <c r="AK35" s="57">
        <v>66.05299175</v>
      </c>
      <c r="AL35" s="57">
        <v>66.80049175</v>
      </c>
      <c r="AM35" s="57">
        <v>67.12049175</v>
      </c>
      <c r="AN35">
        <v>67.66549175</v>
      </c>
      <c r="AO35">
        <v>67.18799175</v>
      </c>
      <c r="AP35" s="57">
        <v>68.05049175</v>
      </c>
      <c r="AQ35" s="57">
        <v>67.51049175</v>
      </c>
      <c r="AR35" s="57">
        <v>67.48049175</v>
      </c>
      <c r="AS35" s="57">
        <v>67.81049175</v>
      </c>
      <c r="AT35" s="57">
        <v>68.34049175</v>
      </c>
      <c r="AU35" s="57">
        <v>66.86049175</v>
      </c>
      <c r="AV35" s="57">
        <v>67.85049175</v>
      </c>
      <c r="AW35" s="57">
        <v>68.47261675</v>
      </c>
      <c r="AX35" s="57">
        <v>68.16299175</v>
      </c>
      <c r="AY35" s="57">
        <v>67.79299175</v>
      </c>
    </row>
    <row r="36" ht="15.95" customHeight="1" spans="1:51">
      <c r="A36" s="49">
        <v>16</v>
      </c>
      <c r="B36" s="46"/>
      <c r="C36" s="46"/>
      <c r="D36" s="14">
        <v>23.36083105</v>
      </c>
      <c r="E36" s="14">
        <v>90.54</v>
      </c>
      <c r="F36" s="14">
        <v>91.2225</v>
      </c>
      <c r="G36" s="14">
        <f t="shared" si="0"/>
        <v>0.68249999999999</v>
      </c>
      <c r="H36" s="14">
        <f t="shared" si="1"/>
        <v>67.17916895</v>
      </c>
      <c r="I36" s="14">
        <f t="shared" si="2"/>
        <v>67.86166895</v>
      </c>
      <c r="J36" s="55"/>
      <c r="K36" s="55"/>
      <c r="L36" s="55"/>
      <c r="M36" s="56"/>
      <c r="N36" s="56"/>
      <c r="O36" s="57"/>
      <c r="P36" s="57"/>
      <c r="Q36" s="57"/>
      <c r="R36" s="57"/>
      <c r="S36" s="44"/>
      <c r="T36" s="44"/>
      <c r="U36" s="44"/>
      <c r="V36" s="44"/>
      <c r="W36" s="57">
        <v>62.55166895</v>
      </c>
      <c r="X36" s="57">
        <v>61.59416895</v>
      </c>
      <c r="Y36" s="57">
        <v>61.82916895</v>
      </c>
      <c r="Z36" s="57">
        <v>61.63916895</v>
      </c>
      <c r="AA36" s="57">
        <v>62.66416895</v>
      </c>
      <c r="AB36" s="57">
        <v>62.70416895</v>
      </c>
      <c r="AC36" s="57">
        <v>62.65416895</v>
      </c>
      <c r="AD36" s="57">
        <v>62.42666895</v>
      </c>
      <c r="AE36" s="57">
        <v>63.57666895</v>
      </c>
      <c r="AF36" s="57">
        <v>63.61166895</v>
      </c>
      <c r="AG36" s="57">
        <v>63.47916895</v>
      </c>
      <c r="AH36" s="57">
        <v>63.88666895</v>
      </c>
      <c r="AI36" s="57">
        <v>64.25166895</v>
      </c>
      <c r="AJ36" s="57">
        <v>64.26916895</v>
      </c>
      <c r="AK36" s="57">
        <v>65.33916895</v>
      </c>
      <c r="AL36" s="57">
        <v>66.11166895</v>
      </c>
      <c r="AM36" s="57">
        <v>66.49416895</v>
      </c>
      <c r="AN36">
        <v>67.07166895</v>
      </c>
      <c r="AO36">
        <v>66.64916895</v>
      </c>
      <c r="AP36" s="57">
        <v>67.36416895</v>
      </c>
      <c r="AQ36" s="57">
        <v>66.78166895</v>
      </c>
      <c r="AR36" s="57">
        <v>66.79916895</v>
      </c>
      <c r="AS36" s="57">
        <v>67.11916895</v>
      </c>
      <c r="AT36" s="57">
        <v>67.62916895</v>
      </c>
      <c r="AU36" s="57">
        <v>66.11416895</v>
      </c>
      <c r="AV36" s="57">
        <v>67.24416895</v>
      </c>
      <c r="AW36" s="57">
        <v>67.85211895</v>
      </c>
      <c r="AX36" s="57">
        <v>67.53666895</v>
      </c>
      <c r="AY36" s="57">
        <v>67.17916895</v>
      </c>
    </row>
    <row r="37" ht="15.95" customHeight="1" spans="1:51">
      <c r="A37" s="49">
        <v>16.5</v>
      </c>
      <c r="B37" s="46"/>
      <c r="C37" s="46"/>
      <c r="D37" s="14">
        <v>27.8848745794</v>
      </c>
      <c r="E37" s="14">
        <v>95.1625</v>
      </c>
      <c r="F37" s="14">
        <v>95.9225</v>
      </c>
      <c r="G37" s="14">
        <f t="shared" si="0"/>
        <v>0.760000000000005</v>
      </c>
      <c r="H37" s="14">
        <f t="shared" si="1"/>
        <v>67.2776254206</v>
      </c>
      <c r="I37" s="14">
        <f t="shared" si="2"/>
        <v>68.0376254206</v>
      </c>
      <c r="J37" s="55"/>
      <c r="K37" s="55"/>
      <c r="L37" s="55"/>
      <c r="M37" s="56"/>
      <c r="N37" s="56"/>
      <c r="O37" s="57"/>
      <c r="P37" s="57"/>
      <c r="Q37" s="57"/>
      <c r="R37" s="57"/>
      <c r="S37" s="44"/>
      <c r="T37" s="44"/>
      <c r="U37" s="44"/>
      <c r="V37" s="44"/>
      <c r="W37" s="57">
        <v>62.8426254206</v>
      </c>
      <c r="X37" s="57">
        <v>61.8676254206</v>
      </c>
      <c r="Y37" s="57">
        <v>62.0276254206</v>
      </c>
      <c r="Z37" s="57">
        <v>61.7601254206</v>
      </c>
      <c r="AA37" s="57">
        <v>62.7451254206</v>
      </c>
      <c r="AB37" s="57">
        <v>62.7626254206</v>
      </c>
      <c r="AC37" s="57">
        <v>62.7051254206</v>
      </c>
      <c r="AD37" s="57">
        <v>62.5451254206</v>
      </c>
      <c r="AE37" s="57">
        <v>63.7301254206</v>
      </c>
      <c r="AF37" s="57">
        <v>63.6876254206</v>
      </c>
      <c r="AG37" s="57">
        <v>63.4001254206</v>
      </c>
      <c r="AH37" s="57">
        <v>63.8176254206</v>
      </c>
      <c r="AI37" s="57">
        <v>64.1651254206</v>
      </c>
      <c r="AJ37" s="57">
        <v>64.1951254206</v>
      </c>
      <c r="AK37" s="57">
        <v>65.2651254206</v>
      </c>
      <c r="AL37" s="57">
        <v>66.0951254206</v>
      </c>
      <c r="AM37" s="57">
        <v>66.5426254206</v>
      </c>
      <c r="AN37">
        <v>67.1351254206</v>
      </c>
      <c r="AO37">
        <v>66.7051254206</v>
      </c>
      <c r="AP37" s="57">
        <v>67.3876254206</v>
      </c>
      <c r="AQ37" s="57">
        <v>66.8151254206</v>
      </c>
      <c r="AR37" s="57">
        <v>66.8226254206</v>
      </c>
      <c r="AS37" s="57">
        <v>67.1326254206</v>
      </c>
      <c r="AT37" s="57">
        <v>67.6226254206</v>
      </c>
      <c r="AU37" s="57">
        <v>66.1501254206</v>
      </c>
      <c r="AV37" s="57">
        <v>67.4151254206</v>
      </c>
      <c r="AW37" s="57">
        <v>67.9978754206</v>
      </c>
      <c r="AX37" s="57">
        <v>67.6651254206</v>
      </c>
      <c r="AY37" s="57">
        <v>67.2776254206</v>
      </c>
    </row>
    <row r="38" ht="15.95" customHeight="1" spans="1:51">
      <c r="A38" s="49">
        <v>17</v>
      </c>
      <c r="B38" s="46"/>
      <c r="C38" s="46"/>
      <c r="D38" s="14">
        <v>31.215958427044</v>
      </c>
      <c r="E38" s="14">
        <v>98.325</v>
      </c>
      <c r="F38" s="14">
        <v>99.065</v>
      </c>
      <c r="G38" s="14">
        <f t="shared" si="0"/>
        <v>0.739999999999995</v>
      </c>
      <c r="H38" s="14">
        <f t="shared" si="1"/>
        <v>67.109041572956</v>
      </c>
      <c r="I38" s="14">
        <f t="shared" si="2"/>
        <v>67.849041572956</v>
      </c>
      <c r="J38" s="55"/>
      <c r="K38" s="55"/>
      <c r="L38" s="55"/>
      <c r="M38" s="56"/>
      <c r="N38" s="56"/>
      <c r="O38" s="57"/>
      <c r="P38" s="57"/>
      <c r="Q38" s="57"/>
      <c r="R38" s="57"/>
      <c r="S38" s="44"/>
      <c r="T38" s="44"/>
      <c r="U38" s="44"/>
      <c r="V38" s="44"/>
      <c r="W38" s="57">
        <v>63.094041572956</v>
      </c>
      <c r="X38" s="57">
        <v>62.009041572956</v>
      </c>
      <c r="Y38" s="57">
        <v>62.119041572956</v>
      </c>
      <c r="Z38" s="57">
        <v>61.781541572956</v>
      </c>
      <c r="AA38" s="57">
        <v>62.641541572956</v>
      </c>
      <c r="AB38" s="57">
        <v>62.626541572956</v>
      </c>
      <c r="AC38" s="57">
        <v>62.489041572956</v>
      </c>
      <c r="AD38" s="57">
        <v>62.466541572956</v>
      </c>
      <c r="AE38" s="57">
        <v>63.561541572956</v>
      </c>
      <c r="AF38" s="57">
        <v>63.546541572956</v>
      </c>
      <c r="AG38" s="57">
        <v>63.146541572956</v>
      </c>
      <c r="AH38" s="57">
        <v>63.534041572956</v>
      </c>
      <c r="AI38" s="57">
        <v>63.861541572956</v>
      </c>
      <c r="AJ38" s="57">
        <v>63.914041572956</v>
      </c>
      <c r="AK38" s="57">
        <v>65.044041572956</v>
      </c>
      <c r="AL38" s="57">
        <v>65.926541572956</v>
      </c>
      <c r="AM38" s="57">
        <v>66.461541572956</v>
      </c>
      <c r="AN38">
        <v>67.061541572956</v>
      </c>
      <c r="AO38">
        <v>66.694041572956</v>
      </c>
      <c r="AP38" s="57">
        <v>67.116541572956</v>
      </c>
      <c r="AQ38" s="57">
        <v>66.484041572956</v>
      </c>
      <c r="AR38" s="57">
        <v>66.651541572956</v>
      </c>
      <c r="AS38" s="57">
        <v>66.951541572956</v>
      </c>
      <c r="AT38" s="57">
        <v>67.421541572956</v>
      </c>
      <c r="AU38" s="57">
        <v>65.819041572956</v>
      </c>
      <c r="AV38" s="57">
        <v>67.306541572956</v>
      </c>
      <c r="AW38" s="57">
        <v>67.856216572956</v>
      </c>
      <c r="AX38" s="57">
        <v>67.451541572956</v>
      </c>
      <c r="AY38" s="57">
        <v>67.109041572956</v>
      </c>
    </row>
    <row r="39" ht="15.95" customHeight="1" spans="1:51">
      <c r="A39" s="49">
        <v>17.5</v>
      </c>
      <c r="B39" s="46"/>
      <c r="C39" s="46"/>
      <c r="D39" s="14">
        <v>28.903499921295</v>
      </c>
      <c r="E39" s="14">
        <v>95.2025</v>
      </c>
      <c r="F39" s="14">
        <v>96.0025</v>
      </c>
      <c r="G39" s="14">
        <f t="shared" si="0"/>
        <v>0.799999999999997</v>
      </c>
      <c r="H39" s="14">
        <f t="shared" si="1"/>
        <v>66.299000078705</v>
      </c>
      <c r="I39" s="14">
        <f t="shared" si="2"/>
        <v>67.099000078705</v>
      </c>
      <c r="J39" s="55"/>
      <c r="K39" s="55"/>
      <c r="L39" s="55"/>
      <c r="M39" s="56"/>
      <c r="N39" s="56"/>
      <c r="O39" s="57"/>
      <c r="P39" s="57"/>
      <c r="Q39" s="57"/>
      <c r="R39" s="57"/>
      <c r="S39" s="44"/>
      <c r="T39" s="44"/>
      <c r="U39" s="44"/>
      <c r="V39" s="44"/>
      <c r="W39" s="57">
        <v>62.356500078705</v>
      </c>
      <c r="X39" s="57">
        <v>60.739000078705</v>
      </c>
      <c r="Y39" s="57">
        <v>60.829000078705</v>
      </c>
      <c r="Z39" s="57">
        <v>60.531500078705</v>
      </c>
      <c r="AA39" s="57">
        <v>61.014000078705</v>
      </c>
      <c r="AB39" s="57">
        <v>60.791500078705</v>
      </c>
      <c r="AC39" s="57">
        <v>60.256500078705</v>
      </c>
      <c r="AD39" s="57">
        <v>60.739000078705</v>
      </c>
      <c r="AE39" s="57">
        <v>61.426500078705</v>
      </c>
      <c r="AF39" s="57">
        <v>61.764000078705</v>
      </c>
      <c r="AG39" s="57">
        <v>61.286500078705</v>
      </c>
      <c r="AH39" s="57">
        <v>61.536500078705</v>
      </c>
      <c r="AI39" s="57">
        <v>61.686500078705</v>
      </c>
      <c r="AJ39" s="57">
        <v>61.816500078705</v>
      </c>
      <c r="AK39" s="57">
        <v>63.186500078705</v>
      </c>
      <c r="AL39" s="57">
        <v>64.186500078705</v>
      </c>
      <c r="AM39" s="57">
        <v>64.846500078705</v>
      </c>
      <c r="AN39">
        <v>65.391500078705</v>
      </c>
      <c r="AO39">
        <v>65.426500078705</v>
      </c>
      <c r="AP39" s="57">
        <v>64.846500078705</v>
      </c>
      <c r="AQ39" s="57">
        <v>65.646500078705</v>
      </c>
      <c r="AR39" s="57">
        <v>65.346500078705</v>
      </c>
      <c r="AS39" s="57">
        <v>65.636500078705</v>
      </c>
      <c r="AT39" s="57">
        <v>66.086500078705</v>
      </c>
      <c r="AU39" s="57">
        <v>64.914000078705</v>
      </c>
      <c r="AV39" s="57">
        <v>67.154000078705</v>
      </c>
      <c r="AW39" s="57">
        <v>67.539875078705</v>
      </c>
      <c r="AX39" s="57">
        <v>66.986500078705</v>
      </c>
      <c r="AY39" s="57">
        <v>66.299000078705</v>
      </c>
    </row>
    <row r="40" ht="15.95" customHeight="1" spans="1:51">
      <c r="A40" s="49">
        <v>18</v>
      </c>
      <c r="B40" s="46"/>
      <c r="C40" s="46"/>
      <c r="D40" s="14">
        <v>17.391971147276</v>
      </c>
      <c r="E40" s="14">
        <v>82.9475</v>
      </c>
      <c r="F40" s="14">
        <v>83.8675</v>
      </c>
      <c r="G40" s="14">
        <f t="shared" si="0"/>
        <v>0.920000000000002</v>
      </c>
      <c r="H40" s="14">
        <f t="shared" si="1"/>
        <v>65.555528852724</v>
      </c>
      <c r="I40" s="14">
        <f t="shared" si="2"/>
        <v>66.475528852724</v>
      </c>
      <c r="J40" s="55"/>
      <c r="K40" s="55"/>
      <c r="L40" s="55"/>
      <c r="M40" s="56"/>
      <c r="N40" s="56"/>
      <c r="O40" s="57"/>
      <c r="P40" s="57"/>
      <c r="Q40" s="57"/>
      <c r="R40" s="57"/>
      <c r="S40" s="44"/>
      <c r="T40" s="44"/>
      <c r="U40" s="44"/>
      <c r="V40" s="44"/>
      <c r="W40" s="57">
        <v>61.8633064969876</v>
      </c>
      <c r="X40" s="57">
        <v>60.170528852724</v>
      </c>
      <c r="Y40" s="57">
        <v>60.268028852724</v>
      </c>
      <c r="Z40" s="57">
        <v>59.938028852724</v>
      </c>
      <c r="AA40" s="57">
        <v>60.343028852724</v>
      </c>
      <c r="AB40" s="57">
        <v>60.113028852724</v>
      </c>
      <c r="AC40" s="57">
        <v>59.528028852724</v>
      </c>
      <c r="AD40" s="57">
        <v>60.038028852724</v>
      </c>
      <c r="AE40" s="57">
        <v>60.748028852724</v>
      </c>
      <c r="AF40" s="57">
        <v>61.053028852724</v>
      </c>
      <c r="AG40" s="57">
        <v>60.508028852724</v>
      </c>
      <c r="AH40" s="57">
        <v>60.745528852724</v>
      </c>
      <c r="AI40" s="57">
        <v>60.888028852724</v>
      </c>
      <c r="AJ40" s="57">
        <v>60.988028852724</v>
      </c>
      <c r="AK40" s="57">
        <v>62.398028852724</v>
      </c>
      <c r="AL40" s="57">
        <v>63.435528852724</v>
      </c>
      <c r="AM40" s="57">
        <v>64.115528852724</v>
      </c>
      <c r="AN40">
        <v>64.680528852724</v>
      </c>
      <c r="AO40">
        <v>64.723028852724</v>
      </c>
      <c r="AP40" s="57">
        <v>64.103028852724</v>
      </c>
      <c r="AQ40" s="57">
        <v>64.898028852724</v>
      </c>
      <c r="AR40" s="57">
        <v>64.603028852724</v>
      </c>
      <c r="AS40" s="57">
        <v>64.883028852724</v>
      </c>
      <c r="AT40" s="57">
        <v>65.313028852724</v>
      </c>
      <c r="AU40" s="57">
        <v>64.195528852724</v>
      </c>
      <c r="AV40" s="57">
        <v>66.413028852724</v>
      </c>
      <c r="AW40" s="57">
        <v>66.831978852724</v>
      </c>
      <c r="AX40" s="57">
        <v>66.273028852724</v>
      </c>
      <c r="AY40" s="57">
        <v>65.555528852724</v>
      </c>
    </row>
    <row r="41" ht="15.95" customHeight="1" spans="1:51">
      <c r="A41" s="49">
        <v>18.5</v>
      </c>
      <c r="B41" s="46"/>
      <c r="C41" s="46"/>
      <c r="D41" s="14">
        <v>7.64947466597101</v>
      </c>
      <c r="E41" s="14">
        <v>71.9675</v>
      </c>
      <c r="F41" s="14">
        <v>73.0075</v>
      </c>
      <c r="G41" s="14">
        <f t="shared" si="0"/>
        <v>1.04000000000001</v>
      </c>
      <c r="H41" s="14">
        <f t="shared" si="1"/>
        <v>64.318025334029</v>
      </c>
      <c r="I41" s="14">
        <f t="shared" si="2"/>
        <v>65.358025334029</v>
      </c>
      <c r="J41" s="55"/>
      <c r="K41" s="55"/>
      <c r="L41" s="55"/>
      <c r="M41" s="56"/>
      <c r="N41" s="56"/>
      <c r="O41" s="57"/>
      <c r="P41" s="57"/>
      <c r="Q41" s="57"/>
      <c r="R41" s="57"/>
      <c r="S41" s="44"/>
      <c r="T41" s="44"/>
      <c r="U41" s="44"/>
      <c r="V41" s="44"/>
      <c r="W41" s="57">
        <v>61.4386904606991</v>
      </c>
      <c r="X41" s="57">
        <v>59.958025334029</v>
      </c>
      <c r="Y41" s="57">
        <v>60.043025334029</v>
      </c>
      <c r="Z41" s="57">
        <v>59.773025334029</v>
      </c>
      <c r="AA41" s="57">
        <v>60.218025334029</v>
      </c>
      <c r="AB41" s="57">
        <v>60.065525334029</v>
      </c>
      <c r="AC41" s="57">
        <v>59.538025334029</v>
      </c>
      <c r="AD41" s="57">
        <v>59.903025334029</v>
      </c>
      <c r="AE41" s="57">
        <v>60.808025334029</v>
      </c>
      <c r="AF41" s="57">
        <v>60.963025334029</v>
      </c>
      <c r="AG41" s="57">
        <v>60.325525334029</v>
      </c>
      <c r="AH41" s="57">
        <v>60.613025334029</v>
      </c>
      <c r="AI41" s="57">
        <v>60.800525334029</v>
      </c>
      <c r="AJ41" s="57">
        <v>60.870525334029</v>
      </c>
      <c r="AK41" s="57">
        <v>62.120525334029</v>
      </c>
      <c r="AL41" s="57">
        <v>63.280525334029</v>
      </c>
      <c r="AM41" s="57">
        <v>63.865525334029</v>
      </c>
      <c r="AN41">
        <v>64.470525334029</v>
      </c>
      <c r="AO41">
        <v>64.420525334029</v>
      </c>
      <c r="AP41" s="57">
        <v>64.088025334029</v>
      </c>
      <c r="AQ41" s="57">
        <v>64.003025334029</v>
      </c>
      <c r="AR41" s="57">
        <v>63.645525334029</v>
      </c>
      <c r="AS41" s="57">
        <v>63.915525334029</v>
      </c>
      <c r="AT41" s="57">
        <v>64.325525334029</v>
      </c>
      <c r="AU41" s="57">
        <v>63.155525334029</v>
      </c>
      <c r="AV41" s="57">
        <v>65.090525334029</v>
      </c>
      <c r="AW41" s="57">
        <v>65.583500334029</v>
      </c>
      <c r="AX41" s="57">
        <v>65.023025334029</v>
      </c>
      <c r="AY41" s="57">
        <v>64.318025334029</v>
      </c>
    </row>
    <row r="42" ht="15.95" customHeight="1" spans="1:51">
      <c r="A42" s="49">
        <v>19</v>
      </c>
      <c r="B42" s="46"/>
      <c r="C42" s="46"/>
      <c r="D42" s="14">
        <v>1.82913823017201</v>
      </c>
      <c r="E42" s="14">
        <v>66.2</v>
      </c>
      <c r="F42" s="14">
        <v>67.36</v>
      </c>
      <c r="G42" s="14">
        <f t="shared" si="0"/>
        <v>1.16</v>
      </c>
      <c r="H42" s="14">
        <f t="shared" si="1"/>
        <v>64.370861769828</v>
      </c>
      <c r="I42" s="14">
        <f t="shared" si="2"/>
        <v>65.530861769828</v>
      </c>
      <c r="J42" s="55"/>
      <c r="K42" s="55"/>
      <c r="L42" s="55"/>
      <c r="M42" s="56"/>
      <c r="N42" s="56"/>
      <c r="O42" s="57"/>
      <c r="P42" s="57"/>
      <c r="Q42" s="57"/>
      <c r="R42" s="57"/>
      <c r="S42" s="44"/>
      <c r="T42" s="44"/>
      <c r="U42" s="44"/>
      <c r="V42" s="44"/>
      <c r="W42" s="57">
        <v>61.1124035786771</v>
      </c>
      <c r="X42" s="57">
        <v>59.875861769828</v>
      </c>
      <c r="Y42" s="57">
        <v>59.953361769828</v>
      </c>
      <c r="Z42" s="57">
        <v>59.733361769828</v>
      </c>
      <c r="AA42" s="57">
        <v>60.260861769828</v>
      </c>
      <c r="AB42" s="57">
        <v>60.130861769828</v>
      </c>
      <c r="AC42" s="57">
        <v>59.593361769828</v>
      </c>
      <c r="AD42" s="57">
        <v>59.878361769828</v>
      </c>
      <c r="AE42" s="57">
        <v>60.905861769828</v>
      </c>
      <c r="AF42" s="57">
        <v>60.943361769828</v>
      </c>
      <c r="AG42" s="57">
        <v>60.275861769828</v>
      </c>
      <c r="AH42" s="57">
        <v>60.548361769828</v>
      </c>
      <c r="AI42" s="57">
        <v>60.793361769828</v>
      </c>
      <c r="AJ42" s="57">
        <v>60.820861769828</v>
      </c>
      <c r="AK42" s="57">
        <v>62.030861769828</v>
      </c>
      <c r="AL42" s="57">
        <v>63.225861769828</v>
      </c>
      <c r="AM42" s="57">
        <v>63.795861769828</v>
      </c>
      <c r="AN42">
        <v>64.383361769828</v>
      </c>
      <c r="AO42">
        <v>64.290861769828</v>
      </c>
      <c r="AP42" s="57">
        <v>64.155861769828</v>
      </c>
      <c r="AQ42" s="57">
        <v>63.210861769828</v>
      </c>
      <c r="AR42" s="57">
        <v>63.780861769828</v>
      </c>
      <c r="AS42" s="57">
        <v>64.040861769828</v>
      </c>
      <c r="AT42" s="57">
        <v>64.430861769828</v>
      </c>
      <c r="AU42" s="57">
        <v>63.153361769828</v>
      </c>
      <c r="AV42" s="57">
        <v>64.883361769828</v>
      </c>
      <c r="AW42" s="57">
        <v>65.472411769828</v>
      </c>
      <c r="AX42" s="57">
        <v>65.045861769828</v>
      </c>
      <c r="AY42" s="57">
        <v>64.370861769828</v>
      </c>
    </row>
    <row r="43" ht="15.95" customHeight="1" spans="1:51">
      <c r="A43" s="49">
        <v>19.5</v>
      </c>
      <c r="B43" s="46"/>
      <c r="C43" s="46"/>
      <c r="D43" s="14">
        <v>-1.95297145818299</v>
      </c>
      <c r="E43" s="14">
        <v>61.8225</v>
      </c>
      <c r="F43" s="14">
        <v>63.1375</v>
      </c>
      <c r="G43" s="14">
        <f t="shared" si="0"/>
        <v>1.315</v>
      </c>
      <c r="H43" s="14">
        <f t="shared" si="1"/>
        <v>63.775471458183</v>
      </c>
      <c r="I43" s="14">
        <f t="shared" si="2"/>
        <v>65.090471458183</v>
      </c>
      <c r="J43" s="55"/>
      <c r="K43" s="55"/>
      <c r="L43" s="55"/>
      <c r="M43" s="56"/>
      <c r="N43" s="56"/>
      <c r="O43" s="57"/>
      <c r="P43" s="57"/>
      <c r="Q43" s="57"/>
      <c r="R43" s="57"/>
      <c r="S43" s="44"/>
      <c r="T43" s="44"/>
      <c r="U43" s="44"/>
      <c r="V43" s="44"/>
      <c r="W43" s="57">
        <v>60.5919238154739</v>
      </c>
      <c r="X43" s="57">
        <v>59.445471458183</v>
      </c>
      <c r="Y43" s="57">
        <v>59.597971458183</v>
      </c>
      <c r="Z43" s="57">
        <v>59.360471458183</v>
      </c>
      <c r="AA43" s="57">
        <v>59.900471458183</v>
      </c>
      <c r="AB43" s="57">
        <v>59.815471458183</v>
      </c>
      <c r="AC43" s="57">
        <v>59.277971458183</v>
      </c>
      <c r="AD43" s="57">
        <v>59.465471458183</v>
      </c>
      <c r="AE43" s="57">
        <v>60.575471458183</v>
      </c>
      <c r="AF43" s="57">
        <v>60.560471458183</v>
      </c>
      <c r="AG43" s="57">
        <v>59.850471458183</v>
      </c>
      <c r="AH43" s="57">
        <v>60.157971458183</v>
      </c>
      <c r="AI43" s="57">
        <v>60.395471458183</v>
      </c>
      <c r="AJ43" s="57">
        <v>60.392971458183</v>
      </c>
      <c r="AK43" s="57">
        <v>61.592971458183</v>
      </c>
      <c r="AL43" s="57">
        <v>62.820471458183</v>
      </c>
      <c r="AM43" s="57">
        <v>63.395471458183</v>
      </c>
      <c r="AN43">
        <v>63.965471458183</v>
      </c>
      <c r="AO43">
        <v>63.870471458183</v>
      </c>
      <c r="AP43" s="57">
        <v>63.840471458183</v>
      </c>
      <c r="AQ43" s="57">
        <v>62.935471458183</v>
      </c>
      <c r="AR43" s="57">
        <v>63.485471458183</v>
      </c>
      <c r="AS43" s="57">
        <v>63.735471458183</v>
      </c>
      <c r="AT43" s="57">
        <v>64.105471458183</v>
      </c>
      <c r="AU43" s="57">
        <v>62.522971458183</v>
      </c>
      <c r="AV43" s="57">
        <v>64.210471458183</v>
      </c>
      <c r="AW43" s="57">
        <v>64.840471458183</v>
      </c>
      <c r="AX43" s="57">
        <v>64.450471458183</v>
      </c>
      <c r="AY43" s="57">
        <v>63.775471458183</v>
      </c>
    </row>
    <row r="44" ht="15.95" customHeight="1" spans="1:51">
      <c r="A44" s="49">
        <v>20</v>
      </c>
      <c r="B44" s="46"/>
      <c r="C44" s="46"/>
      <c r="D44" s="14">
        <v>-5.16492962000199</v>
      </c>
      <c r="E44" s="14">
        <v>58.2825</v>
      </c>
      <c r="F44" s="14">
        <v>59.605</v>
      </c>
      <c r="G44" s="14">
        <f t="shared" si="0"/>
        <v>1.3225</v>
      </c>
      <c r="H44" s="14">
        <f t="shared" si="1"/>
        <v>63.447429620002</v>
      </c>
      <c r="I44" s="14">
        <f t="shared" si="2"/>
        <v>64.769929620002</v>
      </c>
      <c r="J44" s="55"/>
      <c r="K44" s="55"/>
      <c r="L44" s="55"/>
      <c r="M44" s="56"/>
      <c r="N44" s="56"/>
      <c r="O44" s="57"/>
      <c r="P44" s="57"/>
      <c r="Q44" s="57"/>
      <c r="R44" s="57"/>
      <c r="S44" s="44"/>
      <c r="T44" s="44"/>
      <c r="U44" s="44"/>
      <c r="V44" s="44"/>
      <c r="W44" s="57">
        <v>60.111491768102</v>
      </c>
      <c r="X44" s="57">
        <v>58.947429620002</v>
      </c>
      <c r="Y44" s="57">
        <v>59.199929620002</v>
      </c>
      <c r="Z44" s="57">
        <v>58.944929620002</v>
      </c>
      <c r="AA44" s="57">
        <v>59.519929620002</v>
      </c>
      <c r="AB44" s="57">
        <v>59.372429620002</v>
      </c>
      <c r="AC44" s="57">
        <v>58.782429620002</v>
      </c>
      <c r="AD44" s="57">
        <v>59.034929620002</v>
      </c>
      <c r="AE44" s="57">
        <v>60.097429620002</v>
      </c>
      <c r="AF44" s="57">
        <v>60.132429620002</v>
      </c>
      <c r="AG44" s="57">
        <v>59.399929620002</v>
      </c>
      <c r="AH44" s="57">
        <v>59.674929620002</v>
      </c>
      <c r="AI44" s="57">
        <v>59.867429620002</v>
      </c>
      <c r="AJ44" s="57">
        <v>59.874929620002</v>
      </c>
      <c r="AK44" s="57">
        <v>61.094929620002</v>
      </c>
      <c r="AL44" s="57">
        <v>62.329929620002</v>
      </c>
      <c r="AM44" s="57">
        <v>63.047429620002</v>
      </c>
      <c r="AN44">
        <v>63.597429620002</v>
      </c>
      <c r="AO44">
        <v>63.477429620002</v>
      </c>
      <c r="AP44" s="57">
        <v>63.422429620002</v>
      </c>
      <c r="AQ44" s="57">
        <v>62.484929620002</v>
      </c>
      <c r="AR44" s="57">
        <v>63.044929620002</v>
      </c>
      <c r="AS44" s="57">
        <v>63.284929620002</v>
      </c>
      <c r="AT44" s="57">
        <v>63.634929620002</v>
      </c>
      <c r="AU44" s="57">
        <v>62.062429620002</v>
      </c>
      <c r="AV44" s="57">
        <v>63.899929620002</v>
      </c>
      <c r="AW44" s="57">
        <v>64.537804620002</v>
      </c>
      <c r="AX44" s="57">
        <v>64.159929620002</v>
      </c>
      <c r="AY44" s="57">
        <v>63.447429620002</v>
      </c>
    </row>
    <row r="45" ht="15.95" customHeight="1" spans="1:51">
      <c r="A45" s="49">
        <v>20.5</v>
      </c>
      <c r="B45" s="46"/>
      <c r="C45" s="46"/>
      <c r="D45" s="14">
        <v>-9.19246692357699</v>
      </c>
      <c r="E45" s="14">
        <v>53.6075</v>
      </c>
      <c r="F45" s="14">
        <v>55.01</v>
      </c>
      <c r="G45" s="14">
        <f t="shared" si="0"/>
        <v>1.4025</v>
      </c>
      <c r="H45" s="14">
        <f t="shared" si="1"/>
        <v>62.799966923577</v>
      </c>
      <c r="I45" s="14">
        <f t="shared" si="2"/>
        <v>64.202466923577</v>
      </c>
      <c r="J45" s="55"/>
      <c r="K45" s="55"/>
      <c r="L45" s="55"/>
      <c r="M45" s="56"/>
      <c r="N45" s="56"/>
      <c r="O45" s="57"/>
      <c r="P45" s="57"/>
      <c r="Q45" s="57"/>
      <c r="R45" s="57"/>
      <c r="S45" s="44"/>
      <c r="T45" s="44"/>
      <c r="U45" s="44"/>
      <c r="V45" s="44"/>
      <c r="W45" s="57">
        <v>59.3753667581949</v>
      </c>
      <c r="X45" s="57">
        <v>58.194966923577</v>
      </c>
      <c r="Y45" s="57">
        <v>58.537466923577</v>
      </c>
      <c r="Z45" s="57">
        <v>58.302466923577</v>
      </c>
      <c r="AA45" s="57">
        <v>58.824966923577</v>
      </c>
      <c r="AB45" s="57">
        <v>58.657466923577</v>
      </c>
      <c r="AC45" s="57">
        <v>58.019966923577</v>
      </c>
      <c r="AD45" s="57">
        <v>58.297466923577</v>
      </c>
      <c r="AE45" s="57">
        <v>59.344966923577</v>
      </c>
      <c r="AF45" s="57">
        <v>59.367466923577</v>
      </c>
      <c r="AG45" s="57">
        <v>58.632466923577</v>
      </c>
      <c r="AH45" s="57">
        <v>58.974966923577</v>
      </c>
      <c r="AI45" s="57">
        <v>59.082466923577</v>
      </c>
      <c r="AJ45" s="57">
        <v>59.122466923577</v>
      </c>
      <c r="AK45" s="57">
        <v>60.292466923577</v>
      </c>
      <c r="AL45" s="57">
        <v>61.572466923577</v>
      </c>
      <c r="AM45" s="57">
        <v>62.357466923577</v>
      </c>
      <c r="AN45">
        <v>62.962466923577</v>
      </c>
      <c r="AO45">
        <v>62.847466923577</v>
      </c>
      <c r="AP45" s="57">
        <v>62.799966923577</v>
      </c>
      <c r="AQ45" s="57">
        <v>61.769966923577</v>
      </c>
      <c r="AR45" s="57">
        <v>62.269966923577</v>
      </c>
      <c r="AS45" s="57">
        <v>62.499966923577</v>
      </c>
      <c r="AT45" s="57">
        <v>62.829966923577</v>
      </c>
      <c r="AU45" s="57">
        <v>61.274966923577</v>
      </c>
      <c r="AV45" s="57">
        <v>63.289966923577</v>
      </c>
      <c r="AW45" s="57">
        <v>63.918391923577</v>
      </c>
      <c r="AX45" s="57">
        <v>63.532466923577</v>
      </c>
      <c r="AY45" s="57">
        <v>62.799966923577</v>
      </c>
    </row>
    <row r="46" ht="15.95" customHeight="1" spans="1:51">
      <c r="A46" s="49">
        <v>21</v>
      </c>
      <c r="B46" s="46"/>
      <c r="C46" s="46"/>
      <c r="D46" s="14">
        <v>-12.443638366525</v>
      </c>
      <c r="E46" s="14">
        <v>50.5</v>
      </c>
      <c r="F46" s="14">
        <v>51.8575</v>
      </c>
      <c r="G46" s="14">
        <f t="shared" si="0"/>
        <v>1.3575</v>
      </c>
      <c r="H46" s="14">
        <f t="shared" si="1"/>
        <v>62.943638366525</v>
      </c>
      <c r="I46" s="14">
        <f t="shared" si="2"/>
        <v>64.301138366525</v>
      </c>
      <c r="J46" s="55"/>
      <c r="K46" s="55"/>
      <c r="L46" s="55"/>
      <c r="M46" s="56"/>
      <c r="N46" s="56"/>
      <c r="O46" s="57"/>
      <c r="P46" s="57"/>
      <c r="Q46" s="57"/>
      <c r="R46" s="57"/>
      <c r="S46" s="44"/>
      <c r="T46" s="44"/>
      <c r="U46" s="44"/>
      <c r="V46" s="44"/>
      <c r="W46" s="57">
        <v>58.5775690583576</v>
      </c>
      <c r="X46" s="57">
        <v>57.656138366525</v>
      </c>
      <c r="Y46" s="57">
        <v>58.126138366525</v>
      </c>
      <c r="Z46" s="57">
        <v>57.943638366525</v>
      </c>
      <c r="AA46" s="57">
        <v>58.558638366525</v>
      </c>
      <c r="AB46" s="57">
        <v>58.421138366525</v>
      </c>
      <c r="AC46" s="57">
        <v>57.891138366525</v>
      </c>
      <c r="AD46" s="57">
        <v>58.013638366525</v>
      </c>
      <c r="AE46" s="57">
        <v>59.226138366525</v>
      </c>
      <c r="AF46" s="57">
        <v>59.086138366525</v>
      </c>
      <c r="AG46" s="57">
        <v>58.336138366525</v>
      </c>
      <c r="AH46" s="57">
        <v>58.733638366525</v>
      </c>
      <c r="AI46" s="57">
        <v>58.876138366525</v>
      </c>
      <c r="AJ46" s="57">
        <v>58.853638366525</v>
      </c>
      <c r="AK46" s="57">
        <v>59.983638366525</v>
      </c>
      <c r="AL46" s="57">
        <v>61.281138366525</v>
      </c>
      <c r="AM46" s="57">
        <v>62.021138366525</v>
      </c>
      <c r="AN46">
        <v>62.693638366525</v>
      </c>
      <c r="AO46">
        <v>62.411138366525</v>
      </c>
      <c r="AP46" s="57">
        <v>62.646138366525</v>
      </c>
      <c r="AQ46" s="57">
        <v>61.816138366525</v>
      </c>
      <c r="AR46" s="57">
        <v>62.171138366525</v>
      </c>
      <c r="AS46" s="57">
        <v>62.391138366525</v>
      </c>
      <c r="AT46" s="57">
        <v>62.701138366525</v>
      </c>
      <c r="AU46" s="57">
        <v>61.371138366525</v>
      </c>
      <c r="AV46" s="57">
        <v>63.206138366525</v>
      </c>
      <c r="AW46" s="57">
        <v>63.910163366525</v>
      </c>
      <c r="AX46" s="57">
        <v>63.593638366525</v>
      </c>
      <c r="AY46" s="57">
        <v>62.943638366525</v>
      </c>
    </row>
    <row r="47" ht="15.95" customHeight="1" spans="1:51">
      <c r="A47" s="49">
        <v>21.5</v>
      </c>
      <c r="B47" s="46"/>
      <c r="C47" s="46"/>
      <c r="D47" s="14">
        <v>-12.637652610681</v>
      </c>
      <c r="E47" s="14">
        <v>50.2825</v>
      </c>
      <c r="F47" s="14">
        <v>51.63</v>
      </c>
      <c r="G47" s="14">
        <f t="shared" si="0"/>
        <v>1.3475</v>
      </c>
      <c r="H47" s="14">
        <f t="shared" si="1"/>
        <v>62.920152610681</v>
      </c>
      <c r="I47" s="14">
        <f t="shared" si="2"/>
        <v>64.267652610681</v>
      </c>
      <c r="J47" s="55"/>
      <c r="K47" s="55"/>
      <c r="L47" s="55"/>
      <c r="M47" s="56"/>
      <c r="N47" s="56"/>
      <c r="O47" s="57"/>
      <c r="P47" s="57"/>
      <c r="Q47" s="57"/>
      <c r="R47" s="57"/>
      <c r="S47" s="44"/>
      <c r="T47" s="44"/>
      <c r="U47" s="44"/>
      <c r="V47" s="44"/>
      <c r="W47" s="57">
        <v>57.9559908737344</v>
      </c>
      <c r="X47" s="57">
        <v>57.222652610681</v>
      </c>
      <c r="Y47" s="57">
        <v>57.810152610681</v>
      </c>
      <c r="Z47" s="57">
        <v>57.652652610681</v>
      </c>
      <c r="AA47" s="57">
        <v>58.340152610681</v>
      </c>
      <c r="AB47" s="57">
        <v>58.220152610681</v>
      </c>
      <c r="AC47" s="57">
        <v>57.737652610681</v>
      </c>
      <c r="AD47" s="57">
        <v>57.722652610681</v>
      </c>
      <c r="AE47" s="57">
        <v>59.057652610681</v>
      </c>
      <c r="AF47" s="57">
        <v>58.840152610681</v>
      </c>
      <c r="AG47" s="57">
        <v>58.045152610681</v>
      </c>
      <c r="AH47" s="57">
        <v>58.470152610681</v>
      </c>
      <c r="AI47" s="57">
        <v>58.625152610681</v>
      </c>
      <c r="AJ47" s="57">
        <v>58.567652610681</v>
      </c>
      <c r="AK47" s="57">
        <v>59.637652610681</v>
      </c>
      <c r="AL47" s="57">
        <v>60.985152610681</v>
      </c>
      <c r="AM47" s="57">
        <v>61.670152610681</v>
      </c>
      <c r="AN47">
        <v>62.390152610681</v>
      </c>
      <c r="AO47">
        <v>61.997652610681</v>
      </c>
      <c r="AP47" s="57">
        <v>62.440152610681</v>
      </c>
      <c r="AQ47" s="57">
        <v>61.755152610681</v>
      </c>
      <c r="AR47" s="57">
        <v>61.900152610681</v>
      </c>
      <c r="AS47" s="57">
        <v>62.110152610681</v>
      </c>
      <c r="AT47" s="57">
        <v>62.400152610681</v>
      </c>
      <c r="AU47" s="57">
        <v>61.315152610681</v>
      </c>
      <c r="AV47" s="57">
        <v>63.047652610681</v>
      </c>
      <c r="AW47" s="57">
        <v>63.800502610681</v>
      </c>
      <c r="AX47" s="57">
        <v>63.565152610681</v>
      </c>
      <c r="AY47" s="57">
        <v>62.920152610681</v>
      </c>
    </row>
    <row r="48" ht="15.95" customHeight="1" spans="1:51">
      <c r="A48" s="49">
        <v>22</v>
      </c>
      <c r="B48" s="46"/>
      <c r="C48" s="46"/>
      <c r="D48" s="14">
        <v>-10.525690633874</v>
      </c>
      <c r="E48" s="14">
        <v>51.4475</v>
      </c>
      <c r="F48" s="14">
        <v>52.83</v>
      </c>
      <c r="G48" s="14">
        <f t="shared" si="0"/>
        <v>1.38250000000001</v>
      </c>
      <c r="H48" s="14">
        <f t="shared" si="1"/>
        <v>61.973190633874</v>
      </c>
      <c r="I48" s="14">
        <f t="shared" si="2"/>
        <v>63.355690633874</v>
      </c>
      <c r="J48" s="55"/>
      <c r="K48" s="55"/>
      <c r="L48" s="55"/>
      <c r="M48" s="56"/>
      <c r="N48" s="56"/>
      <c r="O48" s="57"/>
      <c r="P48" s="57"/>
      <c r="Q48" s="57"/>
      <c r="R48" s="57"/>
      <c r="S48" s="44"/>
      <c r="T48" s="44"/>
      <c r="U48" s="44"/>
      <c r="V48" s="44"/>
      <c r="W48" s="57">
        <v>56.8635940870434</v>
      </c>
      <c r="X48" s="57">
        <v>56.218190633874</v>
      </c>
      <c r="Y48" s="57">
        <v>56.915690633874</v>
      </c>
      <c r="Z48" s="57">
        <v>56.783190633874</v>
      </c>
      <c r="AA48" s="57">
        <v>57.485690633874</v>
      </c>
      <c r="AB48" s="57">
        <v>57.325690633874</v>
      </c>
      <c r="AC48" s="57">
        <v>56.835690633874</v>
      </c>
      <c r="AD48" s="57">
        <v>56.793190633874</v>
      </c>
      <c r="AE48" s="57">
        <v>58.168190633874</v>
      </c>
      <c r="AF48" s="57">
        <v>57.898190633874</v>
      </c>
      <c r="AG48" s="57">
        <v>57.120690633874</v>
      </c>
      <c r="AH48" s="57">
        <v>57.545690633874</v>
      </c>
      <c r="AI48" s="57">
        <v>57.693190633874</v>
      </c>
      <c r="AJ48" s="57">
        <v>57.615690633874</v>
      </c>
      <c r="AK48" s="57">
        <v>58.625690633874</v>
      </c>
      <c r="AL48" s="57">
        <v>60.005690633874</v>
      </c>
      <c r="AM48" s="57">
        <v>60.713190633874</v>
      </c>
      <c r="AN48">
        <v>61.410690633874</v>
      </c>
      <c r="AO48">
        <v>61.025690633874</v>
      </c>
      <c r="AP48" s="57">
        <v>61.498190633874</v>
      </c>
      <c r="AQ48" s="57">
        <v>60.808190633874</v>
      </c>
      <c r="AR48" s="57">
        <v>60.950690633874</v>
      </c>
      <c r="AS48" s="57">
        <v>61.150690633874</v>
      </c>
      <c r="AT48" s="57">
        <v>61.420690633874</v>
      </c>
      <c r="AU48" s="57">
        <v>60.325690633874</v>
      </c>
      <c r="AV48" s="57">
        <v>62.213190633874</v>
      </c>
      <c r="AW48" s="57">
        <v>62.904615633874</v>
      </c>
      <c r="AX48" s="57">
        <v>62.658190633874</v>
      </c>
      <c r="AY48" s="57">
        <v>61.973190633874</v>
      </c>
    </row>
    <row r="49" ht="15.95" customHeight="1" spans="1:51">
      <c r="A49" s="49">
        <v>22.5</v>
      </c>
      <c r="B49" s="46"/>
      <c r="C49" s="46"/>
      <c r="D49" s="14">
        <v>-8.561561521241</v>
      </c>
      <c r="E49" s="14">
        <v>52.15</v>
      </c>
      <c r="F49" s="14">
        <v>53.5825</v>
      </c>
      <c r="G49" s="14">
        <f t="shared" si="0"/>
        <v>1.4325</v>
      </c>
      <c r="H49" s="14">
        <f t="shared" si="1"/>
        <v>60.711561521241</v>
      </c>
      <c r="I49" s="14">
        <f t="shared" si="2"/>
        <v>62.144061521241</v>
      </c>
      <c r="J49" s="55"/>
      <c r="K49" s="55"/>
      <c r="L49" s="55"/>
      <c r="M49" s="56"/>
      <c r="N49" s="56"/>
      <c r="O49" s="57"/>
      <c r="P49" s="57"/>
      <c r="Q49" s="57"/>
      <c r="R49" s="57"/>
      <c r="S49" s="44"/>
      <c r="T49" s="44"/>
      <c r="U49" s="44"/>
      <c r="V49" s="44"/>
      <c r="W49" s="57">
        <v>55.6760568288472</v>
      </c>
      <c r="X49" s="57">
        <v>55.001561521241</v>
      </c>
      <c r="Y49" s="57">
        <v>55.819061521241</v>
      </c>
      <c r="Z49" s="57">
        <v>55.699061521241</v>
      </c>
      <c r="AA49" s="57">
        <v>56.381561521241</v>
      </c>
      <c r="AB49" s="57">
        <v>56.174061521241</v>
      </c>
      <c r="AC49" s="57">
        <v>55.619061521241</v>
      </c>
      <c r="AD49" s="57">
        <v>55.616561521241</v>
      </c>
      <c r="AE49" s="57">
        <v>56.949061521241</v>
      </c>
      <c r="AF49" s="57">
        <v>56.696561521241</v>
      </c>
      <c r="AG49" s="57">
        <v>55.896561521241</v>
      </c>
      <c r="AH49" s="57">
        <v>56.349061521241</v>
      </c>
      <c r="AI49" s="57">
        <v>56.459061521241</v>
      </c>
      <c r="AJ49" s="57">
        <v>56.361561521241</v>
      </c>
      <c r="AK49" s="57">
        <v>57.391561521241</v>
      </c>
      <c r="AL49" s="57">
        <v>58.789061521241</v>
      </c>
      <c r="AM49" s="57">
        <v>59.511561521241</v>
      </c>
      <c r="AN49">
        <v>60.221561521241</v>
      </c>
      <c r="AO49">
        <v>59.834061521241</v>
      </c>
      <c r="AP49" s="57">
        <v>60.291561521241</v>
      </c>
      <c r="AQ49" s="57">
        <v>59.509061521241</v>
      </c>
      <c r="AR49" s="57">
        <v>59.689061521241</v>
      </c>
      <c r="AS49" s="57">
        <v>59.879061521241</v>
      </c>
      <c r="AT49" s="57">
        <v>60.129061521241</v>
      </c>
      <c r="AU49" s="57">
        <v>58.986561521241</v>
      </c>
      <c r="AV49" s="57">
        <v>60.954061521241</v>
      </c>
      <c r="AW49" s="57">
        <v>61.648636521241</v>
      </c>
      <c r="AX49" s="57">
        <v>61.411561521241</v>
      </c>
      <c r="AY49" s="57">
        <v>60.711561521241</v>
      </c>
    </row>
    <row r="50" ht="15.95" customHeight="1" spans="1:51">
      <c r="A50" s="49">
        <v>23</v>
      </c>
      <c r="B50" s="46"/>
      <c r="C50" s="46"/>
      <c r="D50" s="14">
        <v>-7.974890538669</v>
      </c>
      <c r="E50" s="14">
        <v>51.21</v>
      </c>
      <c r="F50" s="14">
        <v>52.715</v>
      </c>
      <c r="G50" s="14">
        <f t="shared" si="0"/>
        <v>1.505</v>
      </c>
      <c r="H50" s="14">
        <f t="shared" si="1"/>
        <v>59.184890538669</v>
      </c>
      <c r="I50" s="14">
        <f t="shared" si="2"/>
        <v>60.689890538669</v>
      </c>
      <c r="J50" s="55"/>
      <c r="K50" s="55"/>
      <c r="L50" s="55"/>
      <c r="M50" s="56"/>
      <c r="N50" s="56"/>
      <c r="O50" s="57"/>
      <c r="P50" s="57"/>
      <c r="Q50" s="57"/>
      <c r="R50" s="57"/>
      <c r="S50" s="44"/>
      <c r="T50" s="44"/>
      <c r="U50" s="44"/>
      <c r="V50" s="44"/>
      <c r="W50" s="57">
        <v>54.2497899913623</v>
      </c>
      <c r="X50" s="57">
        <v>53.572390538669</v>
      </c>
      <c r="Y50" s="57">
        <v>54.467390538669</v>
      </c>
      <c r="Z50" s="57">
        <v>54.357390538669</v>
      </c>
      <c r="AA50" s="57">
        <v>55.032390538669</v>
      </c>
      <c r="AB50" s="57">
        <v>54.764890538669</v>
      </c>
      <c r="AC50" s="57">
        <v>54.154890538669</v>
      </c>
      <c r="AD50" s="57">
        <v>54.197390538669</v>
      </c>
      <c r="AE50" s="57">
        <v>55.489890538669</v>
      </c>
      <c r="AF50" s="57">
        <v>55.242390538669</v>
      </c>
      <c r="AG50" s="57">
        <v>54.427390538669</v>
      </c>
      <c r="AH50" s="57">
        <v>54.902390538669</v>
      </c>
      <c r="AI50" s="57">
        <v>54.984890538669</v>
      </c>
      <c r="AJ50" s="57">
        <v>54.894890538669</v>
      </c>
      <c r="AK50" s="57">
        <v>55.924890538669</v>
      </c>
      <c r="AL50" s="57">
        <v>57.324890538669</v>
      </c>
      <c r="AM50" s="57">
        <v>58.094890538669</v>
      </c>
      <c r="AN50">
        <v>58.809890538669</v>
      </c>
      <c r="AO50">
        <v>58.444890538669</v>
      </c>
      <c r="AP50" s="57">
        <v>58.784890538669</v>
      </c>
      <c r="AQ50" s="57">
        <v>57.972390538669</v>
      </c>
      <c r="AR50" s="57">
        <v>58.179890538669</v>
      </c>
      <c r="AS50" s="57">
        <v>58.359890538669</v>
      </c>
      <c r="AT50" s="57">
        <v>58.589890538669</v>
      </c>
      <c r="AU50" s="57">
        <v>57.404890538669</v>
      </c>
      <c r="AV50" s="57">
        <v>59.414890538669</v>
      </c>
      <c r="AW50" s="57">
        <v>60.155140538669</v>
      </c>
      <c r="AX50" s="57">
        <v>59.912390538669</v>
      </c>
      <c r="AY50" s="57">
        <v>59.184890538669</v>
      </c>
    </row>
    <row r="51" ht="15.95" customHeight="1" spans="1:51">
      <c r="A51" s="49">
        <v>23.5</v>
      </c>
      <c r="B51" s="46"/>
      <c r="C51" s="46"/>
      <c r="D51" s="14">
        <v>-8.707907989348</v>
      </c>
      <c r="E51" s="14">
        <v>48.55</v>
      </c>
      <c r="F51" s="14">
        <v>50.115</v>
      </c>
      <c r="G51" s="14">
        <f t="shared" si="0"/>
        <v>1.565</v>
      </c>
      <c r="H51" s="14">
        <f t="shared" si="1"/>
        <v>57.257907989348</v>
      </c>
      <c r="I51" s="14">
        <f t="shared" si="2"/>
        <v>58.822907989348</v>
      </c>
      <c r="J51" s="55"/>
      <c r="K51" s="55"/>
      <c r="L51" s="55"/>
      <c r="M51" s="56"/>
      <c r="N51" s="56"/>
      <c r="O51" s="57"/>
      <c r="P51" s="57"/>
      <c r="Q51" s="57"/>
      <c r="R51" s="57"/>
      <c r="S51" s="44"/>
      <c r="T51" s="44"/>
      <c r="U51" s="44"/>
      <c r="V51" s="44"/>
      <c r="W51" s="57">
        <v>52.7553725292947</v>
      </c>
      <c r="X51" s="57">
        <v>51.955407989348</v>
      </c>
      <c r="Y51" s="57">
        <v>52.945407989348</v>
      </c>
      <c r="Z51" s="57">
        <v>52.830407989348</v>
      </c>
      <c r="AA51" s="57">
        <v>53.460407989348</v>
      </c>
      <c r="AB51" s="57">
        <v>53.095407989348</v>
      </c>
      <c r="AC51" s="57">
        <v>52.387907989348</v>
      </c>
      <c r="AD51" s="57">
        <v>52.555407989348</v>
      </c>
      <c r="AE51" s="57">
        <v>53.735407989348</v>
      </c>
      <c r="AF51" s="57">
        <v>53.532907989348</v>
      </c>
      <c r="AG51" s="57">
        <v>52.695407989348</v>
      </c>
      <c r="AH51" s="57">
        <v>53.180407989348</v>
      </c>
      <c r="AI51" s="57">
        <v>53.217907989348</v>
      </c>
      <c r="AJ51" s="57">
        <v>53.167907989348</v>
      </c>
      <c r="AK51" s="57">
        <v>54.197907989348</v>
      </c>
      <c r="AL51" s="57">
        <v>55.587907989348</v>
      </c>
      <c r="AM51" s="57">
        <v>56.472907989348</v>
      </c>
      <c r="AN51">
        <v>57.165407989348</v>
      </c>
      <c r="AO51">
        <v>56.887907989348</v>
      </c>
      <c r="AP51" s="57">
        <v>56.997907989348</v>
      </c>
      <c r="AQ51" s="57">
        <v>56.022907989348</v>
      </c>
      <c r="AR51" s="57">
        <v>56.320407989348</v>
      </c>
      <c r="AS51" s="57">
        <v>56.490407989348</v>
      </c>
      <c r="AT51" s="57">
        <v>56.700407989348</v>
      </c>
      <c r="AU51" s="57">
        <v>55.385407989348</v>
      </c>
      <c r="AV51" s="57">
        <v>57.620407989348</v>
      </c>
      <c r="AW51" s="57">
        <v>58.346482989348</v>
      </c>
      <c r="AX51" s="57">
        <v>58.030407989348</v>
      </c>
      <c r="AY51" s="57">
        <v>57.257907989348</v>
      </c>
    </row>
    <row r="52" ht="15.95" customHeight="1" spans="1:51">
      <c r="A52" s="49">
        <v>24</v>
      </c>
      <c r="B52" s="46"/>
      <c r="C52" s="46"/>
      <c r="D52" s="14">
        <v>-12.175062420821</v>
      </c>
      <c r="E52" s="14">
        <v>43.0025</v>
      </c>
      <c r="F52" s="14">
        <v>44.5725</v>
      </c>
      <c r="G52" s="14">
        <f t="shared" si="0"/>
        <v>1.57000000000001</v>
      </c>
      <c r="H52" s="14">
        <f t="shared" si="1"/>
        <v>55.177562420821</v>
      </c>
      <c r="I52" s="14">
        <f t="shared" si="2"/>
        <v>56.747562420821</v>
      </c>
      <c r="J52" s="55"/>
      <c r="K52" s="55"/>
      <c r="L52" s="55"/>
      <c r="M52" s="56"/>
      <c r="N52" s="56"/>
      <c r="O52" s="57"/>
      <c r="P52" s="57"/>
      <c r="Q52" s="57"/>
      <c r="R52" s="57"/>
      <c r="S52" s="44"/>
      <c r="T52" s="44"/>
      <c r="U52" s="44"/>
      <c r="V52" s="44"/>
      <c r="W52" s="57">
        <v>51.0088377329251</v>
      </c>
      <c r="X52" s="57">
        <v>50.115062420821</v>
      </c>
      <c r="Y52" s="57">
        <v>51.172562420821</v>
      </c>
      <c r="Z52" s="57">
        <v>51.077562420821</v>
      </c>
      <c r="AA52" s="57">
        <v>51.677562420821</v>
      </c>
      <c r="AB52" s="57">
        <v>51.225062420821</v>
      </c>
      <c r="AC52" s="57">
        <v>50.415062420821</v>
      </c>
      <c r="AD52" s="57">
        <v>50.667562420821</v>
      </c>
      <c r="AE52" s="57">
        <v>51.765062420821</v>
      </c>
      <c r="AF52" s="57">
        <v>51.630062420821</v>
      </c>
      <c r="AG52" s="57">
        <v>50.750062420821</v>
      </c>
      <c r="AH52" s="57">
        <v>51.280062420821</v>
      </c>
      <c r="AI52" s="57">
        <v>51.290062420821</v>
      </c>
      <c r="AJ52" s="57">
        <v>51.215062420821</v>
      </c>
      <c r="AK52" s="57">
        <v>52.265062420821</v>
      </c>
      <c r="AL52" s="57">
        <v>53.667562420821</v>
      </c>
      <c r="AM52" s="57">
        <v>54.617562420821</v>
      </c>
      <c r="AN52">
        <v>55.295062420821</v>
      </c>
      <c r="AO52">
        <v>55.110062420821</v>
      </c>
      <c r="AP52" s="57">
        <v>55.025062420821</v>
      </c>
      <c r="AQ52" s="57">
        <v>53.892562420821</v>
      </c>
      <c r="AR52" s="57">
        <v>54.252562420821</v>
      </c>
      <c r="AS52" s="57">
        <v>54.412562420821</v>
      </c>
      <c r="AT52" s="57">
        <v>54.602562420821</v>
      </c>
      <c r="AU52" s="57">
        <v>53.177562420821</v>
      </c>
      <c r="AV52" s="57">
        <v>55.585062420821</v>
      </c>
      <c r="AW52" s="57">
        <v>56.295387420821</v>
      </c>
      <c r="AX52" s="57">
        <v>55.967562420821</v>
      </c>
      <c r="AY52" s="57">
        <v>55.177562420821</v>
      </c>
    </row>
    <row r="53" ht="15.95" customHeight="1" spans="1:51">
      <c r="A53" s="49">
        <v>24.5</v>
      </c>
      <c r="B53" s="46"/>
      <c r="C53" s="46"/>
      <c r="D53" s="14">
        <v>-16.88720868784</v>
      </c>
      <c r="E53" s="14">
        <v>36.55</v>
      </c>
      <c r="F53" s="14">
        <v>38.16</v>
      </c>
      <c r="G53" s="14">
        <f t="shared" si="0"/>
        <v>1.61000000000001</v>
      </c>
      <c r="H53" s="14">
        <f t="shared" si="1"/>
        <v>53.43720868784</v>
      </c>
      <c r="I53" s="14">
        <f t="shared" si="2"/>
        <v>55.04720868784</v>
      </c>
      <c r="J53" s="55"/>
      <c r="K53" s="55"/>
      <c r="L53" s="55"/>
      <c r="M53" s="56"/>
      <c r="N53" s="56"/>
      <c r="O53" s="57"/>
      <c r="P53" s="57"/>
      <c r="Q53" s="57"/>
      <c r="R53" s="57"/>
      <c r="S53" s="44"/>
      <c r="T53" s="44"/>
      <c r="U53" s="44"/>
      <c r="V53" s="44"/>
      <c r="W53" s="57">
        <v>49.2723447312792</v>
      </c>
      <c r="X53" s="57">
        <v>48.40220868784</v>
      </c>
      <c r="Y53" s="57">
        <v>49.52970868784</v>
      </c>
      <c r="Z53" s="57">
        <v>49.46470868784</v>
      </c>
      <c r="AA53" s="57">
        <v>50.07220868784</v>
      </c>
      <c r="AB53" s="57">
        <v>49.57470868784</v>
      </c>
      <c r="AC53" s="57">
        <v>48.72470868784</v>
      </c>
      <c r="AD53" s="57">
        <v>48.97470868784</v>
      </c>
      <c r="AE53" s="57">
        <v>50.05970868784</v>
      </c>
      <c r="AF53" s="57">
        <v>49.95720868784</v>
      </c>
      <c r="AG53" s="57">
        <v>49.06470868784</v>
      </c>
      <c r="AH53" s="57">
        <v>49.59470868784</v>
      </c>
      <c r="AI53" s="57">
        <v>49.61220868784</v>
      </c>
      <c r="AJ53" s="57">
        <v>49.51720868784</v>
      </c>
      <c r="AK53" s="57">
        <v>50.55720868784</v>
      </c>
      <c r="AL53" s="57">
        <v>51.95220868784</v>
      </c>
      <c r="AM53" s="57">
        <v>52.93970868784</v>
      </c>
      <c r="AN53">
        <v>53.60970868784</v>
      </c>
      <c r="AO53">
        <v>53.40720868784</v>
      </c>
      <c r="AP53" s="57">
        <v>53.31720868784</v>
      </c>
      <c r="AQ53" s="57">
        <v>52.14720868784</v>
      </c>
      <c r="AR53" s="57">
        <v>52.54970868784</v>
      </c>
      <c r="AS53" s="57">
        <v>52.69970868784</v>
      </c>
      <c r="AT53" s="57">
        <v>52.86970868784</v>
      </c>
      <c r="AU53" s="57">
        <v>51.41220868784</v>
      </c>
      <c r="AV53" s="57">
        <v>53.84720868784</v>
      </c>
      <c r="AW53" s="57">
        <v>54.57800868784</v>
      </c>
      <c r="AX53" s="57">
        <v>54.24220868784</v>
      </c>
      <c r="AY53" s="57">
        <v>53.43720868784</v>
      </c>
    </row>
    <row r="54" ht="15.95" customHeight="1" spans="1:51">
      <c r="A54" s="49">
        <v>25</v>
      </c>
      <c r="B54" s="46"/>
      <c r="C54" s="46"/>
      <c r="D54" s="14">
        <v>-21.885655526319</v>
      </c>
      <c r="E54" s="14">
        <v>29.6675</v>
      </c>
      <c r="F54" s="14">
        <v>31.345</v>
      </c>
      <c r="G54" s="14">
        <f t="shared" si="0"/>
        <v>1.6775</v>
      </c>
      <c r="H54" s="14">
        <f t="shared" si="1"/>
        <v>51.553155526319</v>
      </c>
      <c r="I54" s="14">
        <f t="shared" si="2"/>
        <v>53.230655526319</v>
      </c>
      <c r="J54" s="55"/>
      <c r="K54" s="55"/>
      <c r="L54" s="55"/>
      <c r="M54" s="56"/>
      <c r="N54" s="56"/>
      <c r="O54" s="57"/>
      <c r="P54" s="57"/>
      <c r="Q54" s="57"/>
      <c r="R54" s="57"/>
      <c r="S54" s="44"/>
      <c r="T54" s="44"/>
      <c r="U54" s="44"/>
      <c r="V54" s="44"/>
      <c r="W54" s="57">
        <v>47.4090213039506</v>
      </c>
      <c r="X54" s="57">
        <v>46.595655526319</v>
      </c>
      <c r="Y54" s="57">
        <v>47.773155526319</v>
      </c>
      <c r="Z54" s="57">
        <v>47.725655526319</v>
      </c>
      <c r="AA54" s="57">
        <v>48.338155526319</v>
      </c>
      <c r="AB54" s="57">
        <v>47.825655526319</v>
      </c>
      <c r="AC54" s="57">
        <v>46.945655526319</v>
      </c>
      <c r="AD54" s="57">
        <v>47.200655526319</v>
      </c>
      <c r="AE54" s="57">
        <v>48.295655526319</v>
      </c>
      <c r="AF54" s="57">
        <v>48.175655526319</v>
      </c>
      <c r="AG54" s="57">
        <v>47.283155526319</v>
      </c>
      <c r="AH54" s="57">
        <v>47.813155526319</v>
      </c>
      <c r="AI54" s="57">
        <v>47.828155526319</v>
      </c>
      <c r="AJ54" s="57">
        <v>47.725655526319</v>
      </c>
      <c r="AK54" s="57">
        <v>48.725655526319</v>
      </c>
      <c r="AL54" s="57">
        <v>50.210655526319</v>
      </c>
      <c r="AM54" s="57">
        <v>51.148155526319</v>
      </c>
      <c r="AN54">
        <v>51.810655526319</v>
      </c>
      <c r="AO54">
        <v>51.580655526319</v>
      </c>
      <c r="AP54" s="57">
        <v>51.503155526319</v>
      </c>
      <c r="AQ54" s="57">
        <v>50.320655526319</v>
      </c>
      <c r="AR54" s="57">
        <v>50.728155526319</v>
      </c>
      <c r="AS54" s="57">
        <v>50.868155526319</v>
      </c>
      <c r="AT54" s="57">
        <v>51.018155526319</v>
      </c>
      <c r="AU54" s="57">
        <v>49.610655526319</v>
      </c>
      <c r="AV54" s="57">
        <v>52.008155526319</v>
      </c>
      <c r="AW54" s="57">
        <v>52.759430526319</v>
      </c>
      <c r="AX54" s="57">
        <v>52.410655526319</v>
      </c>
      <c r="AY54" s="57">
        <v>51.553155526319</v>
      </c>
    </row>
    <row r="55" ht="15.95" customHeight="1" spans="1:51">
      <c r="A55" s="49">
        <v>25.5</v>
      </c>
      <c r="B55" s="46"/>
      <c r="C55" s="46"/>
      <c r="D55" s="14">
        <v>-26.741504767038</v>
      </c>
      <c r="E55" s="14">
        <v>22.945</v>
      </c>
      <c r="F55" s="14">
        <v>24.66</v>
      </c>
      <c r="G55" s="14">
        <f t="shared" si="0"/>
        <v>1.715</v>
      </c>
      <c r="H55" s="14">
        <f t="shared" si="1"/>
        <v>49.686504767038</v>
      </c>
      <c r="I55" s="14">
        <f t="shared" si="2"/>
        <v>51.401504767038</v>
      </c>
      <c r="J55" s="55"/>
      <c r="K55" s="55"/>
      <c r="L55" s="55"/>
      <c r="M55" s="56"/>
      <c r="N55" s="56"/>
      <c r="O55" s="57"/>
      <c r="P55" s="57"/>
      <c r="Q55" s="57"/>
      <c r="R55" s="57"/>
      <c r="S55" s="44"/>
      <c r="T55" s="44"/>
      <c r="U55" s="44"/>
      <c r="V55" s="44"/>
      <c r="W55" s="57">
        <v>45.7817747908732</v>
      </c>
      <c r="X55" s="57">
        <v>44.929004767038</v>
      </c>
      <c r="Y55" s="57">
        <v>46.166504767038</v>
      </c>
      <c r="Z55" s="57">
        <v>46.116504767038</v>
      </c>
      <c r="AA55" s="57">
        <v>46.721504767038</v>
      </c>
      <c r="AB55" s="57">
        <v>46.164004767038</v>
      </c>
      <c r="AC55" s="57">
        <v>45.219004767038</v>
      </c>
      <c r="AD55" s="57">
        <v>45.501504767038</v>
      </c>
      <c r="AE55" s="57">
        <v>46.574004767038</v>
      </c>
      <c r="AF55" s="57">
        <v>46.466504767038</v>
      </c>
      <c r="AG55" s="57">
        <v>45.569004767038</v>
      </c>
      <c r="AH55" s="57">
        <v>46.031504767038</v>
      </c>
      <c r="AI55" s="57">
        <v>46.106504767038</v>
      </c>
      <c r="AJ55" s="57">
        <v>45.981504767038</v>
      </c>
      <c r="AK55" s="57">
        <v>47.001504767038</v>
      </c>
      <c r="AL55" s="57">
        <v>48.474004767038</v>
      </c>
      <c r="AM55" s="57">
        <v>49.456504767038</v>
      </c>
      <c r="AN55">
        <v>50.101504767038</v>
      </c>
      <c r="AO55">
        <v>49.871504767038</v>
      </c>
      <c r="AP55" s="57">
        <v>49.744004767038</v>
      </c>
      <c r="AQ55" s="57">
        <v>48.469004767038</v>
      </c>
      <c r="AR55" s="57">
        <v>48.936504767038</v>
      </c>
      <c r="AS55" s="57">
        <v>49.066504767038</v>
      </c>
      <c r="AT55" s="57">
        <v>49.196504767038</v>
      </c>
      <c r="AU55" s="57">
        <v>47.761504767038</v>
      </c>
      <c r="AV55" s="57">
        <v>50.234004767038</v>
      </c>
      <c r="AW55" s="57">
        <v>50.947479767038</v>
      </c>
      <c r="AX55" s="57">
        <v>50.571504767038</v>
      </c>
      <c r="AY55" s="57">
        <v>49.686504767038</v>
      </c>
    </row>
    <row r="56" ht="15.95" customHeight="1" spans="1:51">
      <c r="A56" s="49">
        <v>26</v>
      </c>
      <c r="B56" s="46"/>
      <c r="C56" s="46"/>
      <c r="D56" s="14">
        <v>-31.578136133799</v>
      </c>
      <c r="E56" s="14">
        <v>16.56</v>
      </c>
      <c r="F56" s="14">
        <v>18.2675</v>
      </c>
      <c r="G56" s="14">
        <f t="shared" si="0"/>
        <v>1.70750000000001</v>
      </c>
      <c r="H56" s="14">
        <f t="shared" si="1"/>
        <v>48.138136133799</v>
      </c>
      <c r="I56" s="14">
        <f t="shared" si="2"/>
        <v>49.845636133799</v>
      </c>
      <c r="J56" s="55"/>
      <c r="K56" s="55"/>
      <c r="L56" s="55"/>
      <c r="M56" s="56"/>
      <c r="N56" s="56"/>
      <c r="O56" s="57"/>
      <c r="P56" s="57"/>
      <c r="Q56" s="57"/>
      <c r="R56" s="57"/>
      <c r="S56" s="44"/>
      <c r="T56" s="44"/>
      <c r="U56" s="44"/>
      <c r="V56" s="44"/>
      <c r="W56" s="57">
        <v>43.833714314468</v>
      </c>
      <c r="X56" s="57">
        <v>43.153136133799</v>
      </c>
      <c r="Y56" s="57">
        <v>44.460636133799</v>
      </c>
      <c r="Z56" s="57">
        <v>44.425636133799</v>
      </c>
      <c r="AA56" s="57">
        <v>45.130636133799</v>
      </c>
      <c r="AB56" s="57">
        <v>44.580636133799</v>
      </c>
      <c r="AC56" s="57">
        <v>43.665636133799</v>
      </c>
      <c r="AD56" s="57">
        <v>43.863136133799</v>
      </c>
      <c r="AE56" s="57">
        <v>44.883136133799</v>
      </c>
      <c r="AF56" s="57">
        <v>44.848136133799</v>
      </c>
      <c r="AG56" s="57">
        <v>43.945636133799</v>
      </c>
      <c r="AH56" s="57">
        <v>44.435636133799</v>
      </c>
      <c r="AI56" s="57">
        <v>44.535636133799</v>
      </c>
      <c r="AJ56" s="57">
        <v>44.338136133799</v>
      </c>
      <c r="AK56" s="57">
        <v>45.348136133799</v>
      </c>
      <c r="AL56" s="57">
        <v>46.803136133799</v>
      </c>
      <c r="AM56" s="57">
        <v>47.758136133799</v>
      </c>
      <c r="AN56">
        <v>48.423136133799</v>
      </c>
      <c r="AO56">
        <v>48.120636133799</v>
      </c>
      <c r="AP56" s="57">
        <v>48.148136133799</v>
      </c>
      <c r="AQ56" s="57">
        <v>46.985636133799</v>
      </c>
      <c r="AR56" s="57">
        <v>47.425636133799</v>
      </c>
      <c r="AS56" s="57">
        <v>47.545636133799</v>
      </c>
      <c r="AT56" s="57">
        <v>47.655636133799</v>
      </c>
      <c r="AU56" s="57">
        <v>46.300636133799</v>
      </c>
      <c r="AV56" s="57">
        <v>48.650636133799</v>
      </c>
      <c r="AW56" s="57">
        <v>49.386161133799</v>
      </c>
      <c r="AX56" s="57">
        <v>49.023136133799</v>
      </c>
      <c r="AY56" s="57">
        <v>48.138136133799</v>
      </c>
    </row>
    <row r="57" ht="15.95" customHeight="1" spans="1:51">
      <c r="A57" s="49">
        <v>26.5</v>
      </c>
      <c r="B57" s="46"/>
      <c r="C57" s="46"/>
      <c r="D57" s="14">
        <v>-34.954634075512</v>
      </c>
      <c r="E57" s="14">
        <v>11.18</v>
      </c>
      <c r="F57" s="14">
        <v>12.885</v>
      </c>
      <c r="G57" s="14">
        <f t="shared" si="0"/>
        <v>1.70500000000001</v>
      </c>
      <c r="H57" s="14">
        <f t="shared" si="1"/>
        <v>46.134634075512</v>
      </c>
      <c r="I57" s="14">
        <f t="shared" si="2"/>
        <v>47.839634075512</v>
      </c>
      <c r="J57" s="55"/>
      <c r="K57" s="55"/>
      <c r="L57" s="55"/>
      <c r="M57" s="56"/>
      <c r="N57" s="56"/>
      <c r="O57" s="57"/>
      <c r="P57" s="57"/>
      <c r="Q57" s="57"/>
      <c r="R57" s="57"/>
      <c r="S57" s="44"/>
      <c r="T57" s="44"/>
      <c r="U57" s="44"/>
      <c r="V57" s="44"/>
      <c r="W57" s="57">
        <v>41.7950697458896</v>
      </c>
      <c r="X57" s="57">
        <v>41.137134075512</v>
      </c>
      <c r="Y57" s="57">
        <v>42.492134075512</v>
      </c>
      <c r="Z57" s="57">
        <v>42.457134075512</v>
      </c>
      <c r="AA57" s="57">
        <v>43.199634075512</v>
      </c>
      <c r="AB57" s="57">
        <v>42.619634075512</v>
      </c>
      <c r="AC57" s="57">
        <v>41.692134075512</v>
      </c>
      <c r="AD57" s="57">
        <v>41.892134075512</v>
      </c>
      <c r="AE57" s="57">
        <v>42.872134075512</v>
      </c>
      <c r="AF57" s="57">
        <v>42.894634075512</v>
      </c>
      <c r="AG57" s="57">
        <v>41.952134075512</v>
      </c>
      <c r="AH57" s="57">
        <v>42.454634075512</v>
      </c>
      <c r="AI57" s="57">
        <v>42.557134075512</v>
      </c>
      <c r="AJ57" s="57">
        <v>42.334634075512</v>
      </c>
      <c r="AK57" s="57">
        <v>43.364634075512</v>
      </c>
      <c r="AL57" s="57">
        <v>44.837134075512</v>
      </c>
      <c r="AM57" s="57">
        <v>45.784634075512</v>
      </c>
      <c r="AN57">
        <v>46.432134075512</v>
      </c>
      <c r="AO57">
        <v>46.132134075512</v>
      </c>
      <c r="AP57" s="57">
        <v>46.159634075512</v>
      </c>
      <c r="AQ57" s="57">
        <v>44.962134075512</v>
      </c>
      <c r="AR57" s="57">
        <v>45.414634075512</v>
      </c>
      <c r="AS57" s="57">
        <v>45.524634075512</v>
      </c>
      <c r="AT57" s="57">
        <v>45.614634075512</v>
      </c>
      <c r="AU57" s="57">
        <v>44.239634075512</v>
      </c>
      <c r="AV57" s="57">
        <v>46.624634075512</v>
      </c>
      <c r="AW57" s="57">
        <v>47.366459075512</v>
      </c>
      <c r="AX57" s="57">
        <v>46.984634075512</v>
      </c>
      <c r="AY57" s="57">
        <v>46.134634075512</v>
      </c>
    </row>
    <row r="58" ht="15.95" customHeight="1" spans="1:51">
      <c r="A58" s="49">
        <v>27</v>
      </c>
      <c r="B58" s="46"/>
      <c r="C58" s="46"/>
      <c r="D58" s="14">
        <v>-38.721566373542</v>
      </c>
      <c r="E58" s="14">
        <v>5.13</v>
      </c>
      <c r="F58" s="14">
        <v>6.79000000000001</v>
      </c>
      <c r="G58" s="14">
        <f t="shared" si="0"/>
        <v>1.66000000000001</v>
      </c>
      <c r="H58" s="14">
        <f t="shared" si="1"/>
        <v>43.851566373542</v>
      </c>
      <c r="I58" s="14">
        <f t="shared" si="2"/>
        <v>45.511566373542</v>
      </c>
      <c r="J58" s="55"/>
      <c r="K58" s="55"/>
      <c r="L58" s="55"/>
      <c r="M58" s="56"/>
      <c r="N58" s="56"/>
      <c r="O58" s="57"/>
      <c r="P58" s="57"/>
      <c r="Q58" s="57"/>
      <c r="R58" s="57"/>
      <c r="S58" s="44"/>
      <c r="T58" s="44"/>
      <c r="U58" s="44"/>
      <c r="V58" s="44"/>
      <c r="W58" s="57">
        <v>39.5633992054097</v>
      </c>
      <c r="X58" s="57">
        <v>38.876566373542</v>
      </c>
      <c r="Y58" s="57">
        <v>40.266566373542</v>
      </c>
      <c r="Z58" s="57">
        <v>40.239066373542</v>
      </c>
      <c r="AA58" s="57">
        <v>40.989066373542</v>
      </c>
      <c r="AB58" s="57">
        <v>40.366566373542</v>
      </c>
      <c r="AC58" s="57">
        <v>39.429066373542</v>
      </c>
      <c r="AD58" s="57">
        <v>39.654066373542</v>
      </c>
      <c r="AE58" s="57">
        <v>40.594066373542</v>
      </c>
      <c r="AF58" s="57">
        <v>40.641566373542</v>
      </c>
      <c r="AG58" s="57">
        <v>39.691566373542</v>
      </c>
      <c r="AH58" s="57">
        <v>40.179066373542</v>
      </c>
      <c r="AI58" s="57">
        <v>40.159066373542</v>
      </c>
      <c r="AJ58" s="57">
        <v>40.051566373542</v>
      </c>
      <c r="AK58" s="57">
        <v>41.071566373542</v>
      </c>
      <c r="AL58" s="57">
        <v>42.554066373542</v>
      </c>
      <c r="AM58" s="57">
        <v>43.539066373542</v>
      </c>
      <c r="AN58">
        <v>44.171566373542</v>
      </c>
      <c r="AO58">
        <v>43.891566373542</v>
      </c>
      <c r="AP58" s="57">
        <v>43.956566373542</v>
      </c>
      <c r="AQ58" s="57">
        <v>42.631566373542</v>
      </c>
      <c r="AR58" s="57">
        <v>43.091566373542</v>
      </c>
      <c r="AS58" s="57">
        <v>43.191566373542</v>
      </c>
      <c r="AT58" s="57">
        <v>43.261566373542</v>
      </c>
      <c r="AU58" s="57">
        <v>41.861566373542</v>
      </c>
      <c r="AV58" s="57">
        <v>44.311566373542</v>
      </c>
      <c r="AW58" s="57">
        <v>45.062841373542</v>
      </c>
      <c r="AX58" s="57">
        <v>44.651566373542</v>
      </c>
      <c r="AY58" s="57">
        <v>43.851566373542</v>
      </c>
    </row>
    <row r="59" ht="15.95" customHeight="1" spans="1:51">
      <c r="A59" s="49">
        <v>27.5</v>
      </c>
      <c r="B59" s="46"/>
      <c r="C59" s="46"/>
      <c r="D59" s="14">
        <v>-41.967516407958</v>
      </c>
      <c r="E59" s="14">
        <v>0.220000000000002</v>
      </c>
      <c r="F59" s="14">
        <v>1.85500000000001</v>
      </c>
      <c r="G59" s="14">
        <f t="shared" si="0"/>
        <v>1.635</v>
      </c>
      <c r="H59" s="14">
        <f t="shared" si="1"/>
        <v>42.187516407958</v>
      </c>
      <c r="I59" s="14">
        <f t="shared" si="2"/>
        <v>43.822516407958</v>
      </c>
      <c r="J59" s="55"/>
      <c r="K59" s="55"/>
      <c r="L59" s="55"/>
      <c r="M59" s="56"/>
      <c r="N59" s="56"/>
      <c r="O59" s="57"/>
      <c r="P59" s="57"/>
      <c r="Q59" s="57"/>
      <c r="R59" s="57"/>
      <c r="S59" s="44"/>
      <c r="T59" s="44"/>
      <c r="U59" s="44"/>
      <c r="V59" s="44"/>
      <c r="W59" s="57">
        <v>37.4237039899978</v>
      </c>
      <c r="X59" s="57">
        <v>36.842516407958</v>
      </c>
      <c r="Y59" s="57">
        <v>38.340016407958</v>
      </c>
      <c r="Z59" s="57">
        <v>38.310016407958</v>
      </c>
      <c r="AA59" s="57">
        <v>39.162516407958</v>
      </c>
      <c r="AB59" s="57">
        <v>38.542516407958</v>
      </c>
      <c r="AC59" s="57">
        <v>37.670016407958</v>
      </c>
      <c r="AD59" s="57">
        <v>37.795016407958</v>
      </c>
      <c r="AE59" s="57">
        <v>38.695016407958</v>
      </c>
      <c r="AF59" s="57">
        <v>38.802516407958</v>
      </c>
      <c r="AG59" s="57">
        <v>37.892516407958</v>
      </c>
      <c r="AH59" s="57">
        <v>38.372516407958</v>
      </c>
      <c r="AI59" s="57">
        <v>38.365016407958</v>
      </c>
      <c r="AJ59" s="57">
        <v>38.217516407958</v>
      </c>
      <c r="AK59" s="57">
        <v>39.217516407958</v>
      </c>
      <c r="AL59" s="57">
        <v>40.705016407958</v>
      </c>
      <c r="AM59" s="57">
        <v>41.662516407958</v>
      </c>
      <c r="AN59">
        <v>42.007516407958</v>
      </c>
      <c r="AO59">
        <v>41.937516407958</v>
      </c>
      <c r="AP59" s="57">
        <v>42.170016407958</v>
      </c>
      <c r="AQ59" s="57">
        <v>40.942516407958</v>
      </c>
      <c r="AR59" s="57">
        <v>41.367516407958</v>
      </c>
      <c r="AS59" s="57">
        <v>41.457516407958</v>
      </c>
      <c r="AT59" s="57">
        <v>41.507516407958</v>
      </c>
      <c r="AU59" s="57">
        <v>40.252516407958</v>
      </c>
      <c r="AV59" s="57">
        <v>42.477516407958</v>
      </c>
      <c r="AW59" s="57">
        <v>43.202016407958</v>
      </c>
      <c r="AX59" s="57">
        <v>42.937516407958</v>
      </c>
      <c r="AY59" s="57">
        <v>42.187516407958</v>
      </c>
    </row>
    <row r="60" ht="15.95" customHeight="1" spans="1:51">
      <c r="A60" s="49">
        <v>28</v>
      </c>
      <c r="B60" s="46"/>
      <c r="C60" s="46"/>
      <c r="D60" s="14">
        <v>-43.747119032458</v>
      </c>
      <c r="E60" s="14">
        <v>-3.6675</v>
      </c>
      <c r="F60" s="14">
        <v>-2.08999999999999</v>
      </c>
      <c r="G60" s="14">
        <f t="shared" si="0"/>
        <v>1.57750000000001</v>
      </c>
      <c r="H60" s="14">
        <f t="shared" si="1"/>
        <v>40.079619032458</v>
      </c>
      <c r="I60" s="14">
        <f t="shared" si="2"/>
        <v>41.657119032458</v>
      </c>
      <c r="J60" s="55"/>
      <c r="K60" s="55"/>
      <c r="L60" s="55"/>
      <c r="M60" s="56"/>
      <c r="N60" s="56"/>
      <c r="O60" s="57"/>
      <c r="P60" s="57"/>
      <c r="Q60" s="57"/>
      <c r="R60" s="57"/>
      <c r="S60" s="44"/>
      <c r="T60" s="44"/>
      <c r="U60" s="44"/>
      <c r="V60" s="44"/>
      <c r="W60" s="57">
        <v>35.2550171276203</v>
      </c>
      <c r="X60" s="57">
        <v>34.697119032458</v>
      </c>
      <c r="Y60" s="57">
        <v>36.247119032458</v>
      </c>
      <c r="Z60" s="57">
        <v>36.194619032458</v>
      </c>
      <c r="AA60" s="57">
        <v>37.092119032458</v>
      </c>
      <c r="AB60" s="57">
        <v>36.457119032458</v>
      </c>
      <c r="AC60" s="57">
        <v>35.582119032458</v>
      </c>
      <c r="AD60" s="57">
        <v>35.679619032458</v>
      </c>
      <c r="AE60" s="57">
        <v>36.539619032458</v>
      </c>
      <c r="AF60" s="57">
        <v>36.697119032458</v>
      </c>
      <c r="AG60" s="57">
        <v>35.787119032458</v>
      </c>
      <c r="AH60" s="57">
        <v>36.269619032458</v>
      </c>
      <c r="AI60" s="57">
        <v>36.269619032458</v>
      </c>
      <c r="AJ60" s="57">
        <v>36.097119032458</v>
      </c>
      <c r="AK60" s="57">
        <v>37.077119032458</v>
      </c>
      <c r="AL60" s="57">
        <v>38.574619032458</v>
      </c>
      <c r="AM60" s="57">
        <v>39.542119032458</v>
      </c>
      <c r="AN60">
        <v>39.877119032458</v>
      </c>
      <c r="AO60">
        <v>39.804619032458</v>
      </c>
      <c r="AP60" s="57">
        <v>40.034619032458</v>
      </c>
      <c r="AQ60" s="57">
        <v>38.739619032458</v>
      </c>
      <c r="AR60" s="57">
        <v>39.219619032458</v>
      </c>
      <c r="AS60" s="57">
        <v>39.299619032458</v>
      </c>
      <c r="AT60" s="57">
        <v>39.329619032458</v>
      </c>
      <c r="AU60" s="57">
        <v>38.062119032458</v>
      </c>
      <c r="AV60" s="57">
        <v>40.277119032458</v>
      </c>
      <c r="AW60" s="57">
        <v>40.970119032458</v>
      </c>
      <c r="AX60" s="57">
        <v>40.779619032458</v>
      </c>
      <c r="AY60" s="57">
        <v>40.079619032458</v>
      </c>
    </row>
    <row r="61" ht="15.95" customHeight="1" spans="1:51">
      <c r="A61" s="49">
        <v>28.5</v>
      </c>
      <c r="B61" s="46"/>
      <c r="C61" s="46"/>
      <c r="D61" s="14">
        <v>-45.700164172436</v>
      </c>
      <c r="E61" s="14">
        <v>-7.9675</v>
      </c>
      <c r="F61" s="14">
        <v>-6.46249999999999</v>
      </c>
      <c r="G61" s="14">
        <f t="shared" si="0"/>
        <v>1.50500000000001</v>
      </c>
      <c r="H61" s="14">
        <f t="shared" si="1"/>
        <v>37.732664172436</v>
      </c>
      <c r="I61" s="14">
        <f t="shared" si="2"/>
        <v>39.237664172436</v>
      </c>
      <c r="J61" s="55"/>
      <c r="K61" s="55"/>
      <c r="L61" s="55"/>
      <c r="M61" s="56"/>
      <c r="N61" s="56"/>
      <c r="O61" s="57"/>
      <c r="P61" s="57"/>
      <c r="Q61" s="57"/>
      <c r="R61" s="57"/>
      <c r="S61" s="44"/>
      <c r="T61" s="44"/>
      <c r="U61" s="44"/>
      <c r="V61" s="44"/>
      <c r="W61" s="57">
        <v>32.9742149932982</v>
      </c>
      <c r="X61" s="57">
        <v>32.422664172436</v>
      </c>
      <c r="Y61" s="57">
        <v>33.995164172436</v>
      </c>
      <c r="Z61" s="57">
        <v>33.955164172436</v>
      </c>
      <c r="AA61" s="57">
        <v>34.840164172436</v>
      </c>
      <c r="AB61" s="57">
        <v>34.187664172436</v>
      </c>
      <c r="AC61" s="57">
        <v>33.297664172436</v>
      </c>
      <c r="AD61" s="57">
        <v>33.375164172436</v>
      </c>
      <c r="AE61" s="57">
        <v>34.195164172436</v>
      </c>
      <c r="AF61" s="57">
        <v>34.395164172436</v>
      </c>
      <c r="AG61" s="57">
        <v>33.497664172436</v>
      </c>
      <c r="AH61" s="57">
        <v>33.967664172436</v>
      </c>
      <c r="AI61" s="57">
        <v>33.945164172436</v>
      </c>
      <c r="AJ61" s="57">
        <v>33.770164172436</v>
      </c>
      <c r="AK61" s="57">
        <v>34.760164172436</v>
      </c>
      <c r="AL61" s="57">
        <v>36.257664172436</v>
      </c>
      <c r="AM61" s="57">
        <v>37.242664172436</v>
      </c>
      <c r="AN61">
        <v>37.542664172436</v>
      </c>
      <c r="AO61">
        <v>37.487664172436</v>
      </c>
      <c r="AP61" s="57">
        <v>37.675164172436</v>
      </c>
      <c r="AQ61" s="57">
        <v>36.357664172436</v>
      </c>
      <c r="AR61" s="57">
        <v>36.860164172436</v>
      </c>
      <c r="AS61" s="57">
        <v>36.930164172436</v>
      </c>
      <c r="AT61" s="57">
        <v>36.940164172436</v>
      </c>
      <c r="AU61" s="57">
        <v>35.647664172436</v>
      </c>
      <c r="AV61" s="57">
        <v>37.892664172436</v>
      </c>
      <c r="AW61" s="57">
        <v>38.554164172436</v>
      </c>
      <c r="AX61" s="57">
        <v>38.382664172436</v>
      </c>
      <c r="AY61" s="57">
        <v>37.732664172436</v>
      </c>
    </row>
    <row r="62" ht="15.95" customHeight="1" spans="1:51">
      <c r="A62" s="49">
        <v>29</v>
      </c>
      <c r="B62" s="46"/>
      <c r="C62" s="46"/>
      <c r="D62" s="14">
        <v>-47.850463034832</v>
      </c>
      <c r="E62" s="14">
        <v>-12.2225</v>
      </c>
      <c r="F62" s="14">
        <v>-10.8025</v>
      </c>
      <c r="G62" s="14">
        <f t="shared" si="0"/>
        <v>1.42000000000001</v>
      </c>
      <c r="H62" s="14">
        <f t="shared" si="1"/>
        <v>35.627963034832</v>
      </c>
      <c r="I62" s="14">
        <f t="shared" si="2"/>
        <v>37.047963034832</v>
      </c>
      <c r="J62" s="55"/>
      <c r="K62" s="55"/>
      <c r="L62" s="55"/>
      <c r="M62" s="56"/>
      <c r="N62" s="56"/>
      <c r="O62" s="57"/>
      <c r="P62" s="57"/>
      <c r="Q62" s="57"/>
      <c r="R62" s="57"/>
      <c r="S62" s="44"/>
      <c r="T62" s="44"/>
      <c r="U62" s="44"/>
      <c r="V62" s="44"/>
      <c r="W62" s="57">
        <v>30.7986903500062</v>
      </c>
      <c r="X62" s="57">
        <v>30.260463034832</v>
      </c>
      <c r="Y62" s="57">
        <v>31.877963034832</v>
      </c>
      <c r="Z62" s="57">
        <v>31.840463034832</v>
      </c>
      <c r="AA62" s="57">
        <v>32.785463034832</v>
      </c>
      <c r="AB62" s="57">
        <v>32.097963034832</v>
      </c>
      <c r="AC62" s="57">
        <v>31.217963034832</v>
      </c>
      <c r="AD62" s="57">
        <v>31.245463034832</v>
      </c>
      <c r="AE62" s="57">
        <v>32.025463034832</v>
      </c>
      <c r="AF62" s="57">
        <v>32.280463034832</v>
      </c>
      <c r="AG62" s="57">
        <v>31.347963034832</v>
      </c>
      <c r="AH62" s="57">
        <v>31.867963034832</v>
      </c>
      <c r="AI62" s="57">
        <v>31.830463034832</v>
      </c>
      <c r="AJ62" s="57">
        <v>31.660463034832</v>
      </c>
      <c r="AK62" s="57">
        <v>32.610463034832</v>
      </c>
      <c r="AL62" s="57">
        <v>34.117963034832</v>
      </c>
      <c r="AM62" s="57">
        <v>35.097963034832</v>
      </c>
      <c r="AN62">
        <v>35.390463034832</v>
      </c>
      <c r="AO62">
        <v>35.315463034832</v>
      </c>
      <c r="AP62" s="57">
        <v>35.540463034832</v>
      </c>
      <c r="AQ62" s="57">
        <v>34.230463034832</v>
      </c>
      <c r="AR62" s="57">
        <v>34.730463034832</v>
      </c>
      <c r="AS62" s="57">
        <v>34.790463034832</v>
      </c>
      <c r="AT62" s="57">
        <v>34.780463034832</v>
      </c>
      <c r="AU62" s="57">
        <v>33.495463034832</v>
      </c>
      <c r="AV62" s="57">
        <v>35.712963034832</v>
      </c>
      <c r="AW62" s="57">
        <v>36.342963034832</v>
      </c>
      <c r="AX62" s="57">
        <v>36.227963034832</v>
      </c>
      <c r="AY62" s="57">
        <v>35.627963034832</v>
      </c>
    </row>
    <row r="63" ht="15.95" customHeight="1" spans="1:51">
      <c r="A63" s="49">
        <v>29.5</v>
      </c>
      <c r="B63" s="46"/>
      <c r="C63" s="46"/>
      <c r="D63" s="14">
        <v>-49.356156854632</v>
      </c>
      <c r="E63" s="14">
        <v>-15.73</v>
      </c>
      <c r="F63" s="14">
        <v>-14.39</v>
      </c>
      <c r="G63" s="14">
        <f t="shared" si="0"/>
        <v>1.34000000000001</v>
      </c>
      <c r="H63" s="14">
        <f t="shared" si="1"/>
        <v>33.626156854632</v>
      </c>
      <c r="I63" s="14">
        <f t="shared" si="2"/>
        <v>34.966156854632</v>
      </c>
      <c r="J63" s="55"/>
      <c r="K63" s="55"/>
      <c r="L63" s="55"/>
      <c r="M63" s="56"/>
      <c r="N63" s="56"/>
      <c r="O63" s="57"/>
      <c r="P63" s="57"/>
      <c r="Q63" s="57"/>
      <c r="R63" s="57"/>
      <c r="S63" s="44"/>
      <c r="T63" s="44"/>
      <c r="U63" s="44"/>
      <c r="V63" s="44"/>
      <c r="W63" s="57">
        <v>28.6964251389052</v>
      </c>
      <c r="X63" s="57">
        <v>28.213656854632</v>
      </c>
      <c r="Y63" s="57">
        <v>29.863656854632</v>
      </c>
      <c r="Z63" s="57">
        <v>29.836156854632</v>
      </c>
      <c r="AA63" s="57">
        <v>30.813656854632</v>
      </c>
      <c r="AB63" s="57">
        <v>30.106156854632</v>
      </c>
      <c r="AC63" s="57">
        <v>29.243656854632</v>
      </c>
      <c r="AD63" s="57">
        <v>29.218656854632</v>
      </c>
      <c r="AE63" s="57">
        <v>29.958656854632</v>
      </c>
      <c r="AF63" s="57">
        <v>30.256156854632</v>
      </c>
      <c r="AG63" s="57">
        <v>29.361156854632</v>
      </c>
      <c r="AH63" s="57">
        <v>29.883656854632</v>
      </c>
      <c r="AI63" s="57">
        <v>29.831156854632</v>
      </c>
      <c r="AJ63" s="57">
        <v>29.616156854632</v>
      </c>
      <c r="AK63" s="57">
        <v>30.576156854632</v>
      </c>
      <c r="AL63" s="57">
        <v>32.063656854632</v>
      </c>
      <c r="AM63" s="57">
        <v>33.036156854632</v>
      </c>
      <c r="AN63">
        <v>33.306156854632</v>
      </c>
      <c r="AO63">
        <v>33.203656854632</v>
      </c>
      <c r="AP63" s="57">
        <v>33.488656854632</v>
      </c>
      <c r="AQ63" s="57">
        <v>32.211156854632</v>
      </c>
      <c r="AR63" s="57">
        <v>32.721156854632</v>
      </c>
      <c r="AS63" s="57">
        <v>32.771156854632</v>
      </c>
      <c r="AT63" s="57">
        <v>32.741156854632</v>
      </c>
      <c r="AU63" s="57">
        <v>31.461156854632</v>
      </c>
      <c r="AV63" s="57">
        <v>33.606156854632</v>
      </c>
      <c r="AW63" s="57">
        <v>34.204656854632</v>
      </c>
      <c r="AX63" s="57">
        <v>34.176156854632</v>
      </c>
      <c r="AY63" s="57">
        <v>33.626156854632</v>
      </c>
    </row>
    <row r="64" ht="15.95" customHeight="1" spans="1:51">
      <c r="A64" s="49">
        <v>30</v>
      </c>
      <c r="B64" s="46"/>
      <c r="C64" s="46"/>
      <c r="D64" s="14">
        <v>-49.360336832429</v>
      </c>
      <c r="E64" s="14">
        <v>-17.08</v>
      </c>
      <c r="F64" s="14">
        <v>-15.7775</v>
      </c>
      <c r="G64" s="14">
        <f t="shared" si="0"/>
        <v>1.30250000000001</v>
      </c>
      <c r="H64" s="14">
        <f t="shared" si="1"/>
        <v>32.280336832429</v>
      </c>
      <c r="I64" s="14">
        <f t="shared" si="2"/>
        <v>33.582836832429</v>
      </c>
      <c r="J64" s="55"/>
      <c r="K64" s="55"/>
      <c r="L64" s="55"/>
      <c r="M64" s="56"/>
      <c r="N64" s="56"/>
      <c r="O64" s="57"/>
      <c r="P64" s="57"/>
      <c r="Q64" s="57"/>
      <c r="R64" s="57"/>
      <c r="S64" s="44"/>
      <c r="T64" s="44"/>
      <c r="U64" s="44"/>
      <c r="V64" s="44"/>
      <c r="W64" s="57">
        <v>26.6303260165911</v>
      </c>
      <c r="X64" s="57">
        <v>26.417836832429</v>
      </c>
      <c r="Y64" s="57">
        <v>28.100336832429</v>
      </c>
      <c r="Z64" s="57">
        <v>28.077836832429</v>
      </c>
      <c r="AA64" s="57">
        <v>28.874786832429</v>
      </c>
      <c r="AB64" s="57">
        <v>28.602836832429</v>
      </c>
      <c r="AC64" s="57">
        <v>27.855336832429</v>
      </c>
      <c r="AD64" s="57">
        <v>27.632836832429</v>
      </c>
      <c r="AE64" s="57">
        <v>28.332836832429</v>
      </c>
      <c r="AF64" s="57">
        <v>28.692836832429</v>
      </c>
      <c r="AG64" s="57">
        <v>27.850336832429</v>
      </c>
      <c r="AH64" s="57">
        <v>28.342836832429</v>
      </c>
      <c r="AI64" s="57">
        <v>28.377836832429</v>
      </c>
      <c r="AJ64" s="57">
        <v>28.090336832429</v>
      </c>
      <c r="AK64" s="57">
        <v>29.010336832429</v>
      </c>
      <c r="AL64" s="57">
        <v>30.495336832429</v>
      </c>
      <c r="AM64" s="57">
        <v>31.377836832429</v>
      </c>
      <c r="AN64">
        <v>31.605336832429</v>
      </c>
      <c r="AO64">
        <v>31.412836832429</v>
      </c>
      <c r="AP64" s="57">
        <v>32.030336832429</v>
      </c>
      <c r="AQ64" s="57">
        <v>30.957836832429</v>
      </c>
      <c r="AR64" s="57">
        <v>31.340336832429</v>
      </c>
      <c r="AS64" s="57">
        <v>31.380336832429</v>
      </c>
      <c r="AT64" s="57">
        <v>31.330336832429</v>
      </c>
      <c r="AU64" s="57">
        <v>30.230336832429</v>
      </c>
      <c r="AV64" s="57">
        <v>32.135336832429</v>
      </c>
      <c r="AW64" s="57">
        <v>32.702336832429</v>
      </c>
      <c r="AX64" s="57">
        <v>32.780336832429</v>
      </c>
      <c r="AY64" s="57">
        <v>32.280336832429</v>
      </c>
    </row>
    <row r="65" ht="15.95" customHeight="1" spans="1:51">
      <c r="A65" s="49">
        <v>30.5</v>
      </c>
      <c r="B65" s="46"/>
      <c r="C65" s="46"/>
      <c r="D65" s="14">
        <v>-46.633262727999</v>
      </c>
      <c r="E65" s="14">
        <v>-16.165</v>
      </c>
      <c r="F65" s="14">
        <v>-14.9175</v>
      </c>
      <c r="G65" s="14">
        <f t="shared" si="0"/>
        <v>1.24750000000001</v>
      </c>
      <c r="H65" s="14">
        <f t="shared" si="1"/>
        <v>30.468262727999</v>
      </c>
      <c r="I65" s="14">
        <f t="shared" si="2"/>
        <v>31.715762727999</v>
      </c>
      <c r="J65" s="55"/>
      <c r="K65" s="55"/>
      <c r="L65" s="55"/>
      <c r="M65" s="56"/>
      <c r="N65" s="56"/>
      <c r="O65" s="57"/>
      <c r="P65" s="57"/>
      <c r="Q65" s="57"/>
      <c r="R65" s="57"/>
      <c r="S65" s="44"/>
      <c r="T65" s="44"/>
      <c r="U65" s="44"/>
      <c r="V65" s="44"/>
      <c r="W65" s="57">
        <v>24.610704041639</v>
      </c>
      <c r="X65" s="57">
        <v>24.503262727999</v>
      </c>
      <c r="Y65" s="57">
        <v>26.233262727999</v>
      </c>
      <c r="Z65" s="57">
        <v>26.198262727999</v>
      </c>
      <c r="AA65" s="57">
        <v>27.048687727999</v>
      </c>
      <c r="AB65" s="57">
        <v>26.780762727999</v>
      </c>
      <c r="AC65" s="57">
        <v>26.080762727999</v>
      </c>
      <c r="AD65" s="57">
        <v>25.790762727999</v>
      </c>
      <c r="AE65" s="57">
        <v>26.450762727999</v>
      </c>
      <c r="AF65" s="57">
        <v>26.848262727999</v>
      </c>
      <c r="AG65" s="57">
        <v>26.018262727999</v>
      </c>
      <c r="AH65" s="57">
        <v>26.518262727999</v>
      </c>
      <c r="AI65" s="57">
        <v>26.565762727999</v>
      </c>
      <c r="AJ65" s="57">
        <v>26.253262727999</v>
      </c>
      <c r="AK65" s="57">
        <v>27.153262727999</v>
      </c>
      <c r="AL65" s="57">
        <v>28.633262727999</v>
      </c>
      <c r="AM65" s="57">
        <v>29.478262727999</v>
      </c>
      <c r="AN65">
        <v>29.703262727999</v>
      </c>
      <c r="AO65">
        <v>29.448262727999</v>
      </c>
      <c r="AP65" s="57">
        <v>30.143262727999</v>
      </c>
      <c r="AQ65" s="57">
        <v>29.145762727999</v>
      </c>
      <c r="AR65" s="57">
        <v>29.493262727999</v>
      </c>
      <c r="AS65" s="57">
        <v>29.523262727999</v>
      </c>
      <c r="AT65" s="57">
        <v>29.453262727999</v>
      </c>
      <c r="AU65" s="57">
        <v>28.375762727999</v>
      </c>
      <c r="AV65" s="57">
        <v>30.240762727999</v>
      </c>
      <c r="AW65" s="57">
        <v>30.776262727999</v>
      </c>
      <c r="AX65" s="57">
        <v>30.918262727999</v>
      </c>
      <c r="AY65" s="57">
        <v>30.468262727999</v>
      </c>
    </row>
    <row r="66" ht="15.95" customHeight="1" spans="1:51">
      <c r="A66" s="49">
        <v>31</v>
      </c>
      <c r="B66" s="46"/>
      <c r="C66" s="46"/>
      <c r="D66" s="14">
        <v>-43.61017265447</v>
      </c>
      <c r="E66" s="14">
        <v>-15.6475</v>
      </c>
      <c r="F66" s="14">
        <v>-14.455</v>
      </c>
      <c r="G66" s="14">
        <f t="shared" si="0"/>
        <v>1.19250000000001</v>
      </c>
      <c r="H66" s="14">
        <f t="shared" si="1"/>
        <v>27.96267265447</v>
      </c>
      <c r="I66" s="14">
        <f t="shared" si="2"/>
        <v>29.15517265447</v>
      </c>
      <c r="J66" s="55"/>
      <c r="K66" s="55"/>
      <c r="L66" s="55"/>
      <c r="M66" s="56"/>
      <c r="N66" s="56"/>
      <c r="O66" s="57"/>
      <c r="P66" s="57"/>
      <c r="Q66" s="57"/>
      <c r="R66" s="57"/>
      <c r="S66" s="44"/>
      <c r="T66" s="44"/>
      <c r="U66" s="44"/>
      <c r="V66" s="44"/>
      <c r="W66" s="57">
        <v>22.5624235177424</v>
      </c>
      <c r="X66" s="57">
        <v>22.36267265447</v>
      </c>
      <c r="Y66" s="57">
        <v>24.12767265447</v>
      </c>
      <c r="Z66" s="57">
        <v>24.07767265447</v>
      </c>
      <c r="AA66" s="57">
        <v>24.90049765447</v>
      </c>
      <c r="AB66" s="57">
        <v>24.52267265447</v>
      </c>
      <c r="AC66" s="57">
        <v>23.74517265447</v>
      </c>
      <c r="AD66" s="57">
        <v>23.51267265447</v>
      </c>
      <c r="AE66" s="57">
        <v>24.13267265447</v>
      </c>
      <c r="AF66" s="57">
        <v>24.52767265447</v>
      </c>
      <c r="AG66" s="57">
        <v>23.72017265447</v>
      </c>
      <c r="AH66" s="57">
        <v>24.22517265447</v>
      </c>
      <c r="AI66" s="57">
        <v>24.26767265447</v>
      </c>
      <c r="AJ66" s="57">
        <v>23.94017265447</v>
      </c>
      <c r="AK66" s="57">
        <v>24.82017265447</v>
      </c>
      <c r="AL66" s="57">
        <v>26.29267265447</v>
      </c>
      <c r="AM66" s="57">
        <v>27.18017265447</v>
      </c>
      <c r="AN66">
        <v>27.36267265447</v>
      </c>
      <c r="AO66">
        <v>27.17267265447</v>
      </c>
      <c r="AP66" s="57">
        <v>27.70017265447</v>
      </c>
      <c r="AQ66" s="57">
        <v>26.59767265447</v>
      </c>
      <c r="AR66" s="57">
        <v>27.03017265447</v>
      </c>
      <c r="AS66" s="57">
        <v>27.05017265447</v>
      </c>
      <c r="AT66" s="57">
        <v>26.96017265447</v>
      </c>
      <c r="AU66" s="57">
        <v>25.92767265447</v>
      </c>
      <c r="AV66" s="57">
        <v>27.69267265447</v>
      </c>
      <c r="AW66" s="57">
        <v>28.19667265447</v>
      </c>
      <c r="AX66" s="57">
        <v>28.36267265447</v>
      </c>
      <c r="AY66" s="57">
        <v>27.96267265447</v>
      </c>
    </row>
    <row r="67" ht="15.95" customHeight="1" spans="1:51">
      <c r="A67" s="49">
        <v>31.5</v>
      </c>
      <c r="B67" s="46"/>
      <c r="C67" s="46"/>
      <c r="D67" s="14">
        <v>-41.504699327858</v>
      </c>
      <c r="E67" s="14">
        <v>-15.2075</v>
      </c>
      <c r="F67" s="14">
        <v>-14.11</v>
      </c>
      <c r="G67" s="14">
        <f t="shared" si="0"/>
        <v>1.09750000000001</v>
      </c>
      <c r="H67" s="14">
        <f t="shared" si="1"/>
        <v>26.297199327858</v>
      </c>
      <c r="I67" s="14">
        <f t="shared" si="2"/>
        <v>27.394699327858</v>
      </c>
      <c r="J67" s="55"/>
      <c r="K67" s="55"/>
      <c r="L67" s="55"/>
      <c r="M67" s="56"/>
      <c r="N67" s="56"/>
      <c r="O67" s="57"/>
      <c r="P67" s="57"/>
      <c r="Q67" s="57"/>
      <c r="R67" s="57"/>
      <c r="S67" s="44"/>
      <c r="T67" s="44"/>
      <c r="U67" s="44"/>
      <c r="V67" s="44"/>
      <c r="W67" s="57">
        <v>20.6122478244973</v>
      </c>
      <c r="X67" s="57">
        <v>20.519699327858</v>
      </c>
      <c r="Y67" s="57">
        <v>22.337199327858</v>
      </c>
      <c r="Z67" s="57">
        <v>22.249699327858</v>
      </c>
      <c r="AA67" s="57">
        <v>23.132899327858</v>
      </c>
      <c r="AB67" s="57">
        <v>22.794699327858</v>
      </c>
      <c r="AC67" s="57">
        <v>22.117199327858</v>
      </c>
      <c r="AD67" s="57">
        <v>21.782199327858</v>
      </c>
      <c r="AE67" s="57">
        <v>22.362199327858</v>
      </c>
      <c r="AF67" s="57">
        <v>22.784699327858</v>
      </c>
      <c r="AG67" s="57">
        <v>22.007199327858</v>
      </c>
      <c r="AH67" s="57">
        <v>22.502199327858</v>
      </c>
      <c r="AI67" s="57">
        <v>22.592199327858</v>
      </c>
      <c r="AJ67" s="57">
        <v>22.184699327858</v>
      </c>
      <c r="AK67" s="57">
        <v>23.034699327858</v>
      </c>
      <c r="AL67" s="57">
        <v>24.559699327858</v>
      </c>
      <c r="AM67" s="57">
        <v>25.294699327858</v>
      </c>
      <c r="AN67">
        <v>25.534699327858</v>
      </c>
      <c r="AO67">
        <v>25.264699327858</v>
      </c>
      <c r="AP67" s="57">
        <v>25.984699327858</v>
      </c>
      <c r="AQ67" s="57">
        <v>24.989699327858</v>
      </c>
      <c r="AR67" s="57">
        <v>25.317199327858</v>
      </c>
      <c r="AS67" s="57">
        <v>25.327199327858</v>
      </c>
      <c r="AT67" s="57">
        <v>25.217199327858</v>
      </c>
      <c r="AU67" s="57">
        <v>24.314699327858</v>
      </c>
      <c r="AV67" s="57">
        <v>25.959699327858</v>
      </c>
      <c r="AW67" s="57">
        <v>26.432199327858</v>
      </c>
      <c r="AX67" s="57">
        <v>26.647199327858</v>
      </c>
      <c r="AY67" s="57">
        <v>26.297199327858</v>
      </c>
    </row>
    <row r="68" ht="15.95" customHeight="1" spans="1:51">
      <c r="A68" s="49">
        <v>32</v>
      </c>
      <c r="B68" s="46"/>
      <c r="C68" s="46"/>
      <c r="D68" s="14">
        <v>-38.053616349942</v>
      </c>
      <c r="E68" s="14">
        <v>-14.175</v>
      </c>
      <c r="F68" s="14">
        <v>-13.115</v>
      </c>
      <c r="G68" s="14">
        <f t="shared" si="0"/>
        <v>1.06</v>
      </c>
      <c r="H68" s="14">
        <f t="shared" si="1"/>
        <v>23.878616349942</v>
      </c>
      <c r="I68" s="14">
        <f t="shared" si="2"/>
        <v>24.938616349942</v>
      </c>
      <c r="J68" s="55"/>
      <c r="K68" s="55"/>
      <c r="L68" s="55"/>
      <c r="M68" s="56"/>
      <c r="N68" s="56"/>
      <c r="O68" s="57"/>
      <c r="P68" s="57"/>
      <c r="Q68" s="57"/>
      <c r="R68" s="57"/>
      <c r="S68" s="44"/>
      <c r="T68" s="44"/>
      <c r="U68" s="44"/>
      <c r="V68" s="44"/>
      <c r="W68" s="57">
        <v>18.6262844316917</v>
      </c>
      <c r="X68" s="57">
        <v>18.498616349942</v>
      </c>
      <c r="Y68" s="57">
        <v>20.326116349942</v>
      </c>
      <c r="Z68" s="57">
        <v>20.258616349942</v>
      </c>
      <c r="AA68" s="57">
        <v>21.109041349942</v>
      </c>
      <c r="AB68" s="57">
        <v>20.661116349942</v>
      </c>
      <c r="AC68" s="57">
        <v>19.898616349942</v>
      </c>
      <c r="AD68" s="57">
        <v>19.636116349942</v>
      </c>
      <c r="AE68" s="57">
        <v>20.176116349942</v>
      </c>
      <c r="AF68" s="57">
        <v>20.618616349942</v>
      </c>
      <c r="AG68" s="57">
        <v>19.833616349942</v>
      </c>
      <c r="AH68" s="57">
        <v>20.318616349942</v>
      </c>
      <c r="AI68" s="57">
        <v>20.388616349942</v>
      </c>
      <c r="AJ68" s="57">
        <v>19.973616349942</v>
      </c>
      <c r="AK68" s="57">
        <v>20.843616349942</v>
      </c>
      <c r="AL68" s="57">
        <v>22.363616349942</v>
      </c>
      <c r="AM68" s="57">
        <v>23.141116349942</v>
      </c>
      <c r="AN68">
        <v>23.373616349942</v>
      </c>
      <c r="AO68">
        <v>23.098616349942</v>
      </c>
      <c r="AP68" s="57">
        <v>23.668616349942</v>
      </c>
      <c r="AQ68" s="57">
        <v>21.536116349942</v>
      </c>
      <c r="AR68" s="57">
        <v>21.936116349942</v>
      </c>
      <c r="AS68" s="57">
        <v>21.936116349942</v>
      </c>
      <c r="AT68" s="57">
        <v>21.806116349942</v>
      </c>
      <c r="AU68" s="57">
        <v>21.221116349942</v>
      </c>
      <c r="AV68" s="57">
        <v>23.061116349942</v>
      </c>
      <c r="AW68" s="57">
        <v>23.502116349942</v>
      </c>
      <c r="AX68" s="57">
        <v>24.178616349942</v>
      </c>
      <c r="AY68" s="57">
        <v>23.878616349942</v>
      </c>
    </row>
    <row r="69" spans="1:51">
      <c r="A69" s="49">
        <v>32.5</v>
      </c>
      <c r="B69" s="46"/>
      <c r="C69" s="46"/>
      <c r="D69" s="14">
        <v>-35.295912074624</v>
      </c>
      <c r="E69" s="14">
        <v>-13.66</v>
      </c>
      <c r="F69" s="14">
        <v>-12.7</v>
      </c>
      <c r="G69" s="14">
        <f>F69-E69</f>
        <v>0.960000000000001</v>
      </c>
      <c r="H69" s="14">
        <f>E69-D69</f>
        <v>21.635912074624</v>
      </c>
      <c r="I69" s="14">
        <f>F69-D69</f>
        <v>22.595912074624</v>
      </c>
      <c r="J69" s="55"/>
      <c r="K69" s="55"/>
      <c r="L69" s="55"/>
      <c r="M69" s="56"/>
      <c r="N69" s="56"/>
      <c r="O69" s="57"/>
      <c r="P69" s="57"/>
      <c r="Q69" s="57"/>
      <c r="R69" s="57"/>
      <c r="S69" s="44"/>
      <c r="T69" s="44"/>
      <c r="U69" s="44"/>
      <c r="V69" s="44"/>
      <c r="W69" s="57">
        <v>14.8975291349971</v>
      </c>
      <c r="X69" s="57">
        <v>14.588412074624</v>
      </c>
      <c r="Y69" s="57">
        <v>16.418412074624</v>
      </c>
      <c r="Z69" s="57">
        <v>16.373412074624</v>
      </c>
      <c r="AA69" s="57">
        <v>17.166912074624</v>
      </c>
      <c r="AB69" s="57">
        <v>16.620912074624</v>
      </c>
      <c r="AC69" s="57">
        <v>15.793412074624</v>
      </c>
      <c r="AD69" s="57">
        <v>15.573412074624</v>
      </c>
      <c r="AE69" s="57">
        <v>16.073412074624</v>
      </c>
      <c r="AF69" s="57">
        <v>16.543412074624</v>
      </c>
      <c r="AG69" s="57">
        <v>15.750912074624</v>
      </c>
      <c r="AH69" s="57">
        <v>16.225912074624</v>
      </c>
      <c r="AI69" s="57">
        <v>16.170912074624</v>
      </c>
      <c r="AJ69" s="57">
        <v>15.855912074624</v>
      </c>
      <c r="AK69" s="57">
        <v>16.745912074624</v>
      </c>
      <c r="AL69" s="57">
        <v>18.258412074624</v>
      </c>
      <c r="AM69" s="57">
        <v>19.068412074624</v>
      </c>
      <c r="AN69">
        <v>19.305912074624</v>
      </c>
      <c r="AO69">
        <v>18.763412074624</v>
      </c>
      <c r="AP69" s="57">
        <v>19.315912074624</v>
      </c>
      <c r="AQ69" s="57">
        <v>19.248412074624</v>
      </c>
      <c r="AR69" s="57">
        <v>19.723412074624</v>
      </c>
      <c r="AS69" s="57">
        <v>19.713412074624</v>
      </c>
      <c r="AT69" s="57">
        <v>19.563412074624</v>
      </c>
      <c r="AU69" s="57">
        <v>19.215912074624</v>
      </c>
      <c r="AV69" s="57">
        <v>21.098412074624</v>
      </c>
      <c r="AW69" s="57">
        <v>21.507912074624</v>
      </c>
      <c r="AX69" s="57">
        <v>21.885912074624</v>
      </c>
      <c r="AY69" s="57">
        <v>21.635912074624</v>
      </c>
    </row>
    <row r="70" spans="1:51">
      <c r="A70" s="49">
        <v>33</v>
      </c>
      <c r="B70" s="46"/>
      <c r="C70" s="46"/>
      <c r="D70" s="14">
        <v>-34.70236422555</v>
      </c>
      <c r="E70" s="14">
        <v>-15.935</v>
      </c>
      <c r="F70" s="14">
        <v>-15.115</v>
      </c>
      <c r="G70" s="14">
        <f>F70-E70</f>
        <v>0.82</v>
      </c>
      <c r="H70" s="14">
        <f>E70-D70</f>
        <v>18.76736422555</v>
      </c>
      <c r="I70" s="14">
        <f>F70-D70</f>
        <v>19.58736422555</v>
      </c>
      <c r="J70" s="55"/>
      <c r="K70" s="55"/>
      <c r="L70" s="55"/>
      <c r="M70" s="56"/>
      <c r="N70" s="56"/>
      <c r="O70" s="57"/>
      <c r="P70" s="57"/>
      <c r="Q70" s="57"/>
      <c r="R70" s="57"/>
      <c r="S70" s="44"/>
      <c r="T70" s="44"/>
      <c r="U70" s="44"/>
      <c r="V70" s="44"/>
      <c r="W70" s="57">
        <v>12.8965260466778</v>
      </c>
      <c r="X70" s="57">
        <v>12.92986422555</v>
      </c>
      <c r="Y70" s="57">
        <v>14.82486422555</v>
      </c>
      <c r="Z70" s="57">
        <v>14.85986422555</v>
      </c>
      <c r="AA70" s="57">
        <v>15.79308922555</v>
      </c>
      <c r="AB70" s="57">
        <v>15.36236422555</v>
      </c>
      <c r="AC70" s="57">
        <v>14.69986422555</v>
      </c>
      <c r="AD70" s="57">
        <v>14.40486422555</v>
      </c>
      <c r="AE70" s="57">
        <v>14.86486422555</v>
      </c>
      <c r="AF70" s="57">
        <v>15.19236422555</v>
      </c>
      <c r="AG70" s="57">
        <v>14.50736422555</v>
      </c>
      <c r="AH70" s="57">
        <v>15.01486422555</v>
      </c>
      <c r="AI70" s="57">
        <v>14.99736422555</v>
      </c>
      <c r="AJ70" s="57">
        <v>14.66236422555</v>
      </c>
      <c r="AK70" s="57">
        <v>15.49236422555</v>
      </c>
      <c r="AL70" s="57">
        <v>16.92236422555</v>
      </c>
      <c r="AM70" s="57">
        <v>17.87736422555</v>
      </c>
      <c r="AN70">
        <v>17.99236422555</v>
      </c>
      <c r="AO70">
        <v>17.20736422555</v>
      </c>
      <c r="AP70" s="57">
        <v>17.42486422555</v>
      </c>
      <c r="AQ70" s="57">
        <v>17.52736422555</v>
      </c>
      <c r="AR70" s="57">
        <v>17.69986422555</v>
      </c>
      <c r="AS70" s="57">
        <v>17.67986422555</v>
      </c>
      <c r="AT70" s="57">
        <v>17.50986422555</v>
      </c>
      <c r="AU70" s="57">
        <v>16.80236422555</v>
      </c>
      <c r="AV70" s="57">
        <v>18.33486422555</v>
      </c>
      <c r="AW70" s="57">
        <v>18.71286422555</v>
      </c>
      <c r="AX70" s="57">
        <v>18.96736422555</v>
      </c>
      <c r="AY70" s="57">
        <v>18.76736422555</v>
      </c>
    </row>
    <row r="71" spans="27:43">
      <c r="AA71" s="57"/>
      <c r="AB71" s="57"/>
      <c r="AC71" s="57"/>
      <c r="AP71" s="57"/>
      <c r="AQ71" s="57"/>
    </row>
  </sheetData>
  <mergeCells count="7">
    <mergeCell ref="B3:D3"/>
    <mergeCell ref="E3:F3"/>
    <mergeCell ref="A3:A4"/>
    <mergeCell ref="G3:G4"/>
    <mergeCell ref="H3:H4"/>
    <mergeCell ref="I3:I4"/>
    <mergeCell ref="A1:I2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90"/>
  <sheetViews>
    <sheetView view="pageBreakPreview" zoomScaleNormal="100" zoomScaleSheetLayoutView="100" workbookViewId="0">
      <selection activeCell="K15" sqref="K15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">
        <v>193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194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">
        <v>197</v>
      </c>
      <c r="F5" s="9"/>
      <c r="G5" s="10" t="s">
        <v>198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CX1!H5</f>
        <v>2.694175664056</v>
      </c>
      <c r="C7" s="14">
        <f>CX1!I5</f>
        <v>2.931675664056</v>
      </c>
      <c r="D7" s="15">
        <f>C7-B7</f>
        <v>0.237499999999997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CX1!H6</f>
        <v>4.077613433156</v>
      </c>
      <c r="C8" s="14">
        <f>CX1!I6</f>
        <v>4.195113433156</v>
      </c>
      <c r="D8" s="15">
        <f t="shared" ref="D8:D64" si="0">C8-B8</f>
        <v>0.117499999999998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CX1!H7</f>
        <v>5.5461888455</v>
      </c>
      <c r="C9" s="14">
        <f>CX1!I7</f>
        <v>5.7211888455</v>
      </c>
      <c r="D9" s="15">
        <f t="shared" si="0"/>
        <v>0.174999999999999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CX1!H8</f>
        <v>7.344901901088</v>
      </c>
      <c r="C10" s="14">
        <f>CX1!I8</f>
        <v>7.599901901088</v>
      </c>
      <c r="D10" s="15">
        <f t="shared" si="0"/>
        <v>0.254999999999999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CX1!H9</f>
        <v>8.284227296872</v>
      </c>
      <c r="C11" s="14">
        <f>CX1!I9</f>
        <v>8.744227296872</v>
      </c>
      <c r="D11" s="15">
        <f t="shared" si="0"/>
        <v>0.460000000000001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CX1!H10</f>
        <v>8.8540026496</v>
      </c>
      <c r="C12" s="14">
        <f>CX1!I10</f>
        <v>9.4740026496</v>
      </c>
      <c r="D12" s="15">
        <f t="shared" si="0"/>
        <v>0.620000000000005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CX1!H11</f>
        <v>9.8680736657026</v>
      </c>
      <c r="C13" s="14">
        <f>CX1!I11</f>
        <v>10.5705736657026</v>
      </c>
      <c r="D13" s="15">
        <f t="shared" si="0"/>
        <v>0.702500000000008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CX1!H12</f>
        <v>11.2538754419591</v>
      </c>
      <c r="C14" s="14">
        <f>CX1!I12</f>
        <v>12.0213754419591</v>
      </c>
      <c r="D14" s="15">
        <f t="shared" si="0"/>
        <v>0.767500000000007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CX1!H13</f>
        <v>12.2266522536476</v>
      </c>
      <c r="C15" s="14">
        <f>CX1!I13</f>
        <v>13.0041522536476</v>
      </c>
      <c r="D15" s="15">
        <f t="shared" si="0"/>
        <v>0.777500000000007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CX1!H14</f>
        <v>13.4755488868944</v>
      </c>
      <c r="C16" s="14">
        <f>CX1!I14</f>
        <v>14.2430488868944</v>
      </c>
      <c r="D16" s="15">
        <f t="shared" si="0"/>
        <v>0.767500000000007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CX1!H15</f>
        <v>14.7789801003923</v>
      </c>
      <c r="C17" s="14">
        <f>CX1!I15</f>
        <v>15.5514801003923</v>
      </c>
      <c r="D17" s="15">
        <f t="shared" si="0"/>
        <v>0.772500000000006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CX1!H16</f>
        <v>16.0207114801462</v>
      </c>
      <c r="C18" s="14">
        <f>CX1!I16</f>
        <v>16.8232114801462</v>
      </c>
      <c r="D18" s="15">
        <f t="shared" si="0"/>
        <v>0.802500000000006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CX1!H17</f>
        <v>17.4514921855959</v>
      </c>
      <c r="C19" s="14">
        <f>CX1!I17</f>
        <v>18.3189921855959</v>
      </c>
      <c r="D19" s="15">
        <f t="shared" si="0"/>
        <v>0.867500000000007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CX1!H18</f>
        <v>19.0816172128357</v>
      </c>
      <c r="C20" s="14">
        <f>CX1!I18</f>
        <v>20.0066172128357</v>
      </c>
      <c r="D20" s="15">
        <f t="shared" si="0"/>
        <v>0.925000000000008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CX1!H19</f>
        <v>20.699887651482</v>
      </c>
      <c r="C21" s="14">
        <f>CX1!I19</f>
        <v>21.704887651482</v>
      </c>
      <c r="D21" s="15">
        <f t="shared" si="0"/>
        <v>1.005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CX1!H20</f>
        <v>22.913547637853</v>
      </c>
      <c r="C22" s="14">
        <f>CX1!I20</f>
        <v>23.988547637853</v>
      </c>
      <c r="D22" s="15">
        <f t="shared" si="0"/>
        <v>1.075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CX1!H21</f>
        <v>24.7720607441771</v>
      </c>
      <c r="C23" s="14">
        <f>CX1!I21</f>
        <v>25.8845607441771</v>
      </c>
      <c r="D23" s="15">
        <f t="shared" si="0"/>
        <v>1.1125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CX1!H22</f>
        <v>26.8500386191298</v>
      </c>
      <c r="C24" s="14">
        <f>CX1!I22</f>
        <v>28.0100386191298</v>
      </c>
      <c r="D24" s="15">
        <f t="shared" si="0"/>
        <v>1.16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CX1!H23</f>
        <v>28.889386405721</v>
      </c>
      <c r="C25" s="14">
        <f>CX1!I23</f>
        <v>30.104386405721</v>
      </c>
      <c r="D25" s="15">
        <f t="shared" si="0"/>
        <v>1.215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CX1!H24</f>
        <v>31.0882288565504</v>
      </c>
      <c r="C26" s="14">
        <f>CX1!I24</f>
        <v>32.2907288565504</v>
      </c>
      <c r="D26" s="15">
        <f t="shared" si="0"/>
        <v>1.2025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CX1!H25</f>
        <v>33.1796894874177</v>
      </c>
      <c r="C27" s="14">
        <f>CX1!I25</f>
        <v>34.4171894874177</v>
      </c>
      <c r="D27" s="15">
        <f t="shared" si="0"/>
        <v>1.2375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CX1!H26</f>
        <v>35.0529922540744</v>
      </c>
      <c r="C28" s="14">
        <f>CX1!I26</f>
        <v>36.2529922540744</v>
      </c>
      <c r="D28" s="15">
        <f t="shared" si="0"/>
        <v>1.2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CX1!H27</f>
        <v>37.487797791612</v>
      </c>
      <c r="C29" s="14">
        <f>CX1!I27</f>
        <v>38.690297791612</v>
      </c>
      <c r="D29" s="15">
        <f t="shared" si="0"/>
        <v>1.20250000000001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CX1!H28</f>
        <v>39.7173259818608</v>
      </c>
      <c r="C30" s="14">
        <f>CX1!I28</f>
        <v>40.9498259818608</v>
      </c>
      <c r="D30" s="15">
        <f t="shared" si="0"/>
        <v>1.2325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CX1!H29</f>
        <v>41.6516667176497</v>
      </c>
      <c r="C31" s="14">
        <f>CX1!I29</f>
        <v>42.9166667176497</v>
      </c>
      <c r="D31" s="15">
        <f t="shared" si="0"/>
        <v>1.26500000000001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CX1!H30</f>
        <v>43.8710197002425</v>
      </c>
      <c r="C32" s="14">
        <f>CX1!I30</f>
        <v>45.1410197002425</v>
      </c>
      <c r="D32" s="15">
        <f t="shared" si="0"/>
        <v>1.27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CX1!H31</f>
        <v>45.9112511131164</v>
      </c>
      <c r="C33" s="14">
        <f>CX1!I31</f>
        <v>47.2262511131164</v>
      </c>
      <c r="D33" s="15">
        <f t="shared" si="0"/>
        <v>1.315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CX1!H32</f>
        <v>47.7274133250882</v>
      </c>
      <c r="C34" s="14">
        <f>CX1!I32</f>
        <v>49.0249133250882</v>
      </c>
      <c r="D34" s="15">
        <f t="shared" si="0"/>
        <v>1.2975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CX1!H33</f>
        <v>49.3846135061921</v>
      </c>
      <c r="C35" s="14">
        <f>CX1!I33</f>
        <v>50.7296135061921</v>
      </c>
      <c r="D35" s="15">
        <f t="shared" si="0"/>
        <v>1.345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CX1!H34</f>
        <v>50.7826513371641</v>
      </c>
      <c r="C36" s="14">
        <f>CX1!I34</f>
        <v>52.1501513371641</v>
      </c>
      <c r="D36" s="15">
        <f t="shared" si="0"/>
        <v>1.3675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CX1!H35</f>
        <v>52.259579572981</v>
      </c>
      <c r="C37" s="14">
        <f>CX1!I35</f>
        <v>53.649579572981</v>
      </c>
      <c r="D37" s="15">
        <f t="shared" si="0"/>
        <v>1.39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CX1!H36</f>
        <v>53.8693738929152</v>
      </c>
      <c r="C38" s="14">
        <f>CX1!I36</f>
        <v>55.2293738929152</v>
      </c>
      <c r="D38" s="15">
        <f t="shared" si="0"/>
        <v>1.36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CX1!H37</f>
        <v>55.1157584845582</v>
      </c>
      <c r="C39" s="14">
        <f>CX1!I37</f>
        <v>56.5232584845582</v>
      </c>
      <c r="D39" s="15">
        <f t="shared" si="0"/>
        <v>1.4075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CX1!H38</f>
        <v>55.9210432550492</v>
      </c>
      <c r="C40" s="14">
        <f>CX1!I38</f>
        <v>57.3710432550492</v>
      </c>
      <c r="D40" s="15">
        <f t="shared" si="0"/>
        <v>1.45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CX1!H39</f>
        <v>56.7253566116293</v>
      </c>
      <c r="C41" s="14">
        <f>CX1!I39</f>
        <v>58.1103566116293</v>
      </c>
      <c r="D41" s="15">
        <f t="shared" si="0"/>
        <v>1.38500000000001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CX1!H40</f>
        <v>57.5635758358593</v>
      </c>
      <c r="C42" s="14">
        <f>CX1!I40</f>
        <v>59.0360758358593</v>
      </c>
      <c r="D42" s="15">
        <f t="shared" si="0"/>
        <v>1.47250000000001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CX1!H41</f>
        <v>58.4174858703104</v>
      </c>
      <c r="C43" s="14">
        <f>CX1!I41</f>
        <v>59.9474858703104</v>
      </c>
      <c r="D43" s="15">
        <f t="shared" si="0"/>
        <v>1.53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CX1!H42</f>
        <v>59.101916043328</v>
      </c>
      <c r="C44" s="14">
        <f>CX1!I42</f>
        <v>60.671916043328</v>
      </c>
      <c r="D44" s="15">
        <f t="shared" si="0"/>
        <v>1.57000000000001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CX1!H43</f>
        <v>59.5723600214701</v>
      </c>
      <c r="C45" s="14">
        <f>CX1!I43</f>
        <v>61.2223600214701</v>
      </c>
      <c r="D45" s="15">
        <f t="shared" si="0"/>
        <v>1.65000000000001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CX1!H44</f>
        <v>60.5465229160822</v>
      </c>
      <c r="C46" s="14">
        <f>CX1!I44</f>
        <v>62.2390229160822</v>
      </c>
      <c r="D46" s="15">
        <f t="shared" si="0"/>
        <v>1.69250000000001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CX1!H45</f>
        <v>61.2704721548661</v>
      </c>
      <c r="C47" s="14">
        <f>CX1!I45</f>
        <v>63.0154721548661</v>
      </c>
      <c r="D47" s="15">
        <f t="shared" si="0"/>
        <v>1.74500000000002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CX1!H46</f>
        <v>61.4679165692483</v>
      </c>
      <c r="C48" s="14">
        <f>CX1!I46</f>
        <v>63.2929165692483</v>
      </c>
      <c r="D48" s="15">
        <f t="shared" si="0"/>
        <v>1.82500000000002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CX1!H47</f>
        <v>61.515490793272</v>
      </c>
      <c r="C49" s="14">
        <f>CX1!I47</f>
        <v>63.410490793272</v>
      </c>
      <c r="D49" s="15">
        <f t="shared" si="0"/>
        <v>1.89500000000002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CX1!H48</f>
        <v>62.0106015501075</v>
      </c>
      <c r="C50" s="14">
        <f>CX1!I48</f>
        <v>63.9256015501075</v>
      </c>
      <c r="D50" s="15">
        <f t="shared" si="0"/>
        <v>1.91500000000003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CX1!H49</f>
        <v>62.1340070711973</v>
      </c>
      <c r="C51" s="14">
        <f>CX1!I49</f>
        <v>64.0940070711973</v>
      </c>
      <c r="D51" s="15">
        <f t="shared" si="0"/>
        <v>1.96000000000004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CX1!H50</f>
        <v>62.1959728286265</v>
      </c>
      <c r="C52" s="14">
        <f>CX1!I50</f>
        <v>64.2134728286265</v>
      </c>
      <c r="D52" s="15">
        <f t="shared" si="0"/>
        <v>2.01750000000005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CX1!H51</f>
        <v>61.8933030221722</v>
      </c>
      <c r="C53" s="14">
        <f>CX1!I51</f>
        <v>64.0058030221722</v>
      </c>
      <c r="D53" s="15">
        <f t="shared" si="0"/>
        <v>2.11250000000005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CX1!H52</f>
        <v>61.7891184040331</v>
      </c>
      <c r="C54" s="14">
        <f>CX1!I52</f>
        <v>63.9316184040331</v>
      </c>
      <c r="D54" s="15">
        <f t="shared" si="0"/>
        <v>2.14250000000004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CX1!H53</f>
        <v>62.0375935711453</v>
      </c>
      <c r="C55" s="14">
        <f>CX1!I53</f>
        <v>64.2775935711453</v>
      </c>
      <c r="D55" s="15">
        <f t="shared" si="0"/>
        <v>2.24000000000003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CX1!H54</f>
        <v>61.5628205288179</v>
      </c>
      <c r="C56" s="14">
        <f>CX1!I54</f>
        <v>63.9853205288179</v>
      </c>
      <c r="D56" s="15">
        <f t="shared" si="0"/>
        <v>2.42250000000004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CX1!H55</f>
        <v>62.1584503110195</v>
      </c>
      <c r="C57" s="14">
        <f>CX1!I55</f>
        <v>64.6209503110195</v>
      </c>
      <c r="D57" s="15">
        <f t="shared" si="0"/>
        <v>2.46250000000003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CX1!H56</f>
        <v>61.5101969039784</v>
      </c>
      <c r="C58" s="14">
        <f>CX1!I56</f>
        <v>63.9001969039784</v>
      </c>
      <c r="D58" s="15">
        <f t="shared" si="0"/>
        <v>2.39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CX1!H57</f>
        <v>61.0331514381239</v>
      </c>
      <c r="C59" s="14">
        <f>CX1!I57</f>
        <v>63.3431514381239</v>
      </c>
      <c r="D59" s="15">
        <f t="shared" si="0"/>
        <v>2.31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CX1!H58</f>
        <v>60.8862665411209</v>
      </c>
      <c r="C60" s="14">
        <f>CX1!I58</f>
        <v>63.1162665411209</v>
      </c>
      <c r="D60" s="15">
        <f t="shared" si="0"/>
        <v>2.23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CX1!H59</f>
        <v>60.3249221118906</v>
      </c>
      <c r="C61" s="14">
        <f>CX1!I59</f>
        <v>62.4749221118906</v>
      </c>
      <c r="D61" s="15">
        <f t="shared" si="0"/>
        <v>2.15000000000001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CX1!H60</f>
        <v>59.7896246825955</v>
      </c>
      <c r="C62" s="14">
        <f>CX1!I60</f>
        <v>61.8596246825955</v>
      </c>
      <c r="D62" s="15">
        <f t="shared" si="0"/>
        <v>2.06999999999999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CX1!H61</f>
        <v>59.5477404035926</v>
      </c>
      <c r="C63" s="14">
        <f>CX1!I61</f>
        <v>61.5377404035926</v>
      </c>
      <c r="D63" s="15">
        <f t="shared" si="0"/>
        <v>1.98999999999999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CX1!H62</f>
        <v>59.4501765707723</v>
      </c>
      <c r="C64" s="14">
        <f>CX1!I62</f>
        <v>61.3601765707723</v>
      </c>
      <c r="D64" s="15">
        <f t="shared" si="0"/>
        <v>1.91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CX1!H63</f>
        <v>58.9782931084896</v>
      </c>
      <c r="C65" s="14">
        <f>CX1!I63</f>
        <v>60.8082931084896</v>
      </c>
      <c r="D65" s="15">
        <f t="shared" ref="D65:D70" si="1">C65-B65</f>
        <v>1.83000000000001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CX1!H64</f>
        <v>57.6421435892419</v>
      </c>
      <c r="C66" s="14">
        <f>CX1!I64</f>
        <v>59.3921435892419</v>
      </c>
      <c r="D66" s="15">
        <f t="shared" si="1"/>
        <v>1.75</v>
      </c>
      <c r="E66" s="18"/>
      <c r="F66" s="19"/>
      <c r="G66" s="19"/>
      <c r="H66" s="19"/>
      <c r="I66" s="22"/>
    </row>
    <row r="67" ht="15.95" customHeight="1" spans="1:9">
      <c r="A67" s="13">
        <v>30.5</v>
      </c>
      <c r="B67" s="14">
        <f>CX1!H65</f>
        <v>55.448331315942</v>
      </c>
      <c r="C67" s="14">
        <f>CX1!I65</f>
        <v>57.118331315942</v>
      </c>
      <c r="D67" s="15">
        <f t="shared" si="1"/>
        <v>1.66999999999999</v>
      </c>
      <c r="E67" s="18"/>
      <c r="F67" s="19"/>
      <c r="G67" s="19"/>
      <c r="H67" s="19"/>
      <c r="I67" s="22"/>
    </row>
    <row r="68" ht="15.95" customHeight="1" spans="1:9">
      <c r="A68" s="13">
        <v>31</v>
      </c>
      <c r="B68" s="14">
        <f>CX1!H66</f>
        <v>53.250434790935</v>
      </c>
      <c r="C68" s="14">
        <f>CX1!I66</f>
        <v>54.840434790935</v>
      </c>
      <c r="D68" s="15">
        <f t="shared" si="1"/>
        <v>1.59</v>
      </c>
      <c r="E68" s="18"/>
      <c r="F68" s="19"/>
      <c r="G68" s="19"/>
      <c r="H68" s="19"/>
      <c r="I68" s="22"/>
    </row>
    <row r="69" ht="15.95" customHeight="1" spans="1:9">
      <c r="A69" s="13">
        <v>31.5</v>
      </c>
      <c r="B69" s="14">
        <f>CX1!H67</f>
        <v>51.062599870748</v>
      </c>
      <c r="C69" s="14">
        <f>CX1!I67</f>
        <v>52.572599870748</v>
      </c>
      <c r="D69" s="15">
        <f t="shared" si="1"/>
        <v>1.50999999999999</v>
      </c>
      <c r="E69" s="18"/>
      <c r="F69" s="19"/>
      <c r="G69" s="19"/>
      <c r="H69" s="19"/>
      <c r="I69" s="22"/>
    </row>
    <row r="70" ht="15.95" customHeight="1" spans="1:9">
      <c r="A70" s="13">
        <v>32</v>
      </c>
      <c r="B70" s="14">
        <f>CX1!H68</f>
        <v>49.8755610752157</v>
      </c>
      <c r="C70" s="14">
        <f>CX1!I68</f>
        <v>51.3055610752157</v>
      </c>
      <c r="D70" s="15">
        <f t="shared" si="1"/>
        <v>1.42999999999999</v>
      </c>
      <c r="E70" s="18"/>
      <c r="F70" s="19"/>
      <c r="G70" s="19"/>
      <c r="H70" s="19"/>
      <c r="I70" s="22"/>
    </row>
    <row r="71" ht="15.95" customHeight="1" spans="1:9">
      <c r="A71" s="13"/>
      <c r="B71" s="14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14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B90</f>
        <v>2.46250000000003</v>
      </c>
      <c r="C76" s="28" t="s">
        <v>204</v>
      </c>
      <c r="D76" s="30">
        <f>INDEX(A7:A74,MATCH(MAX(D7:D74),D7:D74,0))</f>
        <v>25.5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B85</f>
        <v>64.6209503110195</v>
      </c>
      <c r="C77" s="28" t="s">
        <v>204</v>
      </c>
      <c r="D77" s="30">
        <f>INDEX(A7:A74,MATCH(MAX(C7:C74),C7:C74,0))</f>
        <v>25.5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  <row r="82" spans="1:1">
      <c r="A82" s="43" t="s">
        <v>207</v>
      </c>
    </row>
    <row r="83" spans="1:2">
      <c r="A83" s="43" t="s">
        <v>208</v>
      </c>
      <c r="B83" s="44">
        <f>MAX($C7:$C70)</f>
        <v>64.6209503110195</v>
      </c>
    </row>
    <row r="84" spans="1:2">
      <c r="A84" s="43" t="s">
        <v>209</v>
      </c>
      <c r="B84" s="44">
        <f>MIN($C7:$C70)</f>
        <v>2.931675664056</v>
      </c>
    </row>
    <row r="85" spans="1:3">
      <c r="A85" s="43" t="s">
        <v>208</v>
      </c>
      <c r="B85" s="44">
        <f>IF(ABS(B83)&gt;ABS(B84),B83,B84)</f>
        <v>64.6209503110195</v>
      </c>
      <c r="C85" s="43"/>
    </row>
    <row r="87" spans="1:1">
      <c r="A87" s="43" t="s">
        <v>210</v>
      </c>
    </row>
    <row r="88" spans="1:2">
      <c r="A88" s="43" t="s">
        <v>208</v>
      </c>
      <c r="B88" s="43">
        <f>MAX($D7:$D70)</f>
        <v>2.46250000000003</v>
      </c>
    </row>
    <row r="89" spans="1:2">
      <c r="A89" s="43" t="s">
        <v>209</v>
      </c>
      <c r="B89" s="44">
        <f>MIN($D7:$D71)</f>
        <v>0.117499999999998</v>
      </c>
    </row>
    <row r="90" spans="1:2">
      <c r="A90" s="43" t="s">
        <v>208</v>
      </c>
      <c r="B90" s="44">
        <f>IF(ABS(B88)&gt;ABS(B89),B88,B89)</f>
        <v>2.46250000000003</v>
      </c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A79:I80"/>
    <mergeCell ref="E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workbookViewId="0">
      <selection activeCell="K14" sqref="K14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">
        <v>193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211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">
        <v>197</v>
      </c>
      <c r="F5" s="9"/>
      <c r="G5" s="10" t="s">
        <v>198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'CX2(不传远程监控）'!H5</f>
        <v>2.67675331653</v>
      </c>
      <c r="C7" s="14">
        <f>'CX2(不传远程监控）'!I5</f>
        <v>2.64425331653</v>
      </c>
      <c r="D7" s="15">
        <f t="shared" ref="D7:D50" si="0">C7-B7</f>
        <v>-0.0325000000000006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'CX2(不传远程监控）'!H6</f>
        <v>4.50517636143</v>
      </c>
      <c r="C8" s="14">
        <f>'CX2(不传远程监控）'!I6</f>
        <v>4.49767636143</v>
      </c>
      <c r="D8" s="15">
        <f t="shared" si="0"/>
        <v>-0.00750000000000028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'CX2(不传远程监控）'!H7</f>
        <v>6.17205789483</v>
      </c>
      <c r="C9" s="14">
        <f>'CX2(不传远程监控）'!I7</f>
        <v>6.20705789483</v>
      </c>
      <c r="D9" s="15">
        <f t="shared" si="0"/>
        <v>0.0350000000000001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'CX2(不传远程监控）'!H8</f>
        <v>7.95194735813</v>
      </c>
      <c r="C10" s="14">
        <f>'CX2(不传远程监控）'!I8</f>
        <v>8.03944735813</v>
      </c>
      <c r="D10" s="15">
        <f t="shared" si="0"/>
        <v>0.0875000000000057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'CX2(不传远程监控）'!H9</f>
        <v>9.73328602844</v>
      </c>
      <c r="C11" s="14">
        <f>'CX2(不传远程监控）'!I9</f>
        <v>9.80078602844</v>
      </c>
      <c r="D11" s="15">
        <f t="shared" si="0"/>
        <v>0.0675000000000026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'CX2(不传远程监控）'!H10</f>
        <v>11.28855095724</v>
      </c>
      <c r="C12" s="14">
        <f>'CX2(不传远程监控）'!I10</f>
        <v>11.40105095724</v>
      </c>
      <c r="D12" s="15">
        <f t="shared" si="0"/>
        <v>0.112500000000004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'CX2(不传远程监控）'!H11</f>
        <v>12.94705483237</v>
      </c>
      <c r="C13" s="14">
        <f>'CX2(不传远程监控）'!I11</f>
        <v>13.09955483237</v>
      </c>
      <c r="D13" s="15">
        <f t="shared" si="0"/>
        <v>0.152500000000003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'CX2(不传远程监控）'!H12</f>
        <v>14.46902867026</v>
      </c>
      <c r="C14" s="14">
        <f>'CX2(不传远程监控）'!I12</f>
        <v>14.67152867026</v>
      </c>
      <c r="D14" s="15">
        <f t="shared" si="0"/>
        <v>0.202500000000001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'CX2(不传远程监控）'!H13</f>
        <v>15.84987088493</v>
      </c>
      <c r="C15" s="14">
        <f>'CX2(不传远程监控）'!I13</f>
        <v>16.08237088493</v>
      </c>
      <c r="D15" s="15">
        <f t="shared" si="0"/>
        <v>0.232500000000002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'CX2(不传远程监控）'!H14</f>
        <v>17.24168306236</v>
      </c>
      <c r="C16" s="14">
        <f>'CX2(不传远程监控）'!I14</f>
        <v>17.50918306236</v>
      </c>
      <c r="D16" s="15">
        <f t="shared" si="0"/>
        <v>0.267500000000002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'CX2(不传远程监控）'!H15</f>
        <v>18.64235214231</v>
      </c>
      <c r="C17" s="14">
        <f>'CX2(不传远程监控）'!I15</f>
        <v>18.89985214231</v>
      </c>
      <c r="D17" s="15">
        <f t="shared" si="0"/>
        <v>0.257500000000014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'CX2(不传远程监控）'!H16</f>
        <v>20.01012280824</v>
      </c>
      <c r="C18" s="14">
        <f>'CX2(不传远程监控）'!I16</f>
        <v>20.26262280824</v>
      </c>
      <c r="D18" s="15">
        <f t="shared" si="0"/>
        <v>0.252500000000012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'CX2(不传远程监控）'!H17</f>
        <v>21.59515672061</v>
      </c>
      <c r="C19" s="14">
        <f>'CX2(不传远程监控）'!I17</f>
        <v>21.82265672061</v>
      </c>
      <c r="D19" s="15">
        <f t="shared" si="0"/>
        <v>0.227500000000003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'CX2(不传远程监控）'!H18</f>
        <v>23.14719417734</v>
      </c>
      <c r="C20" s="14">
        <f>'CX2(不传远程监控）'!I18</f>
        <v>23.32469417734</v>
      </c>
      <c r="D20" s="15">
        <f t="shared" si="0"/>
        <v>0.177500000000002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'CX2(不传远程监控）'!H19</f>
        <v>24.94609646649</v>
      </c>
      <c r="C21" s="14">
        <f>'CX2(不传远程监控）'!I19</f>
        <v>25.06859646649</v>
      </c>
      <c r="D21" s="15">
        <f t="shared" si="0"/>
        <v>0.122500000000006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'CX2(不传远程监控）'!H20</f>
        <v>26.560085323</v>
      </c>
      <c r="C22" s="14">
        <f>'CX2(不传远程监控）'!I20</f>
        <v>26.705085323</v>
      </c>
      <c r="D22" s="15">
        <f t="shared" si="0"/>
        <v>0.145000000000007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'CX2(不传远程监控）'!H21</f>
        <v>28.15715146538</v>
      </c>
      <c r="C23" s="14">
        <f>'CX2(不传远程监控）'!I21</f>
        <v>28.31215146538</v>
      </c>
      <c r="D23" s="15">
        <f t="shared" si="0"/>
        <v>0.155000000000008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'CX2(不传远程监控）'!H22</f>
        <v>29.81772824084</v>
      </c>
      <c r="C24" s="14">
        <f>'CX2(不传远程监控）'!I22</f>
        <v>29.91772824084</v>
      </c>
      <c r="D24" s="15">
        <f t="shared" si="0"/>
        <v>0.100000000000001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'CX2(不传远程监控）'!H23</f>
        <v>31.6375718071</v>
      </c>
      <c r="C25" s="14">
        <f>'CX2(不传远程监控）'!I23</f>
        <v>31.6750718071</v>
      </c>
      <c r="D25" s="15">
        <f t="shared" si="0"/>
        <v>0.0375000000000014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'CX2(不传远程监控）'!H24</f>
        <v>33.73193612911</v>
      </c>
      <c r="C26" s="14">
        <f>'CX2(不传远程监控）'!I24</f>
        <v>33.71443612911</v>
      </c>
      <c r="D26" s="15">
        <f t="shared" si="0"/>
        <v>-0.0174999999999983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'CX2(不传远程监控）'!H25</f>
        <v>35.81247223425</v>
      </c>
      <c r="C27" s="14">
        <f>'CX2(不传远程监控）'!I25</f>
        <v>35.81747223425</v>
      </c>
      <c r="D27" s="15">
        <f t="shared" si="0"/>
        <v>0.00500000000000256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'CX2(不传远程监控）'!H26</f>
        <v>38.00469429996</v>
      </c>
      <c r="C28" s="14">
        <f>'CX2(不传远程监控）'!I26</f>
        <v>38.01469429996</v>
      </c>
      <c r="D28" s="15">
        <f t="shared" si="0"/>
        <v>0.0100000000000051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'CX2(不传远程监控）'!H27</f>
        <v>40.41110232624</v>
      </c>
      <c r="C29" s="14">
        <f>'CX2(不传远程监控）'!I27</f>
        <v>40.38360232624</v>
      </c>
      <c r="D29" s="15">
        <f t="shared" si="0"/>
        <v>-0.0274999999999892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'CX2(不传远程监控）'!H28</f>
        <v>42.81401744124</v>
      </c>
      <c r="C30" s="14">
        <f>'CX2(不传远程监控）'!I28</f>
        <v>42.74901744124</v>
      </c>
      <c r="D30" s="15">
        <f t="shared" si="0"/>
        <v>-0.0649999999999835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'CX2(不传远程监控）'!H29</f>
        <v>45.1813610075</v>
      </c>
      <c r="C31" s="14">
        <f>'CX2(不传远程监控）'!I29</f>
        <v>45.0538610075</v>
      </c>
      <c r="D31" s="15">
        <f t="shared" si="0"/>
        <v>-0.127499999999991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'CX2(不传远程监控）'!H30</f>
        <v>47.42540774572</v>
      </c>
      <c r="C32" s="14">
        <f>'CX2(不传远程监控）'!I30</f>
        <v>47.27790774572</v>
      </c>
      <c r="D32" s="15">
        <f t="shared" si="0"/>
        <v>-0.14749999999998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'CX2(不传远程监控）'!H31</f>
        <v>49.58675215316</v>
      </c>
      <c r="C33" s="14">
        <f>'CX2(不传远程监控）'!I31</f>
        <v>49.42175215316</v>
      </c>
      <c r="D33" s="15">
        <f t="shared" si="0"/>
        <v>-0.164999999999978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'CX2(不传远程监控）'!H32</f>
        <v>51.4880391893</v>
      </c>
      <c r="C34" s="14">
        <f>'CX2(不传远程监控）'!I32</f>
        <v>51.3030391893</v>
      </c>
      <c r="D34" s="15">
        <f t="shared" si="0"/>
        <v>-0.184999999999981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'CX2(不传远程监控）'!H33</f>
        <v>53.33204576761</v>
      </c>
      <c r="C35" s="14">
        <f>'CX2(不传远程监控）'!I33</f>
        <v>53.08704576761</v>
      </c>
      <c r="D35" s="15">
        <f t="shared" si="0"/>
        <v>-0.24499999999999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'CX2(不传远程监控）'!H34</f>
        <v>54.19140384208</v>
      </c>
      <c r="C36" s="14">
        <f>'CX2(不传远程监控）'!I34</f>
        <v>54.11140384208</v>
      </c>
      <c r="D36" s="15">
        <f t="shared" si="0"/>
        <v>-0.0799999999999912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'CX2(不传远程监控）'!H35</f>
        <v>55.5867845343</v>
      </c>
      <c r="C37" s="14">
        <f>'CX2(不传远程监控）'!I35</f>
        <v>55.4167845343</v>
      </c>
      <c r="D37" s="15">
        <f t="shared" si="0"/>
        <v>-0.169999999999987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'CX2(不传远程监控）'!H36</f>
        <v>57.0784675</v>
      </c>
      <c r="C38" s="14">
        <f>'CX2(不传远程监控）'!I36</f>
        <v>56.8109675</v>
      </c>
      <c r="D38" s="15">
        <f t="shared" si="0"/>
        <v>-0.267499999999984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'CX2(不传远程监控）'!H37</f>
        <v>58.1380775</v>
      </c>
      <c r="C39" s="14">
        <f>'CX2(不传远程监控）'!I37</f>
        <v>57.7930775</v>
      </c>
      <c r="D39" s="15">
        <f t="shared" si="0"/>
        <v>-0.344999999999985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'CX2(不传远程监控）'!H38</f>
        <v>58.8512025</v>
      </c>
      <c r="C40" s="14">
        <f>'CX2(不传远程监控）'!I38</f>
        <v>58.5337025</v>
      </c>
      <c r="D40" s="15">
        <f t="shared" si="0"/>
        <v>-0.317499999999988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'CX2(不传远程监控）'!H39</f>
        <v>59.625815</v>
      </c>
      <c r="C41" s="14">
        <f>'CX2(不传远程监控）'!I39</f>
        <v>59.270815</v>
      </c>
      <c r="D41" s="15">
        <f t="shared" si="0"/>
        <v>-0.354999999999983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'CX2(不传远程监控）'!H40</f>
        <v>60.418475</v>
      </c>
      <c r="C42" s="14">
        <f>'CX2(不传远程监控）'!I40</f>
        <v>60.008475</v>
      </c>
      <c r="D42" s="15">
        <f t="shared" si="0"/>
        <v>-0.409999999999982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'CX2(不传远程监控）'!H41</f>
        <v>61.59405331</v>
      </c>
      <c r="C43" s="14">
        <f>'CX2(不传远程监控）'!I41</f>
        <v>61.14405331</v>
      </c>
      <c r="D43" s="15">
        <f t="shared" si="0"/>
        <v>-0.449999999999989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'CX2(不传远程监控）'!H42</f>
        <v>62.17818733386</v>
      </c>
      <c r="C44" s="14">
        <f>'CX2(不传远程监控）'!I42</f>
        <v>61.76818733386</v>
      </c>
      <c r="D44" s="15">
        <f t="shared" si="0"/>
        <v>-0.409999999999982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'CX2(不传远程监控）'!H43</f>
        <v>62.72422665259</v>
      </c>
      <c r="C45" s="14">
        <f>'CX2(不传远程监控）'!I43</f>
        <v>62.33422665259</v>
      </c>
      <c r="D45" s="15">
        <f t="shared" si="0"/>
        <v>-0.389999999999986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'CX2(不传远程监控）'!H44</f>
        <v>63.07686536453</v>
      </c>
      <c r="C46" s="14">
        <f>'CX2(不传远程监控）'!I44</f>
        <v>62.71186536453</v>
      </c>
      <c r="D46" s="15">
        <f t="shared" si="0"/>
        <v>-0.364999999999981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'CX2(不传远程监控）'!H45</f>
        <v>63.3056184883</v>
      </c>
      <c r="C47" s="14">
        <f>'CX2(不传远程监控）'!I45</f>
        <v>62.9681184883</v>
      </c>
      <c r="D47" s="15">
        <f t="shared" si="0"/>
        <v>-0.337499999999984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'CX2(不传远程监控）'!H46</f>
        <v>63.31791666793</v>
      </c>
      <c r="C48" s="14">
        <f>'CX2(不传远程监控）'!I46</f>
        <v>62.98541666793</v>
      </c>
      <c r="D48" s="15">
        <f t="shared" si="0"/>
        <v>-0.332499999999982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'CX2(不传远程监控）'!H47</f>
        <v>62.87313047297</v>
      </c>
      <c r="C49" s="14">
        <f>'CX2(不传远程监控）'!I47</f>
        <v>62.60813047297</v>
      </c>
      <c r="D49" s="15">
        <f t="shared" si="0"/>
        <v>-0.264999999999986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'CX2(不传远程监控）'!H48</f>
        <v>63.03711461317</v>
      </c>
      <c r="C50" s="14">
        <f>'CX2(不传远程监控）'!I48</f>
        <v>62.74711461317</v>
      </c>
      <c r="D50" s="15">
        <f t="shared" si="0"/>
        <v>-0.289999999999985</v>
      </c>
      <c r="E50" s="18"/>
      <c r="F50" s="19"/>
      <c r="G50" s="19"/>
      <c r="H50" s="19"/>
      <c r="I50" s="22"/>
    </row>
    <row r="51" ht="15.95" customHeight="1" spans="1:9">
      <c r="A51" s="13"/>
      <c r="B51" s="14"/>
      <c r="C51" s="14"/>
      <c r="D51" s="15"/>
      <c r="E51" s="18"/>
      <c r="F51" s="19"/>
      <c r="G51" s="19"/>
      <c r="H51" s="19"/>
      <c r="I51" s="22"/>
    </row>
    <row r="52" ht="15.95" customHeight="1" spans="1:9">
      <c r="A52" s="13"/>
      <c r="B52" s="14"/>
      <c r="C52" s="14"/>
      <c r="D52" s="15"/>
      <c r="E52" s="18"/>
      <c r="F52" s="19"/>
      <c r="G52" s="19"/>
      <c r="H52" s="19"/>
      <c r="I52" s="22"/>
    </row>
    <row r="53" ht="15.95" customHeight="1" spans="1:9">
      <c r="A53" s="13"/>
      <c r="B53" s="14"/>
      <c r="C53" s="14"/>
      <c r="D53" s="15"/>
      <c r="E53" s="18"/>
      <c r="F53" s="19"/>
      <c r="G53" s="19"/>
      <c r="H53" s="19"/>
      <c r="I53" s="22"/>
    </row>
    <row r="54" ht="15.95" customHeight="1" spans="1:9">
      <c r="A54" s="13"/>
      <c r="B54" s="14"/>
      <c r="C54" s="14"/>
      <c r="D54" s="15"/>
      <c r="E54" s="18"/>
      <c r="F54" s="19"/>
      <c r="G54" s="19"/>
      <c r="H54" s="19"/>
      <c r="I54" s="22"/>
    </row>
    <row r="55" ht="15.95" customHeight="1" spans="1:9">
      <c r="A55" s="13"/>
      <c r="B55" s="14"/>
      <c r="C55" s="14"/>
      <c r="D55" s="15"/>
      <c r="E55" s="18"/>
      <c r="F55" s="19"/>
      <c r="G55" s="19"/>
      <c r="H55" s="19"/>
      <c r="I55" s="22"/>
    </row>
    <row r="56" ht="15.95" customHeight="1" spans="1:9">
      <c r="A56" s="13"/>
      <c r="B56" s="14"/>
      <c r="C56" s="14"/>
      <c r="D56" s="15"/>
      <c r="E56" s="18"/>
      <c r="F56" s="19"/>
      <c r="G56" s="19"/>
      <c r="H56" s="19"/>
      <c r="I56" s="22"/>
    </row>
    <row r="57" ht="15.95" customHeight="1" spans="1:9">
      <c r="A57" s="13"/>
      <c r="B57" s="14"/>
      <c r="C57" s="14"/>
      <c r="D57" s="15"/>
      <c r="E57" s="18"/>
      <c r="F57" s="19"/>
      <c r="G57" s="19"/>
      <c r="H57" s="19"/>
      <c r="I57" s="22"/>
    </row>
    <row r="58" ht="15.95" customHeight="1" spans="1:9">
      <c r="A58" s="13"/>
      <c r="B58" s="14"/>
      <c r="C58" s="14"/>
      <c r="D58" s="15"/>
      <c r="E58" s="18"/>
      <c r="F58" s="19"/>
      <c r="G58" s="19"/>
      <c r="H58" s="19"/>
      <c r="I58" s="22"/>
    </row>
    <row r="59" ht="15.95" customHeight="1" spans="1:9">
      <c r="A59" s="13"/>
      <c r="B59" s="14"/>
      <c r="C59" s="14"/>
      <c r="D59" s="15"/>
      <c r="E59" s="18"/>
      <c r="F59" s="19"/>
      <c r="G59" s="19"/>
      <c r="H59" s="19"/>
      <c r="I59" s="22"/>
    </row>
    <row r="60" ht="15.95" customHeight="1" spans="1:9">
      <c r="A60" s="13"/>
      <c r="B60" s="14"/>
      <c r="C60" s="14"/>
      <c r="D60" s="15"/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5"/>
      <c r="C67" s="15"/>
      <c r="D67" s="15"/>
      <c r="E67" s="18"/>
      <c r="F67" s="19"/>
      <c r="G67" s="19"/>
      <c r="H67" s="19"/>
      <c r="I67" s="22"/>
    </row>
    <row r="68" ht="15.95" customHeight="1" spans="1:9">
      <c r="A68" s="13"/>
      <c r="B68" s="15"/>
      <c r="C68" s="15"/>
      <c r="D68" s="1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0.267500000000002</v>
      </c>
      <c r="C76" s="28" t="s">
        <v>204</v>
      </c>
      <c r="D76" s="30">
        <f>INDEX(A7:A74,MATCH(MAX(D7:D74),D7:D74,0))</f>
        <v>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62.98541666793</v>
      </c>
      <c r="C77" s="28" t="s">
        <v>204</v>
      </c>
      <c r="D77" s="30">
        <f>INDEX(A7:A74,MATCH(MAX(C7:C74),C7:C74,0))</f>
        <v>21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4" workbookViewId="0">
      <selection activeCell="A3" sqref="A3:I3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212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'P2'!G5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CX3!H5</f>
        <v>3.04550748192462</v>
      </c>
      <c r="C7" s="14">
        <f>CX3!I5</f>
        <v>3.0665214835499</v>
      </c>
      <c r="D7" s="15">
        <f t="shared" ref="D7:D60" si="0">C7-B7</f>
        <v>0.0210140016252796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CX3!H6</f>
        <v>4.92692721758028</v>
      </c>
      <c r="C8" s="14">
        <f>CX3!I6</f>
        <v>4.96092301538158</v>
      </c>
      <c r="D8" s="15">
        <f t="shared" si="0"/>
        <v>0.0339957978013041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CX3!H7</f>
        <v>6.4952549128436</v>
      </c>
      <c r="C9" s="14">
        <f>CX3!I7</f>
        <v>6.54007217174222</v>
      </c>
      <c r="D9" s="15">
        <f t="shared" si="0"/>
        <v>0.0448172588986218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CX3!H8</f>
        <v>8.0846085751959</v>
      </c>
      <c r="C10" s="14">
        <f>CX3!I8</f>
        <v>8.14039237436475</v>
      </c>
      <c r="D10" s="15">
        <f t="shared" si="0"/>
        <v>0.0557837991688501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CX3!H9</f>
        <v>9.6896052517849</v>
      </c>
      <c r="C11" s="14">
        <f>CX3!I9</f>
        <v>9.75646352802222</v>
      </c>
      <c r="D11" s="15">
        <f t="shared" si="0"/>
        <v>0.0668582762373191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CX3!H10</f>
        <v>11.3896473723356</v>
      </c>
      <c r="C12" s="14">
        <f>CX3!I10</f>
        <v>11.4682359392047</v>
      </c>
      <c r="D12" s="15">
        <f t="shared" si="0"/>
        <v>0.0785885668691151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CX3!H11</f>
        <v>12.9600463239948</v>
      </c>
      <c r="C13" s="14">
        <f>CX3!I11</f>
        <v>13.0494706436304</v>
      </c>
      <c r="D13" s="15">
        <f t="shared" si="0"/>
        <v>0.0894243196355617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CX3!H12</f>
        <v>14.535019080795</v>
      </c>
      <c r="C14" s="14">
        <f>CX3!I12</f>
        <v>14.6353107124525</v>
      </c>
      <c r="D14" s="15">
        <f t="shared" si="0"/>
        <v>0.100291631657484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CX3!H13</f>
        <v>17.0602196378006</v>
      </c>
      <c r="C15" s="14">
        <f>CX3!I13</f>
        <v>17.1779351533014</v>
      </c>
      <c r="D15" s="15">
        <f t="shared" si="0"/>
        <v>0.117715515500826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CX3!H14</f>
        <v>19.3274229415681</v>
      </c>
      <c r="C16" s="14">
        <f>CX3!I14</f>
        <v>19.4607821598649</v>
      </c>
      <c r="D16" s="15">
        <f t="shared" si="0"/>
        <v>0.133359218296818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CX3!H15</f>
        <v>23.0478568156443</v>
      </c>
      <c r="C17" s="14">
        <f>CX3!I15</f>
        <v>23.2068870276722</v>
      </c>
      <c r="D17" s="15">
        <f t="shared" si="0"/>
        <v>0.159030212027943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CX3!H16</f>
        <v>26.4965537916482</v>
      </c>
      <c r="C18" s="14">
        <f>CX3!I16</f>
        <v>26.6793800128106</v>
      </c>
      <c r="D18" s="15">
        <f t="shared" si="0"/>
        <v>0.182826221162372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CX3!H17</f>
        <v>28.9252332906728</v>
      </c>
      <c r="C19" s="14">
        <f>CX3!I17</f>
        <v>29.1248174003784</v>
      </c>
      <c r="D19" s="15">
        <f t="shared" si="0"/>
        <v>0.19958410970564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CX3!H18</f>
        <v>31.0322495637881</v>
      </c>
      <c r="C20" s="14">
        <f>CX3!I18</f>
        <v>31.2463720857782</v>
      </c>
      <c r="D20" s="15">
        <f t="shared" si="0"/>
        <v>0.214122521990134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CX3!H19</f>
        <v>34.0975816915109</v>
      </c>
      <c r="C21" s="14">
        <f>CX3!I19</f>
        <v>34.3328550051823</v>
      </c>
      <c r="D21" s="15">
        <f t="shared" si="0"/>
        <v>0.235273313671428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CX3!H20</f>
        <v>35.7873600034479</v>
      </c>
      <c r="C22" s="14">
        <f>CX3!I20</f>
        <v>36.0342927874717</v>
      </c>
      <c r="D22" s="15">
        <f t="shared" si="0"/>
        <v>0.246932784023784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CX3!H21</f>
        <v>38.3911694452963</v>
      </c>
      <c r="C23" s="14">
        <f>CX3!I21</f>
        <v>38.6560685144688</v>
      </c>
      <c r="D23" s="15">
        <f t="shared" si="0"/>
        <v>0.264899069172543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CX3!H22</f>
        <v>40.0178967333545</v>
      </c>
      <c r="C24" s="14">
        <f>CX3!I22</f>
        <v>40.2940202208146</v>
      </c>
      <c r="D24" s="15">
        <f t="shared" si="0"/>
        <v>0.276123487460154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CX3!H23</f>
        <v>43.856188125515</v>
      </c>
      <c r="C25" s="14">
        <f>CX3!I23</f>
        <v>44.158795823581</v>
      </c>
      <c r="D25" s="15">
        <f t="shared" si="0"/>
        <v>0.302607698066055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CX3!H24</f>
        <v>46.394440095976</v>
      </c>
      <c r="C26" s="14">
        <f>CX3!I24</f>
        <v>46.7145617326382</v>
      </c>
      <c r="D26" s="15">
        <f t="shared" si="0"/>
        <v>0.320121636662236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CX3!H25</f>
        <v>49.922677050367</v>
      </c>
      <c r="C27" s="14">
        <f>CX3!I25</f>
        <v>50.2671435220145</v>
      </c>
      <c r="D27" s="15">
        <f t="shared" si="0"/>
        <v>0.344466471647536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CX3!H26</f>
        <v>51.78346557235</v>
      </c>
      <c r="C28" s="14">
        <f>CX3!I26</f>
        <v>52.1407714847992</v>
      </c>
      <c r="D28" s="15">
        <f t="shared" si="0"/>
        <v>0.35730591244922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CX3!H27</f>
        <v>54.622464908896</v>
      </c>
      <c r="C29" s="14">
        <f>CX3!I27</f>
        <v>54.9993599167674</v>
      </c>
      <c r="D29" s="15">
        <f t="shared" si="0"/>
        <v>0.376895007871383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CX3!H28</f>
        <v>57.648260604346</v>
      </c>
      <c r="C30" s="14">
        <f>CX3!I28</f>
        <v>58.046033602516</v>
      </c>
      <c r="D30" s="15">
        <f t="shared" si="0"/>
        <v>0.397772998169984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CX3!H29</f>
        <v>60.642258381769</v>
      </c>
      <c r="C31" s="14">
        <f>CX3!I29</f>
        <v>61.0606899646032</v>
      </c>
      <c r="D31" s="15">
        <f t="shared" si="0"/>
        <v>0.418431582834216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CX3!H30</f>
        <v>63.015664693757</v>
      </c>
      <c r="C32" s="14">
        <f>CX3!I30</f>
        <v>63.4504727801439</v>
      </c>
      <c r="D32" s="15">
        <f t="shared" si="0"/>
        <v>0.434808086386909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CX3!H31</f>
        <v>65.14768247601</v>
      </c>
      <c r="C33" s="14">
        <f>CX3!I31</f>
        <v>65.5972014850945</v>
      </c>
      <c r="D33" s="15">
        <f t="shared" si="0"/>
        <v>0.449519009084497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CX3!H32</f>
        <v>66.153806827459</v>
      </c>
      <c r="C34" s="14">
        <f>CX3!I32</f>
        <v>66.6102680945685</v>
      </c>
      <c r="D34" s="15">
        <f t="shared" si="0"/>
        <v>0.456461267109489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CX3!H33</f>
        <v>67.478791075353</v>
      </c>
      <c r="C35" s="14">
        <f>CX3!I33</f>
        <v>67.9443947337729</v>
      </c>
      <c r="D35" s="15">
        <f t="shared" si="0"/>
        <v>0.465603658419923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CX3!H34</f>
        <v>69.261150372033</v>
      </c>
      <c r="C36" s="14">
        <f>CX3!I34</f>
        <v>69.7390523096</v>
      </c>
      <c r="D36" s="15">
        <f t="shared" si="0"/>
        <v>0.477901937567026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CX3!H35</f>
        <v>71.062330061571</v>
      </c>
      <c r="C37" s="14">
        <f>CX3!I35</f>
        <v>71.5526601389959</v>
      </c>
      <c r="D37" s="15">
        <f t="shared" si="0"/>
        <v>0.490330077424858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CX3!H36</f>
        <v>72.066327273332</v>
      </c>
      <c r="C38" s="14">
        <f>CX3!I36</f>
        <v>72.563584931518</v>
      </c>
      <c r="D38" s="15">
        <f t="shared" si="0"/>
        <v>0.497257658186015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CX3!H37</f>
        <v>73.25386831518</v>
      </c>
      <c r="C39" s="14">
        <f>CX3!I37</f>
        <v>73.7593200065547</v>
      </c>
      <c r="D39" s="15">
        <f t="shared" si="0"/>
        <v>0.505451691374731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CX3!H38</f>
        <v>74.63019374102</v>
      </c>
      <c r="C40" s="14">
        <f>CX3!I38</f>
        <v>75.145142077833</v>
      </c>
      <c r="D40" s="15">
        <f t="shared" si="0"/>
        <v>0.514948336813063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CX3!H39</f>
        <v>74.893238912819</v>
      </c>
      <c r="C41" s="14">
        <f>CX3!I39</f>
        <v>75.4100022613175</v>
      </c>
      <c r="D41" s="15">
        <f t="shared" si="0"/>
        <v>0.516763348498444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CX3!H40</f>
        <v>75.151505845208</v>
      </c>
      <c r="C42" s="14">
        <f>CX3!I40</f>
        <v>75.6815058452079</v>
      </c>
      <c r="D42" s="15">
        <f t="shared" si="0"/>
        <v>0.529999999999973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CX3!H41</f>
        <v>74.884401504094</v>
      </c>
      <c r="C43" s="14">
        <f>CX3!I41</f>
        <v>75.424401504094</v>
      </c>
      <c r="D43" s="15">
        <f t="shared" si="0"/>
        <v>0.54000000000002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CX3!H42</f>
        <v>75.3039199006</v>
      </c>
      <c r="C44" s="14">
        <f>CX3!I42</f>
        <v>75.8235169479141</v>
      </c>
      <c r="D44" s="15">
        <f t="shared" si="0"/>
        <v>0.519597047314164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CX3!H43</f>
        <v>75.083511864013</v>
      </c>
      <c r="C45" s="14">
        <f>CX3!I43</f>
        <v>75.6015880958747</v>
      </c>
      <c r="D45" s="15">
        <f t="shared" si="0"/>
        <v>0.518076231861698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CX3!H44</f>
        <v>75.0495020515449</v>
      </c>
      <c r="C46" s="14">
        <f>CX3!I44</f>
        <v>75.5673436157006</v>
      </c>
      <c r="D46" s="15">
        <f t="shared" si="0"/>
        <v>0.517841564155674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CX3!H45</f>
        <v>74.144705314278</v>
      </c>
      <c r="C47" s="14">
        <f>CX3!I45</f>
        <v>74.6563037809465</v>
      </c>
      <c r="D47" s="15">
        <f t="shared" si="0"/>
        <v>0.511598466668545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CX3!H46</f>
        <v>73.764672393897</v>
      </c>
      <c r="C48" s="14">
        <f>CX3!I46</f>
        <v>74.2736486334149</v>
      </c>
      <c r="D48" s="15">
        <f t="shared" si="0"/>
        <v>0.508976239517892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CX3!H47</f>
        <v>73.473615772455</v>
      </c>
      <c r="C49" s="14">
        <f>CX3!I47</f>
        <v>73.9805837212849</v>
      </c>
      <c r="D49" s="15">
        <f t="shared" si="0"/>
        <v>0.506967948829924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CX3!H48</f>
        <v>71.8994146774</v>
      </c>
      <c r="C50" s="14">
        <f>CX3!I48</f>
        <v>72.3955206386741</v>
      </c>
      <c r="D50" s="15">
        <f t="shared" si="0"/>
        <v>0.496105961274054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CX3!H49</f>
        <v>70.524451906415</v>
      </c>
      <c r="C51" s="14">
        <f>CX3!I49</f>
        <v>71.0110706245692</v>
      </c>
      <c r="D51" s="15">
        <f t="shared" si="0"/>
        <v>0.486618718154261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CX3!H50</f>
        <v>68.815499642299</v>
      </c>
      <c r="C52" s="14">
        <f>CX3!I50</f>
        <v>69.2903265898309</v>
      </c>
      <c r="D52" s="15">
        <f t="shared" si="0"/>
        <v>0.474826947531881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CX3!H51</f>
        <v>67.286205532163</v>
      </c>
      <c r="C53" s="14">
        <f>CX3!I51</f>
        <v>67.750480350335</v>
      </c>
      <c r="D53" s="15">
        <f t="shared" si="0"/>
        <v>0.46427481817193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CX3!H52</f>
        <v>63.470658206264</v>
      </c>
      <c r="C54" s="14">
        <f>CX3!I52</f>
        <v>63.9086057478872</v>
      </c>
      <c r="D54" s="15">
        <f t="shared" si="0"/>
        <v>0.437947541623203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CX3!H53</f>
        <v>60.768984465422</v>
      </c>
      <c r="C55" s="14">
        <f>CX3!I53</f>
        <v>61.1882904582334</v>
      </c>
      <c r="D55" s="15">
        <f t="shared" si="0"/>
        <v>0.419305992811417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CX3!H54</f>
        <v>57.684662687507</v>
      </c>
      <c r="C56" s="14">
        <f>CX3!I54</f>
        <v>58.0826868600508</v>
      </c>
      <c r="D56" s="15">
        <f t="shared" si="0"/>
        <v>0.398024172543785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CX3!H55</f>
        <v>54.88502233064</v>
      </c>
      <c r="C57" s="14">
        <f>CX3!I55</f>
        <v>55.2637289847215</v>
      </c>
      <c r="D57" s="15">
        <f t="shared" si="0"/>
        <v>0.378706654081441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CX3!H56</f>
        <v>53.105861508628</v>
      </c>
      <c r="C58" s="14">
        <f>CX3!I56</f>
        <v>53.4722919530375</v>
      </c>
      <c r="D58" s="15">
        <f t="shared" si="0"/>
        <v>0.366430444409559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CX3!H57</f>
        <v>50.976981034716</v>
      </c>
      <c r="C59" s="14">
        <f>CX3!I57</f>
        <v>51.3287222038556</v>
      </c>
      <c r="D59" s="15">
        <f t="shared" si="0"/>
        <v>0.35174116913953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CX3!H58</f>
        <v>48.29337392703</v>
      </c>
      <c r="C60" s="14">
        <f>CX3!I58</f>
        <v>48.6265982071265</v>
      </c>
      <c r="D60" s="15">
        <f t="shared" si="0"/>
        <v>0.333224280096488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5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5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5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14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14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14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0.54000000000002</v>
      </c>
      <c r="C76" s="28" t="s">
        <v>204</v>
      </c>
      <c r="D76" s="30">
        <f>INDEX(A7:A74,MATCH(MAX(D7:D74),D7:D74,0))</f>
        <v>18.5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75.8235169479141</v>
      </c>
      <c r="C77" s="28" t="s">
        <v>204</v>
      </c>
      <c r="D77" s="30">
        <f>INDEX(A7:A74,MATCH(MAX(C7:C74),C7:C74,0))</f>
        <v>19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25" workbookViewId="0">
      <selection activeCell="A3" sqref="A3:I3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213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'P2'!G5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'CX4（对比35）'!H5</f>
        <v>2.479934011923</v>
      </c>
      <c r="C7" s="14">
        <f>'CX4（对比35）'!I5</f>
        <v>2.409934011923</v>
      </c>
      <c r="D7" s="15">
        <f>C7-B7</f>
        <v>-0.0700000000000003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'CX4（对比35）'!H6</f>
        <v>4.6520999002751</v>
      </c>
      <c r="C8" s="14">
        <f>'CX4（对比35）'!I6</f>
        <v>4.4895999002751</v>
      </c>
      <c r="D8" s="15">
        <f t="shared" ref="D8:D64" si="0">C8-B8</f>
        <v>-0.162500000000001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'CX4（对比35）'!H7</f>
        <v>5.2477856345539</v>
      </c>
      <c r="C9" s="14">
        <f>'CX4（对比35）'!I7</f>
        <v>5.0777856345539</v>
      </c>
      <c r="D9" s="15">
        <f t="shared" si="0"/>
        <v>-0.170000000000002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'CX4（对比35）'!H8</f>
        <v>7.8201586369639</v>
      </c>
      <c r="C10" s="14">
        <f>'CX4（对比35）'!I8</f>
        <v>7.8351586369639</v>
      </c>
      <c r="D10" s="15">
        <f t="shared" si="0"/>
        <v>0.0150000000000006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'CX4（对比35）'!H9</f>
        <v>9.218529533139</v>
      </c>
      <c r="C11" s="14">
        <f>'CX4（对比35）'!I9</f>
        <v>9.218529533139</v>
      </c>
      <c r="D11" s="15">
        <f t="shared" si="0"/>
        <v>0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'CX4（对比35）'!H10</f>
        <v>12.7951466740533</v>
      </c>
      <c r="C12" s="14">
        <f>'CX4（对比35）'!I10</f>
        <v>12.8351466740533</v>
      </c>
      <c r="D12" s="15">
        <f t="shared" si="0"/>
        <v>0.0399999999999991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'CX4（对比35）'!H11</f>
        <v>14.5568389912895</v>
      </c>
      <c r="C13" s="14">
        <f>'CX4（对比35）'!I11</f>
        <v>14.6118389912895</v>
      </c>
      <c r="D13" s="15">
        <f t="shared" si="0"/>
        <v>0.0549999999999979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'CX4（对比35）'!H12</f>
        <v>16.0433519995506</v>
      </c>
      <c r="C14" s="14">
        <f>'CX4（对比35）'!I12</f>
        <v>16.1308519995506</v>
      </c>
      <c r="D14" s="15">
        <f t="shared" si="0"/>
        <v>0.087499999999995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'CX4（对比35）'!H13</f>
        <v>17.8782969275236</v>
      </c>
      <c r="C15" s="14">
        <f>'CX4（对比35）'!I13</f>
        <v>17.9582969275235</v>
      </c>
      <c r="D15" s="15">
        <f t="shared" si="0"/>
        <v>0.0799999999999983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'CX4（对比35）'!H14</f>
        <v>19.1972228944259</v>
      </c>
      <c r="C16" s="14">
        <f>'CX4（对比35）'!I14</f>
        <v>19.2747228944259</v>
      </c>
      <c r="D16" s="15">
        <f t="shared" si="0"/>
        <v>0.077499999999997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'CX4（对比35）'!H15</f>
        <v>20.7050333254853</v>
      </c>
      <c r="C17" s="14">
        <f>'CX4（对比35）'!I15</f>
        <v>20.8600333254853</v>
      </c>
      <c r="D17" s="15">
        <f t="shared" si="0"/>
        <v>0.155000000000001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'CX4（对比35）'!H16</f>
        <v>23.436642730451</v>
      </c>
      <c r="C18" s="14">
        <f>'CX4（对比35）'!I16</f>
        <v>23.609142730451</v>
      </c>
      <c r="D18" s="15">
        <f t="shared" si="0"/>
        <v>0.172499999999999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'CX4（对比35）'!H17</f>
        <v>25.7291918980061</v>
      </c>
      <c r="C19" s="14">
        <f>'CX4（对比35）'!I17</f>
        <v>26.0191918980061</v>
      </c>
      <c r="D19" s="15">
        <f t="shared" si="0"/>
        <v>0.289999999999999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'CX4（对比35）'!H18</f>
        <v>28.366480566057</v>
      </c>
      <c r="C20" s="14">
        <f>'CX4（对比35）'!I18</f>
        <v>28.616480566057</v>
      </c>
      <c r="D20" s="15">
        <f t="shared" si="0"/>
        <v>0.25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'CX4（对比35）'!H19</f>
        <v>31.7631652927265</v>
      </c>
      <c r="C21" s="14">
        <f>'CX4（对比35）'!I19</f>
        <v>32.0856652927265</v>
      </c>
      <c r="D21" s="15">
        <f t="shared" si="0"/>
        <v>0.322500000000002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'CX4（对比35）'!H20</f>
        <v>34.7609509185277</v>
      </c>
      <c r="C22" s="14">
        <f>'CX4（对比35）'!I20</f>
        <v>35.2434509185277</v>
      </c>
      <c r="D22" s="15">
        <f t="shared" si="0"/>
        <v>0.482500000000002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'CX4（对比35）'!H21</f>
        <v>37.1929226959348</v>
      </c>
      <c r="C23" s="14">
        <f>'CX4（对比35）'!I21</f>
        <v>37.7704226959348</v>
      </c>
      <c r="D23" s="15">
        <f t="shared" si="0"/>
        <v>0.577500000000001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'CX4（对比35）'!H22</f>
        <v>39.5181893672127</v>
      </c>
      <c r="C24" s="14">
        <f>'CX4（对比35）'!I22</f>
        <v>40.1731893672127</v>
      </c>
      <c r="D24" s="15">
        <f t="shared" si="0"/>
        <v>0.655000000000001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'CX4（对比35）'!H23</f>
        <v>41.1130102019206</v>
      </c>
      <c r="C25" s="14">
        <f>'CX4（对比35）'!I23</f>
        <v>41.7205102019206</v>
      </c>
      <c r="D25" s="15">
        <f t="shared" si="0"/>
        <v>0.607500000000002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'CX4（对比35）'!H24</f>
        <v>41.9090676693739</v>
      </c>
      <c r="C26" s="14">
        <f>'CX4（对比35）'!I24</f>
        <v>42.3890676693739</v>
      </c>
      <c r="D26" s="15">
        <f t="shared" si="0"/>
        <v>0.480000000000004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'CX4（对比35）'!H25</f>
        <v>44.2716643749438</v>
      </c>
      <c r="C27" s="14">
        <f>'CX4（对比35）'!I25</f>
        <v>44.7866643749438</v>
      </c>
      <c r="D27" s="15">
        <f t="shared" si="0"/>
        <v>0.515000000000008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'CX4（对比35）'!H26</f>
        <v>46.0004249021553</v>
      </c>
      <c r="C28" s="14">
        <f>'CX4（对比35）'!I26</f>
        <v>46.5354249021553</v>
      </c>
      <c r="D28" s="15">
        <f t="shared" si="0"/>
        <v>0.535000000000011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'CX4（对比35）'!H27</f>
        <v>48.4274699435598</v>
      </c>
      <c r="C29" s="14">
        <f>'CX4（对比35）'!I27</f>
        <v>48.9374699435598</v>
      </c>
      <c r="D29" s="15">
        <f t="shared" si="0"/>
        <v>0.510000000000005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'CX4（对比35）'!H28</f>
        <v>50.580453568305</v>
      </c>
      <c r="C30" s="14">
        <f>'CX4（对比35）'!I28</f>
        <v>51.057953568305</v>
      </c>
      <c r="D30" s="15">
        <f t="shared" si="0"/>
        <v>0.477499999999999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'CX4（对比35）'!H29</f>
        <v>53.3002676905726</v>
      </c>
      <c r="C31" s="14">
        <f>'CX4（对比35）'!I29</f>
        <v>53.6527676905726</v>
      </c>
      <c r="D31" s="15">
        <f t="shared" si="0"/>
        <v>0.352500000000006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'CX4（对比35）'!H30</f>
        <v>55.4632285294489</v>
      </c>
      <c r="C32" s="14">
        <f>'CX4（对比35）'!I30</f>
        <v>55.8607285294489</v>
      </c>
      <c r="D32" s="15">
        <f t="shared" si="0"/>
        <v>0.397500000000008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'CX4（对比35）'!H31</f>
        <v>57.6431139357263</v>
      </c>
      <c r="C33" s="14">
        <f>'CX4（对比35）'!I31</f>
        <v>58.1031139357263</v>
      </c>
      <c r="D33" s="15">
        <f t="shared" si="0"/>
        <v>0.460000000000008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'CX4（对比35）'!H32</f>
        <v>59.9071327393686</v>
      </c>
      <c r="C34" s="14">
        <f>'CX4（对比35）'!I32</f>
        <v>60.3346327393686</v>
      </c>
      <c r="D34" s="15">
        <f t="shared" si="0"/>
        <v>0.427500000000002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'CX4（对比35）'!H33</f>
        <v>62.453232885861</v>
      </c>
      <c r="C35" s="14">
        <f>'CX4（对比35）'!I33</f>
        <v>62.755732885861</v>
      </c>
      <c r="D35" s="15">
        <f t="shared" si="0"/>
        <v>0.302500000000009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'CX4（对比35）'!H34</f>
        <v>64.7479338492653</v>
      </c>
      <c r="C36" s="14">
        <f>'CX4（对比35）'!I34</f>
        <v>65.0729338492653</v>
      </c>
      <c r="D36" s="15">
        <f t="shared" si="0"/>
        <v>0.325000000000003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'CX4（对比35）'!H35</f>
        <v>66.4387577618534</v>
      </c>
      <c r="C37" s="14">
        <f>'CX4（对比35）'!I35</f>
        <v>66.9562577618534</v>
      </c>
      <c r="D37" s="15">
        <f t="shared" si="0"/>
        <v>0.517500000000013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'CX4（对比35）'!H36</f>
        <v>67.2263528843022</v>
      </c>
      <c r="C38" s="14">
        <f>'CX4（对比35）'!I36</f>
        <v>67.8713528843022</v>
      </c>
      <c r="D38" s="15">
        <f t="shared" si="0"/>
        <v>0.64500000000001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'CX4（对比35）'!H37</f>
        <v>68.3845170378518</v>
      </c>
      <c r="C39" s="14">
        <f>'CX4（对比35）'!I37</f>
        <v>69.1245170378518</v>
      </c>
      <c r="D39" s="15">
        <f t="shared" si="0"/>
        <v>0.740000000000009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'CX4（对比35）'!H38</f>
        <v>69.9039520135713</v>
      </c>
      <c r="C40" s="14">
        <f>'CX4（对比35）'!I38</f>
        <v>70.6264520135713</v>
      </c>
      <c r="D40" s="15">
        <f t="shared" si="0"/>
        <v>0.722500000000011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'CX4（对比35）'!H39</f>
        <v>71.0578353951766</v>
      </c>
      <c r="C41" s="14">
        <f>'CX4（对比35）'!I39</f>
        <v>71.8253353951766</v>
      </c>
      <c r="D41" s="15">
        <f t="shared" si="0"/>
        <v>0.767500000000013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'CX4（对比35）'!H40</f>
        <v>72.6949682133444</v>
      </c>
      <c r="C42" s="14">
        <f>'CX4（对比35）'!I40</f>
        <v>73.4599682133444</v>
      </c>
      <c r="D42" s="15">
        <f t="shared" si="0"/>
        <v>0.765000000000001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'CX4（对比35）'!H41</f>
        <v>73.8110370251434</v>
      </c>
      <c r="C43" s="14">
        <f>'CX4（对比35）'!I41</f>
        <v>74.7835370251434</v>
      </c>
      <c r="D43" s="15">
        <f t="shared" si="0"/>
        <v>0.972500000000011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'CX4（对比35）'!H42</f>
        <v>74.7120540093629</v>
      </c>
      <c r="C44" s="14">
        <f>'CX4（对比35）'!I42</f>
        <v>75.6895540093629</v>
      </c>
      <c r="D44" s="15">
        <f t="shared" si="0"/>
        <v>0.97750000000002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'CX4（对比35）'!H43</f>
        <v>75.71021780186</v>
      </c>
      <c r="C45" s="14">
        <f>'CX4（对比35）'!I43</f>
        <v>76.70771780186</v>
      </c>
      <c r="D45" s="15">
        <f t="shared" si="0"/>
        <v>0.997500000000002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'CX4（对比35）'!H44</f>
        <v>76.6870802843954</v>
      </c>
      <c r="C46" s="14">
        <f>'CX4（对比35）'!I44</f>
        <v>77.7170802843954</v>
      </c>
      <c r="D46" s="15">
        <f t="shared" si="0"/>
        <v>1.03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'CX4（对比35）'!H45</f>
        <v>76.5468680291105</v>
      </c>
      <c r="C47" s="14">
        <f>'CX4（对比35）'!I45</f>
        <v>77.6868680291105</v>
      </c>
      <c r="D47" s="15">
        <f t="shared" si="0"/>
        <v>1.14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'CX4（对比35）'!H46</f>
        <v>76.6915857222614</v>
      </c>
      <c r="C48" s="14">
        <f>'CX4（对比35）'!I46</f>
        <v>77.8615857222614</v>
      </c>
      <c r="D48" s="15">
        <f t="shared" si="0"/>
        <v>1.17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'CX4（对比35）'!H47</f>
        <v>76.3402392476632</v>
      </c>
      <c r="C49" s="14">
        <f>'CX4（对比35）'!I47</f>
        <v>77.4927392476632</v>
      </c>
      <c r="D49" s="15">
        <f t="shared" si="0"/>
        <v>1.1525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'CX4（对比35）'!H48</f>
        <v>75.7473563175434</v>
      </c>
      <c r="C50" s="14">
        <f>'CX4（对比35）'!I48</f>
        <v>76.9373563175434</v>
      </c>
      <c r="D50" s="15">
        <f t="shared" si="0"/>
        <v>1.19000000000001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'CX4（对比35）'!H49</f>
        <v>75.0108275110495</v>
      </c>
      <c r="C51" s="14">
        <f>'CX4（对比35）'!I49</f>
        <v>76.2058275110495</v>
      </c>
      <c r="D51" s="15">
        <f t="shared" si="0"/>
        <v>1.19500000000001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'CX4（对比35）'!H50</f>
        <v>74.0682412213322</v>
      </c>
      <c r="C52" s="14">
        <f>'CX4（对比35）'!I50</f>
        <v>75.2857412213322</v>
      </c>
      <c r="D52" s="15">
        <f t="shared" si="0"/>
        <v>1.21750000000002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'CX4（对比35）'!H51</f>
        <v>72.8134298032029</v>
      </c>
      <c r="C53" s="14">
        <f>'CX4（对比35）'!I51</f>
        <v>73.9934298032029</v>
      </c>
      <c r="D53" s="15">
        <f t="shared" si="0"/>
        <v>1.18000000000001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'CX4（对比35）'!H52</f>
        <v>70.8922969654052</v>
      </c>
      <c r="C54" s="14">
        <f>'CX4（对比35）'!I52</f>
        <v>72.0522969654052</v>
      </c>
      <c r="D54" s="15">
        <f t="shared" si="0"/>
        <v>1.16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'CX4（对比35）'!H53</f>
        <v>68.7058387600952</v>
      </c>
      <c r="C55" s="14">
        <f>'CX4（对比35）'!I53</f>
        <v>69.8458387600952</v>
      </c>
      <c r="D55" s="15">
        <f t="shared" si="0"/>
        <v>1.14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'CX4（对比35）'!H54</f>
        <v>66.247960570378</v>
      </c>
      <c r="C56" s="14">
        <f>'CX4（对比35）'!I54</f>
        <v>67.367960570378</v>
      </c>
      <c r="D56" s="15">
        <f t="shared" si="0"/>
        <v>1.12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'CX4（对比35）'!H55</f>
        <v>63.890419053433</v>
      </c>
      <c r="C57" s="14">
        <f>'CX4（对比35）'!I55</f>
        <v>64.990419053433</v>
      </c>
      <c r="D57" s="15">
        <f t="shared" si="0"/>
        <v>1.09999999999999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'CX4（对比35）'!H56</f>
        <v>61.731644636487</v>
      </c>
      <c r="C58" s="14">
        <f>'CX4（对比35）'!I56</f>
        <v>62.811644636487</v>
      </c>
      <c r="D58" s="15">
        <f t="shared" si="0"/>
        <v>1.08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'CX4（对比35）'!H57</f>
        <v>59.510726710799</v>
      </c>
      <c r="C59" s="14">
        <f>'CX4（对比35）'!I57</f>
        <v>60.570726710799</v>
      </c>
      <c r="D59" s="15">
        <f t="shared" si="0"/>
        <v>1.06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'CX4（对比35）'!H58</f>
        <v>57.551675989186</v>
      </c>
      <c r="C60" s="14">
        <f>'CX4（对比35）'!I58</f>
        <v>58.591675989186</v>
      </c>
      <c r="D60" s="15">
        <f t="shared" si="0"/>
        <v>1.04000000000001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'CX4（对比35）'!H59</f>
        <v>54.841378607857</v>
      </c>
      <c r="C61" s="14">
        <f>'CX4（对比35）'!I59</f>
        <v>55.861378607857</v>
      </c>
      <c r="D61" s="15">
        <f t="shared" si="0"/>
        <v>1.02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'CX4（对比35）'!H60</f>
        <v>52.281134538637</v>
      </c>
      <c r="C62" s="14">
        <f>'CX4（对比35）'!I60</f>
        <v>53.281134538637</v>
      </c>
      <c r="D62" s="15">
        <f t="shared" si="0"/>
        <v>1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'CX4（对比35）'!H61</f>
        <v>49.19560698944</v>
      </c>
      <c r="C63" s="14">
        <f>'CX4（对比35）'!I61</f>
        <v>50.17560698944</v>
      </c>
      <c r="D63" s="15">
        <f t="shared" si="0"/>
        <v>0.97999999999999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'CX4（对比35）'!H62</f>
        <v>46.198872827898</v>
      </c>
      <c r="C64" s="14">
        <f>'CX4（对比35）'!I62</f>
        <v>47.158872827898</v>
      </c>
      <c r="D64" s="15">
        <f t="shared" si="0"/>
        <v>0.960000000000008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5"/>
      <c r="C67" s="15"/>
      <c r="D67" s="15"/>
      <c r="E67" s="18"/>
      <c r="F67" s="19"/>
      <c r="G67" s="19"/>
      <c r="H67" s="19"/>
      <c r="I67" s="22"/>
    </row>
    <row r="68" ht="15.95" customHeight="1" spans="1:9">
      <c r="A68" s="13"/>
      <c r="B68" s="15"/>
      <c r="C68" s="15"/>
      <c r="D68" s="1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1.21750000000002</v>
      </c>
      <c r="C76" s="28" t="s">
        <v>204</v>
      </c>
      <c r="D76" s="30">
        <f>INDEX(A7:A74,MATCH(MAX(D7:D74),D7:D74,0))</f>
        <v>23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77.8615857222614</v>
      </c>
      <c r="C77" s="28" t="s">
        <v>204</v>
      </c>
      <c r="D77" s="30">
        <f>INDEX(A7:A74,MATCH(MAX(C7:C74),C7:C74,0))</f>
        <v>21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A79:I80"/>
    <mergeCell ref="E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workbookViewId="0">
      <selection activeCell="A3" sqref="A3:I3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214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'P2'!G5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'CX5（最大点）'!H5</f>
        <v>1.7743818786668</v>
      </c>
      <c r="C7" s="14">
        <f>'CX5（最大点）'!I5</f>
        <v>1.8368818786668</v>
      </c>
      <c r="D7" s="15">
        <f>C7-B7</f>
        <v>0.0625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'CX5（最大点）'!H6</f>
        <v>3.48879692180209</v>
      </c>
      <c r="C8" s="14">
        <f>'CX5（最大点）'!I6</f>
        <v>3.54379692180209</v>
      </c>
      <c r="D8" s="15">
        <f t="shared" ref="D8:D62" si="0">C8-B8</f>
        <v>0.0549999999999997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'CX5（最大点）'!H7</f>
        <v>5.21312964010854</v>
      </c>
      <c r="C9" s="14">
        <f>'CX5（最大点）'!I7</f>
        <v>5.24062964010854</v>
      </c>
      <c r="D9" s="15">
        <f t="shared" si="0"/>
        <v>0.0274999999999999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'CX5（最大点）'!H8</f>
        <v>6.7870511215321</v>
      </c>
      <c r="C10" s="14">
        <f>'CX5（最大点）'!I8</f>
        <v>6.7995511215321</v>
      </c>
      <c r="D10" s="15">
        <f t="shared" si="0"/>
        <v>0.0124999999999993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'CX5（最大点）'!H9</f>
        <v>7.9271667796223</v>
      </c>
      <c r="C11" s="14">
        <f>'CX5（最大点）'!I9</f>
        <v>7.9371667796223</v>
      </c>
      <c r="D11" s="15">
        <f t="shared" si="0"/>
        <v>0.00999999999999979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'CX5（最大点）'!H10</f>
        <v>9.703996770145</v>
      </c>
      <c r="C12" s="14">
        <f>'CX5（最大点）'!I10</f>
        <v>9.753996770145</v>
      </c>
      <c r="D12" s="15">
        <f t="shared" si="0"/>
        <v>0.0500000000000007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'CX5（最大点）'!H11</f>
        <v>11.2688099703073</v>
      </c>
      <c r="C13" s="14">
        <f>'CX5（最大点）'!I11</f>
        <v>11.3663099703073</v>
      </c>
      <c r="D13" s="15">
        <f t="shared" si="0"/>
        <v>0.0975000000000001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'CX5（最大点）'!H12</f>
        <v>12.9998158212804</v>
      </c>
      <c r="C14" s="14">
        <f>'CX5（最大点）'!I12</f>
        <v>13.1873158212804</v>
      </c>
      <c r="D14" s="15">
        <f t="shared" si="0"/>
        <v>0.1875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'CX5（最大点）'!H13</f>
        <v>14.8937986124698</v>
      </c>
      <c r="C15" s="14">
        <f>'CX5（最大点）'!I13</f>
        <v>15.1237986124698</v>
      </c>
      <c r="D15" s="15">
        <f t="shared" si="0"/>
        <v>0.229999999999997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'CX5（最大点）'!H14</f>
        <v>17.1934471071366</v>
      </c>
      <c r="C16" s="14">
        <f>'CX5（最大点）'!I14</f>
        <v>17.4784471071366</v>
      </c>
      <c r="D16" s="15">
        <f t="shared" si="0"/>
        <v>0.284999999999997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'CX5（最大点）'!H15</f>
        <v>19.3431491579476</v>
      </c>
      <c r="C17" s="14">
        <f>'CX5（最大点）'!I15</f>
        <v>19.6606491579476</v>
      </c>
      <c r="D17" s="15">
        <f t="shared" si="0"/>
        <v>0.317499999999995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'CX5（最大点）'!H16</f>
        <v>21.9775167819478</v>
      </c>
      <c r="C18" s="14">
        <f>'CX5（最大点）'!I16</f>
        <v>22.3475167819478</v>
      </c>
      <c r="D18" s="15">
        <f t="shared" si="0"/>
        <v>0.36999999999999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'CX5（最大点）'!H17</f>
        <v>24.0231269156237</v>
      </c>
      <c r="C19" s="14">
        <f>'CX5（最大点）'!I17</f>
        <v>24.3931269156237</v>
      </c>
      <c r="D19" s="15">
        <f t="shared" si="0"/>
        <v>0.36999999999999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'CX5（最大点）'!H18</f>
        <v>26.676215010777</v>
      </c>
      <c r="C20" s="14">
        <f>'CX5（最大点）'!I18</f>
        <v>27.093715010777</v>
      </c>
      <c r="D20" s="15">
        <f t="shared" si="0"/>
        <v>0.41749999999999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'CX5（最大点）'!H19</f>
        <v>29.1463413199483</v>
      </c>
      <c r="C21" s="14">
        <f>'CX5（最大点）'!I19</f>
        <v>29.6288413199483</v>
      </c>
      <c r="D21" s="15">
        <f t="shared" si="0"/>
        <v>0.482499999999987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'CX5（最大点）'!H20</f>
        <v>31.7633115963809</v>
      </c>
      <c r="C22" s="14">
        <f>'CX5（最大点）'!I20</f>
        <v>32.2983115963809</v>
      </c>
      <c r="D22" s="15">
        <f t="shared" si="0"/>
        <v>0.534999999999982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'CX5（最大点）'!H21</f>
        <v>34.1005469623451</v>
      </c>
      <c r="C23" s="14">
        <f>'CX5（最大点）'!I21</f>
        <v>34.6855469623451</v>
      </c>
      <c r="D23" s="15">
        <f t="shared" si="0"/>
        <v>0.584999999999994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'CX5（最大点）'!H22</f>
        <v>36.7055181498408</v>
      </c>
      <c r="C24" s="14">
        <f>'CX5（最大点）'!I22</f>
        <v>37.2630181498408</v>
      </c>
      <c r="D24" s="15">
        <f t="shared" si="0"/>
        <v>0.55749999999999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'CX5（最大点）'!H23</f>
        <v>38.9467574371923</v>
      </c>
      <c r="C25" s="14">
        <f>'CX5（最大点）'!I23</f>
        <v>39.5142574371923</v>
      </c>
      <c r="D25" s="15">
        <f t="shared" si="0"/>
        <v>0.567499999999995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'CX5（最大点）'!H24</f>
        <v>41.8305572722015</v>
      </c>
      <c r="C26" s="14">
        <f>'CX5（最大点）'!I24</f>
        <v>42.3255572722015</v>
      </c>
      <c r="D26" s="15">
        <f t="shared" si="0"/>
        <v>0.49499999999999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'CX5（最大点）'!H25</f>
        <v>44.4829447949583</v>
      </c>
      <c r="C27" s="14">
        <f>'CX5（最大点）'!I25</f>
        <v>44.9004447949583</v>
      </c>
      <c r="D27" s="15">
        <f t="shared" si="0"/>
        <v>0.41749999999999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'CX5（最大点）'!H26</f>
        <v>46.8308085846342</v>
      </c>
      <c r="C28" s="14">
        <f>'CX5（最大点）'!I26</f>
        <v>47.1933085846342</v>
      </c>
      <c r="D28" s="15">
        <f t="shared" si="0"/>
        <v>0.362499999999983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'CX5（最大点）'!H27</f>
        <v>49.3349283486524</v>
      </c>
      <c r="C29" s="14">
        <f>'CX5（最大点）'!I27</f>
        <v>49.6124283486524</v>
      </c>
      <c r="D29" s="15">
        <f t="shared" si="0"/>
        <v>0.277499999999975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'CX5（最大点）'!H28</f>
        <v>52.06046851622</v>
      </c>
      <c r="C30" s="14">
        <f>'CX5（最大点）'!I28</f>
        <v>52.28546851622</v>
      </c>
      <c r="D30" s="15">
        <f t="shared" si="0"/>
        <v>0.224999999999966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'CX5（最大点）'!H29</f>
        <v>54.375706885355</v>
      </c>
      <c r="C31" s="14">
        <f>'CX5（最大点）'!I29</f>
        <v>54.525706885355</v>
      </c>
      <c r="D31" s="15">
        <f t="shared" si="0"/>
        <v>0.149999999999977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'CX5（最大点）'!H30</f>
        <v>56.960358455933</v>
      </c>
      <c r="C32" s="14">
        <f>'CX5（最大点）'!I30</f>
        <v>57.097858455933</v>
      </c>
      <c r="D32" s="15">
        <f t="shared" si="0"/>
        <v>0.137499999999974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'CX5（最大点）'!H31</f>
        <v>59.360080433824</v>
      </c>
      <c r="C33" s="14">
        <f>'CX5（最大点）'!I31</f>
        <v>59.510080433824</v>
      </c>
      <c r="D33" s="15">
        <f t="shared" si="0"/>
        <v>0.149999999999977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'CX5（最大点）'!H32</f>
        <v>62.908663399122</v>
      </c>
      <c r="C34" s="14">
        <f>'CX5（最大点）'!I32</f>
        <v>63.216163399122</v>
      </c>
      <c r="D34" s="15">
        <f t="shared" si="0"/>
        <v>0.307499999999976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'CX5（最大点）'!H33</f>
        <v>65.385891471608</v>
      </c>
      <c r="C35" s="14">
        <f>'CX5（最大点）'!I33</f>
        <v>65.783391471608</v>
      </c>
      <c r="D35" s="15">
        <f t="shared" si="0"/>
        <v>0.39749999999998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'CX5（最大点）'!H34</f>
        <v>67.052434467157</v>
      </c>
      <c r="C36" s="14">
        <f>'CX5（最大点）'!I34</f>
        <v>67.434934467157</v>
      </c>
      <c r="D36" s="15">
        <f t="shared" si="0"/>
        <v>0.382499999999965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'CX5（最大点）'!H35</f>
        <v>69.074467241753</v>
      </c>
      <c r="C37" s="14">
        <f>'CX5（最大点）'!I35</f>
        <v>69.364467241753</v>
      </c>
      <c r="D37" s="15">
        <f t="shared" si="0"/>
        <v>0.289999999999964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'CX5（最大点）'!H36</f>
        <v>71.500761261608</v>
      </c>
      <c r="C38" s="14">
        <f>'CX5（最大点）'!I36</f>
        <v>71.855761261608</v>
      </c>
      <c r="D38" s="15">
        <f t="shared" si="0"/>
        <v>0.354999999999961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'CX5（最大点）'!H37</f>
        <v>73.66304064007</v>
      </c>
      <c r="C39" s="14">
        <f>'CX5（最大点）'!I37</f>
        <v>74.02304064007</v>
      </c>
      <c r="D39" s="15">
        <f t="shared" si="0"/>
        <v>0.359999999999957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'CX5（最大点）'!H38</f>
        <v>75.319504903834</v>
      </c>
      <c r="C40" s="14">
        <f>'CX5（最大点）'!I38</f>
        <v>75.709504903834</v>
      </c>
      <c r="D40" s="15">
        <f t="shared" si="0"/>
        <v>0.389999999999958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'CX5（最大点）'!H39</f>
        <v>76.913498004461</v>
      </c>
      <c r="C41" s="14">
        <f>'CX5（最大点）'!I39</f>
        <v>77.343498004461</v>
      </c>
      <c r="D41" s="15">
        <f t="shared" si="0"/>
        <v>0.42999999999995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'CX5（最大点）'!H40</f>
        <v>77.537918167464</v>
      </c>
      <c r="C42" s="14">
        <f>'CX5（最大点）'!I40</f>
        <v>77.977918167464</v>
      </c>
      <c r="D42" s="15">
        <f t="shared" si="0"/>
        <v>0.439999999999969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'CX5（最大点）'!H41</f>
        <v>78.686160122545</v>
      </c>
      <c r="C43" s="14">
        <f>'CX5（最大点）'!I41</f>
        <v>79.193660122545</v>
      </c>
      <c r="D43" s="15">
        <f t="shared" si="0"/>
        <v>0.507499999999965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'CX5（最大点）'!H42</f>
        <v>78.816247348959</v>
      </c>
      <c r="C44" s="14">
        <f>'CX5（最大点）'!I42</f>
        <v>79.208747348959</v>
      </c>
      <c r="D44" s="15">
        <f t="shared" si="0"/>
        <v>0.392499999999956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'CX5（最大点）'!H43</f>
        <v>79.611179504813</v>
      </c>
      <c r="C45" s="14">
        <f>'CX5（最大点）'!I43</f>
        <v>80.0061795048129</v>
      </c>
      <c r="D45" s="15">
        <f t="shared" si="0"/>
        <v>0.394999999999953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'CX5（最大点）'!H44</f>
        <v>79.82032632256</v>
      </c>
      <c r="C46" s="14">
        <f>'CX5（最大点）'!I44</f>
        <v>80.32782632256</v>
      </c>
      <c r="D46" s="15">
        <f t="shared" si="0"/>
        <v>0.507499999999965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'CX5（最大点）'!H45</f>
        <v>79.52613739584</v>
      </c>
      <c r="C47" s="14">
        <f>'CX5（最大点）'!I45</f>
        <v>80.07863739584</v>
      </c>
      <c r="D47" s="15">
        <f t="shared" si="0"/>
        <v>0.552499999999952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'CX5（最大点）'!H46</f>
        <v>79.27578636864</v>
      </c>
      <c r="C48" s="14">
        <f>'CX5（最大点）'!I46</f>
        <v>79.8407863686399</v>
      </c>
      <c r="D48" s="15">
        <f t="shared" si="0"/>
        <v>0.564999999999941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'CX5（最大点）'!H47</f>
        <v>78.97981471744</v>
      </c>
      <c r="C49" s="14">
        <f>'CX5（最大点）'!I47</f>
        <v>79.6148147174399</v>
      </c>
      <c r="D49" s="15">
        <f t="shared" si="0"/>
        <v>0.634999999999934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'CX5（最大点）'!H48</f>
        <v>78.3459064224</v>
      </c>
      <c r="C50" s="14">
        <f>'CX5（最大点）'!I48</f>
        <v>79.0834064224</v>
      </c>
      <c r="D50" s="15">
        <f t="shared" si="0"/>
        <v>0.737499999999955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'CX5（最大点）'!H49</f>
        <v>77.16806498432</v>
      </c>
      <c r="C51" s="14">
        <f>'CX5（最大点）'!I49</f>
        <v>77.96556498432</v>
      </c>
      <c r="D51" s="15">
        <f t="shared" si="0"/>
        <v>0.797499999999957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'CX5（最大点）'!H50</f>
        <v>75.43038222208</v>
      </c>
      <c r="C52" s="14">
        <f>'CX5（最大点）'!I50</f>
        <v>76.21788222208</v>
      </c>
      <c r="D52" s="15">
        <f t="shared" si="0"/>
        <v>0.787499999999937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'CX5（最大点）'!H51</f>
        <v>73.2132886912</v>
      </c>
      <c r="C53" s="14">
        <f>'CX5（最大点）'!I51</f>
        <v>73.9432886911999</v>
      </c>
      <c r="D53" s="15">
        <f t="shared" si="0"/>
        <v>0.729999999999933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'CX5（最大点）'!H52</f>
        <v>71.55371403392</v>
      </c>
      <c r="C54" s="14">
        <f>'CX5（最大点）'!I52</f>
        <v>72.3537140339199</v>
      </c>
      <c r="D54" s="15">
        <f t="shared" si="0"/>
        <v>0.799999999999926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'CX5（最大点）'!H53</f>
        <v>69.23627050304</v>
      </c>
      <c r="C55" s="14">
        <f>'CX5（最大点）'!I53</f>
        <v>70.1162705030399</v>
      </c>
      <c r="D55" s="15">
        <f t="shared" si="0"/>
        <v>0.879999999999939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'CX5（最大点）'!H54</f>
        <v>66.53230109696</v>
      </c>
      <c r="C56" s="14">
        <f>'CX5（最大点）'!I54</f>
        <v>67.42480109696</v>
      </c>
      <c r="D56" s="15">
        <f t="shared" si="0"/>
        <v>0.892499999999956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'CX5（最大点）'!H55</f>
        <v>63.3732024672</v>
      </c>
      <c r="C57" s="14">
        <f>'CX5（最大点）'!I55</f>
        <v>64.1907024671999</v>
      </c>
      <c r="D57" s="15">
        <f t="shared" si="0"/>
        <v>0.817499999999939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'CX5（最大点）'!H56</f>
        <v>60.34910124992</v>
      </c>
      <c r="C58" s="14">
        <f>'CX5（最大点）'!I56</f>
        <v>61.0441012499199</v>
      </c>
      <c r="D58" s="15">
        <f t="shared" si="0"/>
        <v>0.694999999999936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'CX5（最大点）'!H57</f>
        <v>57.11895178304</v>
      </c>
      <c r="C59" s="14">
        <f>'CX5（最大点）'!I57</f>
        <v>57.73895178304</v>
      </c>
      <c r="D59" s="15">
        <f t="shared" si="0"/>
        <v>0.620000000000005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'CX5（最大点）'!H58</f>
        <v>53.85703077888</v>
      </c>
      <c r="C60" s="14">
        <f>'CX5（最大点）'!I58</f>
        <v>54.43703077888</v>
      </c>
      <c r="D60" s="15">
        <f t="shared" si="0"/>
        <v>0.580000000000013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'CX5（最大点）'!H59</f>
        <v>51.42003675328</v>
      </c>
      <c r="C61" s="14">
        <f>'CX5（最大点）'!I59</f>
        <v>51.93003675328</v>
      </c>
      <c r="D61" s="15">
        <f t="shared" si="0"/>
        <v>0.509999999999991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'CX5（最大点）'!H60</f>
        <v>48.39827160896</v>
      </c>
      <c r="C62" s="14">
        <f>'CX5（最大点）'!I60</f>
        <v>49.02827160896</v>
      </c>
      <c r="D62" s="15">
        <f t="shared" si="0"/>
        <v>0.629999999999967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5"/>
      <c r="C66" s="15"/>
      <c r="D66" s="15"/>
      <c r="E66" s="18"/>
      <c r="F66" s="19"/>
      <c r="G66" s="19"/>
      <c r="H66" s="19"/>
      <c r="I66" s="22"/>
    </row>
    <row r="67" ht="15.95" customHeight="1" spans="1:9">
      <c r="A67" s="13"/>
      <c r="B67" s="15"/>
      <c r="C67" s="15"/>
      <c r="D67" s="15"/>
      <c r="E67" s="18"/>
      <c r="F67" s="19"/>
      <c r="G67" s="19"/>
      <c r="H67" s="19"/>
      <c r="I67" s="22"/>
    </row>
    <row r="68" ht="15.95" customHeight="1" spans="1:9">
      <c r="A68" s="13"/>
      <c r="B68" s="15"/>
      <c r="C68" s="15"/>
      <c r="D68" s="1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0.892499999999956</v>
      </c>
      <c r="C76" s="28" t="s">
        <v>204</v>
      </c>
      <c r="D76" s="30">
        <f>INDEX(A7:A74,MATCH(MAX(D7:D74),D7:D74,0))</f>
        <v>25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80.32782632256</v>
      </c>
      <c r="C77" s="28" t="s">
        <v>204</v>
      </c>
      <c r="D77" s="30">
        <f>INDEX(A7:A74,MATCH(MAX(C7:C74),C7:C74,0))</f>
        <v>20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A79:I80"/>
    <mergeCell ref="E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workbookViewId="0">
      <selection activeCell="A3" sqref="A3:I3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215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'P2'!G5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CX6!H5</f>
        <v>2.16741695475671</v>
      </c>
      <c r="C7" s="14">
        <f>CX6!I5</f>
        <v>2.18258887344001</v>
      </c>
      <c r="D7" s="15">
        <f>C7-B7</f>
        <v>0.015171918683297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CX6!H6</f>
        <v>4.20750121678868</v>
      </c>
      <c r="C8" s="14">
        <f>CX6!I6</f>
        <v>4.2369537253062</v>
      </c>
      <c r="D8" s="15">
        <f t="shared" ref="D8:D66" si="0">C8-B8</f>
        <v>0.0294525085175206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CX6!H7</f>
        <v>6.02983907247443</v>
      </c>
      <c r="C9" s="14">
        <f>CX6!I7</f>
        <v>6.07204794598175</v>
      </c>
      <c r="D9" s="15">
        <f t="shared" si="0"/>
        <v>0.0422088735073212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CX6!H8</f>
        <v>7.3454349716008</v>
      </c>
      <c r="C10" s="14">
        <f>CX6!I8</f>
        <v>7.39685301640201</v>
      </c>
      <c r="D10" s="15">
        <f t="shared" si="0"/>
        <v>0.0514180448012045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CX6!H9</f>
        <v>9.3032998220807</v>
      </c>
      <c r="C11" s="14">
        <f>CX6!I9</f>
        <v>9.36842292083526</v>
      </c>
      <c r="D11" s="15">
        <f t="shared" si="0"/>
        <v>0.0651230987545652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CX6!H10</f>
        <v>11.3447178361961</v>
      </c>
      <c r="C12" s="14">
        <f>CX6!I10</f>
        <v>11.4241308610495</v>
      </c>
      <c r="D12" s="15">
        <f t="shared" si="0"/>
        <v>0.0794130248533733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CX6!H11</f>
        <v>13.2466851072503</v>
      </c>
      <c r="C13" s="14">
        <f>CX6!I11</f>
        <v>13.3394119030011</v>
      </c>
      <c r="D13" s="15">
        <f t="shared" si="0"/>
        <v>0.0927267957507532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CX6!H12</f>
        <v>14.5628078083317</v>
      </c>
      <c r="C14" s="14">
        <f>CX6!I12</f>
        <v>14.66474746299</v>
      </c>
      <c r="D14" s="15">
        <f t="shared" si="0"/>
        <v>0.10193965465832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CX6!H13</f>
        <v>15.9064470680486</v>
      </c>
      <c r="C15" s="14">
        <f>CX6!I13</f>
        <v>16.0177921975249</v>
      </c>
      <c r="D15" s="15">
        <f t="shared" si="0"/>
        <v>0.111345129476341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CX6!H14</f>
        <v>19.4937114853121</v>
      </c>
      <c r="C16" s="14">
        <f>CX6!I14</f>
        <v>19.6301674657093</v>
      </c>
      <c r="D16" s="15">
        <f t="shared" si="0"/>
        <v>0.136455980397184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CX6!H15</f>
        <v>21.6639909136072</v>
      </c>
      <c r="C17" s="14">
        <f>CX6!I15</f>
        <v>21.8156388500025</v>
      </c>
      <c r="D17" s="15">
        <f t="shared" si="0"/>
        <v>0.15164793639525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CX6!H16</f>
        <v>22.6664929545688</v>
      </c>
      <c r="C18" s="14">
        <f>CX6!I16</f>
        <v>22.8251584052508</v>
      </c>
      <c r="D18" s="15">
        <f t="shared" si="0"/>
        <v>0.15866545068198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CX6!H17</f>
        <v>25.5004778469316</v>
      </c>
      <c r="C19" s="14">
        <f>CX6!I17</f>
        <v>25.6789811918601</v>
      </c>
      <c r="D19" s="15">
        <f t="shared" si="0"/>
        <v>0.178503344928522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CX6!H18</f>
        <v>28.8593829400258</v>
      </c>
      <c r="C20" s="14">
        <f>CX6!I18</f>
        <v>29.061398620606</v>
      </c>
      <c r="D20" s="15">
        <f t="shared" si="0"/>
        <v>0.202015680580182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CX6!H19</f>
        <v>30.9780748166452</v>
      </c>
      <c r="C21" s="14">
        <f>CX6!I19</f>
        <v>31.1949213403617</v>
      </c>
      <c r="D21" s="15">
        <f t="shared" si="0"/>
        <v>0.216846523716519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CX6!H20</f>
        <v>33.7186340706189</v>
      </c>
      <c r="C22" s="14">
        <f>CX6!I20</f>
        <v>33.9546645091132</v>
      </c>
      <c r="D22" s="15">
        <f t="shared" si="0"/>
        <v>0.236030438494332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CX6!H21</f>
        <v>36.309545956183</v>
      </c>
      <c r="C23" s="14">
        <f>CX6!I21</f>
        <v>36.5637127778763</v>
      </c>
      <c r="D23" s="15">
        <f t="shared" si="0"/>
        <v>0.254166821693282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CX6!H22</f>
        <v>39.3654228141337</v>
      </c>
      <c r="C24" s="14">
        <f>CX6!I22</f>
        <v>39.6409807738326</v>
      </c>
      <c r="D24" s="15">
        <f t="shared" si="0"/>
        <v>0.275557959698936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CX6!H23</f>
        <v>42.0094851786485</v>
      </c>
      <c r="C25" s="14">
        <f>CX6!I23</f>
        <v>42.303551574899</v>
      </c>
      <c r="D25" s="15">
        <f t="shared" si="0"/>
        <v>0.294066396250543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CX6!H24</f>
        <v>44.5280248915398</v>
      </c>
      <c r="C26" s="14">
        <f>CX6!I24</f>
        <v>44.8397210657806</v>
      </c>
      <c r="D26" s="15">
        <f t="shared" si="0"/>
        <v>0.31169617424078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CX6!H25</f>
        <v>46.5891188350814</v>
      </c>
      <c r="C27" s="14">
        <f>CX6!I25</f>
        <v>46.915242666927</v>
      </c>
      <c r="D27" s="15">
        <f t="shared" si="0"/>
        <v>0.326123831845564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CX6!H26</f>
        <v>48.3076349740643</v>
      </c>
      <c r="C28" s="14">
        <f>CX6!I26</f>
        <v>48.6457884188827</v>
      </c>
      <c r="D28" s="15">
        <f t="shared" si="0"/>
        <v>0.338153444818445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CX6!H27</f>
        <v>49.9643696570385</v>
      </c>
      <c r="C29" s="14">
        <f>CX6!I27</f>
        <v>50.3141202446378</v>
      </c>
      <c r="D29" s="15">
        <f t="shared" si="0"/>
        <v>0.349750587599274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CX6!H28</f>
        <v>51.9991178999167</v>
      </c>
      <c r="C30" s="14">
        <f>CX6!I28</f>
        <v>52.3631117252161</v>
      </c>
      <c r="D30" s="15">
        <f t="shared" si="0"/>
        <v>0.363993825299417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CX6!H29</f>
        <v>54.452017186833</v>
      </c>
      <c r="C31" s="14">
        <f>CX6!I29</f>
        <v>54.8331813071408</v>
      </c>
      <c r="D31" s="15">
        <f t="shared" si="0"/>
        <v>0.38116412030783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CX6!H30</f>
        <v>57.1001953465249</v>
      </c>
      <c r="C32" s="14">
        <f>CX6!I30</f>
        <v>57.4998967139506</v>
      </c>
      <c r="D32" s="15">
        <f t="shared" si="0"/>
        <v>0.399701367425678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CX6!H31</f>
        <v>60.1629305446479</v>
      </c>
      <c r="C33" s="14">
        <f>CX6!I31</f>
        <v>60.5840710584605</v>
      </c>
      <c r="D33" s="15">
        <f t="shared" si="0"/>
        <v>0.421140513812539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CX6!H32</f>
        <v>63.941155036967</v>
      </c>
      <c r="C34" s="14">
        <f>CX6!I32</f>
        <v>64.3887431222258</v>
      </c>
      <c r="D34" s="15">
        <f t="shared" si="0"/>
        <v>0.447588085258779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CX6!H33</f>
        <v>66.2400861527784</v>
      </c>
      <c r="C35" s="14">
        <f>CX6!I33</f>
        <v>66.7037667558479</v>
      </c>
      <c r="D35" s="15">
        <f t="shared" si="0"/>
        <v>0.463680603069449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CX6!H34</f>
        <v>67.9539166116732</v>
      </c>
      <c r="C36" s="14">
        <f>CX6!I34</f>
        <v>68.4295940279549</v>
      </c>
      <c r="D36" s="15">
        <f t="shared" si="0"/>
        <v>0.475677416281712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CX6!H35</f>
        <v>69.415844018657</v>
      </c>
      <c r="C37" s="14">
        <f>CX6!I35</f>
        <v>69.9017549267876</v>
      </c>
      <c r="D37" s="15">
        <f t="shared" si="0"/>
        <v>0.485910908130592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CX6!H36</f>
        <v>71.1019431966912</v>
      </c>
      <c r="C38" s="14">
        <f>CX6!I36</f>
        <v>71.599656799068</v>
      </c>
      <c r="D38" s="15">
        <f t="shared" si="0"/>
        <v>0.497713602376848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CX6!H37</f>
        <v>74.2466530900931</v>
      </c>
      <c r="C39" s="14">
        <f>CX6!I37</f>
        <v>74.7663796617237</v>
      </c>
      <c r="D39" s="15">
        <f t="shared" si="0"/>
        <v>0.519726571630642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CX6!H38</f>
        <v>76.5864313758421</v>
      </c>
      <c r="C40" s="14">
        <f>CX6!I38</f>
        <v>77.122536395473</v>
      </c>
      <c r="D40" s="15">
        <f t="shared" si="0"/>
        <v>0.536105019630895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CX6!H39</f>
        <v>78.5417325357544</v>
      </c>
      <c r="C41" s="14">
        <f>CX6!I39</f>
        <v>79.0915246635047</v>
      </c>
      <c r="D41" s="15">
        <f t="shared" si="0"/>
        <v>0.54979212775028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CX6!H40</f>
        <v>79.3514640014141</v>
      </c>
      <c r="C42" s="14">
        <f>CX6!I40</f>
        <v>79.906924249424</v>
      </c>
      <c r="D42" s="15">
        <f t="shared" si="0"/>
        <v>0.555460248009894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CX6!H41</f>
        <v>79.3620415709875</v>
      </c>
      <c r="C43" s="14">
        <f>CX6!I41</f>
        <v>79.9320415709875</v>
      </c>
      <c r="D43" s="15">
        <f t="shared" si="0"/>
        <v>0.569999999999993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CX6!H42</f>
        <v>79.2882491547148</v>
      </c>
      <c r="C44" s="14">
        <f>CX6!I42</f>
        <v>79.8682491547148</v>
      </c>
      <c r="D44" s="15">
        <f t="shared" si="0"/>
        <v>0.579999999999998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CX6!H43</f>
        <v>79.2668670898569</v>
      </c>
      <c r="C45" s="14">
        <f>CX6!I43</f>
        <v>79.8217351594859</v>
      </c>
      <c r="D45" s="15">
        <f t="shared" si="0"/>
        <v>0.554868069628995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CX6!H44</f>
        <v>78.7517074903792</v>
      </c>
      <c r="C46" s="14">
        <f>CX6!I44</f>
        <v>79.3029694428119</v>
      </c>
      <c r="D46" s="15">
        <f t="shared" si="0"/>
        <v>0.551261952432654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CX6!H45</f>
        <v>77.5484891825516</v>
      </c>
      <c r="C47" s="14">
        <f>CX6!I45</f>
        <v>78.0913286068295</v>
      </c>
      <c r="D47" s="15">
        <f t="shared" si="0"/>
        <v>0.542839424277858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CX6!H46</f>
        <v>76.9043860022397</v>
      </c>
      <c r="C48" s="14">
        <f>CX6!I46</f>
        <v>77.4427167042554</v>
      </c>
      <c r="D48" s="15">
        <f t="shared" si="0"/>
        <v>0.538330702015685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CX6!H47</f>
        <v>75.4741076368757</v>
      </c>
      <c r="C49" s="14">
        <f>CX6!I47</f>
        <v>76.0024263903339</v>
      </c>
      <c r="D49" s="15">
        <f t="shared" si="0"/>
        <v>0.528318753458123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CX6!H48</f>
        <v>74.0060402114451</v>
      </c>
      <c r="C50" s="14">
        <f>CX6!I48</f>
        <v>74.5240824929253</v>
      </c>
      <c r="D50" s="15">
        <f t="shared" si="0"/>
        <v>0.51804228148012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CX6!H49</f>
        <v>72.5246732666999</v>
      </c>
      <c r="C51" s="14">
        <f>CX6!I49</f>
        <v>73.0323459795668</v>
      </c>
      <c r="D51" s="15">
        <f t="shared" si="0"/>
        <v>0.507672712866906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CX6!H50</f>
        <v>70.2484429638278</v>
      </c>
      <c r="C52" s="14">
        <f>CX6!I50</f>
        <v>70.7401820645746</v>
      </c>
      <c r="D52" s="15">
        <f t="shared" si="0"/>
        <v>0.491739100746798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CX6!H51</f>
        <v>67.6010136275975</v>
      </c>
      <c r="C53" s="14">
        <f>CX6!I51</f>
        <v>68.0742207229907</v>
      </c>
      <c r="D53" s="15">
        <f t="shared" si="0"/>
        <v>0.473207095393192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CX6!H52</f>
        <v>65.9832283479874</v>
      </c>
      <c r="C54" s="14">
        <f>CX6!I52</f>
        <v>66.4451109464233</v>
      </c>
      <c r="D54" s="15">
        <f t="shared" si="0"/>
        <v>0.461882598435906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CX6!H53</f>
        <v>64.1484380371867</v>
      </c>
      <c r="C55" s="14">
        <f>CX6!I53</f>
        <v>64.597477103447</v>
      </c>
      <c r="D55" s="15">
        <f t="shared" si="0"/>
        <v>0.449039066260298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CX6!H54</f>
        <v>61.9669472956502</v>
      </c>
      <c r="C56" s="14">
        <f>CX6!I54</f>
        <v>62.4007159267198</v>
      </c>
      <c r="D56" s="15">
        <f t="shared" si="0"/>
        <v>0.433768631069555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CX6!H55</f>
        <v>59.5539035191613</v>
      </c>
      <c r="C57" s="14">
        <f>CX6!I55</f>
        <v>59.9707808437955</v>
      </c>
      <c r="D57" s="15">
        <f t="shared" si="0"/>
        <v>0.416877324634129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CX6!H56</f>
        <v>55.8475337611438</v>
      </c>
      <c r="C58" s="14">
        <f>CX6!I56</f>
        <v>56.2384664974718</v>
      </c>
      <c r="D58" s="15">
        <f t="shared" si="0"/>
        <v>0.390932736328004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CX6!H57</f>
        <v>52.9895554178729</v>
      </c>
      <c r="C59" s="14">
        <f>CX6!I57</f>
        <v>53.3604823057981</v>
      </c>
      <c r="D59" s="15">
        <f t="shared" si="0"/>
        <v>0.370926887925108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CX6!H58</f>
        <v>50.4464134353499</v>
      </c>
      <c r="C60" s="14">
        <f>CX6!I58</f>
        <v>50.7995383293974</v>
      </c>
      <c r="D60" s="15">
        <f t="shared" si="0"/>
        <v>0.353124894047447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CX6!H59</f>
        <v>47.6438701977316</v>
      </c>
      <c r="C61" s="14">
        <f>CX6!I59</f>
        <v>47.9773772891158</v>
      </c>
      <c r="D61" s="15">
        <f t="shared" si="0"/>
        <v>0.333507091384121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CX6!H60</f>
        <v>44.8990025794948</v>
      </c>
      <c r="C62" s="14">
        <f>CX6!I60</f>
        <v>45.2132955975513</v>
      </c>
      <c r="D62" s="15">
        <f t="shared" si="0"/>
        <v>0.31429301805646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CX6!H61</f>
        <v>42.9330624505221</v>
      </c>
      <c r="C63" s="14">
        <f>CX6!I61</f>
        <v>43.2335938876758</v>
      </c>
      <c r="D63" s="15">
        <f t="shared" si="0"/>
        <v>0.300531437153666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CX6!H62</f>
        <v>41.0660801815746</v>
      </c>
      <c r="C64" s="14">
        <f>CX6!I62</f>
        <v>41.3535427428456</v>
      </c>
      <c r="D64" s="15">
        <f t="shared" si="0"/>
        <v>0.287462561271013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CX6!H63</f>
        <v>38.4508469858932</v>
      </c>
      <c r="C65" s="14">
        <f>CX6!I63</f>
        <v>38.7200029147944</v>
      </c>
      <c r="D65" s="15">
        <f t="shared" si="0"/>
        <v>0.269155928901242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CX6!H64</f>
        <v>34.4593358563813</v>
      </c>
      <c r="C66" s="14">
        <f>CX6!I64</f>
        <v>34.700551207376</v>
      </c>
      <c r="D66" s="15">
        <f t="shared" si="0"/>
        <v>0.241215350994672</v>
      </c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0.579999999999998</v>
      </c>
      <c r="C76" s="28" t="s">
        <v>204</v>
      </c>
      <c r="D76" s="30">
        <f>INDEX(A7:A74,MATCH(MAX(D7:D74),D7:D74,0))</f>
        <v>19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79.9320415709875</v>
      </c>
      <c r="C77" s="28" t="s">
        <v>204</v>
      </c>
      <c r="D77" s="30">
        <f>INDEX(A7:A74,MATCH(MAX(C7:C74),C7:C74,0))</f>
        <v>18.5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A79:I80"/>
    <mergeCell ref="E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0" workbookViewId="0">
      <selection activeCell="J15" sqref="J15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'P8 '!A3</f>
        <v>第 129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216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CX7!H5</f>
        <v>1.2876635</v>
      </c>
      <c r="C7" s="14">
        <f>CX7!I5</f>
        <v>1.59</v>
      </c>
      <c r="D7" s="15">
        <f t="shared" ref="D7:D66" si="0">C7-B7</f>
        <v>0.302336499999999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CX7!H6</f>
        <v>2.894012</v>
      </c>
      <c r="C8" s="14">
        <f>CX7!I6</f>
        <v>3.34999999999999</v>
      </c>
      <c r="D8" s="15">
        <f t="shared" si="0"/>
        <v>0.455987999999998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CX7!H7</f>
        <v>4.4973255</v>
      </c>
      <c r="C9" s="14">
        <f>CX7!I7</f>
        <v>5.1375</v>
      </c>
      <c r="D9" s="15">
        <f t="shared" si="0"/>
        <v>0.640174499999993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CX7!H8</f>
        <v>6.2170775</v>
      </c>
      <c r="C10" s="14">
        <f>CX7!I8</f>
        <v>7.05875</v>
      </c>
      <c r="D10" s="15">
        <f t="shared" si="0"/>
        <v>0.841672499999994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CX7!H9</f>
        <v>7.7768775</v>
      </c>
      <c r="C11" s="14">
        <f>CX7!I9</f>
        <v>8.5525</v>
      </c>
      <c r="D11" s="15">
        <f t="shared" si="0"/>
        <v>0.775622500000001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CX7!H10</f>
        <v>8.93368950000002</v>
      </c>
      <c r="C12" s="14">
        <f>CX7!I10</f>
        <v>9.73999999999999</v>
      </c>
      <c r="D12" s="15">
        <f t="shared" si="0"/>
        <v>0.806310499999968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CX7!H11</f>
        <v>10.895084</v>
      </c>
      <c r="C13" s="14">
        <f>CX7!I11</f>
        <v>11.70875</v>
      </c>
      <c r="D13" s="15">
        <f t="shared" si="0"/>
        <v>0.813665999999992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CX7!H12</f>
        <v>11.949224</v>
      </c>
      <c r="C14" s="14">
        <f>CX7!I12</f>
        <v>12.69</v>
      </c>
      <c r="D14" s="15">
        <f t="shared" si="0"/>
        <v>0.740775999999993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CX7!H13</f>
        <v>13.5041365</v>
      </c>
      <c r="C15" s="14">
        <f>CX7!I13</f>
        <v>13.7275</v>
      </c>
      <c r="D15" s="15">
        <f t="shared" si="0"/>
        <v>0.223363499999984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CX7!H14</f>
        <v>14.5740525</v>
      </c>
      <c r="C16" s="14">
        <f>CX7!I14</f>
        <v>14.98875</v>
      </c>
      <c r="D16" s="15">
        <f t="shared" si="0"/>
        <v>0.414697499999994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CX7!H15</f>
        <v>15.6802345</v>
      </c>
      <c r="C17" s="14">
        <f>CX7!I15</f>
        <v>16.27</v>
      </c>
      <c r="D17" s="15">
        <f t="shared" si="0"/>
        <v>0.589765499999993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CX7!H16</f>
        <v>16.4043745</v>
      </c>
      <c r="C18" s="14">
        <f>CX7!I16</f>
        <v>16.93875</v>
      </c>
      <c r="D18" s="15">
        <f t="shared" si="0"/>
        <v>0.534375500000007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CX7!H17</f>
        <v>16.904319</v>
      </c>
      <c r="C19" s="14">
        <f>CX7!I17</f>
        <v>17.4375</v>
      </c>
      <c r="D19" s="15">
        <f t="shared" si="0"/>
        <v>0.533180999999992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CX7!H18</f>
        <v>17.1876855</v>
      </c>
      <c r="C20" s="14">
        <f>CX7!I18</f>
        <v>17.6625</v>
      </c>
      <c r="D20" s="15">
        <f t="shared" si="0"/>
        <v>0.474814500000004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CX7!H19</f>
        <v>17.583785</v>
      </c>
      <c r="C21" s="14">
        <f>CX7!I19</f>
        <v>17.82</v>
      </c>
      <c r="D21" s="15">
        <f t="shared" si="0"/>
        <v>0.236214999999994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CX7!H20</f>
        <v>18.1102955</v>
      </c>
      <c r="C22" s="14">
        <f>CX7!I20</f>
        <v>18.16625</v>
      </c>
      <c r="D22" s="15">
        <f t="shared" si="0"/>
        <v>0.0559545000000021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CX7!H21</f>
        <v>17.8871695</v>
      </c>
      <c r="C23" s="14">
        <f>CX7!I21</f>
        <v>18.18875</v>
      </c>
      <c r="D23" s="15">
        <f t="shared" si="0"/>
        <v>0.301580500000004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CX7!H22</f>
        <v>18.1522625</v>
      </c>
      <c r="C24" s="14">
        <f>CX7!I22</f>
        <v>18.30375</v>
      </c>
      <c r="D24" s="15">
        <f t="shared" si="0"/>
        <v>0.151487499999995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CX7!H23</f>
        <v>18.409608</v>
      </c>
      <c r="C25" s="14">
        <f>CX7!I23</f>
        <v>18.52125</v>
      </c>
      <c r="D25" s="15">
        <f t="shared" si="0"/>
        <v>0.111641999999993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CX7!H24</f>
        <v>18.5744565</v>
      </c>
      <c r="C26" s="14">
        <f>CX7!I24</f>
        <v>19.13875</v>
      </c>
      <c r="D26" s="15">
        <f t="shared" si="0"/>
        <v>0.564293499999998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CX7!H25</f>
        <v>18.4991965</v>
      </c>
      <c r="C27" s="14">
        <f>CX7!I25</f>
        <v>19.08875</v>
      </c>
      <c r="D27" s="15">
        <f t="shared" si="0"/>
        <v>0.589553500000015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CX7!H26</f>
        <v>19.443392</v>
      </c>
      <c r="C28" s="14">
        <f>CX7!I26</f>
        <v>19.943392</v>
      </c>
      <c r="D28" s="15">
        <f t="shared" si="0"/>
        <v>0.5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CX7!H27</f>
        <v>18.897162</v>
      </c>
      <c r="C29" s="14">
        <f>CX7!I27</f>
        <v>19.417162</v>
      </c>
      <c r="D29" s="15">
        <f t="shared" si="0"/>
        <v>0.52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CX7!H28</f>
        <v>18.8392795</v>
      </c>
      <c r="C30" s="14">
        <f>CX7!I28</f>
        <v>19.3792795</v>
      </c>
      <c r="D30" s="15">
        <f t="shared" si="0"/>
        <v>0.540000000000003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CX7!H29</f>
        <v>18.8435495</v>
      </c>
      <c r="C31" s="14">
        <f>CX7!I29</f>
        <v>19.4035495</v>
      </c>
      <c r="D31" s="15">
        <f t="shared" si="0"/>
        <v>0.559999999999999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CX7!H30</f>
        <v>18.9701675</v>
      </c>
      <c r="C32" s="14">
        <f>CX7!I30</f>
        <v>19.5501675</v>
      </c>
      <c r="D32" s="15">
        <f t="shared" si="0"/>
        <v>0.579999999999998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CX7!H31</f>
        <v>18.984486</v>
      </c>
      <c r="C33" s="14">
        <f>CX7!I31</f>
        <v>19.584486</v>
      </c>
      <c r="D33" s="15">
        <f t="shared" si="0"/>
        <v>0.600000000000001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CX7!H32</f>
        <v>18.4836845</v>
      </c>
      <c r="C34" s="14">
        <f>CX7!I32</f>
        <v>19.1036845</v>
      </c>
      <c r="D34" s="15">
        <f t="shared" si="0"/>
        <v>0.620000000000001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CX7!H33</f>
        <v>18.3612855</v>
      </c>
      <c r="C35" s="14">
        <f>CX7!I33</f>
        <v>19.0012855</v>
      </c>
      <c r="D35" s="15">
        <f t="shared" si="0"/>
        <v>0.640000000000001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CX7!H34</f>
        <v>18.347075</v>
      </c>
      <c r="C36" s="14">
        <f>CX7!I34</f>
        <v>19.007075</v>
      </c>
      <c r="D36" s="15">
        <f t="shared" si="0"/>
        <v>0.659999999999997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CX7!H35</f>
        <v>17.7316575</v>
      </c>
      <c r="C37" s="14">
        <f>CX7!I35</f>
        <v>18.4116575</v>
      </c>
      <c r="D37" s="15">
        <f t="shared" si="0"/>
        <v>0.68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CX7!H36</f>
        <v>17.395175</v>
      </c>
      <c r="C38" s="14">
        <f>CX7!I36</f>
        <v>18.095175</v>
      </c>
      <c r="D38" s="15">
        <f t="shared" si="0"/>
        <v>0.700000000000003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CX7!H37</f>
        <v>17.3658585</v>
      </c>
      <c r="C39" s="14">
        <f>CX7!I37</f>
        <v>18.0858585</v>
      </c>
      <c r="D39" s="15">
        <f t="shared" si="0"/>
        <v>0.719999999999999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CX7!H38</f>
        <v>17.4351815</v>
      </c>
      <c r="C40" s="14">
        <f>CX7!I38</f>
        <v>18.1751815</v>
      </c>
      <c r="D40" s="15">
        <f t="shared" si="0"/>
        <v>0.739999999999998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CX7!H39</f>
        <v>16.7800305</v>
      </c>
      <c r="C41" s="14">
        <f>CX7!I39</f>
        <v>17.5400305</v>
      </c>
      <c r="D41" s="15">
        <f t="shared" si="0"/>
        <v>0.759999999999998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CX7!H40</f>
        <v>15.6966905</v>
      </c>
      <c r="C42" s="14">
        <f>CX7!I40</f>
        <v>16.4766905</v>
      </c>
      <c r="D42" s="15">
        <f t="shared" si="0"/>
        <v>0.780000000000001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CX7!H41</f>
        <v>14.798296</v>
      </c>
      <c r="C43" s="14">
        <f>CX7!I41</f>
        <v>15.548296</v>
      </c>
      <c r="D43" s="15">
        <f t="shared" si="0"/>
        <v>0.75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CX7!H42</f>
        <v>14.4603515</v>
      </c>
      <c r="C44" s="14">
        <f>CX7!I42</f>
        <v>15.1803515</v>
      </c>
      <c r="D44" s="15">
        <f t="shared" si="0"/>
        <v>0.719999999999999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CX7!H43</f>
        <v>14.092576</v>
      </c>
      <c r="C45" s="14">
        <f>CX7!I43</f>
        <v>14.782576</v>
      </c>
      <c r="D45" s="15">
        <f t="shared" si="0"/>
        <v>0.690000000000001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CX7!H44</f>
        <v>13.680461</v>
      </c>
      <c r="C46" s="14">
        <f>CX7!I44</f>
        <v>14.340461</v>
      </c>
      <c r="D46" s="15">
        <f t="shared" si="0"/>
        <v>0.66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CX7!H45</f>
        <v>13.3904365</v>
      </c>
      <c r="C47" s="14">
        <f>CX7!I45</f>
        <v>14.0204365</v>
      </c>
      <c r="D47" s="15">
        <f t="shared" si="0"/>
        <v>0.629999999999999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CX7!H46</f>
        <v>12.8132855</v>
      </c>
      <c r="C48" s="14">
        <f>CX7!I46</f>
        <v>13.4132855</v>
      </c>
      <c r="D48" s="15">
        <f t="shared" si="0"/>
        <v>0.600000000000001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CX7!H47</f>
        <v>12.448206</v>
      </c>
      <c r="C49" s="14">
        <f>CX7!I47</f>
        <v>13.018206</v>
      </c>
      <c r="D49" s="15">
        <f t="shared" si="0"/>
        <v>0.57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CX7!H48</f>
        <v>12.3375735</v>
      </c>
      <c r="C50" s="14">
        <f>CX7!I48</f>
        <v>12.8775735</v>
      </c>
      <c r="D50" s="15">
        <f t="shared" si="0"/>
        <v>0.539999999999999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CX7!H49</f>
        <v>11.72281</v>
      </c>
      <c r="C51" s="14">
        <f>CX7!I49</f>
        <v>12.23281</v>
      </c>
      <c r="D51" s="15">
        <f t="shared" si="0"/>
        <v>0.509999999999998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CX7!H50</f>
        <v>11.2597825</v>
      </c>
      <c r="C52" s="14">
        <f>CX7!I50</f>
        <v>11.7397825</v>
      </c>
      <c r="D52" s="15">
        <f t="shared" si="0"/>
        <v>0.479999999999997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CX7!H51</f>
        <v>10.619175</v>
      </c>
      <c r="C53" s="14">
        <f>CX7!I51</f>
        <v>11.069175</v>
      </c>
      <c r="D53" s="15">
        <f t="shared" si="0"/>
        <v>0.450000000000003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CX7!H52</f>
        <v>11.1354</v>
      </c>
      <c r="C54" s="14">
        <f>CX7!I52</f>
        <v>11.5554</v>
      </c>
      <c r="D54" s="15">
        <f t="shared" si="0"/>
        <v>0.420000000000002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CX7!H53</f>
        <v>11.2764025</v>
      </c>
      <c r="C55" s="14">
        <f>CX7!I53</f>
        <v>11.6664025</v>
      </c>
      <c r="D55" s="15">
        <f t="shared" si="0"/>
        <v>0.390000000000001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CX7!H54</f>
        <v>10.2555025</v>
      </c>
      <c r="C56" s="14">
        <f>CX7!I54</f>
        <v>10.6155025</v>
      </c>
      <c r="D56" s="15">
        <f t="shared" si="0"/>
        <v>0.359999999999999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CX7!H55</f>
        <v>9.69629749999998</v>
      </c>
      <c r="C57" s="14">
        <f>CX7!I55</f>
        <v>10.0262975</v>
      </c>
      <c r="D57" s="15">
        <f t="shared" si="0"/>
        <v>0.329999999999998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CX7!H56</f>
        <v>9.16430249999998</v>
      </c>
      <c r="C58" s="14">
        <f>CX7!I56</f>
        <v>9.46430249999998</v>
      </c>
      <c r="D58" s="15">
        <f t="shared" si="0"/>
        <v>0.299999999999999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CX7!H57</f>
        <v>8.009175</v>
      </c>
      <c r="C59" s="14">
        <f>CX7!I57</f>
        <v>8.279175</v>
      </c>
      <c r="D59" s="15">
        <f t="shared" si="0"/>
        <v>0.27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CX7!H58</f>
        <v>7.63559499999994</v>
      </c>
      <c r="C60" s="14">
        <f>CX7!I58</f>
        <v>7.87559499999994</v>
      </c>
      <c r="D60" s="15">
        <f t="shared" si="0"/>
        <v>0.239999999999999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CX7!H59</f>
        <v>7.13646249999998</v>
      </c>
      <c r="C61" s="14">
        <f>CX7!I59</f>
        <v>7.34646249999998</v>
      </c>
      <c r="D61" s="15">
        <f t="shared" si="0"/>
        <v>0.21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CX7!H60</f>
        <v>6.68709749999998</v>
      </c>
      <c r="C62" s="14">
        <f>CX7!I60</f>
        <v>6.86709749999998</v>
      </c>
      <c r="D62" s="15">
        <f t="shared" si="0"/>
        <v>0.179999999999999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CX7!H61</f>
        <v>6.11270249999999</v>
      </c>
      <c r="C63" s="14">
        <f>CX7!I61</f>
        <v>6.26270249999999</v>
      </c>
      <c r="D63" s="15">
        <f t="shared" si="0"/>
        <v>0.15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CX7!H62</f>
        <v>5.7479575</v>
      </c>
      <c r="C64" s="14">
        <f>CX7!I62</f>
        <v>5.8679575</v>
      </c>
      <c r="D64" s="15">
        <f t="shared" si="0"/>
        <v>0.119999999999999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0.841672499999994</v>
      </c>
      <c r="C76" s="28" t="s">
        <v>204</v>
      </c>
      <c r="D76" s="30">
        <f>INDEX(A7:A74,MATCH(MAX(D7:D74),D7:D74,0))</f>
        <v>2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19.943392</v>
      </c>
      <c r="C77" s="28" t="s">
        <v>204</v>
      </c>
      <c r="D77" s="30">
        <f>INDEX(A7:A74,MATCH(MAX(C7:C74),C7:C74,0))</f>
        <v>11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3" workbookViewId="0">
      <selection activeCell="J10" sqref="J1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">
        <v>217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218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">
        <v>219</v>
      </c>
      <c r="F5" s="9"/>
      <c r="G5" s="10" t="s">
        <v>220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CX8!H5</f>
        <v>3.844775</v>
      </c>
      <c r="C7" s="14">
        <f>CX8!I5</f>
        <v>3.784775</v>
      </c>
      <c r="D7" s="15">
        <f t="shared" ref="D7:D64" si="0">C7-B7</f>
        <v>-0.0599999999999996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CX8!H6</f>
        <v>7.764373</v>
      </c>
      <c r="C8" s="14">
        <f>CX8!I6</f>
        <v>7.646873</v>
      </c>
      <c r="D8" s="15">
        <f t="shared" si="0"/>
        <v>-0.117500000000002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CX8!H7</f>
        <v>11.542981</v>
      </c>
      <c r="C9" s="14">
        <f>CX8!I7</f>
        <v>11.357981</v>
      </c>
      <c r="D9" s="15">
        <f t="shared" si="0"/>
        <v>-0.185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CX8!H8</f>
        <v>14.781958</v>
      </c>
      <c r="C10" s="14">
        <f>CX8!I8</f>
        <v>14.616958</v>
      </c>
      <c r="D10" s="15">
        <f t="shared" si="0"/>
        <v>-0.165000000000003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CX8!H9</f>
        <v>17.443351</v>
      </c>
      <c r="C11" s="14">
        <f>CX8!I9</f>
        <v>17.318351</v>
      </c>
      <c r="D11" s="15">
        <f t="shared" si="0"/>
        <v>-0.125000000000007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CX8!H10</f>
        <v>20.0638715</v>
      </c>
      <c r="C12" s="14">
        <f>CX8!I10</f>
        <v>19.9213715</v>
      </c>
      <c r="D12" s="15">
        <f t="shared" si="0"/>
        <v>-0.142500000000009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CX8!H11</f>
        <v>22.706288</v>
      </c>
      <c r="C13" s="14">
        <f>CX8!I11</f>
        <v>22.548788</v>
      </c>
      <c r="D13" s="15">
        <f t="shared" si="0"/>
        <v>-0.157500000000006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CX8!H12</f>
        <v>25.56852</v>
      </c>
      <c r="C14" s="14">
        <f>CX8!I12</f>
        <v>25.41602</v>
      </c>
      <c r="D14" s="15">
        <f t="shared" si="0"/>
        <v>-0.152500000000003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CX8!H13</f>
        <v>28.3916245</v>
      </c>
      <c r="C15" s="14">
        <f>CX8!I13</f>
        <v>28.2966245</v>
      </c>
      <c r="D15" s="15">
        <f t="shared" si="0"/>
        <v>-0.0949999999999989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CX8!H14</f>
        <v>31.742464</v>
      </c>
      <c r="C16" s="14">
        <f>CX8!I14</f>
        <v>31.569964</v>
      </c>
      <c r="D16" s="15">
        <f t="shared" si="0"/>
        <v>-0.172499999999999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CX8!H15</f>
        <v>34.8702665</v>
      </c>
      <c r="C17" s="14">
        <f>CX8!I15</f>
        <v>34.7002665</v>
      </c>
      <c r="D17" s="15">
        <f t="shared" si="0"/>
        <v>-0.170000000000002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CX8!H16</f>
        <v>37.9328005</v>
      </c>
      <c r="C18" s="14">
        <f>CX8!I16</f>
        <v>37.7403005</v>
      </c>
      <c r="D18" s="15">
        <f t="shared" si="0"/>
        <v>-0.19250000000001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CX8!H17</f>
        <v>40.1429015</v>
      </c>
      <c r="C19" s="14">
        <f>CX8!I17</f>
        <v>39.9504015</v>
      </c>
      <c r="D19" s="15">
        <f t="shared" si="0"/>
        <v>-0.192500000000003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CX8!H18</f>
        <v>42.393338</v>
      </c>
      <c r="C20" s="14">
        <f>CX8!I18</f>
        <v>42.238338</v>
      </c>
      <c r="D20" s="15">
        <f t="shared" si="0"/>
        <v>-0.154999999999994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CX8!H19</f>
        <v>44.352902</v>
      </c>
      <c r="C21" s="14">
        <f>CX8!I19</f>
        <v>44.262902</v>
      </c>
      <c r="D21" s="15">
        <f t="shared" si="0"/>
        <v>-0.0899999999999963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CX8!H20</f>
        <v>46.0278015</v>
      </c>
      <c r="C22" s="14">
        <f>CX8!I20</f>
        <v>45.9953015</v>
      </c>
      <c r="D22" s="15">
        <f t="shared" si="0"/>
        <v>-0.0324999999999989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CX8!H21</f>
        <v>47.2702345</v>
      </c>
      <c r="C23" s="14">
        <f>CX8!I21</f>
        <v>47.2577345</v>
      </c>
      <c r="D23" s="15">
        <f t="shared" si="0"/>
        <v>-0.0124999999999957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CX8!H22</f>
        <v>48.627181</v>
      </c>
      <c r="C24" s="14">
        <f>CX8!I22</f>
        <v>48.634681</v>
      </c>
      <c r="D24" s="15">
        <f t="shared" si="0"/>
        <v>0.00750000000000739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CX8!H23</f>
        <v>49.6078355</v>
      </c>
      <c r="C25" s="14">
        <f>CX8!I23</f>
        <v>49.6653355</v>
      </c>
      <c r="D25" s="15">
        <f t="shared" si="0"/>
        <v>0.0575000000000045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CX8!H24</f>
        <v>50.491443</v>
      </c>
      <c r="C26" s="14">
        <f>CX8!I24</f>
        <v>50.531443</v>
      </c>
      <c r="D26" s="15">
        <f t="shared" si="0"/>
        <v>0.0400000000000063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CX8!H25</f>
        <v>51.4340605</v>
      </c>
      <c r="C27" s="14">
        <f>CX8!I25</f>
        <v>51.5390605</v>
      </c>
      <c r="D27" s="15">
        <f t="shared" si="0"/>
        <v>0.105000000000004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CX8!H26</f>
        <v>52.450017</v>
      </c>
      <c r="C28" s="14">
        <f>CX8!I26</f>
        <v>52.575017</v>
      </c>
      <c r="D28" s="15">
        <f t="shared" si="0"/>
        <v>0.125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CX8!H27</f>
        <v>53.39265</v>
      </c>
      <c r="C29" s="14">
        <f>CX8!I27</f>
        <v>53.48515</v>
      </c>
      <c r="D29" s="15">
        <f t="shared" si="0"/>
        <v>0.0925000000000011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CX8!H28</f>
        <v>53.62435</v>
      </c>
      <c r="C30" s="14">
        <f>CX8!I28</f>
        <v>53.70935</v>
      </c>
      <c r="D30" s="15">
        <f t="shared" si="0"/>
        <v>0.0850000000000009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CX8!H29</f>
        <v>53.974866</v>
      </c>
      <c r="C31" s="14">
        <f>CX8!I29</f>
        <v>54.074866</v>
      </c>
      <c r="D31" s="15">
        <f t="shared" si="0"/>
        <v>0.100000000000001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CX8!H30</f>
        <v>53.2614095</v>
      </c>
      <c r="C32" s="14">
        <f>CX8!I30</f>
        <v>53.3789095</v>
      </c>
      <c r="D32" s="15">
        <f t="shared" si="0"/>
        <v>0.1175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CX8!H31</f>
        <v>52.533557</v>
      </c>
      <c r="C33" s="14">
        <f>CX8!I31</f>
        <v>52.618557</v>
      </c>
      <c r="D33" s="15">
        <f t="shared" si="0"/>
        <v>0.0850000000000009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CX8!H32</f>
        <v>51.3813085</v>
      </c>
      <c r="C34" s="14">
        <f>CX8!I32</f>
        <v>51.4788085</v>
      </c>
      <c r="D34" s="15">
        <f t="shared" si="0"/>
        <v>0.0974999999999966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CX8!H33</f>
        <v>50.460788</v>
      </c>
      <c r="C35" s="14">
        <f>CX8!I33</f>
        <v>50.868288</v>
      </c>
      <c r="D35" s="15">
        <f t="shared" si="0"/>
        <v>0.407500000000006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CX8!H34</f>
        <v>49.064714</v>
      </c>
      <c r="C36" s="14">
        <f>CX8!I34</f>
        <v>49.432214</v>
      </c>
      <c r="D36" s="15">
        <f t="shared" si="0"/>
        <v>0.3675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CX8!H35</f>
        <v>48.670167</v>
      </c>
      <c r="C37" s="14">
        <f>CX8!I35</f>
        <v>48.777667</v>
      </c>
      <c r="D37" s="15">
        <f t="shared" si="0"/>
        <v>0.10749999999998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CX8!H36</f>
        <v>48.1364085</v>
      </c>
      <c r="C38" s="14">
        <f>CX8!I36</f>
        <v>48.1339085</v>
      </c>
      <c r="D38" s="15">
        <f t="shared" si="0"/>
        <v>-0.00250000000001194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CX8!H37</f>
        <v>47.0120795</v>
      </c>
      <c r="C39" s="14">
        <f>CX8!I37</f>
        <v>47.0970795</v>
      </c>
      <c r="D39" s="15">
        <f t="shared" si="0"/>
        <v>0.0849999999999937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CX8!H38</f>
        <v>45.95619</v>
      </c>
      <c r="C40" s="14">
        <f>CX8!I38</f>
        <v>46.08869</v>
      </c>
      <c r="D40" s="15">
        <f t="shared" si="0"/>
        <v>0.1325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CX8!H39</f>
        <v>44.4012065</v>
      </c>
      <c r="C41" s="14">
        <f>CX8!I39</f>
        <v>44.5037065</v>
      </c>
      <c r="D41" s="15">
        <f t="shared" si="0"/>
        <v>0.102499999999985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CX8!H40</f>
        <v>43.6814245</v>
      </c>
      <c r="C42" s="14">
        <f>CX8!I40</f>
        <v>44.0464245</v>
      </c>
      <c r="D42" s="15">
        <f t="shared" si="0"/>
        <v>0.364999999999995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CX8!H41</f>
        <v>42.7356525</v>
      </c>
      <c r="C43" s="14">
        <f>CX8!I41</f>
        <v>42.7881525</v>
      </c>
      <c r="D43" s="15">
        <f t="shared" si="0"/>
        <v>0.0524999999999949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CX8!H42</f>
        <v>41.2408705</v>
      </c>
      <c r="C44" s="14">
        <f>CX8!I42</f>
        <v>41.2333705</v>
      </c>
      <c r="D44" s="15">
        <f t="shared" si="0"/>
        <v>-0.00750000000002871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CX8!H43</f>
        <v>40.8999475</v>
      </c>
      <c r="C45" s="14">
        <f>CX8!I43</f>
        <v>40.8174475</v>
      </c>
      <c r="D45" s="15">
        <f t="shared" si="0"/>
        <v>-0.0825000000000315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CX8!H44</f>
        <v>39.704142</v>
      </c>
      <c r="C46" s="14">
        <f>CX8!I44</f>
        <v>39.606642</v>
      </c>
      <c r="D46" s="15">
        <f t="shared" si="0"/>
        <v>-0.097500000000025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CX8!H45</f>
        <v>37.9327995</v>
      </c>
      <c r="C47" s="14">
        <f>CX8!I45</f>
        <v>37.7577995</v>
      </c>
      <c r="D47" s="15">
        <f t="shared" si="0"/>
        <v>-0.175000000000026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CX8!H46</f>
        <v>36.9404</v>
      </c>
      <c r="C48" s="14">
        <f>CX8!I46</f>
        <v>36.7354</v>
      </c>
      <c r="D48" s="15">
        <f t="shared" si="0"/>
        <v>-0.205000000000027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CX8!H47</f>
        <v>36.3151985</v>
      </c>
      <c r="C49" s="14">
        <f>CX8!I47</f>
        <v>36.0926985</v>
      </c>
      <c r="D49" s="15">
        <f t="shared" si="0"/>
        <v>-0.222500000000025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CX8!H48</f>
        <v>35.111742</v>
      </c>
      <c r="C50" s="14">
        <f>CX8!I48</f>
        <v>34.901742</v>
      </c>
      <c r="D50" s="15">
        <f t="shared" si="0"/>
        <v>-0.210000000000029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CX8!H49</f>
        <v>34.0696445</v>
      </c>
      <c r="C51" s="14">
        <f>CX8!I49</f>
        <v>33.8221445</v>
      </c>
      <c r="D51" s="15">
        <f t="shared" si="0"/>
        <v>-0.247500000000009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CX8!H50</f>
        <v>32.3988725</v>
      </c>
      <c r="C52" s="14">
        <f>CX8!I50</f>
        <v>32.0938725</v>
      </c>
      <c r="D52" s="15">
        <f t="shared" si="0"/>
        <v>-0.305000000000028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CX8!H51</f>
        <v>31.3571945</v>
      </c>
      <c r="C53" s="14">
        <f>CX8!I51</f>
        <v>31.0446945</v>
      </c>
      <c r="D53" s="15">
        <f t="shared" si="0"/>
        <v>-0.312500000000021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CX8!H52</f>
        <v>29.681993</v>
      </c>
      <c r="C54" s="14">
        <f>CX8!I52</f>
        <v>29.376993</v>
      </c>
      <c r="D54" s="15">
        <f t="shared" si="0"/>
        <v>-0.305000000000017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CX8!H53</f>
        <v>28.718721</v>
      </c>
      <c r="C55" s="14">
        <f>CX8!I53</f>
        <v>28.433721</v>
      </c>
      <c r="D55" s="15">
        <f t="shared" si="0"/>
        <v>-0.285000000000011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CX8!H54</f>
        <v>27.564845</v>
      </c>
      <c r="C56" s="14">
        <f>CX8!I54</f>
        <v>27.207345</v>
      </c>
      <c r="D56" s="15">
        <f t="shared" si="0"/>
        <v>-0.357500000000019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CX8!H55</f>
        <v>26.91461</v>
      </c>
      <c r="C57" s="14">
        <f>CX8!I55</f>
        <v>26.54711</v>
      </c>
      <c r="D57" s="15">
        <f t="shared" si="0"/>
        <v>-0.367500000000021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CX8!H56</f>
        <v>25.5297105</v>
      </c>
      <c r="C58" s="14">
        <f>CX8!I56</f>
        <v>25.1697105</v>
      </c>
      <c r="D58" s="15">
        <f t="shared" si="0"/>
        <v>-0.360000000000021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CX8!H57</f>
        <v>24.347009</v>
      </c>
      <c r="C59" s="14">
        <f>CX8!I57</f>
        <v>23.964509</v>
      </c>
      <c r="D59" s="15">
        <f t="shared" si="0"/>
        <v>-0.382500000000018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CX8!H58</f>
        <v>22.890633</v>
      </c>
      <c r="C60" s="14">
        <f>CX8!I58</f>
        <v>22.500633</v>
      </c>
      <c r="D60" s="15">
        <f t="shared" si="0"/>
        <v>-0.390000000000018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CX8!H59</f>
        <v>21.5920255</v>
      </c>
      <c r="C61" s="14">
        <f>CX8!I59</f>
        <v>21.1670255</v>
      </c>
      <c r="D61" s="15">
        <f t="shared" si="0"/>
        <v>-0.425000000000018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CX8!H60</f>
        <v>19.8137535</v>
      </c>
      <c r="C62" s="14">
        <f>CX8!I60</f>
        <v>19.3462535</v>
      </c>
      <c r="D62" s="15">
        <f t="shared" si="0"/>
        <v>-0.467500000000019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CX8!H61</f>
        <v>18.507495</v>
      </c>
      <c r="C63" s="14">
        <f>CX8!I61</f>
        <v>18.009995</v>
      </c>
      <c r="D63" s="15">
        <f t="shared" si="0"/>
        <v>-0.497500000000016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CX8!H62</f>
        <v>16.5613205</v>
      </c>
      <c r="C64" s="14">
        <f>CX8!I62</f>
        <v>16.0913205</v>
      </c>
      <c r="D64" s="15">
        <f t="shared" si="0"/>
        <v>-0.47000000000002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0.407500000000006</v>
      </c>
      <c r="C76" s="28" t="s">
        <v>204</v>
      </c>
      <c r="D76" s="30">
        <f>INDEX(A7:A74,MATCH(MAX(D7:D74),D7:D74,0))</f>
        <v>14.5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54.074866</v>
      </c>
      <c r="C77" s="28" t="s">
        <v>204</v>
      </c>
      <c r="D77" s="30">
        <f>INDEX(A7:A74,MATCH(MAX(C7:C74),C7:C74,0))</f>
        <v>12.5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3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221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CX9!H5</f>
        <v>0.645</v>
      </c>
      <c r="C7" s="14">
        <f>CX9!I5</f>
        <v>0.645</v>
      </c>
      <c r="D7" s="15">
        <f t="shared" ref="D7:D64" si="0">C7-B7</f>
        <v>0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CX9!H6</f>
        <v>1.6925</v>
      </c>
      <c r="C8" s="14">
        <f>CX9!I6</f>
        <v>1.7275</v>
      </c>
      <c r="D8" s="15">
        <f t="shared" si="0"/>
        <v>0.0350000000000001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CX9!H7</f>
        <v>2.5825</v>
      </c>
      <c r="C9" s="14">
        <f>CX9!I7</f>
        <v>2.6325</v>
      </c>
      <c r="D9" s="15">
        <f t="shared" si="0"/>
        <v>0.0500000000000007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CX9!H8</f>
        <v>3.55</v>
      </c>
      <c r="C10" s="14">
        <f>CX9!I8</f>
        <v>3.55999999999999</v>
      </c>
      <c r="D10" s="15">
        <f t="shared" si="0"/>
        <v>0.00999999999999801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CX9!H9</f>
        <v>4.5325</v>
      </c>
      <c r="C11" s="14">
        <f>CX9!I9</f>
        <v>4.5275</v>
      </c>
      <c r="D11" s="15">
        <f t="shared" si="0"/>
        <v>-0.00500000000000256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CX9!H10</f>
        <v>5.5575</v>
      </c>
      <c r="C12" s="14">
        <f>CX9!I10</f>
        <v>5.55249999999999</v>
      </c>
      <c r="D12" s="15">
        <f t="shared" si="0"/>
        <v>-0.00500000000000966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CX9!H11</f>
        <v>6.44</v>
      </c>
      <c r="C13" s="14">
        <f>CX9!I11</f>
        <v>6.42999999999999</v>
      </c>
      <c r="D13" s="15">
        <f t="shared" si="0"/>
        <v>-0.0100000000000122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CX9!H12</f>
        <v>7.685</v>
      </c>
      <c r="C14" s="14">
        <f>CX9!I12</f>
        <v>7.64499999999999</v>
      </c>
      <c r="D14" s="15">
        <f t="shared" si="0"/>
        <v>-0.0400000000000134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CX9!H13</f>
        <v>8.7275</v>
      </c>
      <c r="C15" s="14">
        <f>CX9!I13</f>
        <v>8.70499999999998</v>
      </c>
      <c r="D15" s="15">
        <f t="shared" si="0"/>
        <v>-0.0225000000000151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CX9!H14</f>
        <v>9.8425</v>
      </c>
      <c r="C16" s="14">
        <f>CX9!I14</f>
        <v>9.83249999999998</v>
      </c>
      <c r="D16" s="15">
        <f t="shared" si="0"/>
        <v>-0.0100000000000193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CX9!H15</f>
        <v>11.3525</v>
      </c>
      <c r="C17" s="14">
        <f>CX9!I15</f>
        <v>11.3225</v>
      </c>
      <c r="D17" s="15">
        <f t="shared" si="0"/>
        <v>-0.0300000000000153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CX9!H16</f>
        <v>13.0575</v>
      </c>
      <c r="C18" s="14">
        <f>CX9!I16</f>
        <v>13.0075</v>
      </c>
      <c r="D18" s="15">
        <f t="shared" si="0"/>
        <v>-0.0500000000000149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CX9!H17</f>
        <v>14.8175</v>
      </c>
      <c r="C19" s="14">
        <f>CX9!I17</f>
        <v>14.7525</v>
      </c>
      <c r="D19" s="15">
        <f t="shared" si="0"/>
        <v>-0.0650000000000155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CX9!H18</f>
        <v>16.49</v>
      </c>
      <c r="C20" s="14">
        <f>CX9!I18</f>
        <v>16.4225</v>
      </c>
      <c r="D20" s="15">
        <f t="shared" si="0"/>
        <v>-0.0675000000000132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CX9!H19</f>
        <v>18.3575</v>
      </c>
      <c r="C21" s="14">
        <f>CX9!I19</f>
        <v>18.2725</v>
      </c>
      <c r="D21" s="15">
        <f t="shared" si="0"/>
        <v>-0.0850000000000151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CX9!H20</f>
        <v>20.68</v>
      </c>
      <c r="C22" s="14">
        <f>CX9!I20</f>
        <v>20.5625</v>
      </c>
      <c r="D22" s="15">
        <f t="shared" si="0"/>
        <v>-0.117500000000014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CX9!H21</f>
        <v>22.6675</v>
      </c>
      <c r="C23" s="14">
        <f>CX9!I21</f>
        <v>22.575</v>
      </c>
      <c r="D23" s="15">
        <f t="shared" si="0"/>
        <v>-0.0925000000000153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CX9!H22</f>
        <v>24.425</v>
      </c>
      <c r="C24" s="14">
        <f>CX9!I22</f>
        <v>24.3525</v>
      </c>
      <c r="D24" s="15">
        <f t="shared" si="0"/>
        <v>-0.0725000000000158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CX9!H23</f>
        <v>26.3125</v>
      </c>
      <c r="C25" s="14">
        <f>CX9!I23</f>
        <v>26.265</v>
      </c>
      <c r="D25" s="15">
        <f t="shared" si="0"/>
        <v>-0.0475000000000136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CX9!H24</f>
        <v>28.735</v>
      </c>
      <c r="C26" s="14">
        <f>CX9!I24</f>
        <v>28.69</v>
      </c>
      <c r="D26" s="15">
        <f t="shared" si="0"/>
        <v>-0.0450000000000053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CX9!H25</f>
        <v>31.1375</v>
      </c>
      <c r="C27" s="14">
        <f>CX9!I25</f>
        <v>31.105</v>
      </c>
      <c r="D27" s="15">
        <f t="shared" si="0"/>
        <v>-0.0325000000000166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CX9!H26</f>
        <v>33.405</v>
      </c>
      <c r="C28" s="14">
        <f>CX9!I26</f>
        <v>33.3375</v>
      </c>
      <c r="D28" s="15">
        <f t="shared" si="0"/>
        <v>-0.0675000000000168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CX9!H27</f>
        <v>36.275</v>
      </c>
      <c r="C29" s="14">
        <f>CX9!I27</f>
        <v>36.2725</v>
      </c>
      <c r="D29" s="15">
        <f t="shared" si="0"/>
        <v>-0.00250000000001904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CX9!H28</f>
        <v>38.3975</v>
      </c>
      <c r="C30" s="14">
        <f>CX9!I28</f>
        <v>38.42</v>
      </c>
      <c r="D30" s="15">
        <f t="shared" si="0"/>
        <v>0.0224999999999866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CX9!H29</f>
        <v>40.03</v>
      </c>
      <c r="C31" s="14">
        <f>CX9!I29</f>
        <v>40.045</v>
      </c>
      <c r="D31" s="15">
        <f t="shared" si="0"/>
        <v>0.0149999999999864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CX9!H30</f>
        <v>41.6275</v>
      </c>
      <c r="C32" s="14">
        <f>CX9!I30</f>
        <v>41.6575</v>
      </c>
      <c r="D32" s="15">
        <f t="shared" si="0"/>
        <v>0.0299999999999869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CX9!H31</f>
        <v>42.775</v>
      </c>
      <c r="C33" s="14">
        <f>CX9!I31</f>
        <v>42.7825</v>
      </c>
      <c r="D33" s="15">
        <f t="shared" si="0"/>
        <v>0.00749999999997897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CX9!H32</f>
        <v>44.445</v>
      </c>
      <c r="C34" s="14">
        <f>CX9!I32</f>
        <v>44.11</v>
      </c>
      <c r="D34" s="15">
        <f t="shared" si="0"/>
        <v>-0.334999999999994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CX9!H33</f>
        <v>45.385</v>
      </c>
      <c r="C35" s="14">
        <f>CX9!I33</f>
        <v>45.2125</v>
      </c>
      <c r="D35" s="15">
        <f t="shared" si="0"/>
        <v>-0.172499999999999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CX9!H34</f>
        <v>46.3625</v>
      </c>
      <c r="C36" s="14">
        <f>CX9!I34</f>
        <v>46.2225</v>
      </c>
      <c r="D36" s="15">
        <f t="shared" si="0"/>
        <v>-0.140000000000001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CX9!H35</f>
        <v>47.4475</v>
      </c>
      <c r="C37" s="14">
        <f>CX9!I35</f>
        <v>47.2075</v>
      </c>
      <c r="D37" s="15">
        <f t="shared" si="0"/>
        <v>-0.240000000000002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CX9!H36</f>
        <v>47.7475</v>
      </c>
      <c r="C38" s="14">
        <f>CX9!I36</f>
        <v>47.3075</v>
      </c>
      <c r="D38" s="15">
        <f t="shared" si="0"/>
        <v>-0.439999999999998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CX9!H37</f>
        <v>47.8375</v>
      </c>
      <c r="C39" s="14">
        <f>CX9!I37</f>
        <v>47.36</v>
      </c>
      <c r="D39" s="15">
        <f t="shared" si="0"/>
        <v>-0.477499999999999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CX9!H38</f>
        <v>47.065</v>
      </c>
      <c r="C40" s="14">
        <f>CX9!I38</f>
        <v>46.9675</v>
      </c>
      <c r="D40" s="15">
        <f t="shared" si="0"/>
        <v>-0.0974999999999966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CX9!H39</f>
        <v>45.98</v>
      </c>
      <c r="C41" s="14">
        <f>CX9!I39</f>
        <v>46.085</v>
      </c>
      <c r="D41" s="15">
        <f t="shared" si="0"/>
        <v>0.104999999999983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CX9!H40</f>
        <v>44.5725</v>
      </c>
      <c r="C42" s="14">
        <f>CX9!I40</f>
        <v>44.73</v>
      </c>
      <c r="D42" s="15">
        <f t="shared" si="0"/>
        <v>0.157499999999985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CX9!H41</f>
        <v>43.6125</v>
      </c>
      <c r="C43" s="14">
        <f>CX9!I41</f>
        <v>43.78</v>
      </c>
      <c r="D43" s="15">
        <f t="shared" si="0"/>
        <v>0.167499999999983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CX9!H42</f>
        <v>42.52</v>
      </c>
      <c r="C44" s="14">
        <f>CX9!I42</f>
        <v>42.6525</v>
      </c>
      <c r="D44" s="15">
        <f t="shared" si="0"/>
        <v>0.132499999999986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CX9!H43</f>
        <v>41.2525</v>
      </c>
      <c r="C45" s="14">
        <f>CX9!I43</f>
        <v>41.4025</v>
      </c>
      <c r="D45" s="15">
        <f t="shared" si="0"/>
        <v>0.149999999999984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CX9!H44</f>
        <v>40.2575</v>
      </c>
      <c r="C46" s="14">
        <f>CX9!I44</f>
        <v>40.3775</v>
      </c>
      <c r="D46" s="15">
        <f t="shared" si="0"/>
        <v>0.119999999999976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CX9!H45</f>
        <v>39.14</v>
      </c>
      <c r="C47" s="14">
        <f>CX9!I45</f>
        <v>39.3</v>
      </c>
      <c r="D47" s="15">
        <f t="shared" si="0"/>
        <v>0.159999999999982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CX9!H46</f>
        <v>38.05</v>
      </c>
      <c r="C48" s="14">
        <f>CX9!I46</f>
        <v>38.17</v>
      </c>
      <c r="D48" s="15">
        <f t="shared" si="0"/>
        <v>0.119999999999983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CX9!H47</f>
        <v>36.4425</v>
      </c>
      <c r="C49" s="14">
        <f>CX9!I47</f>
        <v>36.5575</v>
      </c>
      <c r="D49" s="15">
        <f t="shared" si="0"/>
        <v>0.114999999999981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CX9!H48</f>
        <v>34.6425</v>
      </c>
      <c r="C50" s="14">
        <f>CX9!I48</f>
        <v>34.775</v>
      </c>
      <c r="D50" s="15">
        <f t="shared" si="0"/>
        <v>0.132499999999986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CX9!H49</f>
        <v>33.3425</v>
      </c>
      <c r="C51" s="14">
        <f>CX9!I49</f>
        <v>33.44</v>
      </c>
      <c r="D51" s="15">
        <f t="shared" si="0"/>
        <v>0.0974999999999895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CX9!H50</f>
        <v>31.4425</v>
      </c>
      <c r="C52" s="14">
        <f>CX9!I50</f>
        <v>31.5925</v>
      </c>
      <c r="D52" s="15">
        <f t="shared" si="0"/>
        <v>0.149999999999984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CX9!H51</f>
        <v>29.46</v>
      </c>
      <c r="C53" s="14">
        <f>CX9!I51</f>
        <v>29.635</v>
      </c>
      <c r="D53" s="15">
        <f t="shared" si="0"/>
        <v>0.174999999999983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CX9!H52</f>
        <v>27.6260853571429</v>
      </c>
      <c r="C54" s="14">
        <f>CX9!I52</f>
        <v>28.4275</v>
      </c>
      <c r="D54" s="15">
        <f t="shared" si="0"/>
        <v>0.801414642857086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CX9!H53</f>
        <v>25.51244225</v>
      </c>
      <c r="C55" s="14">
        <f>CX9!I53</f>
        <v>26.165</v>
      </c>
      <c r="D55" s="15">
        <f t="shared" si="0"/>
        <v>0.652557749999986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CX9!H54</f>
        <v>23.4206191428571</v>
      </c>
      <c r="C56" s="14">
        <f>CX9!I54</f>
        <v>24.2425</v>
      </c>
      <c r="D56" s="15">
        <f t="shared" si="0"/>
        <v>0.821880857142887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CX9!H55</f>
        <v>21.9381875357143</v>
      </c>
      <c r="C57" s="14">
        <f>CX9!I55</f>
        <v>22.66</v>
      </c>
      <c r="D57" s="15">
        <f t="shared" si="0"/>
        <v>0.721812464285687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CX9!H56</f>
        <v>20.4234766785714</v>
      </c>
      <c r="C58" s="14">
        <f>CX9!I56</f>
        <v>21.225</v>
      </c>
      <c r="D58" s="15">
        <f t="shared" si="0"/>
        <v>0.801523321428601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CX9!H57</f>
        <v>19.1241145714286</v>
      </c>
      <c r="C59" s="14">
        <f>CX9!I57</f>
        <v>20.045</v>
      </c>
      <c r="D59" s="15">
        <f t="shared" si="0"/>
        <v>0.920885428571388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CX9!H58</f>
        <v>17.7682312142857</v>
      </c>
      <c r="C60" s="14">
        <f>CX9!I58</f>
        <v>18.47</v>
      </c>
      <c r="D60" s="15">
        <f t="shared" si="0"/>
        <v>0.7017687857143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CX9!H59</f>
        <v>16.6040753571429</v>
      </c>
      <c r="C61" s="14">
        <f>CX9!I59</f>
        <v>17.3475</v>
      </c>
      <c r="D61" s="15">
        <f t="shared" si="0"/>
        <v>0.7434246428571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CX9!H60</f>
        <v>14.891916</v>
      </c>
      <c r="C62" s="14">
        <f>CX9!I60</f>
        <v>15.7025</v>
      </c>
      <c r="D62" s="15">
        <f t="shared" si="0"/>
        <v>0.810583999999999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0.920885428571388</v>
      </c>
      <c r="C76" s="28" t="s">
        <v>204</v>
      </c>
      <c r="D76" s="30">
        <f>INDEX(A7:A74,MATCH(MAX(D7:D74),D7:D74,0))</f>
        <v>26.5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47.36</v>
      </c>
      <c r="C77" s="28" t="s">
        <v>204</v>
      </c>
      <c r="D77" s="30">
        <f>INDEX(A7:A74,MATCH(MAX(C7:C74),C7:C74,0))</f>
        <v>16.5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8"/>
  <sheetViews>
    <sheetView topLeftCell="A55" workbookViewId="0">
      <selection activeCell="A2" sqref="A2:I2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222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CX10!H5</f>
        <v>2.155657488</v>
      </c>
      <c r="C7" s="14">
        <f>CX10!I5</f>
        <v>2.190657488</v>
      </c>
      <c r="D7" s="15">
        <f>C7-B7</f>
        <v>0.0350000000000001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CX10!H6</f>
        <v>4.359986712</v>
      </c>
      <c r="C8" s="14">
        <f>CX10!I6</f>
        <v>4.432486712</v>
      </c>
      <c r="D8" s="15">
        <f t="shared" ref="D8:D39" si="0">C8-B8</f>
        <v>0.072499999999998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CX10!H7</f>
        <v>6.232738944</v>
      </c>
      <c r="C9" s="14">
        <f>CX10!I7</f>
        <v>6.305238944</v>
      </c>
      <c r="D9" s="15">
        <f t="shared" si="0"/>
        <v>0.072499999999998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CX10!H8</f>
        <v>7.841885944</v>
      </c>
      <c r="C10" s="14">
        <f>CX10!I8</f>
        <v>7.89188594399999</v>
      </c>
      <c r="D10" s="15">
        <f t="shared" si="0"/>
        <v>0.0499999999999972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CX10!H9</f>
        <v>9.45533294400001</v>
      </c>
      <c r="C11" s="14">
        <f>CX10!I9</f>
        <v>9.51533294400001</v>
      </c>
      <c r="D11" s="15">
        <f t="shared" si="0"/>
        <v>0.0600000000000023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CX10!H10</f>
        <v>10.960769064</v>
      </c>
      <c r="C12" s="14">
        <f>CX10!I10</f>
        <v>11.060769064</v>
      </c>
      <c r="D12" s="15">
        <f t="shared" si="0"/>
        <v>0.0999999999999943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CX10!H11</f>
        <v>12.576489072</v>
      </c>
      <c r="C13" s="14">
        <f>CX10!I11</f>
        <v>12.731489072</v>
      </c>
      <c r="D13" s="15">
        <f t="shared" si="0"/>
        <v>0.154999999999987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CX10!H12</f>
        <v>14.402432504</v>
      </c>
      <c r="C14" s="14">
        <f>CX10!I12</f>
        <v>14.574932504</v>
      </c>
      <c r="D14" s="15">
        <f t="shared" si="0"/>
        <v>0.172499999999985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CX10!H13</f>
        <v>16.313730752</v>
      </c>
      <c r="C15" s="14">
        <f>CX10!I13</f>
        <v>16.476230752</v>
      </c>
      <c r="D15" s="15">
        <f t="shared" si="0"/>
        <v>0.162499999999987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CX10!H14</f>
        <v>18.141887056</v>
      </c>
      <c r="C16" s="14">
        <f>CX10!I14</f>
        <v>18.309387056</v>
      </c>
      <c r="D16" s="15">
        <f t="shared" si="0"/>
        <v>0.16749999999999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CX10!H15</f>
        <v>20.007576832</v>
      </c>
      <c r="C17" s="14">
        <f>CX10!I15</f>
        <v>20.185076832</v>
      </c>
      <c r="D17" s="15">
        <f t="shared" si="0"/>
        <v>0.177499999999988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CX10!H16</f>
        <v>21.668369848</v>
      </c>
      <c r="C18" s="14">
        <f>CX10!I16</f>
        <v>21.898369848</v>
      </c>
      <c r="D18" s="15">
        <f t="shared" si="0"/>
        <v>0.22999999999999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CX10!H17</f>
        <v>23.430136288</v>
      </c>
      <c r="C19" s="14">
        <f>CX10!I17</f>
        <v>23.670136288</v>
      </c>
      <c r="D19" s="15">
        <f t="shared" si="0"/>
        <v>0.239999999999988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CX10!H18</f>
        <v>25.85545032</v>
      </c>
      <c r="C20" s="14">
        <f>CX10!I18</f>
        <v>26.09545032</v>
      </c>
      <c r="D20" s="15">
        <f t="shared" si="0"/>
        <v>0.239999999999988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CX10!H19</f>
        <v>28.302214352</v>
      </c>
      <c r="C21" s="14">
        <f>CX10!I19</f>
        <v>28.567214352</v>
      </c>
      <c r="D21" s="15">
        <f t="shared" si="0"/>
        <v>0.264999999999986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CX10!H20</f>
        <v>30.676144496</v>
      </c>
      <c r="C22" s="14">
        <f>CX10!I20</f>
        <v>30.971144496</v>
      </c>
      <c r="D22" s="15">
        <f t="shared" si="0"/>
        <v>0.294999999999987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CX10!H21</f>
        <v>33.353219824</v>
      </c>
      <c r="C23" s="14">
        <f>CX10!I21</f>
        <v>33.598219824</v>
      </c>
      <c r="D23" s="15">
        <f t="shared" si="0"/>
        <v>0.24499999999999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CX10!H22</f>
        <v>35.905623392</v>
      </c>
      <c r="C24" s="14">
        <f>CX10!I22</f>
        <v>36.168123392</v>
      </c>
      <c r="D24" s="15">
        <f t="shared" si="0"/>
        <v>0.262499999999989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CX10!H23</f>
        <v>38.675493904</v>
      </c>
      <c r="C25" s="14">
        <f>CX10!I23</f>
        <v>38.937993904</v>
      </c>
      <c r="D25" s="15">
        <f t="shared" si="0"/>
        <v>0.262499999999989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CX10!H24</f>
        <v>41.352761176</v>
      </c>
      <c r="C26" s="14">
        <f>CX10!I24</f>
        <v>41.610261176</v>
      </c>
      <c r="D26" s="15">
        <f t="shared" si="0"/>
        <v>0.257499999999993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CX10!H25</f>
        <v>44.066421968</v>
      </c>
      <c r="C27" s="14">
        <f>CX10!I25</f>
        <v>44.356421968</v>
      </c>
      <c r="D27" s="15">
        <f t="shared" si="0"/>
        <v>0.289999999999992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CX10!H26</f>
        <v>47.286208504</v>
      </c>
      <c r="C28" s="14">
        <f>CX10!I26</f>
        <v>47.583708504</v>
      </c>
      <c r="D28" s="15">
        <f t="shared" si="0"/>
        <v>0.297499999999992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CX10!H27</f>
        <v>50.288943136</v>
      </c>
      <c r="C29" s="14">
        <f>CX10!I27</f>
        <v>50.628943136</v>
      </c>
      <c r="D29" s="15">
        <f t="shared" si="0"/>
        <v>0.339999999999996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CX10!H28</f>
        <v>52.97288508</v>
      </c>
      <c r="C30" s="14">
        <f>CX10!I28</f>
        <v>53.31038508</v>
      </c>
      <c r="D30" s="15">
        <f t="shared" si="0"/>
        <v>0.337499999999999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CX10!H29</f>
        <v>55.1520286</v>
      </c>
      <c r="C31" s="14">
        <f>CX10!I29</f>
        <v>55.4745286</v>
      </c>
      <c r="D31" s="15">
        <f t="shared" si="0"/>
        <v>0.322499999999998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CX10!H30</f>
        <v>56.875515312</v>
      </c>
      <c r="C32" s="14">
        <f>CX10!I30</f>
        <v>57.223015312</v>
      </c>
      <c r="D32" s="15">
        <f t="shared" si="0"/>
        <v>0.347499999999997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CX10!H31</f>
        <v>58.215696792</v>
      </c>
      <c r="C33" s="14">
        <f>CX10!I31</f>
        <v>58.645696792</v>
      </c>
      <c r="D33" s="15">
        <f t="shared" si="0"/>
        <v>0.430000000000007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CX10!H32</f>
        <v>59.763441976</v>
      </c>
      <c r="C34" s="14">
        <f>CX10!I32</f>
        <v>60.258441976</v>
      </c>
      <c r="D34" s="15">
        <f t="shared" si="0"/>
        <v>0.495000000000005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CX10!H33</f>
        <v>60.706854936</v>
      </c>
      <c r="C35" s="14">
        <f>CX10!I33</f>
        <v>61.274354936</v>
      </c>
      <c r="D35" s="15">
        <f t="shared" si="0"/>
        <v>0.567499999999995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CX10!H34</f>
        <v>61.910140488</v>
      </c>
      <c r="C36" s="14">
        <f>CX10!I34</f>
        <v>62.567640488</v>
      </c>
      <c r="D36" s="15">
        <f t="shared" si="0"/>
        <v>0.657499999999999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CX10!H35</f>
        <v>62.341858264</v>
      </c>
      <c r="C37" s="14">
        <f>CX10!I35</f>
        <v>63.029358264</v>
      </c>
      <c r="D37" s="15">
        <f t="shared" si="0"/>
        <v>0.6875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CX10!H36</f>
        <v>62.95394988</v>
      </c>
      <c r="C38" s="14">
        <f>CX10!I36</f>
        <v>63.64394988</v>
      </c>
      <c r="D38" s="15">
        <f t="shared" si="0"/>
        <v>0.690000000000005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CX10!H37</f>
        <v>63.287277792</v>
      </c>
      <c r="C39" s="14">
        <f>CX10!I37</f>
        <v>64.104777792</v>
      </c>
      <c r="D39" s="15">
        <f t="shared" si="0"/>
        <v>0.81750000000001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CX10!H38</f>
        <v>63.11206376</v>
      </c>
      <c r="C40" s="14">
        <f>CX10!I38</f>
        <v>64.01706376</v>
      </c>
      <c r="D40" s="15">
        <f t="shared" ref="D40:D64" si="1">C40-B40</f>
        <v>0.905000000000001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CX10!H39</f>
        <v>63.012931208</v>
      </c>
      <c r="C41" s="14">
        <f>CX10!I39</f>
        <v>63.882931208</v>
      </c>
      <c r="D41" s="15">
        <f t="shared" si="1"/>
        <v>0.870000000000005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CX10!H40</f>
        <v>63.015895</v>
      </c>
      <c r="C42" s="14">
        <f>CX10!I40</f>
        <v>63.920895</v>
      </c>
      <c r="D42" s="15">
        <f t="shared" si="1"/>
        <v>0.905000000000008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CX10!H41</f>
        <v>62.639303144</v>
      </c>
      <c r="C43" s="14">
        <f>CX10!I41</f>
        <v>63.569303144</v>
      </c>
      <c r="D43" s="15">
        <f t="shared" si="1"/>
        <v>0.930000000000007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CX10!H42</f>
        <v>61.52186652</v>
      </c>
      <c r="C44" s="14">
        <f>CX10!I42</f>
        <v>62.48436652</v>
      </c>
      <c r="D44" s="15">
        <f t="shared" si="1"/>
        <v>0.962500000000006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CX10!H43</f>
        <v>59.836935128</v>
      </c>
      <c r="C45" s="14">
        <f>CX10!I43</f>
        <v>60.936935128</v>
      </c>
      <c r="D45" s="15">
        <f t="shared" si="1"/>
        <v>1.10000000000002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CX10!H44</f>
        <v>57.87695332</v>
      </c>
      <c r="C46" s="14">
        <f>CX10!I44</f>
        <v>58.99695332</v>
      </c>
      <c r="D46" s="15">
        <f t="shared" si="1"/>
        <v>1.12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CX10!H45</f>
        <v>55.924265864</v>
      </c>
      <c r="C47" s="14">
        <f>CX10!I45</f>
        <v>57.069265864</v>
      </c>
      <c r="D47" s="15">
        <f t="shared" si="1"/>
        <v>1.14500000000001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CX10!H46</f>
        <v>53.581319936</v>
      </c>
      <c r="C48" s="14">
        <f>CX10!I46</f>
        <v>54.776319936</v>
      </c>
      <c r="D48" s="15">
        <f t="shared" si="1"/>
        <v>1.19500000000001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CX10!H47</f>
        <v>50.882536136</v>
      </c>
      <c r="C49" s="14">
        <f>CX10!I47</f>
        <v>52.082536136</v>
      </c>
      <c r="D49" s="15">
        <f t="shared" si="1"/>
        <v>1.20000000000001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CX10!H48</f>
        <v>49.0670680319999</v>
      </c>
      <c r="C50" s="14">
        <f>CX10!I48</f>
        <v>50.237068032</v>
      </c>
      <c r="D50" s="15">
        <f t="shared" si="1"/>
        <v>1.17000000000002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CX10!H49</f>
        <v>46.5743729359999</v>
      </c>
      <c r="C51" s="14">
        <f>CX10!I49</f>
        <v>47.671872936</v>
      </c>
      <c r="D51" s="15">
        <f t="shared" si="1"/>
        <v>1.09750000000001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CX10!H50</f>
        <v>43.941725016</v>
      </c>
      <c r="C52" s="14">
        <f>CX10!I50</f>
        <v>44.996725016</v>
      </c>
      <c r="D52" s="15">
        <f t="shared" si="1"/>
        <v>1.05500000000001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CX10!H51</f>
        <v>41.580589552</v>
      </c>
      <c r="C53" s="14">
        <f>CX10!I51</f>
        <v>42.560589552</v>
      </c>
      <c r="D53" s="15">
        <f t="shared" si="1"/>
        <v>0.980000000000011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CX10!H52</f>
        <v>39.576937976</v>
      </c>
      <c r="C54" s="14">
        <f>CX10!I52</f>
        <v>40.509437976</v>
      </c>
      <c r="D54" s="15">
        <f t="shared" si="1"/>
        <v>0.932500000000012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CX10!H53</f>
        <v>37.56655932</v>
      </c>
      <c r="C55" s="14">
        <f>CX10!I53</f>
        <v>38.40655932</v>
      </c>
      <c r="D55" s="15">
        <f t="shared" si="1"/>
        <v>0.840000000000018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CX10!H54</f>
        <v>34.6360432079999</v>
      </c>
      <c r="C56" s="14">
        <f>CX10!I54</f>
        <v>35.478543208</v>
      </c>
      <c r="D56" s="15">
        <f t="shared" si="1"/>
        <v>0.842500000000008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CX10!H55</f>
        <v>31.7859742719999</v>
      </c>
      <c r="C57" s="14">
        <f>CX10!I55</f>
        <v>32.668474272</v>
      </c>
      <c r="D57" s="15">
        <f t="shared" si="1"/>
        <v>0.882500000000014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CX10!H56</f>
        <v>28.5102089919999</v>
      </c>
      <c r="C58" s="14">
        <f>CX10!I56</f>
        <v>29.370208992</v>
      </c>
      <c r="D58" s="15">
        <f t="shared" si="1"/>
        <v>0.86000000000001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CX10!H57</f>
        <v>25.691014312</v>
      </c>
      <c r="C59" s="14">
        <f>CX10!I57</f>
        <v>26.483514312</v>
      </c>
      <c r="D59" s="15">
        <f t="shared" si="1"/>
        <v>0.792500000000011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CX10!H58</f>
        <v>22.465291808</v>
      </c>
      <c r="C60" s="14">
        <f>CX10!I58</f>
        <v>23.185291808</v>
      </c>
      <c r="D60" s="15">
        <f t="shared" si="1"/>
        <v>0.719999999999999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CX10!H59</f>
        <v>19.957566064</v>
      </c>
      <c r="C61" s="14">
        <f>CX10!I59</f>
        <v>20.607566064</v>
      </c>
      <c r="D61" s="15">
        <f t="shared" si="1"/>
        <v>0.649999999999999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CX10!H60</f>
        <v>18.428689904</v>
      </c>
      <c r="C62" s="14">
        <f>CX10!I60</f>
        <v>19.038689904</v>
      </c>
      <c r="D62" s="15">
        <f t="shared" si="1"/>
        <v>0.609999999999999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26"/>
      <c r="B73" s="27"/>
      <c r="C73" s="27"/>
      <c r="D73" s="27"/>
      <c r="E73" s="18"/>
      <c r="F73" s="19"/>
      <c r="G73" s="19"/>
      <c r="H73" s="19"/>
      <c r="I73" s="22"/>
    </row>
    <row r="74" ht="20.1" customHeight="1" spans="1:9">
      <c r="A74" s="28" t="s">
        <v>203</v>
      </c>
      <c r="B74" s="29">
        <f>MAX(D7:D62)</f>
        <v>1.20000000000001</v>
      </c>
      <c r="C74" s="28" t="s">
        <v>204</v>
      </c>
      <c r="D74" s="30">
        <f>INDEX(A7:A72,MATCH(MAX(D7:D72),D7:D72,0))</f>
        <v>21.5</v>
      </c>
      <c r="E74" s="19"/>
      <c r="F74" s="19"/>
      <c r="G74" s="19"/>
      <c r="H74" s="19"/>
      <c r="I74" s="22"/>
    </row>
    <row r="75" ht="20.1" customHeight="1" spans="1:9">
      <c r="A75" s="28" t="s">
        <v>205</v>
      </c>
      <c r="B75" s="29">
        <f>MAX(C7:C62)</f>
        <v>64.104777792</v>
      </c>
      <c r="C75" s="28" t="s">
        <v>204</v>
      </c>
      <c r="D75" s="30">
        <f>INDEX(A7:A72,MATCH(MAX(C7:C72),C7:C72,0))</f>
        <v>16.5</v>
      </c>
      <c r="E75" s="19"/>
      <c r="F75" s="19"/>
      <c r="G75" s="19"/>
      <c r="H75" s="19"/>
      <c r="I75" s="22"/>
    </row>
    <row r="76" ht="20.1" customHeight="1" spans="1:9">
      <c r="A76" s="31"/>
      <c r="B76" s="32"/>
      <c r="C76" s="32"/>
      <c r="D76" s="33"/>
      <c r="E76" s="34"/>
      <c r="F76" s="35"/>
      <c r="G76" s="35"/>
      <c r="H76" s="35"/>
      <c r="I76" s="40"/>
    </row>
    <row r="77" ht="20.1" customHeight="1" spans="1:9">
      <c r="A77" s="36" t="s">
        <v>206</v>
      </c>
      <c r="B77" s="37"/>
      <c r="C77" s="37"/>
      <c r="D77" s="37"/>
      <c r="E77" s="37"/>
      <c r="F77" s="37"/>
      <c r="G77" s="37"/>
      <c r="H77" s="37"/>
      <c r="I77" s="41"/>
    </row>
    <row r="78" ht="20.1" customHeight="1" spans="1:9">
      <c r="A78" s="38"/>
      <c r="B78" s="39"/>
      <c r="C78" s="39"/>
      <c r="D78" s="39"/>
      <c r="E78" s="39"/>
      <c r="F78" s="39"/>
      <c r="G78" s="39"/>
      <c r="H78" s="39"/>
      <c r="I78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6:D76"/>
    <mergeCell ref="E7:I76"/>
    <mergeCell ref="A7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6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223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CX11!H5</f>
        <v>1.67801248319355</v>
      </c>
      <c r="C7" s="14">
        <f>CX11!I5</f>
        <v>1.56801248319355</v>
      </c>
      <c r="D7" s="15">
        <f>C7-B7</f>
        <v>-0.11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CX11!H6</f>
        <v>3.46977815312837</v>
      </c>
      <c r="C8" s="14">
        <f>CX11!I6</f>
        <v>3.27727815312837</v>
      </c>
      <c r="D8" s="15">
        <f t="shared" ref="D8:D39" si="0">C8-B8</f>
        <v>-0.192499999999999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CX11!H7</f>
        <v>4.7738490705203</v>
      </c>
      <c r="C9" s="14">
        <f>CX11!I7</f>
        <v>4.6313490705203</v>
      </c>
      <c r="D9" s="15">
        <f t="shared" si="0"/>
        <v>-0.142500000000002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CX11!H8</f>
        <v>7.0534512627475</v>
      </c>
      <c r="C10" s="14">
        <f>CX11!I8</f>
        <v>6.8334512627475</v>
      </c>
      <c r="D10" s="15">
        <f t="shared" si="0"/>
        <v>-0.220000000000002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CX11!H9</f>
        <v>8.9303933849747</v>
      </c>
      <c r="C11" s="14">
        <f>CX11!I9</f>
        <v>8.7478933849747</v>
      </c>
      <c r="D11" s="15">
        <f t="shared" si="0"/>
        <v>-0.182500000000001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CX11!H10</f>
        <v>10.4266885635128</v>
      </c>
      <c r="C12" s="14">
        <f>CX11!I10</f>
        <v>10.3066885635128</v>
      </c>
      <c r="D12" s="15">
        <f t="shared" si="0"/>
        <v>-0.120000000000003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CX11!H11</f>
        <v>11.9714183931971</v>
      </c>
      <c r="C13" s="14">
        <f>CX11!I11</f>
        <v>11.8639183931971</v>
      </c>
      <c r="D13" s="15">
        <f t="shared" si="0"/>
        <v>-0.107500000000002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CX11!H12</f>
        <v>13.1475029736981</v>
      </c>
      <c r="C14" s="14">
        <f>CX11!I12</f>
        <v>13.0000029736981</v>
      </c>
      <c r="D14" s="15">
        <f t="shared" si="0"/>
        <v>-0.147500000000003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CX11!H13</f>
        <v>14.4346106560043</v>
      </c>
      <c r="C15" s="14">
        <f>CX11!I13</f>
        <v>14.3271106560043</v>
      </c>
      <c r="D15" s="15">
        <f t="shared" si="0"/>
        <v>-0.107500000000002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CX11!H14</f>
        <v>16.1101336027373</v>
      </c>
      <c r="C16" s="14">
        <f>CX11!I14</f>
        <v>15.9776336027373</v>
      </c>
      <c r="D16" s="15">
        <f t="shared" si="0"/>
        <v>-0.132500000000004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CX11!H15</f>
        <v>17.9822190572569</v>
      </c>
      <c r="C17" s="14">
        <f>CX11!I15</f>
        <v>17.8297190572569</v>
      </c>
      <c r="D17" s="15">
        <f t="shared" si="0"/>
        <v>-0.152500000000003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CX11!H16</f>
        <v>19.7350191843983</v>
      </c>
      <c r="C18" s="14">
        <f>CX11!I16</f>
        <v>19.5800191843983</v>
      </c>
      <c r="D18" s="15">
        <f t="shared" si="0"/>
        <v>-0.155000000000001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CX11!H17</f>
        <v>21.7833959723564</v>
      </c>
      <c r="C19" s="14">
        <f>CX11!I17</f>
        <v>21.6083959723564</v>
      </c>
      <c r="D19" s="15">
        <f t="shared" si="0"/>
        <v>-0.174999999999997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CX11!H18</f>
        <v>23.437788234412</v>
      </c>
      <c r="C20" s="14">
        <f>CX11!I18</f>
        <v>23.202788234412</v>
      </c>
      <c r="D20" s="15">
        <f t="shared" si="0"/>
        <v>-0.234999999999999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CX11!H19</f>
        <v>25.6511567664676</v>
      </c>
      <c r="C21" s="14">
        <f>CX11!I19</f>
        <v>25.3761567664676</v>
      </c>
      <c r="D21" s="15">
        <f t="shared" si="0"/>
        <v>-0.274999999999999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CX11!H20</f>
        <v>27.564682407377</v>
      </c>
      <c r="C22" s="14">
        <f>CX11!I20</f>
        <v>27.172182407377</v>
      </c>
      <c r="D22" s="15">
        <f t="shared" si="0"/>
        <v>-0.392500000000005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CX11!H21</f>
        <v>29.5768840164814</v>
      </c>
      <c r="C23" s="14">
        <f>CX11!I21</f>
        <v>29.1268840164814</v>
      </c>
      <c r="D23" s="15">
        <f t="shared" si="0"/>
        <v>-0.45000000000001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CX11!H22</f>
        <v>31.3966692682075</v>
      </c>
      <c r="C24" s="14">
        <f>CX11!I22</f>
        <v>30.9716692682075</v>
      </c>
      <c r="D24" s="15">
        <f t="shared" si="0"/>
        <v>-0.425000000000011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CX11!H23</f>
        <v>33.4548414655068</v>
      </c>
      <c r="C25" s="14">
        <f>CX11!I23</f>
        <v>33.0198414655068</v>
      </c>
      <c r="D25" s="15">
        <f t="shared" si="0"/>
        <v>-0.435000000000016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CX11!H24</f>
        <v>35.6146827301842</v>
      </c>
      <c r="C26" s="14">
        <f>CX11!I24</f>
        <v>35.1846827301842</v>
      </c>
      <c r="D26" s="15">
        <f t="shared" si="0"/>
        <v>-0.430000000000007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CX11!H25</f>
        <v>37.711557609618</v>
      </c>
      <c r="C27" s="14">
        <f>CX11!I25</f>
        <v>37.249057609618</v>
      </c>
      <c r="D27" s="15">
        <f t="shared" si="0"/>
        <v>-0.462500000000013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CX11!H26</f>
        <v>40.2738544015158</v>
      </c>
      <c r="C28" s="14">
        <f>CX11!I26</f>
        <v>39.8463544015158</v>
      </c>
      <c r="D28" s="15">
        <f t="shared" si="0"/>
        <v>-0.427500000000016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CX11!H27</f>
        <v>42.0875772651259</v>
      </c>
      <c r="C29" s="14">
        <f>CX11!I27</f>
        <v>41.6850772651259</v>
      </c>
      <c r="D29" s="15">
        <f t="shared" si="0"/>
        <v>-0.402500000000018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CX11!H28</f>
        <v>44.968093540699</v>
      </c>
      <c r="C30" s="14">
        <f>CX11!I28</f>
        <v>44.550593540699</v>
      </c>
      <c r="D30" s="15">
        <f t="shared" si="0"/>
        <v>-0.417500000000018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CX11!H29</f>
        <v>48.0149405154554</v>
      </c>
      <c r="C31" s="14">
        <f>CX11!I29</f>
        <v>47.5499405154554</v>
      </c>
      <c r="D31" s="15">
        <f t="shared" si="0"/>
        <v>-0.465000000000018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CX11!H30</f>
        <v>51.0527863958637</v>
      </c>
      <c r="C32" s="14">
        <f>CX11!I30</f>
        <v>50.5352863958637</v>
      </c>
      <c r="D32" s="15">
        <f t="shared" si="0"/>
        <v>-0.51750000000002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CX11!H31</f>
        <v>53.6117783711074</v>
      </c>
      <c r="C33" s="14">
        <f>CX11!I31</f>
        <v>53.1417783711074</v>
      </c>
      <c r="D33" s="15">
        <f t="shared" si="0"/>
        <v>-0.47000000000002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CX11!H32</f>
        <v>56.1982559793023</v>
      </c>
      <c r="C34" s="14">
        <f>CX11!I32</f>
        <v>55.7382559793023</v>
      </c>
      <c r="D34" s="15">
        <f t="shared" si="0"/>
        <v>-0.460000000000015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CX11!H33</f>
        <v>58.1129894597896</v>
      </c>
      <c r="C35" s="14">
        <f>CX11!I33</f>
        <v>57.6154894597896</v>
      </c>
      <c r="D35" s="15">
        <f t="shared" si="0"/>
        <v>-0.497500000000016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CX11!H34</f>
        <v>59.2551560443743</v>
      </c>
      <c r="C36" s="14">
        <f>CX11!I34</f>
        <v>58.7701560443743</v>
      </c>
      <c r="D36" s="15">
        <f t="shared" si="0"/>
        <v>-0.485000000000014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CX11!H35</f>
        <v>60.0869809866667</v>
      </c>
      <c r="C37" s="14">
        <f>CX11!I35</f>
        <v>59.5844809866667</v>
      </c>
      <c r="D37" s="15">
        <f t="shared" si="0"/>
        <v>-0.502500000000012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CX11!H36</f>
        <v>60.2736155731355</v>
      </c>
      <c r="C38" s="14">
        <f>CX11!I36</f>
        <v>59.7186155731355</v>
      </c>
      <c r="D38" s="15">
        <f t="shared" si="0"/>
        <v>-0.555000000000014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CX11!H37</f>
        <v>59.927369556653</v>
      </c>
      <c r="C39" s="14">
        <f>CX11!I37</f>
        <v>59.357369556653</v>
      </c>
      <c r="D39" s="15">
        <f t="shared" si="0"/>
        <v>-0.570000000000014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CX11!H38</f>
        <v>59.7472143945974</v>
      </c>
      <c r="C40" s="14">
        <f>CX11!I38</f>
        <v>59.1797143945974</v>
      </c>
      <c r="D40" s="15">
        <f t="shared" ref="D40:D64" si="1">C40-B40</f>
        <v>-0.567500000000017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CX11!H39</f>
        <v>59.2906367677854</v>
      </c>
      <c r="C41" s="14">
        <f>CX11!I39</f>
        <v>58.7731367677854</v>
      </c>
      <c r="D41" s="15">
        <f t="shared" si="1"/>
        <v>-0.51750000000002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CX11!H40</f>
        <v>58.643744044992</v>
      </c>
      <c r="C42" s="14">
        <f>CX11!I40</f>
        <v>58.171244044992</v>
      </c>
      <c r="D42" s="15">
        <f t="shared" si="1"/>
        <v>-0.472500000000018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CX11!H41</f>
        <v>58.3458893036742</v>
      </c>
      <c r="C43" s="14">
        <f>CX11!I41</f>
        <v>57.9533893036742</v>
      </c>
      <c r="D43" s="15">
        <f t="shared" si="1"/>
        <v>-0.39250000000002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CX11!H42</f>
        <v>57.5852465275211</v>
      </c>
      <c r="C44" s="14">
        <f>CX11!I42</f>
        <v>57.1227465275211</v>
      </c>
      <c r="D44" s="15">
        <f t="shared" si="1"/>
        <v>-0.46250000000002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CX11!H43</f>
        <v>56.8260437465328</v>
      </c>
      <c r="C45" s="14">
        <f>CX11!I43</f>
        <v>56.3910437465328</v>
      </c>
      <c r="D45" s="15">
        <f t="shared" si="1"/>
        <v>-0.435000000000016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CX11!H44</f>
        <v>55.8580120421848</v>
      </c>
      <c r="C46" s="14">
        <f>CX11!I44</f>
        <v>55.3380120421848</v>
      </c>
      <c r="D46" s="15">
        <f t="shared" si="1"/>
        <v>-0.52000000000001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CX11!H45</f>
        <v>54.2279982993124</v>
      </c>
      <c r="C47" s="14">
        <f>CX11!I45</f>
        <v>53.6604982993124</v>
      </c>
      <c r="D47" s="15">
        <f t="shared" si="1"/>
        <v>-0.56750000000001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CX11!H46</f>
        <v>52.3558367478535</v>
      </c>
      <c r="C48" s="14">
        <f>CX11!I46</f>
        <v>51.7358367478535</v>
      </c>
      <c r="D48" s="15">
        <f t="shared" si="1"/>
        <v>-0.620000000000005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CX11!H47</f>
        <v>49.2334613781626</v>
      </c>
      <c r="C49" s="14">
        <f>CX11!I47</f>
        <v>48.6934613781626</v>
      </c>
      <c r="D49" s="15">
        <f t="shared" si="1"/>
        <v>-0.539999999999992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CX11!H48</f>
        <v>46.512143256366</v>
      </c>
      <c r="C50" s="14">
        <f>CX11!I48</f>
        <v>45.937143256366</v>
      </c>
      <c r="D50" s="15">
        <f t="shared" si="1"/>
        <v>-0.574999999999989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CX11!H49</f>
        <v>43.2559497096264</v>
      </c>
      <c r="C51" s="14">
        <f>CX11!I49</f>
        <v>42.7284497096264</v>
      </c>
      <c r="D51" s="15">
        <f t="shared" si="1"/>
        <v>-0.527499999999989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CX11!H50</f>
        <v>40.7135221600244</v>
      </c>
      <c r="C52" s="14">
        <f>CX11!I50</f>
        <v>40.1310221600244</v>
      </c>
      <c r="D52" s="15">
        <f t="shared" si="1"/>
        <v>-0.582499999999982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CX11!H51</f>
        <v>37.8053765176949</v>
      </c>
      <c r="C53" s="14">
        <f>CX11!I51</f>
        <v>37.2328765176949</v>
      </c>
      <c r="D53" s="15">
        <f t="shared" si="1"/>
        <v>-0.572499999999977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CX11!H52</f>
        <v>35.2881909173117</v>
      </c>
      <c r="C54" s="14">
        <f>CX11!I52</f>
        <v>34.6806909173117</v>
      </c>
      <c r="D54" s="15">
        <f t="shared" si="1"/>
        <v>-0.607499999999973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CX11!H53</f>
        <v>33.1051539701302</v>
      </c>
      <c r="C55" s="14">
        <f>CX11!I53</f>
        <v>32.3476539701302</v>
      </c>
      <c r="D55" s="15">
        <f t="shared" si="1"/>
        <v>-0.757499999999979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CX11!H54</f>
        <v>31.2563049640764</v>
      </c>
      <c r="C56" s="14">
        <f>CX11!I54</f>
        <v>30.3888049640764</v>
      </c>
      <c r="D56" s="15">
        <f t="shared" si="1"/>
        <v>-0.867499999999978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CX11!H55</f>
        <v>28.7567551767605</v>
      </c>
      <c r="C57" s="14">
        <f>CX11!I55</f>
        <v>27.8767551767605</v>
      </c>
      <c r="D57" s="15">
        <f t="shared" si="1"/>
        <v>-0.879999999999981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CX11!H56</f>
        <v>25.5353533558259</v>
      </c>
      <c r="C58" s="14">
        <f>CX11!I56</f>
        <v>24.6003533558259</v>
      </c>
      <c r="D58" s="15">
        <f t="shared" si="1"/>
        <v>-0.934999999999974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CX11!H57</f>
        <v>23.3625896420459</v>
      </c>
      <c r="C59" s="14">
        <f>CX11!I57</f>
        <v>22.4150896420459</v>
      </c>
      <c r="D59" s="15">
        <f t="shared" si="1"/>
        <v>-0.947499999999977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CX11!H58</f>
        <v>20.9013391750039</v>
      </c>
      <c r="C60" s="14">
        <f>CX11!I58</f>
        <v>19.8263391750039</v>
      </c>
      <c r="D60" s="15">
        <f t="shared" si="1"/>
        <v>-1.07499999999997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CX11!H59</f>
        <v>18.7904378689398</v>
      </c>
      <c r="C61" s="14">
        <f>CX11!I59</f>
        <v>17.9904378689398</v>
      </c>
      <c r="D61" s="15">
        <f t="shared" si="1"/>
        <v>-0.799999999999983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CX11!H60</f>
        <v>16.7640166943163</v>
      </c>
      <c r="C62" s="14">
        <f>CX11!I60</f>
        <v>15.7990166943163</v>
      </c>
      <c r="D62" s="15">
        <f t="shared" si="1"/>
        <v>-0.964999999999989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-0.107500000000002</v>
      </c>
      <c r="C76" s="28" t="s">
        <v>204</v>
      </c>
      <c r="D76" s="30">
        <f>INDEX(A7:A74,MATCH(MAX(D7:D74),D7:D74,0))</f>
        <v>3.5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59.7186155731355</v>
      </c>
      <c r="C77" s="28" t="s">
        <v>204</v>
      </c>
      <c r="D77" s="30">
        <f>INDEX(A7:A74,MATCH(MAX(C7:C74),C7:C74,0))</f>
        <v>16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19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224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CX12!H5</f>
        <v>1.844614259968</v>
      </c>
      <c r="C7" s="14">
        <f>CX12!I5</f>
        <v>1.904614259968</v>
      </c>
      <c r="D7" s="15">
        <f>C7-B7</f>
        <v>0.0600000000000001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CX12!H6</f>
        <v>3.804629791232</v>
      </c>
      <c r="C8" s="14">
        <f>CX12!I6</f>
        <v>3.799629791232</v>
      </c>
      <c r="D8" s="15">
        <f t="shared" ref="D8:D39" si="0">C8-B8</f>
        <v>-0.00499999999999901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CX12!H7</f>
        <v>5.484794557184</v>
      </c>
      <c r="C9" s="14">
        <f>CX12!I7</f>
        <v>5.487294557184</v>
      </c>
      <c r="D9" s="15">
        <f t="shared" si="0"/>
        <v>0.00250000000000128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CX12!H8</f>
        <v>7.040461949184</v>
      </c>
      <c r="C10" s="14">
        <f>CX12!I8</f>
        <v>7.065461949184</v>
      </c>
      <c r="D10" s="15">
        <f t="shared" si="0"/>
        <v>0.0249999999999986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CX12!H9</f>
        <v>8.121129341184</v>
      </c>
      <c r="C11" s="14">
        <f>CX12!I9</f>
        <v>8.253629341184</v>
      </c>
      <c r="D11" s="15">
        <f t="shared" si="0"/>
        <v>0.1325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CX12!H10</f>
        <v>9.510370037504</v>
      </c>
      <c r="C12" s="14">
        <f>CX12!I10</f>
        <v>9.717870037504</v>
      </c>
      <c r="D12" s="15">
        <f t="shared" si="0"/>
        <v>0.2075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CX12!H11</f>
        <v>11.366186664192</v>
      </c>
      <c r="C13" s="14">
        <f>CX12!I11</f>
        <v>11.606186664192</v>
      </c>
      <c r="D13" s="15">
        <f t="shared" si="0"/>
        <v>0.239999999999998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CX12!H12</f>
        <v>13.114584473344</v>
      </c>
      <c r="C14" s="14">
        <f>CX12!I12</f>
        <v>13.362084473344</v>
      </c>
      <c r="D14" s="15">
        <f t="shared" si="0"/>
        <v>0.247499999999999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CX12!H13</f>
        <v>15.000047708672</v>
      </c>
      <c r="C15" s="14">
        <f>CX12!I13</f>
        <v>15.205047708672</v>
      </c>
      <c r="D15" s="15">
        <f t="shared" si="0"/>
        <v>0.205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CX12!H14</f>
        <v>17.227222978816</v>
      </c>
      <c r="C16" s="14">
        <f>CX12!I14</f>
        <v>17.459722978816</v>
      </c>
      <c r="D16" s="15">
        <f t="shared" si="0"/>
        <v>0.232499999999998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CX12!H15</f>
        <v>19.321042231552</v>
      </c>
      <c r="C17" s="14">
        <f>CX12!I15</f>
        <v>19.611042231552</v>
      </c>
      <c r="D17" s="15">
        <f t="shared" si="0"/>
        <v>0.289999999999999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CX12!H16</f>
        <v>21.707008092928</v>
      </c>
      <c r="C18" s="14">
        <f>CX12!I16</f>
        <v>22.032008092928</v>
      </c>
      <c r="D18" s="15">
        <f t="shared" si="0"/>
        <v>0.324999999999999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CX12!H17</f>
        <v>24.153055136768</v>
      </c>
      <c r="C19" s="14">
        <f>CX12!I17</f>
        <v>24.490555136768</v>
      </c>
      <c r="D19" s="15">
        <f t="shared" si="0"/>
        <v>0.337499999999999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CX12!H18</f>
        <v>26.72181946752</v>
      </c>
      <c r="C20" s="14">
        <f>CX12!I18</f>
        <v>27.08681946752</v>
      </c>
      <c r="D20" s="15">
        <f t="shared" si="0"/>
        <v>0.365000000000009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CX12!H19</f>
        <v>28.875583798272</v>
      </c>
      <c r="C21" s="14">
        <f>CX12!I19</f>
        <v>29.293083798272</v>
      </c>
      <c r="D21" s="15">
        <f t="shared" si="0"/>
        <v>0.417500000000011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CX12!H20</f>
        <v>31.445272198656</v>
      </c>
      <c r="C22" s="14">
        <f>CX12!I20</f>
        <v>31.887772198656</v>
      </c>
      <c r="D22" s="15">
        <f t="shared" si="0"/>
        <v>0.442500000000003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CX12!H21</f>
        <v>33.730395172864</v>
      </c>
      <c r="C23" s="14">
        <f>CX12!I21</f>
        <v>34.250395172864</v>
      </c>
      <c r="D23" s="15">
        <f t="shared" si="0"/>
        <v>0.52000000000001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CX12!H22</f>
        <v>36.072664755712</v>
      </c>
      <c r="C24" s="14">
        <f>CX12!I22</f>
        <v>36.690164755712</v>
      </c>
      <c r="D24" s="15">
        <f t="shared" si="0"/>
        <v>0.617500000000014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CX12!H23</f>
        <v>39.258222303744</v>
      </c>
      <c r="C25" s="14">
        <f>CX12!I23</f>
        <v>39.885722303744</v>
      </c>
      <c r="D25" s="15">
        <f t="shared" si="0"/>
        <v>0.627500000000005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CX12!H24</f>
        <v>42.669133243136</v>
      </c>
      <c r="C26" s="14">
        <f>CX12!I24</f>
        <v>43.291633243136</v>
      </c>
      <c r="D26" s="15">
        <f t="shared" si="0"/>
        <v>0.622500000000016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CX12!H25</f>
        <v>45.173250965248</v>
      </c>
      <c r="C27" s="14">
        <f>CX12!I25</f>
        <v>45.870750965248</v>
      </c>
      <c r="D27" s="15">
        <f t="shared" si="0"/>
        <v>0.697499999999998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CX12!H26</f>
        <v>47.387423609344</v>
      </c>
      <c r="C28" s="14">
        <f>CX12!I26</f>
        <v>48.209923609344</v>
      </c>
      <c r="D28" s="15">
        <f t="shared" si="0"/>
        <v>0.822500000000012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CX12!H27</f>
        <v>50.299054461696</v>
      </c>
      <c r="C29" s="14">
        <f>CX12!I27</f>
        <v>51.149054461696</v>
      </c>
      <c r="D29" s="15">
        <f t="shared" si="0"/>
        <v>0.850000000000009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CX12!H28</f>
        <v>54.10984242688</v>
      </c>
      <c r="C30" s="14">
        <f>CX12!I28</f>
        <v>54.99984242688</v>
      </c>
      <c r="D30" s="15">
        <f t="shared" si="0"/>
        <v>0.890000000000008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CX12!H29</f>
        <v>57.9805492096</v>
      </c>
      <c r="C31" s="14">
        <f>CX12!I29</f>
        <v>58.6980492096</v>
      </c>
      <c r="D31" s="15">
        <f t="shared" si="0"/>
        <v>0.717500000000001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CX12!H30</f>
        <v>60.274339800832</v>
      </c>
      <c r="C32" s="14">
        <f>CX12!I30</f>
        <v>61.071839800832</v>
      </c>
      <c r="D32" s="15">
        <f t="shared" si="0"/>
        <v>0.797500000000007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CX12!H31</f>
        <v>62.038633018112</v>
      </c>
      <c r="C33" s="14">
        <f>CX12!I31</f>
        <v>63.003633018112</v>
      </c>
      <c r="D33" s="15">
        <f t="shared" si="0"/>
        <v>0.965000000000003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CX12!H32</f>
        <v>62.859067591936</v>
      </c>
      <c r="C34" s="14">
        <f>CX12!I32</f>
        <v>64.101567591936</v>
      </c>
      <c r="D34" s="15">
        <f t="shared" si="0"/>
        <v>1.2425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CX12!H33</f>
        <v>64.897654026496</v>
      </c>
      <c r="C35" s="14">
        <f>CX12!I33</f>
        <v>66.252654026496</v>
      </c>
      <c r="D35" s="15">
        <f t="shared" si="0"/>
        <v>1.355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CX12!H34</f>
        <v>65.271457747968</v>
      </c>
      <c r="C36" s="14">
        <f>CX12!I34</f>
        <v>66.721457747968</v>
      </c>
      <c r="D36" s="15">
        <f t="shared" si="0"/>
        <v>1.45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CX12!H35</f>
        <v>66.629609608704</v>
      </c>
      <c r="C37" s="14">
        <f>CX12!I35</f>
        <v>68.162109608704</v>
      </c>
      <c r="D37" s="15">
        <f t="shared" si="0"/>
        <v>1.5325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CX12!H36</f>
        <v>67.31527459968</v>
      </c>
      <c r="C38" s="14">
        <f>CX12!I36</f>
        <v>68.89027459968</v>
      </c>
      <c r="D38" s="15">
        <f t="shared" si="0"/>
        <v>1.575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CX12!H37</f>
        <v>68.034798234112</v>
      </c>
      <c r="C39" s="14">
        <f>CX12!I37</f>
        <v>69.642298234112</v>
      </c>
      <c r="D39" s="15">
        <f t="shared" si="0"/>
        <v>1.60750000000002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CX12!H38</f>
        <v>67.83353390336</v>
      </c>
      <c r="C40" s="14">
        <f>CX12!I38</f>
        <v>69.47353390336</v>
      </c>
      <c r="D40" s="15">
        <f t="shared" ref="D40:D60" si="1">C40-B40</f>
        <v>1.64000000000001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CX12!H39</f>
        <v>67.089062789888</v>
      </c>
      <c r="C41" s="14">
        <f>CX12!I39</f>
        <v>68.714062789888</v>
      </c>
      <c r="D41" s="15">
        <f t="shared" si="1"/>
        <v>1.625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CX12!H40</f>
        <v>66.56001312</v>
      </c>
      <c r="C42" s="14">
        <f>CX12!I40</f>
        <v>68.19501312</v>
      </c>
      <c r="D42" s="15">
        <f t="shared" si="1"/>
        <v>1.63500000000002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CX12!H41</f>
        <v>66.379034128384</v>
      </c>
      <c r="C43" s="14">
        <f>CX12!I41</f>
        <v>67.906534128384</v>
      </c>
      <c r="D43" s="15">
        <f t="shared" si="1"/>
        <v>1.5275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CX12!H42</f>
        <v>64.03005251072</v>
      </c>
      <c r="C44" s="14">
        <f>CX12!I42</f>
        <v>65.37255251072</v>
      </c>
      <c r="D44" s="15">
        <f t="shared" si="1"/>
        <v>1.34250000000002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CX12!H43</f>
        <v>62.200568267008</v>
      </c>
      <c r="C45" s="14">
        <f>CX12!I43</f>
        <v>63.575568267008</v>
      </c>
      <c r="D45" s="15">
        <f t="shared" si="1"/>
        <v>1.37500000000002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CX12!H44</f>
        <v>60.23865207552</v>
      </c>
      <c r="C46" s="14">
        <f>CX12!I44</f>
        <v>61.47365207552</v>
      </c>
      <c r="D46" s="15">
        <f t="shared" si="1"/>
        <v>1.235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CX12!H45</f>
        <v>59.812306562304</v>
      </c>
      <c r="C47" s="14">
        <f>CX12!I45</f>
        <v>60.804806562304</v>
      </c>
      <c r="D47" s="15">
        <f t="shared" si="1"/>
        <v>0.992500000000007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CX12!H46</f>
        <v>57.514317066496</v>
      </c>
      <c r="C48" s="14">
        <f>CX12!I46</f>
        <v>58.439317066496</v>
      </c>
      <c r="D48" s="15">
        <f t="shared" si="1"/>
        <v>0.925000000000004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CX12!H47</f>
        <v>54.680050109696</v>
      </c>
      <c r="C49" s="14">
        <f>CX12!I47</f>
        <v>55.542550109696</v>
      </c>
      <c r="D49" s="15">
        <f t="shared" si="1"/>
        <v>0.862499999999997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CX12!H48</f>
        <v>51.611775274752</v>
      </c>
      <c r="C50" s="14">
        <f>CX12!I48</f>
        <v>52.416775274752</v>
      </c>
      <c r="D50" s="15">
        <f t="shared" si="1"/>
        <v>0.805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CX12!H49</f>
        <v>49.358649674496</v>
      </c>
      <c r="C51" s="14">
        <f>CX12!I49</f>
        <v>49.913649674496</v>
      </c>
      <c r="D51" s="15">
        <f t="shared" si="1"/>
        <v>0.555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CX12!H50</f>
        <v>46.583309413376</v>
      </c>
      <c r="C52" s="14">
        <f>CX12!I50</f>
        <v>46.978309413376</v>
      </c>
      <c r="D52" s="15">
        <f t="shared" si="1"/>
        <v>0.395000000000003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CX12!H51</f>
        <v>41.999314665472</v>
      </c>
      <c r="C53" s="14">
        <f>CX12!I51</f>
        <v>42.379314665472</v>
      </c>
      <c r="D53" s="15">
        <f t="shared" si="1"/>
        <v>0.379999999999995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CX12!H52</f>
        <v>38.804395847936</v>
      </c>
      <c r="C54" s="14">
        <f>CX12!I52</f>
        <v>39.164395847936</v>
      </c>
      <c r="D54" s="15">
        <f t="shared" si="1"/>
        <v>0.359999999999999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CX12!H53</f>
        <v>36.62731729152</v>
      </c>
      <c r="C55" s="14">
        <f>CX12!I53</f>
        <v>36.96731729152</v>
      </c>
      <c r="D55" s="15">
        <f t="shared" si="1"/>
        <v>0.340000000000003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CX12!H54</f>
        <v>34.296393221888</v>
      </c>
      <c r="C56" s="14">
        <f>CX12!I54</f>
        <v>34.616393221888</v>
      </c>
      <c r="D56" s="15">
        <f t="shared" si="1"/>
        <v>0.32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CX12!H55</f>
        <v>31.523254491392</v>
      </c>
      <c r="C57" s="14">
        <f>CX12!I55</f>
        <v>31.823254491392</v>
      </c>
      <c r="D57" s="15">
        <f t="shared" si="1"/>
        <v>0.299999999999997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CX12!H56</f>
        <v>28.9346943173121</v>
      </c>
      <c r="C58" s="14">
        <f>CX12!I56</f>
        <v>29.2146943173121</v>
      </c>
      <c r="D58" s="15">
        <f t="shared" si="1"/>
        <v>0.280000000000001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CX12!H57</f>
        <v>26.334000664832</v>
      </c>
      <c r="C59" s="14">
        <f>CX12!I57</f>
        <v>26.594000664832</v>
      </c>
      <c r="D59" s="15">
        <f t="shared" si="1"/>
        <v>0.260000000000005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CX12!H58</f>
        <v>24.456092351488</v>
      </c>
      <c r="C60" s="14">
        <f>CX12!I58</f>
        <v>24.696092351488</v>
      </c>
      <c r="D60" s="15">
        <f t="shared" si="1"/>
        <v>0.239999999999995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1.64000000000001</v>
      </c>
      <c r="C76" s="28" t="s">
        <v>204</v>
      </c>
      <c r="D76" s="30">
        <f>INDEX(A7:A74,MATCH(MAX(D7:D74),D7:D74,0))</f>
        <v>17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69.642298234112</v>
      </c>
      <c r="C77" s="28" t="s">
        <v>204</v>
      </c>
      <c r="D77" s="30">
        <f>INDEX(A7:A74,MATCH(MAX(C7:C74),C7:C74,0))</f>
        <v>16.5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8"/>
  <sheetViews>
    <sheetView topLeftCell="A4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225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CX13!H5</f>
        <v>2.1101186404</v>
      </c>
      <c r="C7" s="14">
        <f>CX13!I5</f>
        <v>2.0401186404</v>
      </c>
      <c r="D7" s="15">
        <f>C7-B7</f>
        <v>-0.0699999999999998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CX13!H6</f>
        <v>4.0461679696</v>
      </c>
      <c r="C8" s="14">
        <f>CX13!I6</f>
        <v>3.9611679696</v>
      </c>
      <c r="D8" s="15">
        <f t="shared" ref="D8:D39" si="0">C8-B8</f>
        <v>-0.085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CX13!H7</f>
        <v>5.8896143552</v>
      </c>
      <c r="C9" s="14">
        <f>CX13!I7</f>
        <v>5.7571143552</v>
      </c>
      <c r="D9" s="15">
        <f t="shared" si="0"/>
        <v>-0.1325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CX13!H8</f>
        <v>7.6064007052</v>
      </c>
      <c r="C10" s="14">
        <f>CX13!I8</f>
        <v>7.4364007052</v>
      </c>
      <c r="D10" s="15">
        <f t="shared" si="0"/>
        <v>-0.169999999999999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CX13!H9</f>
        <v>9.3081870552</v>
      </c>
      <c r="C11" s="14">
        <f>CX13!I9</f>
        <v>9.0731870552</v>
      </c>
      <c r="D11" s="15">
        <f t="shared" si="0"/>
        <v>-0.234999999999999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CX13!H10</f>
        <v>10.8620019512</v>
      </c>
      <c r="C12" s="14">
        <f>CX13!I10</f>
        <v>10.5920019512</v>
      </c>
      <c r="D12" s="15">
        <f t="shared" si="0"/>
        <v>-0.27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CX13!H11</f>
        <v>12.3761853576</v>
      </c>
      <c r="C13" s="14">
        <f>CX13!I11</f>
        <v>12.0861853576</v>
      </c>
      <c r="D13" s="15">
        <f t="shared" si="0"/>
        <v>-0.289999999999999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CX13!H12</f>
        <v>13.5599172032</v>
      </c>
      <c r="C14" s="14">
        <f>CX13!I12</f>
        <v>13.2799172032</v>
      </c>
      <c r="D14" s="15">
        <f t="shared" si="0"/>
        <v>-0.279999999999999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CX13!H13</f>
        <v>14.8031577016</v>
      </c>
      <c r="C15" s="14">
        <f>CX13!I13</f>
        <v>14.5056577016</v>
      </c>
      <c r="D15" s="15">
        <f t="shared" si="0"/>
        <v>-0.297499999999999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CX13!H14</f>
        <v>16.3024639448</v>
      </c>
      <c r="C16" s="14">
        <f>CX13!I14</f>
        <v>15.9374639448</v>
      </c>
      <c r="D16" s="15">
        <f t="shared" si="0"/>
        <v>-0.364999999999998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CX13!H15</f>
        <v>18.1999873156</v>
      </c>
      <c r="C17" s="14">
        <f>CX13!I15</f>
        <v>17.7724873156</v>
      </c>
      <c r="D17" s="15">
        <f t="shared" si="0"/>
        <v>-0.427499999999998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CX13!H16</f>
        <v>20.3990677784</v>
      </c>
      <c r="C18" s="14">
        <f>CX13!I16</f>
        <v>19.9165677784</v>
      </c>
      <c r="D18" s="15">
        <f t="shared" si="0"/>
        <v>-0.482499999999998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CX13!H17</f>
        <v>22.5076966804</v>
      </c>
      <c r="C19" s="14">
        <f>CX13!I17</f>
        <v>21.9801966804</v>
      </c>
      <c r="D19" s="15">
        <f t="shared" si="0"/>
        <v>-0.5275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CX13!H18</f>
        <v>24.856571256</v>
      </c>
      <c r="C20" s="14">
        <f>CX13!I18</f>
        <v>24.281571256</v>
      </c>
      <c r="D20" s="15">
        <f t="shared" si="0"/>
        <v>-0.574999999999999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CX13!H19</f>
        <v>26.8679458316</v>
      </c>
      <c r="C21" s="14">
        <f>CX13!I19</f>
        <v>26.2004458316</v>
      </c>
      <c r="D21" s="15">
        <f t="shared" si="0"/>
        <v>-0.6675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CX13!H20</f>
        <v>28.7489518968</v>
      </c>
      <c r="C22" s="14">
        <f>CX13!I20</f>
        <v>28.0489518968</v>
      </c>
      <c r="D22" s="15">
        <f t="shared" si="0"/>
        <v>-0.700000000000003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CX13!H21</f>
        <v>31.0479493092</v>
      </c>
      <c r="C23" s="14">
        <f>CX13!I21</f>
        <v>30.3354493092</v>
      </c>
      <c r="D23" s="15">
        <f t="shared" si="0"/>
        <v>-0.712500000000002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CX13!H22</f>
        <v>33.6635038136</v>
      </c>
      <c r="C24" s="14">
        <f>CX13!I22</f>
        <v>32.9535038136</v>
      </c>
      <c r="D24" s="15">
        <f t="shared" si="0"/>
        <v>-0.710000000000001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CX13!H23</f>
        <v>36.5579925732</v>
      </c>
      <c r="C25" s="14">
        <f>CX13!I23</f>
        <v>35.8404925732</v>
      </c>
      <c r="D25" s="15">
        <f t="shared" si="0"/>
        <v>-0.717500000000001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CX13!H24</f>
        <v>39.5059242408</v>
      </c>
      <c r="C26" s="14">
        <f>CX13!I24</f>
        <v>38.8259242408</v>
      </c>
      <c r="D26" s="15">
        <f t="shared" si="0"/>
        <v>-0.68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CX13!H25</f>
        <v>42.7657417244</v>
      </c>
      <c r="C27" s="14">
        <f>CX13!I25</f>
        <v>42.0957417244</v>
      </c>
      <c r="D27" s="15">
        <f t="shared" si="0"/>
        <v>-0.670000000000009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CX13!H26</f>
        <v>45.9842080032</v>
      </c>
      <c r="C28" s="14">
        <f>CX13!I26</f>
        <v>45.3217080032</v>
      </c>
      <c r="D28" s="15">
        <f t="shared" si="0"/>
        <v>-0.662500000000001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CX13!H27</f>
        <v>49.2882253088</v>
      </c>
      <c r="C29" s="14">
        <f>CX13!I27</f>
        <v>48.6082253088</v>
      </c>
      <c r="D29" s="15">
        <f t="shared" si="0"/>
        <v>-0.680000000000007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CX13!H28</f>
        <v>52.274659564</v>
      </c>
      <c r="C30" s="14">
        <f>CX13!I28</f>
        <v>51.532159564</v>
      </c>
      <c r="D30" s="15">
        <f t="shared" si="0"/>
        <v>-0.742500000000007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CX13!H29</f>
        <v>55.52904538</v>
      </c>
      <c r="C31" s="14">
        <f>CX13!I29</f>
        <v>54.82154538</v>
      </c>
      <c r="D31" s="15">
        <f t="shared" si="0"/>
        <v>-0.70750000000001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CX13!H30</f>
        <v>58.9113195996</v>
      </c>
      <c r="C32" s="14">
        <f>CX13!I30</f>
        <v>58.1963195996</v>
      </c>
      <c r="D32" s="15">
        <f t="shared" si="0"/>
        <v>-0.715000000000011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CX13!H31</f>
        <v>60.8094337836</v>
      </c>
      <c r="C33" s="14">
        <f>CX13!I31</f>
        <v>60.1869337836</v>
      </c>
      <c r="D33" s="15">
        <f t="shared" si="0"/>
        <v>-0.622500000000009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CX13!H32</f>
        <v>63.1374251308</v>
      </c>
      <c r="C34" s="14">
        <f>CX13!I32</f>
        <v>62.5649251308</v>
      </c>
      <c r="D34" s="15">
        <f t="shared" si="0"/>
        <v>-0.572500000000005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CX13!H33</f>
        <v>64.6086534988</v>
      </c>
      <c r="C35" s="14">
        <f>CX13!I33</f>
        <v>64.0311534988</v>
      </c>
      <c r="D35" s="15">
        <f t="shared" si="0"/>
        <v>-0.577500000000001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CX13!H34</f>
        <v>66.0676275404</v>
      </c>
      <c r="C36" s="14">
        <f>CX13!I34</f>
        <v>65.5201275404</v>
      </c>
      <c r="D36" s="15">
        <f t="shared" si="0"/>
        <v>-0.547500000000014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CX13!H35</f>
        <v>68.3633645612</v>
      </c>
      <c r="C37" s="14">
        <f>CX13!I35</f>
        <v>67.7783645612</v>
      </c>
      <c r="D37" s="15">
        <f t="shared" si="0"/>
        <v>-0.585000000000008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CX13!H36</f>
        <v>69.855801404</v>
      </c>
      <c r="C38" s="14">
        <f>CX13!I36</f>
        <v>69.260801404</v>
      </c>
      <c r="D38" s="15">
        <f t="shared" si="0"/>
        <v>-0.594999999999999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CX13!H37</f>
        <v>70.4558610836</v>
      </c>
      <c r="C39" s="14">
        <f>CX13!I37</f>
        <v>69.8483610836</v>
      </c>
      <c r="D39" s="15">
        <f t="shared" si="0"/>
        <v>-0.607500000000002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CX13!H38</f>
        <v>70.469486508</v>
      </c>
      <c r="C40" s="14">
        <f>CX13!I38</f>
        <v>69.944486508</v>
      </c>
      <c r="D40" s="15">
        <f t="shared" ref="D40:D62" si="1">C40-B40</f>
        <v>-0.525000000000006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CX13!H39</f>
        <v>70.4887261164</v>
      </c>
      <c r="C41" s="14">
        <f>CX13!I39</f>
        <v>69.9487261164</v>
      </c>
      <c r="D41" s="15">
        <f t="shared" si="1"/>
        <v>-0.540000000000006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CX13!H40</f>
        <v>70.19925725</v>
      </c>
      <c r="C42" s="14">
        <f>CX13!I40</f>
        <v>69.59925725</v>
      </c>
      <c r="D42" s="15">
        <f t="shared" si="1"/>
        <v>-0.600000000000009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CX13!H41</f>
        <v>69.6084769652</v>
      </c>
      <c r="C43" s="14">
        <f>CX13!I41</f>
        <v>68.9609769652</v>
      </c>
      <c r="D43" s="15">
        <f t="shared" si="1"/>
        <v>-0.647500000000022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CX13!H42</f>
        <v>68.794356716</v>
      </c>
      <c r="C44" s="14">
        <f>CX13!I42</f>
        <v>68.096856716</v>
      </c>
      <c r="D44" s="15">
        <f t="shared" si="1"/>
        <v>-0.697500000000019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CX13!H43</f>
        <v>66.3118965024</v>
      </c>
      <c r="C45" s="14">
        <f>CX13!I43</f>
        <v>65.6743965024</v>
      </c>
      <c r="D45" s="15">
        <f t="shared" si="1"/>
        <v>-0.637500000000017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CX13!H44</f>
        <v>64.537284906</v>
      </c>
      <c r="C46" s="14">
        <f>CX13!I44</f>
        <v>63.909784906</v>
      </c>
      <c r="D46" s="15">
        <f t="shared" si="1"/>
        <v>-0.627500000000012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CX13!H45</f>
        <v>62.7913618912</v>
      </c>
      <c r="C47" s="14">
        <f>CX13!I45</f>
        <v>62.1013618912</v>
      </c>
      <c r="D47" s="15">
        <f t="shared" si="1"/>
        <v>-0.690000000000012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CX13!H46</f>
        <v>61.0922217488</v>
      </c>
      <c r="C48" s="14">
        <f>CX13!I46</f>
        <v>60.3522217488</v>
      </c>
      <c r="D48" s="15">
        <f t="shared" si="1"/>
        <v>-0.740000000000009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CX13!H47</f>
        <v>58.9175072088</v>
      </c>
      <c r="C49" s="14">
        <f>CX13!I47</f>
        <v>58.1225072088</v>
      </c>
      <c r="D49" s="15">
        <f t="shared" si="1"/>
        <v>-0.795000000000002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CX13!H48</f>
        <v>56.8802727756</v>
      </c>
      <c r="C50" s="14">
        <f>CX13!I48</f>
        <v>56.0152727756</v>
      </c>
      <c r="D50" s="15">
        <f t="shared" si="1"/>
        <v>-0.865000000000009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CX13!H49</f>
        <v>54.1204353988</v>
      </c>
      <c r="C51" s="14">
        <f>CX13!I49</f>
        <v>53.3004353988</v>
      </c>
      <c r="D51" s="15">
        <f t="shared" si="1"/>
        <v>-0.819999999999993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CX13!H50</f>
        <v>51.1411923128</v>
      </c>
      <c r="C52" s="14">
        <f>CX13!I50</f>
        <v>50.3611923128</v>
      </c>
      <c r="D52" s="15">
        <f t="shared" si="1"/>
        <v>-0.780000000000001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CX13!H51</f>
        <v>48.4628722416</v>
      </c>
      <c r="C53" s="14">
        <f>CX13!I51</f>
        <v>47.7228722416</v>
      </c>
      <c r="D53" s="15">
        <f t="shared" si="1"/>
        <v>-0.739999999999995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CX13!H52</f>
        <v>45.5149206808</v>
      </c>
      <c r="C54" s="14">
        <f>CX13!I52</f>
        <v>44.8149206808</v>
      </c>
      <c r="D54" s="15">
        <f t="shared" si="1"/>
        <v>-0.700000000000003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CX13!H53</f>
        <v>42.921212206</v>
      </c>
      <c r="C55" s="14">
        <f>CX13!I53</f>
        <v>42.261212206</v>
      </c>
      <c r="D55" s="15">
        <f t="shared" si="1"/>
        <v>-0.659999999999997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CX13!H54</f>
        <v>40.3690807164</v>
      </c>
      <c r="C56" s="14">
        <f>CX13!I54</f>
        <v>39.7490807164</v>
      </c>
      <c r="D56" s="15">
        <f t="shared" si="1"/>
        <v>-0.620000000000005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CX13!H55</f>
        <v>38.1700435176</v>
      </c>
      <c r="C57" s="14">
        <f>CX13!I55</f>
        <v>37.5900435176</v>
      </c>
      <c r="D57" s="15">
        <f t="shared" si="1"/>
        <v>-0.580000000000013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CX13!H56</f>
        <v>35.1172147936</v>
      </c>
      <c r="C58" s="14">
        <f>CX13!I56</f>
        <v>34.5772147936</v>
      </c>
      <c r="D58" s="15">
        <f t="shared" si="1"/>
        <v>-0.539999999999992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CX13!H57</f>
        <v>32.4620287996</v>
      </c>
      <c r="C59" s="14">
        <f>CX13!I57</f>
        <v>31.9620287996</v>
      </c>
      <c r="D59" s="15">
        <f t="shared" si="1"/>
        <v>-0.5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CX13!H58</f>
        <v>29.4599370964</v>
      </c>
      <c r="C60" s="14">
        <f>CX13!I58</f>
        <v>28.9999370964</v>
      </c>
      <c r="D60" s="15">
        <f t="shared" si="1"/>
        <v>-0.460000000000008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CX13!H59</f>
        <v>27.4212883012</v>
      </c>
      <c r="C61" s="14">
        <f>CX13!I59</f>
        <v>27.0012883012</v>
      </c>
      <c r="D61" s="15">
        <f t="shared" si="1"/>
        <v>-0.419999999999987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CX13!H60</f>
        <v>25.2654881232</v>
      </c>
      <c r="C62" s="14">
        <f>CX13!I60</f>
        <v>24.8854881232</v>
      </c>
      <c r="D62" s="15">
        <f t="shared" si="1"/>
        <v>-0.379999999999995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26"/>
      <c r="B73" s="27"/>
      <c r="C73" s="27"/>
      <c r="D73" s="27"/>
      <c r="E73" s="18"/>
      <c r="F73" s="19"/>
      <c r="G73" s="19"/>
      <c r="H73" s="19"/>
      <c r="I73" s="22"/>
    </row>
    <row r="74" ht="20.1" customHeight="1" spans="1:9">
      <c r="A74" s="28" t="s">
        <v>203</v>
      </c>
      <c r="B74" s="29">
        <f>MAX(D7:D62)</f>
        <v>-0.0699999999999998</v>
      </c>
      <c r="C74" s="28" t="s">
        <v>204</v>
      </c>
      <c r="D74" s="30">
        <f>INDEX(A7:A72,MATCH(MAX(D7:D72),D7:D72,0))</f>
        <v>0.5</v>
      </c>
      <c r="E74" s="19"/>
      <c r="F74" s="19"/>
      <c r="G74" s="19"/>
      <c r="H74" s="19"/>
      <c r="I74" s="22"/>
    </row>
    <row r="75" ht="20.1" customHeight="1" spans="1:9">
      <c r="A75" s="28" t="s">
        <v>205</v>
      </c>
      <c r="B75" s="29">
        <f>MAX(C7:C62)</f>
        <v>69.9487261164</v>
      </c>
      <c r="C75" s="28" t="s">
        <v>204</v>
      </c>
      <c r="D75" s="30">
        <f>INDEX(A7:A72,MATCH(MAX(C7:C72),C7:C72,0))</f>
        <v>17.5</v>
      </c>
      <c r="E75" s="19"/>
      <c r="F75" s="19"/>
      <c r="G75" s="19"/>
      <c r="H75" s="19"/>
      <c r="I75" s="22"/>
    </row>
    <row r="76" ht="20.1" customHeight="1" spans="1:9">
      <c r="A76" s="31"/>
      <c r="B76" s="32"/>
      <c r="C76" s="32"/>
      <c r="D76" s="33"/>
      <c r="E76" s="34"/>
      <c r="F76" s="35"/>
      <c r="G76" s="35"/>
      <c r="H76" s="35"/>
      <c r="I76" s="40"/>
    </row>
    <row r="77" ht="20.1" customHeight="1" spans="1:9">
      <c r="A77" s="36" t="s">
        <v>206</v>
      </c>
      <c r="B77" s="37"/>
      <c r="C77" s="37"/>
      <c r="D77" s="37"/>
      <c r="E77" s="37"/>
      <c r="F77" s="37"/>
      <c r="G77" s="37"/>
      <c r="H77" s="37"/>
      <c r="I77" s="41"/>
    </row>
    <row r="78" ht="20.1" customHeight="1" spans="1:9">
      <c r="A78" s="38"/>
      <c r="B78" s="39"/>
      <c r="C78" s="39"/>
      <c r="D78" s="39"/>
      <c r="E78" s="39"/>
      <c r="F78" s="39"/>
      <c r="G78" s="39"/>
      <c r="H78" s="39"/>
      <c r="I78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6:D76"/>
    <mergeCell ref="E7:I76"/>
    <mergeCell ref="A7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3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226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CX14!H5</f>
        <v>1.232009405716</v>
      </c>
      <c r="C7" s="14">
        <f>CX14!I5</f>
        <v>1.117009405716</v>
      </c>
      <c r="D7" s="15">
        <f>C7-B7</f>
        <v>-0.115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CX14!H6</f>
        <v>2.913738711184</v>
      </c>
      <c r="C8" s="14">
        <f>CX14!I6</f>
        <v>2.728738711184</v>
      </c>
      <c r="D8" s="15">
        <f t="shared" ref="D8:D39" si="0">C8-B8</f>
        <v>-0.185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CX14!H7</f>
        <v>4.442888163008</v>
      </c>
      <c r="C9" s="14">
        <f>CX14!I7</f>
        <v>4.202888163008</v>
      </c>
      <c r="D9" s="15">
        <f t="shared" si="0"/>
        <v>-0.24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CX14!H8</f>
        <v>5.730681204508</v>
      </c>
      <c r="C10" s="14">
        <f>CX14!I8</f>
        <v>5.513181204508</v>
      </c>
      <c r="D10" s="15">
        <f t="shared" si="0"/>
        <v>-0.217500000000001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CX14!H9</f>
        <v>7.060974246008</v>
      </c>
      <c r="C11" s="14">
        <f>CX14!I9</f>
        <v>6.773474246008</v>
      </c>
      <c r="D11" s="15">
        <f t="shared" si="0"/>
        <v>-0.2875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CX14!H10</f>
        <v>8.800655565848</v>
      </c>
      <c r="C12" s="14">
        <f>CX14!I10</f>
        <v>8.508155565848</v>
      </c>
      <c r="D12" s="15">
        <f t="shared" si="0"/>
        <v>-0.292499999999997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CX14!H11</f>
        <v>11.080868753704</v>
      </c>
      <c r="C13" s="14">
        <f>CX14!I11</f>
        <v>10.753368753704</v>
      </c>
      <c r="D13" s="15">
        <f t="shared" si="0"/>
        <v>-0.327499999999997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CX14!H12</f>
        <v>12.958900988928</v>
      </c>
      <c r="C14" s="14">
        <f>CX14!I12</f>
        <v>12.613900988928</v>
      </c>
      <c r="D14" s="15">
        <f t="shared" si="0"/>
        <v>-0.344999999999995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CX14!H13</f>
        <v>15.300390733464</v>
      </c>
      <c r="C15" s="14">
        <f>CX14!I13</f>
        <v>14.905390733464</v>
      </c>
      <c r="D15" s="15">
        <f t="shared" si="0"/>
        <v>-0.394999999999996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CX14!H14</f>
        <v>16.831614543992</v>
      </c>
      <c r="C16" s="14">
        <f>CX14!I14</f>
        <v>16.341614543992</v>
      </c>
      <c r="D16" s="15">
        <f t="shared" si="0"/>
        <v>-0.489999999999995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CX14!H15</f>
        <v>19.465471321524</v>
      </c>
      <c r="C17" s="14">
        <f>CX14!I15</f>
        <v>18.902971321524</v>
      </c>
      <c r="D17" s="15">
        <f t="shared" si="0"/>
        <v>-0.562499999999993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CX14!H16</f>
        <v>22.198104655736</v>
      </c>
      <c r="C18" s="14">
        <f>CX14!I16</f>
        <v>21.585604655736</v>
      </c>
      <c r="D18" s="15">
        <f t="shared" si="0"/>
        <v>-0.612499999999997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CX14!H17</f>
        <v>24.346057037316</v>
      </c>
      <c r="C19" s="14">
        <f>CX14!I17</f>
        <v>23.701057037316</v>
      </c>
      <c r="D19" s="15">
        <f t="shared" si="0"/>
        <v>-0.644999999999996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CX14!H18</f>
        <v>27.07353066424</v>
      </c>
      <c r="C20" s="14">
        <f>CX14!I18</f>
        <v>26.45853066424</v>
      </c>
      <c r="D20" s="15">
        <f t="shared" si="0"/>
        <v>-0.614999999999995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CX14!H19</f>
        <v>29.868504291164</v>
      </c>
      <c r="C21" s="14">
        <f>CX14!I19</f>
        <v>29.186004291164</v>
      </c>
      <c r="D21" s="15">
        <f t="shared" si="0"/>
        <v>-0.68249999999999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CX14!H20</f>
        <v>32.365446050072</v>
      </c>
      <c r="C22" s="14">
        <f>CX14!I20</f>
        <v>31.645446050072</v>
      </c>
      <c r="D22" s="15">
        <f t="shared" si="0"/>
        <v>-0.719999999999992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CX14!H21</f>
        <v>34.468930299668</v>
      </c>
      <c r="C23" s="14">
        <f>CX14!I21</f>
        <v>33.761430299668</v>
      </c>
      <c r="D23" s="15">
        <f t="shared" si="0"/>
        <v>-0.707499999999989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CX14!H22</f>
        <v>37.131191105944</v>
      </c>
      <c r="C24" s="14">
        <f>CX14!I22</f>
        <v>36.436191105944</v>
      </c>
      <c r="D24" s="15">
        <f t="shared" si="0"/>
        <v>-0.694999999999993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CX14!H23</f>
        <v>41.053717846228</v>
      </c>
      <c r="C25" s="14">
        <f>CX14!I23</f>
        <v>40.331217846228</v>
      </c>
      <c r="D25" s="15">
        <f t="shared" si="0"/>
        <v>-0.722499999999989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CX14!H24</f>
        <v>44.902468029832</v>
      </c>
      <c r="C26" s="14">
        <f>CX14!I24</f>
        <v>44.084968029832</v>
      </c>
      <c r="D26" s="15">
        <f t="shared" si="0"/>
        <v>-0.817499999999995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CX14!H25</f>
        <v>48.448665100076</v>
      </c>
      <c r="C27" s="14">
        <f>CX14!I25</f>
        <v>47.681165100076</v>
      </c>
      <c r="D27" s="15">
        <f t="shared" si="0"/>
        <v>-0.767499999999998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CX14!H26</f>
        <v>51.768745320928</v>
      </c>
      <c r="C28" s="14">
        <f>CX14!I26</f>
        <v>51.003745320928</v>
      </c>
      <c r="D28" s="15">
        <f t="shared" si="0"/>
        <v>-0.764999999999993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CX14!H27</f>
        <v>54.988160339552</v>
      </c>
      <c r="C29" s="14">
        <f>CX14!I27</f>
        <v>54.215660339552</v>
      </c>
      <c r="D29" s="15">
        <f t="shared" si="0"/>
        <v>-0.772499999999994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CX14!H28</f>
        <v>56.76592627356</v>
      </c>
      <c r="C30" s="14">
        <f>CX14!I28</f>
        <v>56.02342627356</v>
      </c>
      <c r="D30" s="15">
        <f t="shared" si="0"/>
        <v>-0.7425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CX14!H29</f>
        <v>59.7858731602</v>
      </c>
      <c r="C31" s="14">
        <f>CX14!I29</f>
        <v>59.0458731602</v>
      </c>
      <c r="D31" s="15">
        <f t="shared" si="0"/>
        <v>-0.739999999999995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CX14!H30</f>
        <v>62.367282683884</v>
      </c>
      <c r="C32" s="14">
        <f>CX14!I30</f>
        <v>61.627282683884</v>
      </c>
      <c r="D32" s="15">
        <f t="shared" si="0"/>
        <v>-0.740000000000002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CX14!H31</f>
        <v>64.312335797244</v>
      </c>
      <c r="C33" s="14">
        <f>CX14!I31</f>
        <v>63.629835797244</v>
      </c>
      <c r="D33" s="15">
        <f t="shared" si="0"/>
        <v>-0.682499999999997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CX14!H32</f>
        <v>66.323878287932</v>
      </c>
      <c r="C34" s="14">
        <f>CX14!I32</f>
        <v>65.723878287932</v>
      </c>
      <c r="D34" s="15">
        <f t="shared" si="0"/>
        <v>-0.600000000000009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CX14!H33</f>
        <v>67.598984514652</v>
      </c>
      <c r="C35" s="14">
        <f>CX14!I33</f>
        <v>67.058984514652</v>
      </c>
      <c r="D35" s="15">
        <f t="shared" si="0"/>
        <v>-0.540000000000006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CX14!H34</f>
        <v>70.123611986716</v>
      </c>
      <c r="C36" s="14">
        <f>CX14!I34</f>
        <v>69.561111986716</v>
      </c>
      <c r="D36" s="15">
        <f t="shared" si="0"/>
        <v>-0.5625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CX14!H35</f>
        <v>73.694675722748</v>
      </c>
      <c r="C37" s="14">
        <f>CX14!I35</f>
        <v>73.019675722748</v>
      </c>
      <c r="D37" s="15">
        <f t="shared" si="0"/>
        <v>-0.675000000000011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CX14!H36</f>
        <v>74.81145740716</v>
      </c>
      <c r="C38" s="14">
        <f>CX14!I36</f>
        <v>74.09395740716</v>
      </c>
      <c r="D38" s="15">
        <f t="shared" si="0"/>
        <v>-0.717500000000001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CX14!H37</f>
        <v>75.894249714244</v>
      </c>
      <c r="C39" s="14">
        <f>CX14!I37</f>
        <v>75.141749714244</v>
      </c>
      <c r="D39" s="15">
        <f t="shared" si="0"/>
        <v>-0.752499999999998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CX14!H38</f>
        <v>75.89677608732</v>
      </c>
      <c r="C40" s="14">
        <f>CX14!I38</f>
        <v>75.15427608732</v>
      </c>
      <c r="D40" s="15">
        <f t="shared" ref="D40:D64" si="1">C40-B40</f>
        <v>-0.742499999999993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CX14!H39</f>
        <v>74.734355573756</v>
      </c>
      <c r="C41" s="14">
        <f>CX14!I39</f>
        <v>73.881855573756</v>
      </c>
      <c r="D41" s="15">
        <f t="shared" si="1"/>
        <v>-0.852499999999992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CX14!H40</f>
        <v>74.1202596025</v>
      </c>
      <c r="C42" s="14">
        <f>CX14!I40</f>
        <v>73.2552596025</v>
      </c>
      <c r="D42" s="15">
        <f t="shared" si="1"/>
        <v>-0.864999999999995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CX14!H41</f>
        <v>73.371908319908</v>
      </c>
      <c r="C43" s="14">
        <f>CX14!I41</f>
        <v>72.441908319908</v>
      </c>
      <c r="D43" s="15">
        <f t="shared" si="1"/>
        <v>-0.929999999999993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CX14!H42</f>
        <v>72.19241344764</v>
      </c>
      <c r="C44" s="14">
        <f>CX14!I42</f>
        <v>71.24741344764</v>
      </c>
      <c r="D44" s="15">
        <f t="shared" si="1"/>
        <v>-0.944999999999993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CX14!H43</f>
        <v>70.989274985696</v>
      </c>
      <c r="C45" s="14">
        <f>CX14!I43</f>
        <v>70.036774985696</v>
      </c>
      <c r="D45" s="15">
        <f t="shared" si="1"/>
        <v>-0.952499999999986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CX14!H44</f>
        <v>68.78823762274</v>
      </c>
      <c r="C46" s="14">
        <f>CX14!I44</f>
        <v>67.79323762274</v>
      </c>
      <c r="D46" s="15">
        <f t="shared" si="1"/>
        <v>-0.99499999999999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CX14!H45</f>
        <v>66.350444948448</v>
      </c>
      <c r="C47" s="14">
        <f>CX14!I45</f>
        <v>65.390444948448</v>
      </c>
      <c r="D47" s="15">
        <f t="shared" si="1"/>
        <v>-0.960000000000008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CX14!H46</f>
        <v>63.822519307152</v>
      </c>
      <c r="C48" s="14">
        <f>CX14!I46</f>
        <v>62.902519307152</v>
      </c>
      <c r="D48" s="15">
        <f t="shared" si="1"/>
        <v>-0.920000000000002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CX14!H47</f>
        <v>61.228902090552</v>
      </c>
      <c r="C49" s="14">
        <f>CX14!I47</f>
        <v>60.348902090552</v>
      </c>
      <c r="D49" s="15">
        <f t="shared" si="1"/>
        <v>-0.880000000000003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CX14!H48</f>
        <v>58.564354104924</v>
      </c>
      <c r="C50" s="14">
        <f>CX14!I48</f>
        <v>57.724354104924</v>
      </c>
      <c r="D50" s="15">
        <f t="shared" si="1"/>
        <v>-0.840000000000003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CX14!H49</f>
        <v>55.324726265652</v>
      </c>
      <c r="C51" s="14">
        <f>CX14!I49</f>
        <v>54.524726265652</v>
      </c>
      <c r="D51" s="15">
        <f t="shared" si="1"/>
        <v>-0.799999999999997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CX14!H50</f>
        <v>52.331720770712</v>
      </c>
      <c r="C52" s="14">
        <f>CX14!I50</f>
        <v>51.571720770712</v>
      </c>
      <c r="D52" s="15">
        <f t="shared" si="1"/>
        <v>-0.759999999999998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CX14!H51</f>
        <v>49.079007950064</v>
      </c>
      <c r="C53" s="14">
        <f>CX14!I51</f>
        <v>48.359007950064</v>
      </c>
      <c r="D53" s="15">
        <f t="shared" si="1"/>
        <v>-0.719999999999999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CX14!H52</f>
        <v>45.821826997432</v>
      </c>
      <c r="C54" s="14">
        <f>CX14!I52</f>
        <v>45.141826997432</v>
      </c>
      <c r="D54" s="15">
        <f t="shared" si="1"/>
        <v>-0.68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CX14!H53</f>
        <v>43.88515153974</v>
      </c>
      <c r="C55" s="14">
        <f>CX14!I53</f>
        <v>43.24515153974</v>
      </c>
      <c r="D55" s="15">
        <f t="shared" si="1"/>
        <v>-0.640000000000001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CX14!H54</f>
        <v>40.865683407756</v>
      </c>
      <c r="C56" s="14">
        <f>CX14!I54</f>
        <v>40.265683407756</v>
      </c>
      <c r="D56" s="15">
        <f t="shared" si="1"/>
        <v>-0.600000000000001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CX14!H55</f>
        <v>38.317837620104</v>
      </c>
      <c r="C57" s="14">
        <f>CX14!I55</f>
        <v>37.757837620104</v>
      </c>
      <c r="D57" s="15">
        <f t="shared" si="1"/>
        <v>-0.560000000000002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CX14!H56</f>
        <v>34.499167290144</v>
      </c>
      <c r="C58" s="14">
        <f>CX14!I56</f>
        <v>33.979167290144</v>
      </c>
      <c r="D58" s="15">
        <f t="shared" si="1"/>
        <v>-0.520000000000003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CX14!H57</f>
        <v>31.314938351884</v>
      </c>
      <c r="C59" s="14">
        <f>CX14!I57</f>
        <v>30.834938351884</v>
      </c>
      <c r="D59" s="15">
        <f t="shared" si="1"/>
        <v>-0.480000000000004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CX14!H58</f>
        <v>26.554831757956</v>
      </c>
      <c r="C60" s="14">
        <f>CX14!I58</f>
        <v>26.114831757956</v>
      </c>
      <c r="D60" s="15">
        <f t="shared" si="1"/>
        <v>-0.439999999999998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CX14!H59</f>
        <v>23.015948607348</v>
      </c>
      <c r="C61" s="14">
        <f>CX14!I59</f>
        <v>22.615948607348</v>
      </c>
      <c r="D61" s="15">
        <f t="shared" si="1"/>
        <v>-0.399999999999999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CX14!H60</f>
        <v>20.501666555728</v>
      </c>
      <c r="C62" s="14">
        <f>CX14!I60</f>
        <v>20.141666555728</v>
      </c>
      <c r="D62" s="15">
        <f t="shared" si="1"/>
        <v>-0.359999999999999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-0.115</v>
      </c>
      <c r="C76" s="28" t="s">
        <v>204</v>
      </c>
      <c r="D76" s="30">
        <f>INDEX(A7:A74,MATCH(MAX(D7:D74),D7:D74,0))</f>
        <v>0.5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75.15427608732</v>
      </c>
      <c r="C77" s="28" t="s">
        <v>204</v>
      </c>
      <c r="D77" s="30">
        <f>INDEX(A7:A74,MATCH(MAX(C7:C74),C7:C74,0))</f>
        <v>17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31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227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CX15!H5</f>
        <v>1.872009405716</v>
      </c>
      <c r="C7" s="14">
        <f>CX15!I5</f>
        <v>1.882009405716</v>
      </c>
      <c r="D7" s="15">
        <f t="shared" ref="D7:D62" si="0">C7-B7</f>
        <v>0.00999999999999979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CX15!H6</f>
        <v>3.583738711184</v>
      </c>
      <c r="C8" s="14">
        <f>CX15!I6</f>
        <v>3.608738711184</v>
      </c>
      <c r="D8" s="15">
        <f t="shared" si="0"/>
        <v>0.0249999999999995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CX15!H7</f>
        <v>5.462888163008</v>
      </c>
      <c r="C9" s="14">
        <f>CX15!I7</f>
        <v>5.485388163008</v>
      </c>
      <c r="D9" s="15">
        <f t="shared" si="0"/>
        <v>0.0224999999999991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CX15!H8</f>
        <v>7.593181204508</v>
      </c>
      <c r="C10" s="14">
        <f>CX15!I8</f>
        <v>7.580681204508</v>
      </c>
      <c r="D10" s="15">
        <f t="shared" si="0"/>
        <v>-0.0125000000000002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CX15!H9</f>
        <v>9.143474246008</v>
      </c>
      <c r="C11" s="14">
        <f>CX15!I9</f>
        <v>9.123474246008</v>
      </c>
      <c r="D11" s="15">
        <f t="shared" si="0"/>
        <v>-0.0200000000000014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CX15!H10</f>
        <v>10.955655565848</v>
      </c>
      <c r="C12" s="14">
        <f>CX15!I10</f>
        <v>10.913155565848</v>
      </c>
      <c r="D12" s="15">
        <f t="shared" si="0"/>
        <v>-0.0425000000000004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CX15!H11</f>
        <v>12.565868753704</v>
      </c>
      <c r="C13" s="14">
        <f>CX15!I11</f>
        <v>12.595868753704</v>
      </c>
      <c r="D13" s="15">
        <f t="shared" si="0"/>
        <v>0.0299999999999994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CX15!H12</f>
        <v>14.203900988928</v>
      </c>
      <c r="C14" s="14">
        <f>CX15!I12</f>
        <v>14.273900988928</v>
      </c>
      <c r="D14" s="15">
        <f t="shared" si="0"/>
        <v>0.0699999999999985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CX15!H13</f>
        <v>15.692890733464</v>
      </c>
      <c r="C15" s="14">
        <f>CX15!I13</f>
        <v>15.727890733464</v>
      </c>
      <c r="D15" s="15">
        <f t="shared" si="0"/>
        <v>0.0349999999999984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CX15!H14</f>
        <v>17.426614543992</v>
      </c>
      <c r="C16" s="14">
        <f>CX15!I14</f>
        <v>17.471614543992</v>
      </c>
      <c r="D16" s="15">
        <f t="shared" si="0"/>
        <v>0.0449999999999982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CX15!H15</f>
        <v>19.692971321524</v>
      </c>
      <c r="C17" s="14">
        <f>CX15!I15</f>
        <v>19.710471321524</v>
      </c>
      <c r="D17" s="15">
        <f t="shared" si="0"/>
        <v>0.0175000000000018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CX15!H16</f>
        <v>22.073104655736</v>
      </c>
      <c r="C18" s="14">
        <f>CX15!I16</f>
        <v>22.120604655736</v>
      </c>
      <c r="D18" s="15">
        <f t="shared" si="0"/>
        <v>0.0474999999999994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CX15!H17</f>
        <v>24.063557037316</v>
      </c>
      <c r="C19" s="14">
        <f>CX15!I17</f>
        <v>24.168557037316</v>
      </c>
      <c r="D19" s="15">
        <f t="shared" si="0"/>
        <v>0.105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CX15!H18</f>
        <v>26.47603066424</v>
      </c>
      <c r="C20" s="14">
        <f>CX15!I18</f>
        <v>26.63103066424</v>
      </c>
      <c r="D20" s="15">
        <f t="shared" si="0"/>
        <v>0.155000000000001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CX15!H19</f>
        <v>29.058504291164</v>
      </c>
      <c r="C21" s="14">
        <f>CX15!I19</f>
        <v>29.283504291164</v>
      </c>
      <c r="D21" s="15">
        <f t="shared" si="0"/>
        <v>0.224999999999998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CX15!H20</f>
        <v>31.440446050072</v>
      </c>
      <c r="C22" s="14">
        <f>CX15!I20</f>
        <v>31.697946050072</v>
      </c>
      <c r="D22" s="15">
        <f t="shared" si="0"/>
        <v>0.2575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CX15!H21</f>
        <v>33.683930299668</v>
      </c>
      <c r="C23" s="14">
        <f>CX15!I21</f>
        <v>33.968930299668</v>
      </c>
      <c r="D23" s="15">
        <f t="shared" si="0"/>
        <v>0.285000000000004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CX15!H22</f>
        <v>35.728691105944</v>
      </c>
      <c r="C24" s="14">
        <f>CX15!I22</f>
        <v>36.066191105944</v>
      </c>
      <c r="D24" s="15">
        <f t="shared" si="0"/>
        <v>0.337500000000006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CX15!H23</f>
        <v>38.051217846228</v>
      </c>
      <c r="C25" s="14">
        <f>CX15!I23</f>
        <v>38.421217846228</v>
      </c>
      <c r="D25" s="15">
        <f t="shared" si="0"/>
        <v>0.370000000000005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CX15!H24</f>
        <v>40.274968029832</v>
      </c>
      <c r="C26" s="14">
        <f>CX15!I24</f>
        <v>40.724968029832</v>
      </c>
      <c r="D26" s="15">
        <f t="shared" si="0"/>
        <v>0.450000000000003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CX15!H25</f>
        <v>42.233665100076</v>
      </c>
      <c r="C27" s="14">
        <f>CX15!I25</f>
        <v>42.793665100076</v>
      </c>
      <c r="D27" s="15">
        <f t="shared" si="0"/>
        <v>0.560000000000002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CX15!H26</f>
        <v>44.931245320928</v>
      </c>
      <c r="C28" s="14">
        <f>CX15!I26</f>
        <v>45.513745320928</v>
      </c>
      <c r="D28" s="15">
        <f t="shared" si="0"/>
        <v>0.582500000000003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CX15!H27</f>
        <v>47.225660339552</v>
      </c>
      <c r="C29" s="14">
        <f>CX15!I27</f>
        <v>47.815660339552</v>
      </c>
      <c r="D29" s="15">
        <f t="shared" si="0"/>
        <v>0.590000000000003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CX15!H28</f>
        <v>49.04842627356</v>
      </c>
      <c r="C30" s="14">
        <f>CX15!I28</f>
        <v>49.64092627356</v>
      </c>
      <c r="D30" s="15">
        <f t="shared" si="0"/>
        <v>0.592500000000001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CX15!H29</f>
        <v>50.9833731602</v>
      </c>
      <c r="C31" s="14">
        <f>CX15!I29</f>
        <v>51.5958731602</v>
      </c>
      <c r="D31" s="15">
        <f t="shared" si="0"/>
        <v>0.612500000000004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CX15!H30</f>
        <v>52.534782683884</v>
      </c>
      <c r="C32" s="14">
        <f>CX15!I30</f>
        <v>53.197282683884</v>
      </c>
      <c r="D32" s="15">
        <f t="shared" si="0"/>
        <v>0.662499999999994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CX15!H31</f>
        <v>54.037335797244</v>
      </c>
      <c r="C33" s="14">
        <f>CX15!I31</f>
        <v>54.737335797244</v>
      </c>
      <c r="D33" s="15">
        <f t="shared" si="0"/>
        <v>0.700000000000003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CX15!H32</f>
        <v>54.481378287932</v>
      </c>
      <c r="C34" s="14">
        <f>CX15!I32</f>
        <v>55.283878287932</v>
      </c>
      <c r="D34" s="15">
        <f t="shared" si="0"/>
        <v>0.802499999999995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CX15!H33</f>
        <v>54.843984514652</v>
      </c>
      <c r="C35" s="14">
        <f>CX15!I33</f>
        <v>55.711484514652</v>
      </c>
      <c r="D35" s="15">
        <f t="shared" si="0"/>
        <v>0.8675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CX15!H34</f>
        <v>55.656111986716</v>
      </c>
      <c r="C36" s="14">
        <f>CX15!I34</f>
        <v>56.528611986716</v>
      </c>
      <c r="D36" s="15">
        <f t="shared" si="0"/>
        <v>0.872500000000002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CX15!H35</f>
        <v>55.889675722748</v>
      </c>
      <c r="C37" s="14">
        <f>CX15!I35</f>
        <v>56.784675722748</v>
      </c>
      <c r="D37" s="15">
        <f t="shared" si="0"/>
        <v>0.895000000000003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CX15!H36</f>
        <v>56.35145740716</v>
      </c>
      <c r="C38" s="14">
        <f>CX15!I36</f>
        <v>57.23895740716</v>
      </c>
      <c r="D38" s="15">
        <f t="shared" si="0"/>
        <v>0.887500000000003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CX15!H37</f>
        <v>56.286749714244</v>
      </c>
      <c r="C39" s="14">
        <f>CX15!I37</f>
        <v>57.199249714244</v>
      </c>
      <c r="D39" s="15">
        <f t="shared" si="0"/>
        <v>0.912500000000001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CX15!H38</f>
        <v>56.59927608732</v>
      </c>
      <c r="C40" s="14">
        <f>CX15!I38</f>
        <v>57.51427608732</v>
      </c>
      <c r="D40" s="15">
        <f t="shared" si="0"/>
        <v>0.914999999999999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CX15!H39</f>
        <v>56.386855573756</v>
      </c>
      <c r="C41" s="14">
        <f>CX15!I39</f>
        <v>57.316855573756</v>
      </c>
      <c r="D41" s="15">
        <f t="shared" si="0"/>
        <v>0.93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CX15!H40</f>
        <v>55.8177596025</v>
      </c>
      <c r="C42" s="14">
        <f>CX15!I40</f>
        <v>56.7302596025</v>
      </c>
      <c r="D42" s="15">
        <f t="shared" si="0"/>
        <v>0.912500000000001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CX15!H41</f>
        <v>54.934408319908</v>
      </c>
      <c r="C43" s="14">
        <f>CX15!I41</f>
        <v>55.844408319908</v>
      </c>
      <c r="D43" s="15">
        <f t="shared" si="0"/>
        <v>0.909999999999997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CX15!H42</f>
        <v>54.17991344764</v>
      </c>
      <c r="C44" s="14">
        <f>CX15!I42</f>
        <v>55.06991344764</v>
      </c>
      <c r="D44" s="15">
        <f t="shared" si="0"/>
        <v>0.889999999999993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CX15!H43</f>
        <v>53.081774985696</v>
      </c>
      <c r="C45" s="14">
        <f>CX15!I43</f>
        <v>53.986774985696</v>
      </c>
      <c r="D45" s="15">
        <f t="shared" si="0"/>
        <v>0.904999999999994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CX15!H44</f>
        <v>51.86823762274</v>
      </c>
      <c r="C46" s="14">
        <f>CX15!I44</f>
        <v>52.81323762274</v>
      </c>
      <c r="D46" s="15">
        <f t="shared" si="0"/>
        <v>0.945000000000007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CX15!H45</f>
        <v>50.570444948448</v>
      </c>
      <c r="C47" s="14">
        <f>CX15!I45</f>
        <v>51.505444948448</v>
      </c>
      <c r="D47" s="15">
        <f t="shared" si="0"/>
        <v>0.935000000000002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CX15!H46</f>
        <v>48.577519307152</v>
      </c>
      <c r="C48" s="14">
        <f>CX15!I46</f>
        <v>49.517519307152</v>
      </c>
      <c r="D48" s="15">
        <f t="shared" si="0"/>
        <v>0.940000000000005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CX15!H47</f>
        <v>46.981402090552</v>
      </c>
      <c r="C49" s="14">
        <f>CX15!I47</f>
        <v>47.901402090552</v>
      </c>
      <c r="D49" s="15">
        <f t="shared" si="0"/>
        <v>0.920000000000009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CX15!H48</f>
        <v>45.111854104924</v>
      </c>
      <c r="C50" s="14">
        <f>CX15!I48</f>
        <v>45.944354104924</v>
      </c>
      <c r="D50" s="15">
        <f t="shared" si="0"/>
        <v>0.832500000000003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CX15!H49</f>
        <v>42.567226265652</v>
      </c>
      <c r="C51" s="14">
        <f>CX15!I49</f>
        <v>43.452226265652</v>
      </c>
      <c r="D51" s="15">
        <f t="shared" si="0"/>
        <v>0.885000000000005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CX15!H50</f>
        <v>40.206720770712</v>
      </c>
      <c r="C52" s="14">
        <f>CX15!I50</f>
        <v>41.121720770712</v>
      </c>
      <c r="D52" s="15">
        <f t="shared" si="0"/>
        <v>0.915000000000006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CX15!H51</f>
        <v>38.071507950064</v>
      </c>
      <c r="C53" s="14">
        <f>CX15!I51</f>
        <v>38.961507950064</v>
      </c>
      <c r="D53" s="15">
        <f t="shared" si="0"/>
        <v>0.890000000000001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CX15!H52</f>
        <v>35.336826997432</v>
      </c>
      <c r="C54" s="14">
        <f>CX15!I52</f>
        <v>36.186826997432</v>
      </c>
      <c r="D54" s="15">
        <f t="shared" si="0"/>
        <v>0.850000000000009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CX15!H53</f>
        <v>32.67515153974</v>
      </c>
      <c r="C55" s="14">
        <f>CX15!I53</f>
        <v>33.48515153974</v>
      </c>
      <c r="D55" s="15">
        <f t="shared" si="0"/>
        <v>0.810000000000002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CX15!H54</f>
        <v>30.525683407756</v>
      </c>
      <c r="C56" s="14">
        <f>CX15!I54</f>
        <v>31.295683407756</v>
      </c>
      <c r="D56" s="15">
        <f t="shared" si="0"/>
        <v>0.77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CX15!H55</f>
        <v>28.245337620104</v>
      </c>
      <c r="C57" s="14">
        <f>CX15!I55</f>
        <v>28.975337620104</v>
      </c>
      <c r="D57" s="15">
        <f t="shared" si="0"/>
        <v>0.73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CX15!H56</f>
        <v>25.564167290144</v>
      </c>
      <c r="C58" s="14">
        <f>CX15!I56</f>
        <v>26.254167290144</v>
      </c>
      <c r="D58" s="15">
        <f t="shared" si="0"/>
        <v>0.690000000000001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CX15!H57</f>
        <v>22.234938351884</v>
      </c>
      <c r="C59" s="14">
        <f>CX15!I57</f>
        <v>22.884938351884</v>
      </c>
      <c r="D59" s="15">
        <f t="shared" si="0"/>
        <v>0.649999999999999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CX15!H58</f>
        <v>20.259831757956</v>
      </c>
      <c r="C60" s="14">
        <f>CX15!I58</f>
        <v>20.869831757956</v>
      </c>
      <c r="D60" s="15">
        <f t="shared" si="0"/>
        <v>0.609999999999999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0.945000000000007</v>
      </c>
      <c r="C76" s="28" t="s">
        <v>204</v>
      </c>
      <c r="D76" s="30">
        <f>INDEX(A7:A74,MATCH(MAX(D7:D74),D7:D74,0))</f>
        <v>20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57.51427608732</v>
      </c>
      <c r="C77" s="28" t="s">
        <v>204</v>
      </c>
      <c r="D77" s="30">
        <f>INDEX(A7:A74,MATCH(MAX(C7:C74),C7:C74,0))</f>
        <v>17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B46" workbookViewId="0">
      <selection activeCell="K11" sqref="K11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'P15'!A3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228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'P14'!E5</f>
        <v>本次时间：2017-5-20</v>
      </c>
      <c r="F5" s="9"/>
      <c r="G5" s="10" t="s">
        <v>229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CX16!H5</f>
        <v>1.6875</v>
      </c>
      <c r="C7" s="14">
        <f>CX16!I5</f>
        <v>1.72</v>
      </c>
      <c r="D7" s="15">
        <f t="shared" ref="D7:D60" si="0">C7-B7</f>
        <v>0.0325000000000006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CX16!H6</f>
        <v>3.31</v>
      </c>
      <c r="C8" s="14">
        <f>CX16!I6</f>
        <v>3.3075</v>
      </c>
      <c r="D8" s="15">
        <f t="shared" si="0"/>
        <v>-0.00249999999999906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CX16!H7</f>
        <v>4.6925</v>
      </c>
      <c r="C9" s="14">
        <f>CX16!I7</f>
        <v>4.695</v>
      </c>
      <c r="D9" s="15">
        <f t="shared" si="0"/>
        <v>0.00250000000000039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CX16!H8</f>
        <v>6.11749999999999</v>
      </c>
      <c r="C10" s="14">
        <f>CX16!I8</f>
        <v>6.145</v>
      </c>
      <c r="D10" s="15">
        <f t="shared" si="0"/>
        <v>0.0275000000000061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CX16!H9</f>
        <v>7.41</v>
      </c>
      <c r="C11" s="14">
        <f>CX16!I9</f>
        <v>7.415</v>
      </c>
      <c r="D11" s="15">
        <f t="shared" si="0"/>
        <v>0.00499999999999901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CX16!H10</f>
        <v>9.1425</v>
      </c>
      <c r="C12" s="14">
        <f>CX16!I10</f>
        <v>9.135</v>
      </c>
      <c r="D12" s="15">
        <f t="shared" si="0"/>
        <v>-0.00749999999999851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CX16!H11</f>
        <v>11.255</v>
      </c>
      <c r="C13" s="14">
        <f>CX16!I11</f>
        <v>11.185</v>
      </c>
      <c r="D13" s="15">
        <f t="shared" si="0"/>
        <v>-0.0699999999999914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CX16!H12</f>
        <v>12.9975</v>
      </c>
      <c r="C14" s="14">
        <f>CX16!I12</f>
        <v>12.8775</v>
      </c>
      <c r="D14" s="15">
        <f t="shared" si="0"/>
        <v>-0.120000000000003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CX16!H13</f>
        <v>14.6475</v>
      </c>
      <c r="C15" s="14">
        <f>CX16!I13</f>
        <v>14.5675</v>
      </c>
      <c r="D15" s="15">
        <f t="shared" si="0"/>
        <v>-0.0800000000000036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CX16!H14</f>
        <v>16.45</v>
      </c>
      <c r="C16" s="14">
        <f>CX16!I14</f>
        <v>16.36</v>
      </c>
      <c r="D16" s="15">
        <f t="shared" si="0"/>
        <v>-0.0900000000000034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CX16!H15</f>
        <v>18.355</v>
      </c>
      <c r="C17" s="14">
        <f>CX16!I15</f>
        <v>18.225</v>
      </c>
      <c r="D17" s="15">
        <f t="shared" si="0"/>
        <v>-0.130000000000006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CX16!H16</f>
        <v>20.115</v>
      </c>
      <c r="C18" s="14">
        <f>CX16!I16</f>
        <v>19.96</v>
      </c>
      <c r="D18" s="15">
        <f t="shared" si="0"/>
        <v>-0.155000000000001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CX16!H17</f>
        <v>21.875</v>
      </c>
      <c r="C19" s="14">
        <f>CX16!I17</f>
        <v>21.6925</v>
      </c>
      <c r="D19" s="15">
        <f t="shared" si="0"/>
        <v>-0.182499999999997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CX16!H18</f>
        <v>23.6525</v>
      </c>
      <c r="C20" s="14">
        <f>CX16!I18</f>
        <v>23.47</v>
      </c>
      <c r="D20" s="15">
        <f t="shared" si="0"/>
        <v>-0.182499999999997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CX16!H19</f>
        <v>25.33</v>
      </c>
      <c r="C21" s="14">
        <f>CX16!I19</f>
        <v>25.1625</v>
      </c>
      <c r="D21" s="15">
        <f t="shared" si="0"/>
        <v>-0.167499999999997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CX16!H20</f>
        <v>27.3675</v>
      </c>
      <c r="C22" s="14">
        <f>CX16!I20</f>
        <v>27.1775</v>
      </c>
      <c r="D22" s="15">
        <f t="shared" si="0"/>
        <v>-0.190000000000001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CX16!H21</f>
        <v>29.335</v>
      </c>
      <c r="C23" s="14">
        <f>CX16!I21</f>
        <v>29.1275</v>
      </c>
      <c r="D23" s="15">
        <f t="shared" si="0"/>
        <v>-0.207500000000003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CX16!H22</f>
        <v>31.5525</v>
      </c>
      <c r="C24" s="14">
        <f>CX16!I22</f>
        <v>31.3425</v>
      </c>
      <c r="D24" s="15">
        <f t="shared" si="0"/>
        <v>-0.210000000000004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CX16!H23</f>
        <v>33.745</v>
      </c>
      <c r="C25" s="14">
        <f>CX16!I23</f>
        <v>33.5475</v>
      </c>
      <c r="D25" s="15">
        <f t="shared" si="0"/>
        <v>-0.197499999999998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CX16!H24</f>
        <v>36.0875</v>
      </c>
      <c r="C26" s="14">
        <f>CX16!I24</f>
        <v>35.925</v>
      </c>
      <c r="D26" s="15">
        <f t="shared" si="0"/>
        <v>-0.162499999999987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CX16!H25</f>
        <v>38.2475</v>
      </c>
      <c r="C27" s="14">
        <f>CX16!I25</f>
        <v>38.13</v>
      </c>
      <c r="D27" s="15">
        <f t="shared" si="0"/>
        <v>-0.117499999999993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CX16!H26</f>
        <v>40.45</v>
      </c>
      <c r="C28" s="14">
        <f>CX16!I26</f>
        <v>40.3525</v>
      </c>
      <c r="D28" s="15">
        <f t="shared" si="0"/>
        <v>-0.0974999999999966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CX16!H27</f>
        <v>42.7225</v>
      </c>
      <c r="C29" s="14">
        <f>CX16!I27</f>
        <v>42.595</v>
      </c>
      <c r="D29" s="15">
        <f t="shared" si="0"/>
        <v>-0.127499999999998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CX16!H28</f>
        <v>44.72</v>
      </c>
      <c r="C30" s="14">
        <f>CX16!I28</f>
        <v>44.47</v>
      </c>
      <c r="D30" s="15">
        <f t="shared" si="0"/>
        <v>-0.25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CX16!H29</f>
        <v>46.285</v>
      </c>
      <c r="C31" s="14">
        <f>CX16!I29</f>
        <v>46</v>
      </c>
      <c r="D31" s="15">
        <f t="shared" si="0"/>
        <v>-0.284999999999997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CX16!H30</f>
        <v>47.435</v>
      </c>
      <c r="C32" s="14">
        <f>CX16!I30</f>
        <v>47.085</v>
      </c>
      <c r="D32" s="15">
        <f t="shared" si="0"/>
        <v>-0.349999999999994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CX16!H31</f>
        <v>48.075</v>
      </c>
      <c r="C33" s="14">
        <f>CX16!I31</f>
        <v>47.705</v>
      </c>
      <c r="D33" s="15">
        <f t="shared" si="0"/>
        <v>-0.36999999999999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CX16!H32</f>
        <v>49.4475</v>
      </c>
      <c r="C34" s="14">
        <f>CX16!I32</f>
        <v>49.1125</v>
      </c>
      <c r="D34" s="15">
        <f t="shared" si="0"/>
        <v>-0.334999999999994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CX16!H33</f>
        <v>50.2625</v>
      </c>
      <c r="C35" s="14">
        <f>CX16!I33</f>
        <v>49.745</v>
      </c>
      <c r="D35" s="15">
        <f t="shared" si="0"/>
        <v>-0.517500000000013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CX16!H34</f>
        <v>51.1325</v>
      </c>
      <c r="C36" s="14">
        <f>CX16!I34</f>
        <v>50.55</v>
      </c>
      <c r="D36" s="15">
        <f t="shared" si="0"/>
        <v>-0.582500000000003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CX16!H35</f>
        <v>51.825</v>
      </c>
      <c r="C37" s="14">
        <f>CX16!I35</f>
        <v>51.2025</v>
      </c>
      <c r="D37" s="15">
        <f t="shared" si="0"/>
        <v>-0.622500000000002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CX16!H36</f>
        <v>52.0375</v>
      </c>
      <c r="C38" s="14">
        <f>CX16!I36</f>
        <v>51.4</v>
      </c>
      <c r="D38" s="15">
        <f t="shared" si="0"/>
        <v>-0.637499999999989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CX16!H37</f>
        <v>52.7625</v>
      </c>
      <c r="C39" s="14">
        <f>CX16!I37</f>
        <v>52.0325</v>
      </c>
      <c r="D39" s="15">
        <f t="shared" si="0"/>
        <v>-0.72999999999999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CX16!H38</f>
        <v>52.9875</v>
      </c>
      <c r="C40" s="14">
        <f>CX16!I38</f>
        <v>52.21</v>
      </c>
      <c r="D40" s="15">
        <f t="shared" si="0"/>
        <v>-0.777499999999982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CX16!H39</f>
        <v>52.935</v>
      </c>
      <c r="C41" s="14">
        <f>CX16!I39</f>
        <v>52.14</v>
      </c>
      <c r="D41" s="15">
        <f t="shared" si="0"/>
        <v>-0.794999999999987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CX16!H40</f>
        <v>52.89</v>
      </c>
      <c r="C42" s="14">
        <f>CX16!I40</f>
        <v>52.06</v>
      </c>
      <c r="D42" s="15">
        <f t="shared" si="0"/>
        <v>-0.829999999999984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CX16!H41</f>
        <v>52.295</v>
      </c>
      <c r="C43" s="14">
        <f>CX16!I41</f>
        <v>51.4625</v>
      </c>
      <c r="D43" s="15">
        <f t="shared" si="0"/>
        <v>-0.832499999999982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CX16!H42</f>
        <v>51.0175</v>
      </c>
      <c r="C44" s="14">
        <f>CX16!I42</f>
        <v>50.1575</v>
      </c>
      <c r="D44" s="15">
        <f t="shared" si="0"/>
        <v>-0.859999999999978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CX16!H43</f>
        <v>49.825</v>
      </c>
      <c r="C45" s="14">
        <f>CX16!I43</f>
        <v>48.97</v>
      </c>
      <c r="D45" s="15">
        <f t="shared" si="0"/>
        <v>-0.854999999999983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CX16!H44</f>
        <v>48.2425</v>
      </c>
      <c r="C46" s="14">
        <f>CX16!I44</f>
        <v>47.3825</v>
      </c>
      <c r="D46" s="15">
        <f t="shared" si="0"/>
        <v>-0.859999999999985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CX16!H45</f>
        <v>46.375</v>
      </c>
      <c r="C47" s="14">
        <f>CX16!I45</f>
        <v>45.5225</v>
      </c>
      <c r="D47" s="15">
        <f t="shared" si="0"/>
        <v>-0.852499999999978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CX16!H46</f>
        <v>44.495</v>
      </c>
      <c r="C48" s="14">
        <f>CX16!I46</f>
        <v>43.6325</v>
      </c>
      <c r="D48" s="15">
        <f t="shared" si="0"/>
        <v>-0.862499999999976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CX16!H47</f>
        <v>42.65</v>
      </c>
      <c r="C49" s="14">
        <f>CX16!I47</f>
        <v>41.8</v>
      </c>
      <c r="D49" s="15">
        <f t="shared" si="0"/>
        <v>-0.84999999999998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CX16!H48</f>
        <v>40.315</v>
      </c>
      <c r="C50" s="14">
        <f>CX16!I48</f>
        <v>39.435</v>
      </c>
      <c r="D50" s="15">
        <f t="shared" si="0"/>
        <v>-0.879999999999981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CX16!H49</f>
        <v>37.885</v>
      </c>
      <c r="C51" s="14">
        <f>CX16!I49</f>
        <v>37.0325</v>
      </c>
      <c r="D51" s="15">
        <f t="shared" si="0"/>
        <v>-0.852499999999978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CX16!H50</f>
        <v>35.5925</v>
      </c>
      <c r="C52" s="14">
        <f>CX16!I50</f>
        <v>34.7275</v>
      </c>
      <c r="D52" s="15">
        <f t="shared" si="0"/>
        <v>-0.864999999999981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CX16!H51</f>
        <v>33.96</v>
      </c>
      <c r="C53" s="14">
        <f>CX16!I51</f>
        <v>33.0925</v>
      </c>
      <c r="D53" s="15">
        <f t="shared" si="0"/>
        <v>-0.8675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CX16!H52</f>
        <v>31.98</v>
      </c>
      <c r="C54" s="14">
        <f>CX16!I52</f>
        <v>31.0775</v>
      </c>
      <c r="D54" s="15">
        <f t="shared" si="0"/>
        <v>-0.902500000000007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CX16!H53</f>
        <v>30.375</v>
      </c>
      <c r="C55" s="14">
        <f>CX16!I53</f>
        <v>29.395</v>
      </c>
      <c r="D55" s="15">
        <f t="shared" si="0"/>
        <v>-0.97999999999999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CX16!H54</f>
        <v>27.605</v>
      </c>
      <c r="C56" s="14">
        <f>CX16!I54</f>
        <v>26.6625</v>
      </c>
      <c r="D56" s="15">
        <f t="shared" si="0"/>
        <v>-0.942499999999999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CX16!H55</f>
        <v>25.77</v>
      </c>
      <c r="C57" s="14">
        <f>CX16!I55</f>
        <v>24.82</v>
      </c>
      <c r="D57" s="15">
        <f t="shared" si="0"/>
        <v>-0.949999999999985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CX16!H56</f>
        <v>23.2025</v>
      </c>
      <c r="C58" s="14">
        <f>CX16!I56</f>
        <v>22.4625</v>
      </c>
      <c r="D58" s="15">
        <f t="shared" si="0"/>
        <v>-0.740000000000002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CX16!H57</f>
        <v>19.6425</v>
      </c>
      <c r="C59" s="14">
        <f>CX16!I57</f>
        <v>19.0025</v>
      </c>
      <c r="D59" s="15">
        <f t="shared" si="0"/>
        <v>-0.639999999999993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CX16!H58</f>
        <v>17.195</v>
      </c>
      <c r="C60" s="14">
        <f>CX16!I58</f>
        <v>16.585</v>
      </c>
      <c r="D60" s="15">
        <f t="shared" si="0"/>
        <v>-0.609999999999999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0.0325000000000006</v>
      </c>
      <c r="C76" s="28" t="s">
        <v>204</v>
      </c>
      <c r="D76" s="30">
        <f>INDEX(A7:A74,MATCH(MAX(D7:D74),D7:D74,0))</f>
        <v>0.5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52.21</v>
      </c>
      <c r="C77" s="28" t="s">
        <v>204</v>
      </c>
      <c r="D77" s="30">
        <f>INDEX(A7:A74,MATCH(MAX(C7:C74),C7:C74,0))</f>
        <v>17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0" workbookViewId="0">
      <selection activeCell="K21" sqref="K21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'P16'!A3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230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'P15'!E5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CX17!H5</f>
        <v>2.345</v>
      </c>
      <c r="C7" s="14">
        <f>CX17!I5</f>
        <v>2.365</v>
      </c>
      <c r="D7" s="15">
        <f t="shared" ref="D7:D60" si="0">C7-B7</f>
        <v>0.0199999999999996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CX17!H6</f>
        <v>4.01</v>
      </c>
      <c r="C8" s="14">
        <f>CX17!I6</f>
        <v>4.0825</v>
      </c>
      <c r="D8" s="15">
        <f t="shared" si="0"/>
        <v>0.072499999999998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CX17!H7</f>
        <v>5.55249999999999</v>
      </c>
      <c r="C9" s="14">
        <f>CX17!I7</f>
        <v>5.7075</v>
      </c>
      <c r="D9" s="15">
        <f t="shared" si="0"/>
        <v>0.155000000000001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CX17!H8</f>
        <v>6.76</v>
      </c>
      <c r="C10" s="14">
        <f>CX17!I8</f>
        <v>6.9225</v>
      </c>
      <c r="D10" s="15">
        <f t="shared" si="0"/>
        <v>0.162500000000001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CX17!H9</f>
        <v>7.9575</v>
      </c>
      <c r="C11" s="14">
        <f>CX17!I9</f>
        <v>8.16</v>
      </c>
      <c r="D11" s="15">
        <f t="shared" si="0"/>
        <v>0.202500000000001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CX17!H10</f>
        <v>9.19</v>
      </c>
      <c r="C12" s="14">
        <f>CX17!I10</f>
        <v>9.45</v>
      </c>
      <c r="D12" s="15">
        <f t="shared" si="0"/>
        <v>0.259999999999998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CX17!H11</f>
        <v>10.3375</v>
      </c>
      <c r="C13" s="14">
        <f>CX17!I11</f>
        <v>10.61</v>
      </c>
      <c r="D13" s="15">
        <f t="shared" si="0"/>
        <v>0.272500000000001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CX17!H12</f>
        <v>11.405</v>
      </c>
      <c r="C14" s="14">
        <f>CX17!I12</f>
        <v>11.695</v>
      </c>
      <c r="D14" s="15">
        <f t="shared" si="0"/>
        <v>0.289999999999999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CX17!H13</f>
        <v>12.355</v>
      </c>
      <c r="C15" s="14">
        <f>CX17!I13</f>
        <v>12.7</v>
      </c>
      <c r="D15" s="15">
        <f t="shared" si="0"/>
        <v>0.344999999999999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CX17!H14</f>
        <v>13.4425</v>
      </c>
      <c r="C16" s="14">
        <f>CX17!I14</f>
        <v>13.81</v>
      </c>
      <c r="D16" s="15">
        <f t="shared" si="0"/>
        <v>0.3675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CX17!H15</f>
        <v>14.775</v>
      </c>
      <c r="C17" s="14">
        <f>CX17!I15</f>
        <v>15.1825</v>
      </c>
      <c r="D17" s="15">
        <f t="shared" si="0"/>
        <v>0.407499999999999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CX17!H16</f>
        <v>16.385</v>
      </c>
      <c r="C18" s="14">
        <f>CX17!I16</f>
        <v>16.815</v>
      </c>
      <c r="D18" s="15">
        <f t="shared" si="0"/>
        <v>0.43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CX17!H17</f>
        <v>18.07</v>
      </c>
      <c r="C19" s="14">
        <f>CX17!I17</f>
        <v>18.48</v>
      </c>
      <c r="D19" s="15">
        <f t="shared" si="0"/>
        <v>0.41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CX17!H18</f>
        <v>19.6125</v>
      </c>
      <c r="C20" s="14">
        <f>CX17!I18</f>
        <v>20.035</v>
      </c>
      <c r="D20" s="15">
        <f t="shared" si="0"/>
        <v>0.422499999999999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CX17!H19</f>
        <v>20.9075</v>
      </c>
      <c r="C21" s="14">
        <f>CX17!I19</f>
        <v>21.385</v>
      </c>
      <c r="D21" s="15">
        <f t="shared" si="0"/>
        <v>0.477499999999999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CX17!H20</f>
        <v>22.41</v>
      </c>
      <c r="C22" s="14">
        <f>CX17!I20</f>
        <v>22.9375</v>
      </c>
      <c r="D22" s="15">
        <f t="shared" si="0"/>
        <v>0.5275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CX17!H21</f>
        <v>23.8325</v>
      </c>
      <c r="C23" s="14">
        <f>CX17!I21</f>
        <v>24.415</v>
      </c>
      <c r="D23" s="15">
        <f t="shared" si="0"/>
        <v>0.5825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CX17!H22</f>
        <v>25.27</v>
      </c>
      <c r="C24" s="14">
        <f>CX17!I22</f>
        <v>25.875</v>
      </c>
      <c r="D24" s="15">
        <f t="shared" si="0"/>
        <v>0.605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CX17!H23</f>
        <v>26.5875</v>
      </c>
      <c r="C25" s="14">
        <f>CX17!I23</f>
        <v>27.1675</v>
      </c>
      <c r="D25" s="15">
        <f t="shared" si="0"/>
        <v>0.580000000000002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CX17!H24</f>
        <v>27.99</v>
      </c>
      <c r="C26" s="14">
        <f>CX17!I24</f>
        <v>28.5675</v>
      </c>
      <c r="D26" s="15">
        <f t="shared" si="0"/>
        <v>0.577500000000008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CX17!H25</f>
        <v>29.0225</v>
      </c>
      <c r="C27" s="14">
        <f>CX17!I25</f>
        <v>29.5975</v>
      </c>
      <c r="D27" s="15">
        <f t="shared" si="0"/>
        <v>0.575000000000003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CX17!H26</f>
        <v>30.565</v>
      </c>
      <c r="C28" s="14">
        <f>CX17!I26</f>
        <v>31.1625</v>
      </c>
      <c r="D28" s="15">
        <f t="shared" si="0"/>
        <v>0.597499999999997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CX17!H27</f>
        <v>31.99</v>
      </c>
      <c r="C29" s="14">
        <f>CX17!I27</f>
        <v>32.5975</v>
      </c>
      <c r="D29" s="15">
        <f t="shared" si="0"/>
        <v>0.607500000000002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CX17!H28</f>
        <v>33.3175</v>
      </c>
      <c r="C30" s="14">
        <f>CX17!I28</f>
        <v>33.9275</v>
      </c>
      <c r="D30" s="15">
        <f t="shared" si="0"/>
        <v>0.609999999999999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CX17!H29</f>
        <v>34.4975</v>
      </c>
      <c r="C31" s="14">
        <f>CX17!I29</f>
        <v>35.1325</v>
      </c>
      <c r="D31" s="15">
        <f t="shared" si="0"/>
        <v>0.634999999999998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CX17!H30</f>
        <v>35.5775</v>
      </c>
      <c r="C32" s="14">
        <f>CX17!I30</f>
        <v>36.2275</v>
      </c>
      <c r="D32" s="15">
        <f t="shared" si="0"/>
        <v>0.649999999999999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CX17!H31</f>
        <v>36.9625</v>
      </c>
      <c r="C33" s="14">
        <f>CX17!I31</f>
        <v>37.655</v>
      </c>
      <c r="D33" s="15">
        <f t="shared" si="0"/>
        <v>0.692499999999995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CX17!H32</f>
        <v>37.9625</v>
      </c>
      <c r="C34" s="14">
        <f>CX17!I32</f>
        <v>38.6525</v>
      </c>
      <c r="D34" s="15">
        <f t="shared" si="0"/>
        <v>0.689999999999998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CX17!H33</f>
        <v>38.94</v>
      </c>
      <c r="C35" s="14">
        <f>CX17!I33</f>
        <v>39.6875</v>
      </c>
      <c r="D35" s="15">
        <f t="shared" si="0"/>
        <v>0.747500000000002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CX17!H34</f>
        <v>39.34</v>
      </c>
      <c r="C36" s="14">
        <f>CX17!I34</f>
        <v>40.0775</v>
      </c>
      <c r="D36" s="15">
        <f t="shared" si="0"/>
        <v>0.737499999999997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CX17!H35</f>
        <v>39.4175</v>
      </c>
      <c r="C37" s="14">
        <f>CX17!I35</f>
        <v>40.175</v>
      </c>
      <c r="D37" s="15">
        <f t="shared" si="0"/>
        <v>0.7575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CX17!H36</f>
        <v>38.745</v>
      </c>
      <c r="C38" s="14">
        <f>CX17!I36</f>
        <v>39.5425</v>
      </c>
      <c r="D38" s="15">
        <f t="shared" si="0"/>
        <v>0.797499999999999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CX17!H37</f>
        <v>38.9775</v>
      </c>
      <c r="C39" s="14">
        <f>CX17!I37</f>
        <v>39.77</v>
      </c>
      <c r="D39" s="15">
        <f t="shared" si="0"/>
        <v>0.792500000000004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CX17!H38</f>
        <v>38.9125</v>
      </c>
      <c r="C40" s="14">
        <f>CX17!I38</f>
        <v>39.7475</v>
      </c>
      <c r="D40" s="15">
        <f t="shared" si="0"/>
        <v>0.835000000000001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CX17!H39</f>
        <v>38.66</v>
      </c>
      <c r="C41" s="14">
        <f>CX17!I39</f>
        <v>39.5225</v>
      </c>
      <c r="D41" s="15">
        <f t="shared" si="0"/>
        <v>0.862500000000011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CX17!H40</f>
        <v>38.3775</v>
      </c>
      <c r="C42" s="14">
        <f>CX17!I40</f>
        <v>39.3175</v>
      </c>
      <c r="D42" s="15">
        <f t="shared" si="0"/>
        <v>0.940000000000012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CX17!H41</f>
        <v>38.465</v>
      </c>
      <c r="C43" s="14">
        <f>CX17!I41</f>
        <v>39.43</v>
      </c>
      <c r="D43" s="15">
        <f t="shared" si="0"/>
        <v>0.965000000000003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CX17!H42</f>
        <v>39.305</v>
      </c>
      <c r="C44" s="14">
        <f>CX17!I42</f>
        <v>40.28</v>
      </c>
      <c r="D44" s="15">
        <f t="shared" si="0"/>
        <v>0.975000000000009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CX17!H43</f>
        <v>38.555</v>
      </c>
      <c r="C45" s="14">
        <f>CX17!I43</f>
        <v>39.5525</v>
      </c>
      <c r="D45" s="15">
        <f t="shared" si="0"/>
        <v>0.997500000000009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CX17!H44</f>
        <v>37.2425</v>
      </c>
      <c r="C46" s="14">
        <f>CX17!I44</f>
        <v>38.2675</v>
      </c>
      <c r="D46" s="15">
        <f t="shared" si="0"/>
        <v>1.02500000000001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CX17!H45</f>
        <v>36.86</v>
      </c>
      <c r="C47" s="14">
        <f>CX17!I45</f>
        <v>37.8425</v>
      </c>
      <c r="D47" s="15">
        <f t="shared" si="0"/>
        <v>0.982500000000009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CX17!H46</f>
        <v>35.7175</v>
      </c>
      <c r="C48" s="14">
        <f>CX17!I46</f>
        <v>36.7075</v>
      </c>
      <c r="D48" s="15">
        <f t="shared" si="0"/>
        <v>0.990000000000002</v>
      </c>
      <c r="E48" s="18"/>
      <c r="F48" s="19"/>
      <c r="G48" s="19"/>
      <c r="H48" s="19"/>
      <c r="I48" s="22"/>
    </row>
    <row r="49" ht="15.95" customHeight="1" spans="1:9">
      <c r="A49" s="13"/>
      <c r="B49" s="14"/>
      <c r="C49" s="14"/>
      <c r="D49" s="15"/>
      <c r="E49" s="18"/>
      <c r="F49" s="19"/>
      <c r="G49" s="19"/>
      <c r="H49" s="19"/>
      <c r="I49" s="22"/>
    </row>
    <row r="50" ht="15.95" customHeight="1" spans="1:9">
      <c r="A50" s="13"/>
      <c r="B50" s="14"/>
      <c r="C50" s="14"/>
      <c r="D50" s="15"/>
      <c r="E50" s="18"/>
      <c r="F50" s="19"/>
      <c r="G50" s="19"/>
      <c r="H50" s="19"/>
      <c r="I50" s="22"/>
    </row>
    <row r="51" ht="15.95" customHeight="1" spans="1:9">
      <c r="A51" s="13"/>
      <c r="B51" s="14"/>
      <c r="C51" s="14"/>
      <c r="D51" s="15"/>
      <c r="E51" s="18"/>
      <c r="F51" s="19"/>
      <c r="G51" s="19"/>
      <c r="H51" s="19"/>
      <c r="I51" s="22"/>
    </row>
    <row r="52" ht="15.95" customHeight="1" spans="1:9">
      <c r="A52" s="13"/>
      <c r="B52" s="14"/>
      <c r="C52" s="14"/>
      <c r="D52" s="15"/>
      <c r="E52" s="18"/>
      <c r="F52" s="19"/>
      <c r="G52" s="19"/>
      <c r="H52" s="19"/>
      <c r="I52" s="22"/>
    </row>
    <row r="53" ht="15.95" customHeight="1" spans="1:9">
      <c r="A53" s="13"/>
      <c r="B53" s="14"/>
      <c r="C53" s="14"/>
      <c r="D53" s="15"/>
      <c r="E53" s="18"/>
      <c r="F53" s="19"/>
      <c r="G53" s="19"/>
      <c r="H53" s="19"/>
      <c r="I53" s="22"/>
    </row>
    <row r="54" ht="15.95" customHeight="1" spans="1:9">
      <c r="A54" s="13"/>
      <c r="B54" s="14"/>
      <c r="C54" s="14"/>
      <c r="D54" s="15"/>
      <c r="E54" s="18"/>
      <c r="F54" s="19"/>
      <c r="G54" s="19"/>
      <c r="H54" s="19"/>
      <c r="I54" s="22"/>
    </row>
    <row r="55" ht="15.95" customHeight="1" spans="1:9">
      <c r="A55" s="13"/>
      <c r="B55" s="14"/>
      <c r="C55" s="14"/>
      <c r="D55" s="15"/>
      <c r="E55" s="18"/>
      <c r="F55" s="19"/>
      <c r="G55" s="19"/>
      <c r="H55" s="19"/>
      <c r="I55" s="22"/>
    </row>
    <row r="56" ht="15.95" customHeight="1" spans="1:9">
      <c r="A56" s="13"/>
      <c r="B56" s="14"/>
      <c r="C56" s="14"/>
      <c r="D56" s="15"/>
      <c r="E56" s="18"/>
      <c r="F56" s="19"/>
      <c r="G56" s="19"/>
      <c r="H56" s="19"/>
      <c r="I56" s="22"/>
    </row>
    <row r="57" ht="15.95" customHeight="1" spans="1:9">
      <c r="A57" s="13"/>
      <c r="B57" s="14"/>
      <c r="C57" s="14"/>
      <c r="D57" s="15"/>
      <c r="E57" s="18"/>
      <c r="F57" s="19"/>
      <c r="G57" s="19"/>
      <c r="H57" s="19"/>
      <c r="I57" s="22"/>
    </row>
    <row r="58" ht="15.95" customHeight="1" spans="1:9">
      <c r="A58" s="13"/>
      <c r="B58" s="14"/>
      <c r="C58" s="14"/>
      <c r="D58" s="15"/>
      <c r="E58" s="18"/>
      <c r="F58" s="19"/>
      <c r="G58" s="19"/>
      <c r="H58" s="19"/>
      <c r="I58" s="22"/>
    </row>
    <row r="59" ht="15.95" customHeight="1" spans="1:9">
      <c r="A59" s="13"/>
      <c r="B59" s="14"/>
      <c r="C59" s="14"/>
      <c r="D59" s="15"/>
      <c r="E59" s="18"/>
      <c r="F59" s="19"/>
      <c r="G59" s="19"/>
      <c r="H59" s="19"/>
      <c r="I59" s="22"/>
    </row>
    <row r="60" ht="15.95" customHeight="1" spans="1:9">
      <c r="A60" s="13"/>
      <c r="B60" s="14"/>
      <c r="C60" s="14"/>
      <c r="D60" s="15"/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1.02500000000001</v>
      </c>
      <c r="C76" s="28" t="s">
        <v>204</v>
      </c>
      <c r="D76" s="30">
        <f>INDEX(A7:A74,MATCH(MAX(D7:D74),D7:D74,0))</f>
        <v>20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40.28</v>
      </c>
      <c r="C77" s="28" t="s">
        <v>204</v>
      </c>
      <c r="D77" s="30">
        <f>INDEX(A7:A74,MATCH(MAX(C7:C74),C7:C74,0))</f>
        <v>19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0" workbookViewId="0">
      <selection activeCell="K21" sqref="K21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'P2'!A3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231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CX18!H5</f>
        <v>1.46625</v>
      </c>
      <c r="C7" s="14">
        <f>CX18!I5</f>
        <v>1.44375</v>
      </c>
      <c r="D7" s="15">
        <f t="shared" ref="D7:D64" si="0">C7-B7</f>
        <v>-0.0224999999999991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CX18!H6</f>
        <v>2.835</v>
      </c>
      <c r="C8" s="14">
        <f>CX18!I6</f>
        <v>2.81</v>
      </c>
      <c r="D8" s="15">
        <f t="shared" si="0"/>
        <v>-0.0250000000000021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CX18!H7</f>
        <v>3.91</v>
      </c>
      <c r="C9" s="14">
        <f>CX18!I7</f>
        <v>3.9475</v>
      </c>
      <c r="D9" s="15">
        <f t="shared" si="0"/>
        <v>0.0375000000000014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CX18!H8</f>
        <v>4.75125000000001</v>
      </c>
      <c r="C10" s="14">
        <f>CX18!I8</f>
        <v>4.90125</v>
      </c>
      <c r="D10" s="15">
        <f t="shared" si="0"/>
        <v>0.149999999999991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CX18!H9</f>
        <v>5.7175</v>
      </c>
      <c r="C11" s="14">
        <f>CX18!I9</f>
        <v>5.85999999999999</v>
      </c>
      <c r="D11" s="15">
        <f t="shared" si="0"/>
        <v>0.142499999999995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CX18!H10</f>
        <v>6.7025</v>
      </c>
      <c r="C12" s="14">
        <f>CX18!I10</f>
        <v>6.825</v>
      </c>
      <c r="D12" s="15">
        <f t="shared" si="0"/>
        <v>0.122499999999995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CX18!H11</f>
        <v>7.73375</v>
      </c>
      <c r="C13" s="14">
        <f>CX18!I11</f>
        <v>7.85125</v>
      </c>
      <c r="D13" s="15">
        <f t="shared" si="0"/>
        <v>0.117499999999997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CX18!H12</f>
        <v>9.08625</v>
      </c>
      <c r="C14" s="14">
        <f>CX18!I12</f>
        <v>9.23374999999999</v>
      </c>
      <c r="D14" s="15">
        <f t="shared" si="0"/>
        <v>0.147499999999997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CX18!H13</f>
        <v>10.43375</v>
      </c>
      <c r="C15" s="14">
        <f>CX18!I13</f>
        <v>10.57375</v>
      </c>
      <c r="D15" s="15">
        <f t="shared" si="0"/>
        <v>0.140000000000001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CX18!H14</f>
        <v>11.775</v>
      </c>
      <c r="C16" s="14">
        <f>CX18!I14</f>
        <v>11.915</v>
      </c>
      <c r="D16" s="15">
        <f t="shared" si="0"/>
        <v>0.139999999999993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CX18!H15</f>
        <v>13.2325</v>
      </c>
      <c r="C17" s="14">
        <f>CX18!I15</f>
        <v>13.3725</v>
      </c>
      <c r="D17" s="15">
        <f t="shared" si="0"/>
        <v>0.139999999999993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CX18!H16</f>
        <v>14.7725</v>
      </c>
      <c r="C18" s="14">
        <f>CX18!I16</f>
        <v>14.9125</v>
      </c>
      <c r="D18" s="15">
        <f t="shared" si="0"/>
        <v>0.139999999999993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CX18!H17</f>
        <v>16.31</v>
      </c>
      <c r="C19" s="14">
        <f>CX18!I17</f>
        <v>16.445</v>
      </c>
      <c r="D19" s="15">
        <f t="shared" si="0"/>
        <v>0.134999999999991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CX18!H18</f>
        <v>17.94</v>
      </c>
      <c r="C20" s="14">
        <f>CX18!I18</f>
        <v>18.05</v>
      </c>
      <c r="D20" s="15">
        <f t="shared" si="0"/>
        <v>0.109999999999992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CX18!H19</f>
        <v>19.89625</v>
      </c>
      <c r="C21" s="14">
        <f>CX18!I19</f>
        <v>19.94375</v>
      </c>
      <c r="D21" s="15">
        <f t="shared" si="0"/>
        <v>0.0474999999999923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CX18!H20</f>
        <v>21.7725</v>
      </c>
      <c r="C22" s="14">
        <f>CX18!I20</f>
        <v>21.79</v>
      </c>
      <c r="D22" s="15">
        <f t="shared" si="0"/>
        <v>0.0174999999999912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CX18!H21</f>
        <v>23.44</v>
      </c>
      <c r="C23" s="14">
        <f>CX18!I21</f>
        <v>23.425</v>
      </c>
      <c r="D23" s="15">
        <f t="shared" si="0"/>
        <v>-0.0150000000000077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CX18!H22</f>
        <v>24.8275</v>
      </c>
      <c r="C24" s="14">
        <f>CX18!I22</f>
        <v>24.7525</v>
      </c>
      <c r="D24" s="15">
        <f t="shared" si="0"/>
        <v>-0.0750000000000099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CX18!H23</f>
        <v>26.13875</v>
      </c>
      <c r="C25" s="14">
        <f>CX18!I23</f>
        <v>26.12375</v>
      </c>
      <c r="D25" s="15">
        <f t="shared" si="0"/>
        <v>-0.0150000000000077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CX18!H24</f>
        <v>27.54375</v>
      </c>
      <c r="C26" s="14">
        <f>CX18!I24</f>
        <v>27.49875</v>
      </c>
      <c r="D26" s="15">
        <f t="shared" si="0"/>
        <v>-0.0450000000000053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CX18!H25</f>
        <v>29.085</v>
      </c>
      <c r="C27" s="14">
        <f>CX18!I25</f>
        <v>29.0025</v>
      </c>
      <c r="D27" s="15">
        <f t="shared" si="0"/>
        <v>-0.0825000000000102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CX18!H26</f>
        <v>30.73625</v>
      </c>
      <c r="C28" s="14">
        <f>CX18!I26</f>
        <v>30.66875</v>
      </c>
      <c r="D28" s="15">
        <f t="shared" si="0"/>
        <v>-0.0675000000000061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CX18!H27</f>
        <v>32.445</v>
      </c>
      <c r="C29" s="14">
        <f>CX18!I27</f>
        <v>32.34</v>
      </c>
      <c r="D29" s="15">
        <f t="shared" si="0"/>
        <v>-0.105000000000004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CX18!H28</f>
        <v>33.65625</v>
      </c>
      <c r="C30" s="14">
        <f>CX18!I28</f>
        <v>33.49125</v>
      </c>
      <c r="D30" s="15">
        <f t="shared" si="0"/>
        <v>-0.165000000000006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CX18!H29</f>
        <v>34.93625</v>
      </c>
      <c r="C31" s="14">
        <f>CX18!I29</f>
        <v>34.76125</v>
      </c>
      <c r="D31" s="15">
        <f t="shared" si="0"/>
        <v>-0.175000000000011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CX18!H30</f>
        <v>35.63</v>
      </c>
      <c r="C32" s="14">
        <f>CX18!I30</f>
        <v>35.455</v>
      </c>
      <c r="D32" s="15">
        <f t="shared" si="0"/>
        <v>-0.175000000000004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CX18!H31</f>
        <v>36.355</v>
      </c>
      <c r="C33" s="14">
        <f>CX18!I31</f>
        <v>36.1425</v>
      </c>
      <c r="D33" s="15">
        <f t="shared" si="0"/>
        <v>-0.212500000000006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CX18!H32</f>
        <v>37.2375</v>
      </c>
      <c r="C34" s="14">
        <f>CX18!I32</f>
        <v>36.975</v>
      </c>
      <c r="D34" s="15">
        <f t="shared" si="0"/>
        <v>-0.262500000000003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CX18!H33</f>
        <v>38.29375</v>
      </c>
      <c r="C35" s="14">
        <f>CX18!I33</f>
        <v>37.97125</v>
      </c>
      <c r="D35" s="15">
        <f t="shared" si="0"/>
        <v>-0.322500000000005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CX18!H34</f>
        <v>39.41375</v>
      </c>
      <c r="C36" s="14">
        <f>CX18!I34</f>
        <v>39.11375</v>
      </c>
      <c r="D36" s="15">
        <f t="shared" si="0"/>
        <v>-0.300000000000004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CX18!H35</f>
        <v>40.0175</v>
      </c>
      <c r="C37" s="14">
        <f>CX18!I35</f>
        <v>39.6675</v>
      </c>
      <c r="D37" s="15">
        <f t="shared" si="0"/>
        <v>-0.350000000000001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CX18!H36</f>
        <v>39.96</v>
      </c>
      <c r="C38" s="14">
        <f>CX18!I36</f>
        <v>39.6125</v>
      </c>
      <c r="D38" s="15">
        <f t="shared" si="0"/>
        <v>-0.347500000000004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CX18!H37</f>
        <v>39.75125</v>
      </c>
      <c r="C39" s="14">
        <f>CX18!I37</f>
        <v>39.42375</v>
      </c>
      <c r="D39" s="15">
        <f t="shared" si="0"/>
        <v>-0.327500000000008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CX18!H38</f>
        <v>39.855</v>
      </c>
      <c r="C40" s="14">
        <f>CX18!I38</f>
        <v>39.5325</v>
      </c>
      <c r="D40" s="15">
        <f t="shared" si="0"/>
        <v>-0.322500000000005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CX18!H39</f>
        <v>40.20125</v>
      </c>
      <c r="C41" s="14">
        <f>CX18!I39</f>
        <v>39.87875</v>
      </c>
      <c r="D41" s="15">
        <f t="shared" si="0"/>
        <v>-0.322500000000012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CX18!H40</f>
        <v>40.065</v>
      </c>
      <c r="C42" s="14">
        <f>CX18!I40</f>
        <v>39.7375</v>
      </c>
      <c r="D42" s="15">
        <f t="shared" si="0"/>
        <v>-0.327500000000008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CX18!H41</f>
        <v>39.77875</v>
      </c>
      <c r="C43" s="14">
        <f>CX18!I41</f>
        <v>39.48375</v>
      </c>
      <c r="D43" s="15">
        <f t="shared" si="0"/>
        <v>-0.295000000000009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CX18!H42</f>
        <v>39.32125</v>
      </c>
      <c r="C44" s="14">
        <f>CX18!I42</f>
        <v>38.97375</v>
      </c>
      <c r="D44" s="15">
        <f t="shared" si="0"/>
        <v>-0.347500000000004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CX18!H43</f>
        <v>38.09</v>
      </c>
      <c r="C45" s="14">
        <f>CX18!I43</f>
        <v>37.66</v>
      </c>
      <c r="D45" s="15">
        <f t="shared" si="0"/>
        <v>-0.430000000000007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CX18!H44</f>
        <v>37.695</v>
      </c>
      <c r="C46" s="14">
        <f>CX18!I44</f>
        <v>37.2225</v>
      </c>
      <c r="D46" s="15">
        <f t="shared" si="0"/>
        <v>-0.472500000000011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CX18!H45</f>
        <v>37.77</v>
      </c>
      <c r="C47" s="14">
        <f>CX18!I45</f>
        <v>37.3</v>
      </c>
      <c r="D47" s="15">
        <f t="shared" si="0"/>
        <v>-0.469999999999999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CX18!H46</f>
        <v>37.64375</v>
      </c>
      <c r="C48" s="14">
        <f>CX18!I46</f>
        <v>37.10875</v>
      </c>
      <c r="D48" s="15">
        <f t="shared" si="0"/>
        <v>-0.535000000000011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CX18!H47</f>
        <v>36.77875</v>
      </c>
      <c r="C49" s="14">
        <f>CX18!I47</f>
        <v>36.24125</v>
      </c>
      <c r="D49" s="15">
        <f t="shared" si="0"/>
        <v>-0.537500000000009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CX18!H48</f>
        <v>36.22375</v>
      </c>
      <c r="C50" s="14">
        <f>CX18!I48</f>
        <v>35.66875</v>
      </c>
      <c r="D50" s="15">
        <f t="shared" si="0"/>
        <v>-0.555000000000007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CX18!H49</f>
        <v>35.45875</v>
      </c>
      <c r="C51" s="14">
        <f>CX18!I49</f>
        <v>34.90125</v>
      </c>
      <c r="D51" s="15">
        <f t="shared" si="0"/>
        <v>-0.557500000000033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CX18!H50</f>
        <v>34.18375</v>
      </c>
      <c r="C52" s="14">
        <f>CX18!I50</f>
        <v>33.58625</v>
      </c>
      <c r="D52" s="15">
        <f t="shared" si="0"/>
        <v>-0.597500000000025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CX18!H51</f>
        <v>33.24625</v>
      </c>
      <c r="C53" s="14">
        <f>CX18!I51</f>
        <v>32.64625</v>
      </c>
      <c r="D53" s="15">
        <f t="shared" si="0"/>
        <v>-0.600000000000023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CX18!H52</f>
        <v>31.37</v>
      </c>
      <c r="C54" s="14">
        <f>CX18!I52</f>
        <v>30.8125</v>
      </c>
      <c r="D54" s="15">
        <f t="shared" si="0"/>
        <v>-0.557500000000026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CX18!H53</f>
        <v>29.77625</v>
      </c>
      <c r="C55" s="14">
        <f>CX18!I53</f>
        <v>29.26125</v>
      </c>
      <c r="D55" s="15">
        <f t="shared" si="0"/>
        <v>-0.515000000000022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CX18!H54</f>
        <v>28.0875</v>
      </c>
      <c r="C56" s="14">
        <f>CX18!I54</f>
        <v>27.61</v>
      </c>
      <c r="D56" s="15">
        <f t="shared" si="0"/>
        <v>-0.47750000000002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CX18!H55</f>
        <v>27.22625</v>
      </c>
      <c r="C57" s="14">
        <f>CX18!I55</f>
        <v>26.80375</v>
      </c>
      <c r="D57" s="15">
        <f t="shared" si="0"/>
        <v>-0.422500000000014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CX18!H56</f>
        <v>26.2575</v>
      </c>
      <c r="C58" s="14">
        <f>CX18!I56</f>
        <v>25.8425</v>
      </c>
      <c r="D58" s="15">
        <f t="shared" si="0"/>
        <v>-0.415000000000013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CX18!H57</f>
        <v>25.5525</v>
      </c>
      <c r="C59" s="14">
        <f>CX18!I57</f>
        <v>25.0625</v>
      </c>
      <c r="D59" s="15">
        <f t="shared" si="0"/>
        <v>-0.490000000000023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CX18!H58</f>
        <v>24.78375</v>
      </c>
      <c r="C60" s="14">
        <f>CX18!I58</f>
        <v>24.26875</v>
      </c>
      <c r="D60" s="15">
        <f t="shared" si="0"/>
        <v>-0.515000000000029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CX18!H59</f>
        <v>24.0375</v>
      </c>
      <c r="C61" s="14">
        <f>CX18!I59</f>
        <v>23.545</v>
      </c>
      <c r="D61" s="15">
        <f t="shared" si="0"/>
        <v>-0.492500000000021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CX18!H60</f>
        <v>22.13875</v>
      </c>
      <c r="C62" s="14">
        <f>CX18!I60</f>
        <v>21.58125</v>
      </c>
      <c r="D62" s="15">
        <f t="shared" si="0"/>
        <v>-0.557500000000019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CX18!H61</f>
        <v>22.4725</v>
      </c>
      <c r="C63" s="14">
        <f>CX18!I61</f>
        <v>21.9475</v>
      </c>
      <c r="D63" s="15">
        <f t="shared" si="0"/>
        <v>-0.525000000000034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CX18!H62</f>
        <v>23.80125</v>
      </c>
      <c r="C64" s="14">
        <f>CX18!I62</f>
        <v>23.33125</v>
      </c>
      <c r="D64" s="15">
        <f t="shared" si="0"/>
        <v>-0.470000000000027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0.149999999999991</v>
      </c>
      <c r="C76" s="28" t="s">
        <v>204</v>
      </c>
      <c r="D76" s="30">
        <f>INDEX(A7:A74,MATCH(MAX(D7:D74),D7:D74,0))</f>
        <v>2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39.87875</v>
      </c>
      <c r="C77" s="28" t="s">
        <v>204</v>
      </c>
      <c r="D77" s="30">
        <f>INDEX(A7:A74,MATCH(MAX(C7:C74),C7:C74,0))</f>
        <v>17.5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3" workbookViewId="0">
      <selection activeCell="K21" sqref="K21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'P18'!A3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232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CX19!H5</f>
        <v>0.61125</v>
      </c>
      <c r="C7" s="14">
        <f>CX19!I5</f>
        <v>0.63125</v>
      </c>
      <c r="D7" s="15">
        <f t="shared" ref="D7:D66" si="0">C7-B7</f>
        <v>0.02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CX19!H6</f>
        <v>1.5225</v>
      </c>
      <c r="C8" s="14">
        <f>CX19!I6</f>
        <v>1.575</v>
      </c>
      <c r="D8" s="15">
        <f t="shared" si="0"/>
        <v>0.0525000000000002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CX19!H7</f>
        <v>2.65125</v>
      </c>
      <c r="C9" s="14">
        <f>CX19!I7</f>
        <v>2.75624999999999</v>
      </c>
      <c r="D9" s="15">
        <f t="shared" si="0"/>
        <v>0.104999999999997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CX19!H8</f>
        <v>3.92125</v>
      </c>
      <c r="C10" s="14">
        <f>CX19!I8</f>
        <v>4.05375</v>
      </c>
      <c r="D10" s="15">
        <f t="shared" si="0"/>
        <v>0.1325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CX19!H9</f>
        <v>5.08875</v>
      </c>
      <c r="C11" s="14">
        <f>CX19!I9</f>
        <v>5.26875000000001</v>
      </c>
      <c r="D11" s="15">
        <f t="shared" si="0"/>
        <v>0.180000000000007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CX19!H10</f>
        <v>6.55875</v>
      </c>
      <c r="C12" s="14">
        <f>CX19!I10</f>
        <v>6.80875000000001</v>
      </c>
      <c r="D12" s="15">
        <f t="shared" si="0"/>
        <v>0.250000000000007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CX19!H11</f>
        <v>8.27625</v>
      </c>
      <c r="C13" s="14">
        <f>CX19!I11</f>
        <v>8.61125000000001</v>
      </c>
      <c r="D13" s="15">
        <f t="shared" si="0"/>
        <v>0.335000000000008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CX19!H12</f>
        <v>10.0125</v>
      </c>
      <c r="C14" s="14">
        <f>CX19!I12</f>
        <v>10.3425</v>
      </c>
      <c r="D14" s="15">
        <f t="shared" si="0"/>
        <v>0.330000000000005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CX19!H13</f>
        <v>11.66875</v>
      </c>
      <c r="C15" s="14">
        <f>CX19!I13</f>
        <v>12.00875</v>
      </c>
      <c r="D15" s="15">
        <f t="shared" si="0"/>
        <v>0.340000000000003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CX19!H14</f>
        <v>13.39125</v>
      </c>
      <c r="C16" s="14">
        <f>CX19!I14</f>
        <v>13.73875</v>
      </c>
      <c r="D16" s="15">
        <f t="shared" si="0"/>
        <v>0.347500000000004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CX19!H15</f>
        <v>15.44875</v>
      </c>
      <c r="C17" s="14">
        <f>CX19!I15</f>
        <v>15.91625</v>
      </c>
      <c r="D17" s="15">
        <f t="shared" si="0"/>
        <v>0.467500000000005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CX19!H16</f>
        <v>17.575</v>
      </c>
      <c r="C18" s="14">
        <f>CX19!I16</f>
        <v>18.145</v>
      </c>
      <c r="D18" s="15">
        <f t="shared" si="0"/>
        <v>0.57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CX19!H17</f>
        <v>19.2925</v>
      </c>
      <c r="C19" s="14">
        <f>CX19!I17</f>
        <v>19.9275</v>
      </c>
      <c r="D19" s="15">
        <f t="shared" si="0"/>
        <v>0.635000000000005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CX19!H18</f>
        <v>20.94125</v>
      </c>
      <c r="C20" s="14">
        <f>CX19!I18</f>
        <v>21.56125</v>
      </c>
      <c r="D20" s="15">
        <f t="shared" si="0"/>
        <v>0.620000000000005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CX19!H19</f>
        <v>22.68875</v>
      </c>
      <c r="C21" s="14">
        <f>CX19!I19</f>
        <v>23.28875</v>
      </c>
      <c r="D21" s="15">
        <f t="shared" si="0"/>
        <v>0.600000000000005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CX19!H20</f>
        <v>24.5775</v>
      </c>
      <c r="C22" s="14">
        <f>CX19!I20</f>
        <v>25.185</v>
      </c>
      <c r="D22" s="15">
        <f t="shared" si="0"/>
        <v>0.607500000000005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CX19!H21</f>
        <v>26.3475</v>
      </c>
      <c r="C23" s="14">
        <f>CX19!I21</f>
        <v>27.0075</v>
      </c>
      <c r="D23" s="15">
        <f t="shared" si="0"/>
        <v>0.660000000000004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CX19!H22</f>
        <v>28.19875</v>
      </c>
      <c r="C24" s="14">
        <f>CX19!I22</f>
        <v>28.90875</v>
      </c>
      <c r="D24" s="15">
        <f t="shared" si="0"/>
        <v>0.710000000000001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CX19!H23</f>
        <v>29.90375</v>
      </c>
      <c r="C25" s="14">
        <f>CX19!I23</f>
        <v>30.65875</v>
      </c>
      <c r="D25" s="15">
        <f t="shared" si="0"/>
        <v>0.755000000000003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CX19!H24</f>
        <v>32.02</v>
      </c>
      <c r="C26" s="14">
        <f>CX19!I24</f>
        <v>32.85</v>
      </c>
      <c r="D26" s="15">
        <f t="shared" si="0"/>
        <v>0.830000000000005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CX19!H25</f>
        <v>33.11625</v>
      </c>
      <c r="C27" s="14">
        <f>CX19!I25</f>
        <v>33.96125</v>
      </c>
      <c r="D27" s="15">
        <f t="shared" si="0"/>
        <v>0.845000000000006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CX19!H26</f>
        <v>34.14</v>
      </c>
      <c r="C28" s="14">
        <f>CX19!I26</f>
        <v>34.9975</v>
      </c>
      <c r="D28" s="15">
        <f t="shared" si="0"/>
        <v>0.857500000000009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CX19!H27</f>
        <v>35.075</v>
      </c>
      <c r="C29" s="14">
        <f>CX19!I27</f>
        <v>35.975</v>
      </c>
      <c r="D29" s="15">
        <f t="shared" si="0"/>
        <v>0.900000000000006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CX19!H28</f>
        <v>35.76</v>
      </c>
      <c r="C30" s="14">
        <f>CX19!I28</f>
        <v>36.6825</v>
      </c>
      <c r="D30" s="15">
        <f t="shared" si="0"/>
        <v>0.922499999999999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CX19!H29</f>
        <v>36.49</v>
      </c>
      <c r="C31" s="14">
        <f>CX19!I29</f>
        <v>37.51</v>
      </c>
      <c r="D31" s="15">
        <f t="shared" si="0"/>
        <v>1.02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CX19!H30</f>
        <v>37.605</v>
      </c>
      <c r="C32" s="14">
        <f>CX19!I30</f>
        <v>38.66</v>
      </c>
      <c r="D32" s="15">
        <f t="shared" si="0"/>
        <v>1.05500000000001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CX19!H31</f>
        <v>38.83625</v>
      </c>
      <c r="C33" s="14">
        <f>CX19!I31</f>
        <v>39.98625</v>
      </c>
      <c r="D33" s="15">
        <f t="shared" si="0"/>
        <v>1.15000000000001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CX19!H32</f>
        <v>39.5275</v>
      </c>
      <c r="C34" s="14">
        <f>CX19!I32</f>
        <v>40.7575</v>
      </c>
      <c r="D34" s="15">
        <f t="shared" si="0"/>
        <v>1.23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CX19!H33</f>
        <v>40.54125</v>
      </c>
      <c r="C35" s="14">
        <f>CX19!I33</f>
        <v>41.82625</v>
      </c>
      <c r="D35" s="15">
        <f t="shared" si="0"/>
        <v>1.28500000000001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CX19!H34</f>
        <v>41.045</v>
      </c>
      <c r="C36" s="14">
        <f>CX19!I34</f>
        <v>42.345</v>
      </c>
      <c r="D36" s="15">
        <f t="shared" si="0"/>
        <v>1.30000000000001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CX19!H35</f>
        <v>40.96625</v>
      </c>
      <c r="C37" s="14">
        <f>CX19!I35</f>
        <v>42.28875</v>
      </c>
      <c r="D37" s="15">
        <f t="shared" si="0"/>
        <v>1.32250000000001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CX19!H36</f>
        <v>40.58875</v>
      </c>
      <c r="C38" s="14">
        <f>CX19!I36</f>
        <v>41.98875</v>
      </c>
      <c r="D38" s="15">
        <f t="shared" si="0"/>
        <v>1.40000000000001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CX19!H37</f>
        <v>40.70625</v>
      </c>
      <c r="C39" s="14">
        <f>CX19!I37</f>
        <v>42.14625</v>
      </c>
      <c r="D39" s="15">
        <f t="shared" si="0"/>
        <v>1.44000000000001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CX19!H38</f>
        <v>40.85625</v>
      </c>
      <c r="C40" s="14">
        <f>CX19!I38</f>
        <v>42.35375</v>
      </c>
      <c r="D40" s="15">
        <f t="shared" si="0"/>
        <v>1.49750000000002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CX19!H39</f>
        <v>40.72875</v>
      </c>
      <c r="C41" s="14">
        <f>CX19!I39</f>
        <v>42.28625</v>
      </c>
      <c r="D41" s="15">
        <f t="shared" si="0"/>
        <v>1.55750000000002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CX19!H40</f>
        <v>40.00125</v>
      </c>
      <c r="C42" s="14">
        <f>CX19!I40</f>
        <v>41.57625</v>
      </c>
      <c r="D42" s="15">
        <f t="shared" si="0"/>
        <v>1.57500000000002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CX19!H41</f>
        <v>39.1575</v>
      </c>
      <c r="C43" s="14">
        <f>CX19!I41</f>
        <v>40.7325</v>
      </c>
      <c r="D43" s="15">
        <f t="shared" si="0"/>
        <v>1.57500000000002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CX19!H42</f>
        <v>38.6775</v>
      </c>
      <c r="C44" s="14">
        <f>CX19!I42</f>
        <v>40.28</v>
      </c>
      <c r="D44" s="15">
        <f t="shared" si="0"/>
        <v>1.60250000000001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CX19!H43</f>
        <v>38.10625</v>
      </c>
      <c r="C45" s="14">
        <f>CX19!I43</f>
        <v>39.76625</v>
      </c>
      <c r="D45" s="15">
        <f t="shared" si="0"/>
        <v>1.66000000000001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CX19!H44</f>
        <v>37.305</v>
      </c>
      <c r="C46" s="14">
        <f>CX19!I44</f>
        <v>39.01</v>
      </c>
      <c r="D46" s="15">
        <f t="shared" si="0"/>
        <v>1.705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CX19!H45</f>
        <v>35.98875</v>
      </c>
      <c r="C47" s="14">
        <f>CX19!I45</f>
        <v>37.74625</v>
      </c>
      <c r="D47" s="15">
        <f t="shared" si="0"/>
        <v>1.75750000000001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CX19!H46</f>
        <v>34.17</v>
      </c>
      <c r="C48" s="14">
        <f>CX19!I46</f>
        <v>35.95</v>
      </c>
      <c r="D48" s="15">
        <f t="shared" si="0"/>
        <v>1.78000000000002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CX19!H47</f>
        <v>32.775</v>
      </c>
      <c r="C49" s="14">
        <f>CX19!I47</f>
        <v>34.495</v>
      </c>
      <c r="D49" s="15">
        <f t="shared" si="0"/>
        <v>1.72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CX19!H48</f>
        <v>31.705</v>
      </c>
      <c r="C50" s="14">
        <f>CX19!I48</f>
        <v>33.355</v>
      </c>
      <c r="D50" s="15">
        <f t="shared" si="0"/>
        <v>1.65000000000001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CX19!H49</f>
        <v>30.49375</v>
      </c>
      <c r="C51" s="14">
        <f>CX19!I49</f>
        <v>32.07375</v>
      </c>
      <c r="D51" s="15">
        <f t="shared" si="0"/>
        <v>1.58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CX19!H50</f>
        <v>28.91375</v>
      </c>
      <c r="C52" s="14">
        <f>CX19!I50</f>
        <v>30.42375</v>
      </c>
      <c r="D52" s="15">
        <f t="shared" si="0"/>
        <v>1.51000000000001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CX19!H51</f>
        <v>26.5525</v>
      </c>
      <c r="C53" s="14">
        <f>CX19!I51</f>
        <v>27.9925</v>
      </c>
      <c r="D53" s="15">
        <f t="shared" si="0"/>
        <v>1.44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CX19!H52</f>
        <v>23.9425</v>
      </c>
      <c r="C54" s="14">
        <f>CX19!I52</f>
        <v>25.3125</v>
      </c>
      <c r="D54" s="15">
        <f t="shared" si="0"/>
        <v>1.37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CX19!H53</f>
        <v>21.96875</v>
      </c>
      <c r="C55" s="14">
        <f>CX19!I53</f>
        <v>23.26875</v>
      </c>
      <c r="D55" s="15">
        <f t="shared" si="0"/>
        <v>1.3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CX19!H54</f>
        <v>20.3975</v>
      </c>
      <c r="C56" s="14">
        <f>CX19!I54</f>
        <v>21.6275</v>
      </c>
      <c r="D56" s="15">
        <f t="shared" si="0"/>
        <v>1.23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CX19!H55</f>
        <v>18.935</v>
      </c>
      <c r="C57" s="14">
        <f>CX19!I55</f>
        <v>20.095</v>
      </c>
      <c r="D57" s="15">
        <f t="shared" si="0"/>
        <v>1.16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CX19!H56</f>
        <v>17.82625</v>
      </c>
      <c r="C58" s="14">
        <f>CX19!I56</f>
        <v>18.91625</v>
      </c>
      <c r="D58" s="15">
        <f t="shared" si="0"/>
        <v>1.09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CX19!H57</f>
        <v>16.81</v>
      </c>
      <c r="C59" s="14">
        <f>CX19!I57</f>
        <v>17.83</v>
      </c>
      <c r="D59" s="15">
        <f t="shared" si="0"/>
        <v>1.02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CX19!H58</f>
        <v>15.90375</v>
      </c>
      <c r="C60" s="14">
        <f>CX19!I58</f>
        <v>16.85375</v>
      </c>
      <c r="D60" s="15">
        <f t="shared" si="0"/>
        <v>0.950000000000003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CX19!H59</f>
        <v>13.28</v>
      </c>
      <c r="C61" s="14">
        <f>CX19!I59</f>
        <v>14.16</v>
      </c>
      <c r="D61" s="15">
        <f t="shared" si="0"/>
        <v>0.879999999999995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CX19!H60</f>
        <v>11.64875</v>
      </c>
      <c r="C62" s="14">
        <f>CX19!I60</f>
        <v>12.45875</v>
      </c>
      <c r="D62" s="15">
        <f t="shared" si="0"/>
        <v>0.810000000000002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CX19!H61</f>
        <v>10.7625</v>
      </c>
      <c r="C63" s="14">
        <f>CX19!I61</f>
        <v>11.5025</v>
      </c>
      <c r="D63" s="15">
        <f t="shared" si="0"/>
        <v>0.739999999999995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CX19!H62</f>
        <v>10.1425</v>
      </c>
      <c r="C64" s="14">
        <f>CX19!I62</f>
        <v>10.8125</v>
      </c>
      <c r="D64" s="15">
        <f t="shared" si="0"/>
        <v>0.670000000000002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CX19!H63</f>
        <v>8.62625000000001</v>
      </c>
      <c r="C65" s="14">
        <f>CX19!I63</f>
        <v>9.22625000000001</v>
      </c>
      <c r="D65" s="15">
        <f t="shared" si="0"/>
        <v>0.599999999999994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CX19!H64</f>
        <v>7.89000000000001</v>
      </c>
      <c r="C66" s="14">
        <f>CX19!I64</f>
        <v>8.42000000000002</v>
      </c>
      <c r="D66" s="15">
        <f t="shared" si="0"/>
        <v>0.530000000000001</v>
      </c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2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25"/>
      <c r="E71" s="18"/>
      <c r="F71" s="19"/>
      <c r="G71" s="19"/>
      <c r="H71" s="19"/>
      <c r="I71" s="22"/>
    </row>
    <row r="72" ht="15.95" customHeight="1" spans="1:9">
      <c r="A72" s="13"/>
      <c r="B72" s="14"/>
      <c r="C72" s="14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1.78000000000002</v>
      </c>
      <c r="C76" s="28" t="s">
        <v>204</v>
      </c>
      <c r="D76" s="30">
        <f>INDEX(A7:A74,MATCH(MAX(D7:D74),D7:D74,0))</f>
        <v>21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42.35375</v>
      </c>
      <c r="C77" s="28" t="s">
        <v>204</v>
      </c>
      <c r="D77" s="30">
        <f>INDEX(A7:A74,MATCH(MAX(C7:C74),C7:C74,0))</f>
        <v>17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37" workbookViewId="0">
      <selection activeCell="J24" sqref="J24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'P18'!A3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233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'P18'!E5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CX20!H5</f>
        <v>0.97125</v>
      </c>
      <c r="C7" s="14">
        <f>CX20!I5</f>
        <v>0.97875</v>
      </c>
      <c r="D7" s="15">
        <f t="shared" ref="D7:D66" si="0">C7-B7</f>
        <v>0.0074999999999994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CX20!H6</f>
        <v>1.94625</v>
      </c>
      <c r="C8" s="14">
        <f>CX20!I6</f>
        <v>1.93875</v>
      </c>
      <c r="D8" s="15">
        <f t="shared" si="0"/>
        <v>-0.00750000000000028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CX20!H7</f>
        <v>2.945</v>
      </c>
      <c r="C9" s="14">
        <f>CX20!I7</f>
        <v>2.885</v>
      </c>
      <c r="D9" s="15">
        <f t="shared" si="0"/>
        <v>-0.0600000000000023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CX20!H8</f>
        <v>3.5625</v>
      </c>
      <c r="C10" s="14">
        <f>CX20!I8</f>
        <v>3.4775</v>
      </c>
      <c r="D10" s="15">
        <f t="shared" si="0"/>
        <v>-0.0850000000000009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CX20!H9</f>
        <v>4.21125</v>
      </c>
      <c r="C11" s="14">
        <f>CX20!I9</f>
        <v>4.14125</v>
      </c>
      <c r="D11" s="15">
        <f t="shared" si="0"/>
        <v>-0.0699999999999967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CX20!H10</f>
        <v>5.305</v>
      </c>
      <c r="C12" s="14">
        <f>CX20!I10</f>
        <v>5.2625</v>
      </c>
      <c r="D12" s="15">
        <f t="shared" si="0"/>
        <v>-0.0424999999999969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CX20!H11</f>
        <v>6.76875</v>
      </c>
      <c r="C13" s="14">
        <f>CX20!I11</f>
        <v>6.74375</v>
      </c>
      <c r="D13" s="15">
        <f t="shared" si="0"/>
        <v>-0.0249999999999968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CX20!H12</f>
        <v>8.5</v>
      </c>
      <c r="C14" s="14">
        <f>CX20!I12</f>
        <v>8.5075</v>
      </c>
      <c r="D14" s="15">
        <f t="shared" si="0"/>
        <v>0.00750000000000384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CX20!H13</f>
        <v>10.1925</v>
      </c>
      <c r="C15" s="14">
        <f>CX20!I13</f>
        <v>10.2875</v>
      </c>
      <c r="D15" s="15">
        <f t="shared" si="0"/>
        <v>0.0950000000000024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CX20!H14</f>
        <v>11.74375</v>
      </c>
      <c r="C16" s="14">
        <f>CX20!I14</f>
        <v>11.89125</v>
      </c>
      <c r="D16" s="15">
        <f t="shared" si="0"/>
        <v>0.147500000000003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CX20!H15</f>
        <v>13.08875</v>
      </c>
      <c r="C17" s="14">
        <f>CX20!I15</f>
        <v>13.29875</v>
      </c>
      <c r="D17" s="15">
        <f t="shared" si="0"/>
        <v>0.210000000000004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CX20!H16</f>
        <v>14.43125</v>
      </c>
      <c r="C18" s="14">
        <f>CX20!I16</f>
        <v>14.67625</v>
      </c>
      <c r="D18" s="15">
        <f t="shared" si="0"/>
        <v>0.245000000000005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CX20!H17</f>
        <v>15.72375</v>
      </c>
      <c r="C19" s="14">
        <f>CX20!I17</f>
        <v>15.96125</v>
      </c>
      <c r="D19" s="15">
        <f t="shared" si="0"/>
        <v>0.237500000000004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CX20!H18</f>
        <v>16.71875</v>
      </c>
      <c r="C20" s="14">
        <f>CX20!I18</f>
        <v>16.90625</v>
      </c>
      <c r="D20" s="15">
        <f t="shared" si="0"/>
        <v>0.187500000000004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CX20!H19</f>
        <v>17.7375</v>
      </c>
      <c r="C21" s="14">
        <f>CX20!I19</f>
        <v>17.9425</v>
      </c>
      <c r="D21" s="15">
        <f t="shared" si="0"/>
        <v>0.205000000000005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CX20!H20</f>
        <v>18.645</v>
      </c>
      <c r="C22" s="14">
        <f>CX20!I20</f>
        <v>18.83</v>
      </c>
      <c r="D22" s="15">
        <f t="shared" si="0"/>
        <v>0.185000000000002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CX20!H21</f>
        <v>19.9175</v>
      </c>
      <c r="C23" s="14">
        <f>CX20!I21</f>
        <v>20.095</v>
      </c>
      <c r="D23" s="15">
        <f t="shared" si="0"/>
        <v>0.177500000000009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CX20!H22</f>
        <v>21.205</v>
      </c>
      <c r="C24" s="14">
        <f>CX20!I22</f>
        <v>21.4075</v>
      </c>
      <c r="D24" s="15">
        <f t="shared" si="0"/>
        <v>0.202500000000011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CX20!H23</f>
        <v>22.56375</v>
      </c>
      <c r="C25" s="14">
        <f>CX20!I23</f>
        <v>22.78125</v>
      </c>
      <c r="D25" s="15">
        <f t="shared" si="0"/>
        <v>0.217500000000008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CX20!H24</f>
        <v>23.78375</v>
      </c>
      <c r="C26" s="14">
        <f>CX20!I24</f>
        <v>24.05625</v>
      </c>
      <c r="D26" s="15">
        <f t="shared" si="0"/>
        <v>0.272500000000012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CX20!H25</f>
        <v>25.15125</v>
      </c>
      <c r="C27" s="14">
        <f>CX20!I25</f>
        <v>25.41125</v>
      </c>
      <c r="D27" s="15">
        <f t="shared" si="0"/>
        <v>0.260000000000009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CX20!H26</f>
        <v>26.72125</v>
      </c>
      <c r="C28" s="14">
        <f>CX20!I26</f>
        <v>26.98625</v>
      </c>
      <c r="D28" s="15">
        <f t="shared" si="0"/>
        <v>0.265000000000011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CX20!H27</f>
        <v>28.54625</v>
      </c>
      <c r="C29" s="14">
        <f>CX20!I27</f>
        <v>28.79375</v>
      </c>
      <c r="D29" s="15">
        <f t="shared" si="0"/>
        <v>0.247500000000009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CX20!H28</f>
        <v>30.02875</v>
      </c>
      <c r="C30" s="14">
        <f>CX20!I28</f>
        <v>30.22625</v>
      </c>
      <c r="D30" s="15">
        <f t="shared" si="0"/>
        <v>0.197500000000005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CX20!H29</f>
        <v>30.55375</v>
      </c>
      <c r="C31" s="14">
        <f>CX20!I29</f>
        <v>30.72875</v>
      </c>
      <c r="D31" s="15">
        <f t="shared" si="0"/>
        <v>0.175000000000008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CX20!H30</f>
        <v>30.9</v>
      </c>
      <c r="C32" s="14">
        <f>CX20!I30</f>
        <v>31.1825</v>
      </c>
      <c r="D32" s="15">
        <f t="shared" si="0"/>
        <v>0.282500000000013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CX20!H31</f>
        <v>31.6275</v>
      </c>
      <c r="C33" s="14">
        <f>CX20!I31</f>
        <v>31.9125</v>
      </c>
      <c r="D33" s="15">
        <f t="shared" si="0"/>
        <v>0.285000000000011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CX20!H32</f>
        <v>32.52125</v>
      </c>
      <c r="C34" s="14">
        <f>CX20!I32</f>
        <v>32.79375</v>
      </c>
      <c r="D34" s="15">
        <f t="shared" si="0"/>
        <v>0.272500000000008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CX20!H33</f>
        <v>33.205</v>
      </c>
      <c r="C35" s="14">
        <f>CX20!I33</f>
        <v>33.495</v>
      </c>
      <c r="D35" s="15">
        <f t="shared" si="0"/>
        <v>0.290000000000006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CX20!H34</f>
        <v>33.485</v>
      </c>
      <c r="C36" s="14">
        <f>CX20!I34</f>
        <v>33.7025</v>
      </c>
      <c r="D36" s="15">
        <f t="shared" si="0"/>
        <v>0.217500000000015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CX20!H35</f>
        <v>33.9525</v>
      </c>
      <c r="C37" s="14">
        <f>CX20!I35</f>
        <v>34.155</v>
      </c>
      <c r="D37" s="15">
        <f t="shared" si="0"/>
        <v>0.202500000000015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CX20!H36</f>
        <v>34.04125</v>
      </c>
      <c r="C38" s="14">
        <f>CX20!I36</f>
        <v>34.38625</v>
      </c>
      <c r="D38" s="15">
        <f t="shared" si="0"/>
        <v>0.344999999999999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CX20!H37</f>
        <v>33.59125</v>
      </c>
      <c r="C39" s="14">
        <f>CX20!I37</f>
        <v>34.06375</v>
      </c>
      <c r="D39" s="15">
        <f t="shared" si="0"/>
        <v>0.472500000000011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CX20!H38</f>
        <v>32.63375</v>
      </c>
      <c r="C40" s="14">
        <f>CX20!I38</f>
        <v>33.12875</v>
      </c>
      <c r="D40" s="15">
        <f t="shared" si="0"/>
        <v>0.495000000000005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CX20!H39</f>
        <v>32.0675</v>
      </c>
      <c r="C41" s="14">
        <f>CX20!I39</f>
        <v>32.3575</v>
      </c>
      <c r="D41" s="15">
        <f t="shared" si="0"/>
        <v>0.290000000000006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CX20!H40</f>
        <v>31.6375</v>
      </c>
      <c r="C42" s="14">
        <f>CX20!I40</f>
        <v>32.0525</v>
      </c>
      <c r="D42" s="15">
        <f t="shared" si="0"/>
        <v>0.415000000000003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CX20!H41</f>
        <v>31.565</v>
      </c>
      <c r="C43" s="14">
        <f>CX20!I41</f>
        <v>31.8975</v>
      </c>
      <c r="D43" s="15">
        <f t="shared" si="0"/>
        <v>0.3325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CX20!H42</f>
        <v>30.62875</v>
      </c>
      <c r="C44" s="14">
        <f>CX20!I42</f>
        <v>30.97375</v>
      </c>
      <c r="D44" s="15">
        <f t="shared" si="0"/>
        <v>0.34500000000001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CX20!H43</f>
        <v>30.1175</v>
      </c>
      <c r="C45" s="14">
        <f>CX20!I43</f>
        <v>30.4125</v>
      </c>
      <c r="D45" s="15">
        <f t="shared" si="0"/>
        <v>0.295000000000009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CX20!H44</f>
        <v>29.13125</v>
      </c>
      <c r="C46" s="14">
        <f>CX20!I44</f>
        <v>29.42375</v>
      </c>
      <c r="D46" s="15">
        <f t="shared" si="0"/>
        <v>0.292500000000008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CX20!H45</f>
        <v>27.11125</v>
      </c>
      <c r="C47" s="14">
        <f>CX20!I45</f>
        <v>27.41375</v>
      </c>
      <c r="D47" s="15">
        <f t="shared" si="0"/>
        <v>0.302500000000006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CX20!H46</f>
        <v>25.15875</v>
      </c>
      <c r="C48" s="14">
        <f>CX20!I46</f>
        <v>25.45875</v>
      </c>
      <c r="D48" s="15">
        <f t="shared" si="0"/>
        <v>0.300000000000004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CX20!H47</f>
        <v>23.71375</v>
      </c>
      <c r="C49" s="14">
        <f>CX20!I47</f>
        <v>23.97625</v>
      </c>
      <c r="D49" s="15">
        <f t="shared" si="0"/>
        <v>0.262500000000003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CX20!H48</f>
        <v>22.29625</v>
      </c>
      <c r="C50" s="14">
        <f>CX20!I48</f>
        <v>22.56625</v>
      </c>
      <c r="D50" s="15">
        <f t="shared" si="0"/>
        <v>0.269999999999992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CX20!H49</f>
        <v>21.14625</v>
      </c>
      <c r="C51" s="14">
        <f>CX20!I49</f>
        <v>21.42125</v>
      </c>
      <c r="D51" s="15">
        <f t="shared" si="0"/>
        <v>0.274999999999991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CX20!H50</f>
        <v>20.44875</v>
      </c>
      <c r="C52" s="14">
        <f>CX20!I50</f>
        <v>20.75375</v>
      </c>
      <c r="D52" s="15">
        <f t="shared" si="0"/>
        <v>0.304999999999993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CX20!H51</f>
        <v>19.53375</v>
      </c>
      <c r="C53" s="14">
        <f>CX20!I51</f>
        <v>19.87625</v>
      </c>
      <c r="D53" s="15">
        <f t="shared" si="0"/>
        <v>0.342499999999994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CX20!H52</f>
        <v>19.3425</v>
      </c>
      <c r="C54" s="14">
        <f>CX20!I52</f>
        <v>19.745</v>
      </c>
      <c r="D54" s="15">
        <f t="shared" si="0"/>
        <v>0.402499999999993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CX20!H53</f>
        <v>17.955</v>
      </c>
      <c r="C55" s="14">
        <f>CX20!I53</f>
        <v>18.37</v>
      </c>
      <c r="D55" s="15">
        <f t="shared" si="0"/>
        <v>0.414999999999992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CX20!H54</f>
        <v>16.43375</v>
      </c>
      <c r="C56" s="14">
        <f>CX20!I54</f>
        <v>16.83625</v>
      </c>
      <c r="D56" s="15">
        <f t="shared" si="0"/>
        <v>0.402499999999993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CX20!H55</f>
        <v>14.315</v>
      </c>
      <c r="C57" s="14">
        <f>CX20!I55</f>
        <v>14.665</v>
      </c>
      <c r="D57" s="15">
        <f t="shared" si="0"/>
        <v>0.350000000000003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CX20!H56</f>
        <v>12.61375</v>
      </c>
      <c r="C58" s="14">
        <f>CX20!I56</f>
        <v>12.92125</v>
      </c>
      <c r="D58" s="15">
        <f t="shared" si="0"/>
        <v>0.307500000000003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CX20!H57</f>
        <v>10.66875</v>
      </c>
      <c r="C59" s="14">
        <f>CX20!I57</f>
        <v>10.97125</v>
      </c>
      <c r="D59" s="15">
        <f t="shared" si="0"/>
        <v>0.302500000000002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CX20!H58</f>
        <v>8.64875000000001</v>
      </c>
      <c r="C60" s="14">
        <f>CX20!I58</f>
        <v>8.96625</v>
      </c>
      <c r="D60" s="15">
        <f t="shared" si="0"/>
        <v>0.317499999999992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CX20!H59</f>
        <v>8.02500000000001</v>
      </c>
      <c r="C61" s="14">
        <f>CX20!I59</f>
        <v>8.39</v>
      </c>
      <c r="D61" s="15">
        <f t="shared" si="0"/>
        <v>0.364999999999993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CX20!H60</f>
        <v>7.07500000000001</v>
      </c>
      <c r="C62" s="14">
        <f>CX20!I60</f>
        <v>7.465</v>
      </c>
      <c r="D62" s="15">
        <f t="shared" si="0"/>
        <v>0.389999999999992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CX20!H61</f>
        <v>6.18125000000001</v>
      </c>
      <c r="C63" s="14">
        <f>CX20!I61</f>
        <v>6.59125</v>
      </c>
      <c r="D63" s="15">
        <f t="shared" si="0"/>
        <v>0.409999999999991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CX20!H62</f>
        <v>6.42125000000001</v>
      </c>
      <c r="C64" s="14">
        <f>CX20!I62</f>
        <v>6.85625</v>
      </c>
      <c r="D64" s="15">
        <f t="shared" si="0"/>
        <v>0.434999999999991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CX20!H63</f>
        <v>5.98625000000001</v>
      </c>
      <c r="C65" s="14">
        <f>CX20!I63</f>
        <v>6.45375</v>
      </c>
      <c r="D65" s="15">
        <f t="shared" si="0"/>
        <v>0.467499999999991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CX20!H64</f>
        <v>3.46125000000001</v>
      </c>
      <c r="C66" s="14">
        <f>CX20!I64</f>
        <v>3.91375</v>
      </c>
      <c r="D66" s="15">
        <f t="shared" si="0"/>
        <v>0.45249999999999</v>
      </c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2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25"/>
      <c r="E71" s="18"/>
      <c r="F71" s="19"/>
      <c r="G71" s="19"/>
      <c r="H71" s="19"/>
      <c r="I71" s="22"/>
    </row>
    <row r="72" ht="15.95" customHeight="1" spans="1:9">
      <c r="A72" s="13"/>
      <c r="B72" s="14"/>
      <c r="C72" s="14"/>
      <c r="D72" s="25"/>
      <c r="E72" s="18"/>
      <c r="F72" s="19"/>
      <c r="G72" s="19"/>
      <c r="H72" s="19"/>
      <c r="I72" s="22"/>
    </row>
    <row r="73" ht="15.95" customHeight="1" spans="1:9">
      <c r="A73" s="13"/>
      <c r="B73" s="14"/>
      <c r="C73" s="14"/>
      <c r="D73" s="25"/>
      <c r="E73" s="18"/>
      <c r="F73" s="19"/>
      <c r="G73" s="19"/>
      <c r="H73" s="19"/>
      <c r="I73" s="22"/>
    </row>
    <row r="74" ht="15.95" customHeight="1" spans="1:9">
      <c r="A74" s="13"/>
      <c r="B74" s="14"/>
      <c r="C74" s="14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0.495000000000005</v>
      </c>
      <c r="C76" s="28" t="s">
        <v>204</v>
      </c>
      <c r="D76" s="30">
        <f>INDEX(A7:A74,MATCH(MAX(D7:D74),D7:D74,0))</f>
        <v>17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34.38625</v>
      </c>
      <c r="C77" s="28" t="s">
        <v>204</v>
      </c>
      <c r="D77" s="30">
        <f>INDEX(A7:A74,MATCH(MAX(C7:C74),C7:C74,0))</f>
        <v>16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31" workbookViewId="0">
      <selection activeCell="G5" sqref="G5:I5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'P16'!A3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234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'P16'!E5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CX21!H5</f>
        <v>1.3457</v>
      </c>
      <c r="C7" s="14">
        <f>CX21!I5</f>
        <v>1.3732</v>
      </c>
      <c r="D7" s="15">
        <f t="shared" ref="D7:D66" si="0">C7-B7</f>
        <v>0.0275000000000001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CX21!H6</f>
        <v>2.32995</v>
      </c>
      <c r="C8" s="14">
        <f>CX21!I6</f>
        <v>2.37745</v>
      </c>
      <c r="D8" s="15">
        <f t="shared" si="0"/>
        <v>0.0474999999999994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CX21!H7</f>
        <v>3.340775</v>
      </c>
      <c r="C9" s="14">
        <f>CX21!I7</f>
        <v>3.393275</v>
      </c>
      <c r="D9" s="15">
        <f t="shared" si="0"/>
        <v>0.0524999999999949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CX21!H8</f>
        <v>4.31495</v>
      </c>
      <c r="C10" s="14">
        <f>CX21!I8</f>
        <v>4.36245</v>
      </c>
      <c r="D10" s="15">
        <f t="shared" si="0"/>
        <v>0.0474999999999923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CX21!H9</f>
        <v>4.907125</v>
      </c>
      <c r="C11" s="14">
        <f>CX21!I9</f>
        <v>4.98462499999999</v>
      </c>
      <c r="D11" s="15">
        <f t="shared" si="0"/>
        <v>0.0774999999999935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CX21!H10</f>
        <v>5.200975</v>
      </c>
      <c r="C12" s="14">
        <f>CX21!I10</f>
        <v>5.25597499999999</v>
      </c>
      <c r="D12" s="15">
        <f t="shared" si="0"/>
        <v>0.0549999999999926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CX21!H11</f>
        <v>6.08952500000002</v>
      </c>
      <c r="C13" s="14">
        <f>CX21!I11</f>
        <v>6.11202500000001</v>
      </c>
      <c r="D13" s="15">
        <f t="shared" si="0"/>
        <v>0.0224999999999937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CX21!H12</f>
        <v>7.406075</v>
      </c>
      <c r="C14" s="14">
        <f>CX21!I12</f>
        <v>7.48107499999999</v>
      </c>
      <c r="D14" s="15">
        <f t="shared" si="0"/>
        <v>0.074999999999994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CX21!H13</f>
        <v>8.610325</v>
      </c>
      <c r="C15" s="14">
        <f>CX21!I13</f>
        <v>8.66782499999999</v>
      </c>
      <c r="D15" s="15">
        <f t="shared" si="0"/>
        <v>0.0574999999999939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CX21!H14</f>
        <v>9.61220000000001</v>
      </c>
      <c r="C16" s="14">
        <f>CX21!I14</f>
        <v>9.6897</v>
      </c>
      <c r="D16" s="15">
        <f t="shared" si="0"/>
        <v>0.0774999999999935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CX21!H15</f>
        <v>10.82885</v>
      </c>
      <c r="C17" s="14">
        <f>CX21!I15</f>
        <v>10.89635</v>
      </c>
      <c r="D17" s="15">
        <f t="shared" si="0"/>
        <v>0.0674999999999919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CX21!H16</f>
        <v>11.9459</v>
      </c>
      <c r="C18" s="14">
        <f>CX21!I16</f>
        <v>12.0034</v>
      </c>
      <c r="D18" s="15">
        <f t="shared" si="0"/>
        <v>0.0574999999999903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CX21!H17</f>
        <v>12.958025</v>
      </c>
      <c r="C19" s="14">
        <f>CX21!I17</f>
        <v>13.035525</v>
      </c>
      <c r="D19" s="15">
        <f t="shared" si="0"/>
        <v>0.0774999999999899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CX21!H18</f>
        <v>14.08855</v>
      </c>
      <c r="C20" s="14">
        <f>CX21!I18</f>
        <v>14.20105</v>
      </c>
      <c r="D20" s="15">
        <f t="shared" si="0"/>
        <v>0.11249999999999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CX21!H19</f>
        <v>15.1723</v>
      </c>
      <c r="C21" s="14">
        <f>CX21!I19</f>
        <v>15.3023</v>
      </c>
      <c r="D21" s="15">
        <f t="shared" si="0"/>
        <v>0.129999999999992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CX21!H20</f>
        <v>16.400425</v>
      </c>
      <c r="C22" s="14">
        <f>CX21!I20</f>
        <v>16.565425</v>
      </c>
      <c r="D22" s="15">
        <f t="shared" si="0"/>
        <v>0.164999999999992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CX21!H21</f>
        <v>17.868425</v>
      </c>
      <c r="C23" s="14">
        <f>CX21!I21</f>
        <v>18.050925</v>
      </c>
      <c r="D23" s="15">
        <f t="shared" si="0"/>
        <v>0.18249999999999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CX21!H22</f>
        <v>19.3249</v>
      </c>
      <c r="C24" s="14">
        <f>CX21!I22</f>
        <v>19.4849</v>
      </c>
      <c r="D24" s="15">
        <f t="shared" si="0"/>
        <v>0.159999999999989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CX21!H23</f>
        <v>21.257325</v>
      </c>
      <c r="C25" s="14">
        <f>CX21!I23</f>
        <v>21.337325</v>
      </c>
      <c r="D25" s="15">
        <f t="shared" si="0"/>
        <v>0.0799999999999912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CX21!H24</f>
        <v>23.410975</v>
      </c>
      <c r="C26" s="14">
        <f>CX21!I24</f>
        <v>23.473475</v>
      </c>
      <c r="D26" s="15">
        <f t="shared" si="0"/>
        <v>0.0624999999999929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CX21!H25</f>
        <v>25.471075</v>
      </c>
      <c r="C27" s="14">
        <f>CX21!I25</f>
        <v>25.533575</v>
      </c>
      <c r="D27" s="15">
        <f t="shared" si="0"/>
        <v>0.0624999999999929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CX21!H26</f>
        <v>27.5022</v>
      </c>
      <c r="C28" s="14">
        <f>CX21!I26</f>
        <v>27.5397</v>
      </c>
      <c r="D28" s="15">
        <f t="shared" si="0"/>
        <v>0.0374999999999943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CX21!H27</f>
        <v>29.531</v>
      </c>
      <c r="C29" s="14">
        <f>CX21!I27</f>
        <v>29.5885</v>
      </c>
      <c r="D29" s="15">
        <f t="shared" si="0"/>
        <v>0.0574999999999974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CX21!H28</f>
        <v>31.0729</v>
      </c>
      <c r="C30" s="14">
        <f>CX21!I28</f>
        <v>31.0879</v>
      </c>
      <c r="D30" s="15">
        <f t="shared" si="0"/>
        <v>0.0150000000000006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CX21!H29</f>
        <v>32.779825</v>
      </c>
      <c r="C31" s="14">
        <f>CX21!I29</f>
        <v>32.774825</v>
      </c>
      <c r="D31" s="15">
        <f t="shared" si="0"/>
        <v>-0.00500000000000966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CX21!H30</f>
        <v>34.437225</v>
      </c>
      <c r="C32" s="14">
        <f>CX21!I30</f>
        <v>34.394725</v>
      </c>
      <c r="D32" s="15">
        <f t="shared" si="0"/>
        <v>-0.0425000000000182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CX21!H31</f>
        <v>36.171325</v>
      </c>
      <c r="C33" s="14">
        <f>CX21!I31</f>
        <v>36.093825</v>
      </c>
      <c r="D33" s="15">
        <f t="shared" si="0"/>
        <v>-0.0775000000000148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CX21!H32</f>
        <v>37.561975</v>
      </c>
      <c r="C34" s="14">
        <f>CX21!I32</f>
        <v>37.501975</v>
      </c>
      <c r="D34" s="15">
        <f t="shared" si="0"/>
        <v>-0.0600000000000165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CX21!H33</f>
        <v>38.779175</v>
      </c>
      <c r="C35" s="14">
        <f>CX21!I33</f>
        <v>38.749175</v>
      </c>
      <c r="D35" s="15">
        <f t="shared" si="0"/>
        <v>-0.0300000000000153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CX21!H34</f>
        <v>39.2275</v>
      </c>
      <c r="C36" s="14">
        <f>CX21!I34</f>
        <v>39.1925</v>
      </c>
      <c r="D36" s="15">
        <f t="shared" si="0"/>
        <v>-0.0350000000000108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CX21!H35</f>
        <v>39.675</v>
      </c>
      <c r="C37" s="14">
        <f>CX21!I35</f>
        <v>39.64</v>
      </c>
      <c r="D37" s="15">
        <f t="shared" si="0"/>
        <v>-0.0350000000000108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CX21!H36</f>
        <v>40.4475</v>
      </c>
      <c r="C38" s="14">
        <f>CX21!I36</f>
        <v>40.385</v>
      </c>
      <c r="D38" s="15">
        <f t="shared" si="0"/>
        <v>-0.0625000000000142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CX21!H37</f>
        <v>41.555</v>
      </c>
      <c r="C39" s="14">
        <f>CX21!I37</f>
        <v>41.485</v>
      </c>
      <c r="D39" s="15">
        <f t="shared" si="0"/>
        <v>-0.0700000000000074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CX21!H38</f>
        <v>42.065</v>
      </c>
      <c r="C40" s="14">
        <f>CX21!I38</f>
        <v>41.9775</v>
      </c>
      <c r="D40" s="15">
        <f t="shared" si="0"/>
        <v>-0.0875000000000128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CX21!H39</f>
        <v>42.1075</v>
      </c>
      <c r="C41" s="14">
        <f>CX21!I39</f>
        <v>42.03</v>
      </c>
      <c r="D41" s="15">
        <f t="shared" si="0"/>
        <v>-0.0775000000000148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CX21!H40</f>
        <v>42.035</v>
      </c>
      <c r="C42" s="14">
        <f>CX21!I40</f>
        <v>41.9275</v>
      </c>
      <c r="D42" s="15">
        <f t="shared" si="0"/>
        <v>-0.107500000000016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CX21!H41</f>
        <v>42.1725</v>
      </c>
      <c r="C43" s="14">
        <f>CX21!I41</f>
        <v>42.0425</v>
      </c>
      <c r="D43" s="15">
        <f t="shared" si="0"/>
        <v>-0.130000000000017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CX21!H42</f>
        <v>41.72275</v>
      </c>
      <c r="C44" s="14">
        <f>CX21!I42</f>
        <v>41.59525</v>
      </c>
      <c r="D44" s="15">
        <f t="shared" si="0"/>
        <v>-0.127500000000019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CX21!H43</f>
        <v>39.75083</v>
      </c>
      <c r="C45" s="14">
        <f>CX21!I43</f>
        <v>39.58333</v>
      </c>
      <c r="D45" s="15">
        <f t="shared" si="0"/>
        <v>-0.167500000000018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CX21!H44</f>
        <v>37.86185</v>
      </c>
      <c r="C46" s="14">
        <f>CX21!I44</f>
        <v>37.73435</v>
      </c>
      <c r="D46" s="15">
        <f t="shared" si="0"/>
        <v>-0.127500000000012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CX21!H45</f>
        <v>36.54683</v>
      </c>
      <c r="C47" s="14">
        <f>CX21!I45</f>
        <v>36.43683</v>
      </c>
      <c r="D47" s="15">
        <f t="shared" si="0"/>
        <v>-0.110000000000007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CX21!H46</f>
        <v>34.95881</v>
      </c>
      <c r="C48" s="14">
        <f>CX21!I46</f>
        <v>34.89631</v>
      </c>
      <c r="D48" s="15">
        <f t="shared" si="0"/>
        <v>-0.0625000000000142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CX21!H47</f>
        <v>33.65376</v>
      </c>
      <c r="C49" s="14">
        <f>CX21!I47</f>
        <v>33.61376</v>
      </c>
      <c r="D49" s="15">
        <f t="shared" si="0"/>
        <v>-0.0400000000000063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CX21!H48</f>
        <v>32.25073</v>
      </c>
      <c r="C50" s="14">
        <f>CX21!I48</f>
        <v>32.20573</v>
      </c>
      <c r="D50" s="15">
        <f t="shared" si="0"/>
        <v>-0.0450000000000088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CX21!H49</f>
        <v>29.17506</v>
      </c>
      <c r="C51" s="14">
        <f>CX21!I49</f>
        <v>29.16256</v>
      </c>
      <c r="D51" s="15">
        <f t="shared" si="0"/>
        <v>-0.0125000000000028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CX21!H50</f>
        <v>26.83014</v>
      </c>
      <c r="C52" s="14">
        <f>CX21!I50</f>
        <v>26.77264</v>
      </c>
      <c r="D52" s="15">
        <f t="shared" si="0"/>
        <v>-0.0575000000000045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CX21!H51</f>
        <v>24.97019</v>
      </c>
      <c r="C53" s="14">
        <f>CX21!I51</f>
        <v>24.84269</v>
      </c>
      <c r="D53" s="15">
        <f t="shared" si="0"/>
        <v>-0.127500000000005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CX21!H52</f>
        <v>23.96817</v>
      </c>
      <c r="C54" s="14">
        <f>CX21!I52</f>
        <v>23.76567</v>
      </c>
      <c r="D54" s="15">
        <f t="shared" si="0"/>
        <v>-0.202500000000004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CX21!H53</f>
        <v>22.0651</v>
      </c>
      <c r="C55" s="14">
        <f>CX21!I53</f>
        <v>21.9276</v>
      </c>
      <c r="D55" s="15">
        <f t="shared" si="0"/>
        <v>-0.137500000000003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CX21!H54</f>
        <v>19.91734</v>
      </c>
      <c r="C56" s="14">
        <f>CX21!I54</f>
        <v>19.79984</v>
      </c>
      <c r="D56" s="15">
        <f t="shared" si="0"/>
        <v>-0.117500000000003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CX21!H55</f>
        <v>16.98127</v>
      </c>
      <c r="C57" s="14">
        <f>CX21!I55</f>
        <v>16.88377</v>
      </c>
      <c r="D57" s="15">
        <f t="shared" si="0"/>
        <v>-0.0975000000000037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CX21!H56</f>
        <v>14.70249</v>
      </c>
      <c r="C58" s="14">
        <f>CX21!I56</f>
        <v>14.58249</v>
      </c>
      <c r="D58" s="15">
        <f t="shared" si="0"/>
        <v>-0.120000000000005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CX21!H57</f>
        <v>13.60872</v>
      </c>
      <c r="C59" s="14">
        <f>CX21!I57</f>
        <v>13.39872</v>
      </c>
      <c r="D59" s="15">
        <f t="shared" si="0"/>
        <v>-0.210000000000004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CX21!H58</f>
        <v>11.65016</v>
      </c>
      <c r="C60" s="14">
        <f>CX21!I58</f>
        <v>11.45016</v>
      </c>
      <c r="D60" s="15">
        <f t="shared" si="0"/>
        <v>-0.200000000000003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2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25"/>
      <c r="E71" s="18"/>
      <c r="F71" s="19"/>
      <c r="G71" s="19"/>
      <c r="H71" s="19"/>
      <c r="I71" s="22"/>
    </row>
    <row r="72" ht="15.95" customHeight="1" spans="1:9">
      <c r="A72" s="13"/>
      <c r="B72" s="14"/>
      <c r="C72" s="14"/>
      <c r="D72" s="25"/>
      <c r="E72" s="18"/>
      <c r="F72" s="19"/>
      <c r="G72" s="19"/>
      <c r="H72" s="19"/>
      <c r="I72" s="22"/>
    </row>
    <row r="73" ht="15.95" customHeight="1" spans="1:9">
      <c r="A73" s="13"/>
      <c r="B73" s="14"/>
      <c r="C73" s="14"/>
      <c r="D73" s="25"/>
      <c r="E73" s="18"/>
      <c r="F73" s="19"/>
      <c r="G73" s="19"/>
      <c r="H73" s="19"/>
      <c r="I73" s="22"/>
    </row>
    <row r="74" ht="15.95" customHeight="1" spans="1:9">
      <c r="A74" s="13"/>
      <c r="B74" s="14"/>
      <c r="C74" s="14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0.18249999999999</v>
      </c>
      <c r="C76" s="28" t="s">
        <v>204</v>
      </c>
      <c r="D76" s="30">
        <f>INDEX(A7:A74,MATCH(MAX(D7:D74),D7:D74,0))</f>
        <v>8.5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42.0425</v>
      </c>
      <c r="C77" s="28" t="s">
        <v>204</v>
      </c>
      <c r="D77" s="30">
        <f>INDEX(A7:A74,MATCH(MAX(C7:C74),C7:C74,0))</f>
        <v>18.5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" workbookViewId="0">
      <selection activeCell="K21" sqref="K21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'P16'!A3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235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'P16'!E5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CX22!H5</f>
        <v>0.62</v>
      </c>
      <c r="C7" s="14">
        <f>CX22!I5</f>
        <v>0.695</v>
      </c>
      <c r="D7" s="15">
        <f t="shared" ref="D7:D60" si="0">C7-B7</f>
        <v>0.0750000000000002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CX22!H6</f>
        <v>1.2325</v>
      </c>
      <c r="C8" s="14">
        <f>CX22!I6</f>
        <v>1.3225</v>
      </c>
      <c r="D8" s="15">
        <f t="shared" si="0"/>
        <v>0.0899999999999999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CX22!H7</f>
        <v>1.8075</v>
      </c>
      <c r="C9" s="14">
        <f>CX22!I7</f>
        <v>1.94</v>
      </c>
      <c r="D9" s="15">
        <f t="shared" si="0"/>
        <v>0.1325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CX22!H8</f>
        <v>2.145</v>
      </c>
      <c r="C10" s="14">
        <f>CX22!I8</f>
        <v>2.4025</v>
      </c>
      <c r="D10" s="15">
        <f t="shared" si="0"/>
        <v>0.257500000000004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CX22!H9</f>
        <v>2.5</v>
      </c>
      <c r="C11" s="14">
        <f>CX22!I9</f>
        <v>2.7525</v>
      </c>
      <c r="D11" s="15">
        <f t="shared" si="0"/>
        <v>0.252500000000005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CX22!H10</f>
        <v>2.7775</v>
      </c>
      <c r="C12" s="14">
        <f>CX22!I10</f>
        <v>2.95</v>
      </c>
      <c r="D12" s="15">
        <f t="shared" si="0"/>
        <v>0.172500000000003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CX22!H11</f>
        <v>3.1275</v>
      </c>
      <c r="C13" s="14">
        <f>CX22!I11</f>
        <v>3.3625</v>
      </c>
      <c r="D13" s="15">
        <f t="shared" si="0"/>
        <v>0.235000000000003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CX22!H12</f>
        <v>3.9675</v>
      </c>
      <c r="C14" s="14">
        <f>CX22!I12</f>
        <v>4.28</v>
      </c>
      <c r="D14" s="15">
        <f t="shared" si="0"/>
        <v>0.312500000000004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CX22!H13</f>
        <v>4.9625</v>
      </c>
      <c r="C15" s="14">
        <f>CX22!I13</f>
        <v>5.3425</v>
      </c>
      <c r="D15" s="15">
        <f t="shared" si="0"/>
        <v>0.380000000000004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CX22!H14</f>
        <v>6.115</v>
      </c>
      <c r="C16" s="14">
        <f>CX22!I14</f>
        <v>6.5375</v>
      </c>
      <c r="D16" s="15">
        <f t="shared" si="0"/>
        <v>0.422500000000003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CX22!H15</f>
        <v>7.87</v>
      </c>
      <c r="C17" s="14">
        <f>CX22!I15</f>
        <v>8.27</v>
      </c>
      <c r="D17" s="15">
        <f t="shared" si="0"/>
        <v>0.400000000000002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CX22!H16</f>
        <v>9.5525</v>
      </c>
      <c r="C18" s="14">
        <f>CX22!I16</f>
        <v>9.9175</v>
      </c>
      <c r="D18" s="15">
        <f t="shared" si="0"/>
        <v>0.365000000000002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CX22!H17</f>
        <v>11.0625</v>
      </c>
      <c r="C19" s="14">
        <f>CX22!I17</f>
        <v>11.445</v>
      </c>
      <c r="D19" s="15">
        <f t="shared" si="0"/>
        <v>0.382500000000004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CX22!H18</f>
        <v>12.39</v>
      </c>
      <c r="C20" s="14">
        <f>CX22!I18</f>
        <v>12.76</v>
      </c>
      <c r="D20" s="15">
        <f t="shared" si="0"/>
        <v>0.370000000000005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CX22!H19</f>
        <v>14.035</v>
      </c>
      <c r="C21" s="14">
        <f>CX22!I19</f>
        <v>14.4025</v>
      </c>
      <c r="D21" s="15">
        <f t="shared" si="0"/>
        <v>0.367500000000003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CX22!H20</f>
        <v>15.4325</v>
      </c>
      <c r="C22" s="14">
        <f>CX22!I20</f>
        <v>15.7425</v>
      </c>
      <c r="D22" s="15">
        <f t="shared" si="0"/>
        <v>0.310000000000004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CX22!H21</f>
        <v>16.59</v>
      </c>
      <c r="C23" s="14">
        <f>CX22!I21</f>
        <v>16.9925</v>
      </c>
      <c r="D23" s="15">
        <f t="shared" si="0"/>
        <v>0.402500000000007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CX22!H22</f>
        <v>18.0975</v>
      </c>
      <c r="C24" s="14">
        <f>CX22!I22</f>
        <v>18.585</v>
      </c>
      <c r="D24" s="15">
        <f t="shared" si="0"/>
        <v>0.487500000000004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CX22!H23</f>
        <v>19.7175</v>
      </c>
      <c r="C25" s="14">
        <f>CX22!I23</f>
        <v>20.3</v>
      </c>
      <c r="D25" s="15">
        <f t="shared" si="0"/>
        <v>0.582500000000007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CX22!H24</f>
        <v>21.9825</v>
      </c>
      <c r="C26" s="14">
        <f>CX22!I24</f>
        <v>22.6275</v>
      </c>
      <c r="D26" s="15">
        <f t="shared" si="0"/>
        <v>0.644999999999982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CX22!H25</f>
        <v>23.5325</v>
      </c>
      <c r="C27" s="14">
        <f>CX22!I25</f>
        <v>24.1675</v>
      </c>
      <c r="D27" s="15">
        <f t="shared" si="0"/>
        <v>0.634999999999984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CX22!H26</f>
        <v>25.17</v>
      </c>
      <c r="C28" s="14">
        <f>CX22!I26</f>
        <v>25.7825</v>
      </c>
      <c r="D28" s="15">
        <f t="shared" si="0"/>
        <v>0.612499999999983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CX22!H27</f>
        <v>27.355</v>
      </c>
      <c r="C29" s="14">
        <f>CX22!I27</f>
        <v>27.845</v>
      </c>
      <c r="D29" s="15">
        <f t="shared" si="0"/>
        <v>0.489999999999988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CX22!H28</f>
        <v>29.275</v>
      </c>
      <c r="C30" s="14">
        <f>CX22!I28</f>
        <v>29.665</v>
      </c>
      <c r="D30" s="15">
        <f t="shared" si="0"/>
        <v>0.389999999999993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CX22!H29</f>
        <v>30.4025</v>
      </c>
      <c r="C31" s="14">
        <f>CX22!I29</f>
        <v>30.8125</v>
      </c>
      <c r="D31" s="15">
        <f t="shared" si="0"/>
        <v>0.409999999999986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CX22!H30</f>
        <v>31.57</v>
      </c>
      <c r="C32" s="14">
        <f>CX22!I30</f>
        <v>31.9225</v>
      </c>
      <c r="D32" s="15">
        <f t="shared" si="0"/>
        <v>0.352499999999981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CX22!H31</f>
        <v>32.4125</v>
      </c>
      <c r="C33" s="14">
        <f>CX22!I31</f>
        <v>32.7675</v>
      </c>
      <c r="D33" s="15">
        <f t="shared" si="0"/>
        <v>0.354999999999983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CX22!H32</f>
        <v>34.24</v>
      </c>
      <c r="C34" s="14">
        <f>CX22!I32</f>
        <v>34.405</v>
      </c>
      <c r="D34" s="15">
        <f t="shared" si="0"/>
        <v>0.164999999999985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CX22!H33</f>
        <v>36.3475</v>
      </c>
      <c r="C35" s="14">
        <f>CX22!I33</f>
        <v>36.3525</v>
      </c>
      <c r="D35" s="15">
        <f t="shared" si="0"/>
        <v>0.00500000000000966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CX22!H34</f>
        <v>37.8</v>
      </c>
      <c r="C36" s="14">
        <f>CX22!I34</f>
        <v>37.7475</v>
      </c>
      <c r="D36" s="15">
        <f t="shared" si="0"/>
        <v>-0.0524999999999949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CX22!H35</f>
        <v>37.6275</v>
      </c>
      <c r="C37" s="14">
        <f>CX22!I35</f>
        <v>37.525</v>
      </c>
      <c r="D37" s="15">
        <f t="shared" si="0"/>
        <v>-0.102499999999999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CX22!H36</f>
        <v>37.1875</v>
      </c>
      <c r="C38" s="14">
        <f>CX22!I36</f>
        <v>37.0875</v>
      </c>
      <c r="D38" s="15">
        <f t="shared" si="0"/>
        <v>-0.100000000000001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CX22!H37</f>
        <v>36.69</v>
      </c>
      <c r="C39" s="14">
        <f>CX22!I37</f>
        <v>36.55</v>
      </c>
      <c r="D39" s="15">
        <f t="shared" si="0"/>
        <v>-0.140000000000001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CX22!H38</f>
        <v>36.755</v>
      </c>
      <c r="C40" s="14">
        <f>CX22!I38</f>
        <v>36.6175</v>
      </c>
      <c r="D40" s="15">
        <f t="shared" si="0"/>
        <v>-0.13750000000001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CX22!H39</f>
        <v>37.25</v>
      </c>
      <c r="C41" s="14">
        <f>CX22!I39</f>
        <v>37.0075</v>
      </c>
      <c r="D41" s="15">
        <f t="shared" si="0"/>
        <v>-0.242500000000007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CX22!H40</f>
        <v>37.3075</v>
      </c>
      <c r="C42" s="14">
        <f>CX22!I40</f>
        <v>37.0075</v>
      </c>
      <c r="D42" s="15">
        <f t="shared" si="0"/>
        <v>-0.300000000000011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CX22!H41</f>
        <v>37.19</v>
      </c>
      <c r="C43" s="14">
        <f>CX22!I41</f>
        <v>36.8425</v>
      </c>
      <c r="D43" s="15">
        <f t="shared" si="0"/>
        <v>-0.347500000000004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CX22!H42</f>
        <v>36.4575</v>
      </c>
      <c r="C44" s="14">
        <f>CX22!I42</f>
        <v>36.0275</v>
      </c>
      <c r="D44" s="15">
        <f t="shared" si="0"/>
        <v>-0.430000000000007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CX22!H43</f>
        <v>34.5975</v>
      </c>
      <c r="C45" s="14">
        <f>CX22!I43</f>
        <v>34.265</v>
      </c>
      <c r="D45" s="15">
        <f t="shared" si="0"/>
        <v>-0.332500000000003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CX22!H44</f>
        <v>33.495</v>
      </c>
      <c r="C46" s="14">
        <f>CX22!I44</f>
        <v>33.1175</v>
      </c>
      <c r="D46" s="15">
        <f t="shared" si="0"/>
        <v>-0.377500000000012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CX22!H45</f>
        <v>32.8075</v>
      </c>
      <c r="C47" s="14">
        <f>CX22!I45</f>
        <v>32.34</v>
      </c>
      <c r="D47" s="15">
        <f t="shared" si="0"/>
        <v>-0.467500000000001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CX22!H46</f>
        <v>31.3125</v>
      </c>
      <c r="C48" s="14">
        <f>CX22!I46</f>
        <v>30.92</v>
      </c>
      <c r="D48" s="15">
        <f t="shared" si="0"/>
        <v>-0.392500000000005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CX22!H47</f>
        <v>28.795</v>
      </c>
      <c r="C49" s="14">
        <f>CX22!I47</f>
        <v>28.55</v>
      </c>
      <c r="D49" s="15">
        <f t="shared" si="0"/>
        <v>-0.245000000000005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CX22!H48</f>
        <v>25.885</v>
      </c>
      <c r="C50" s="14">
        <f>CX22!I48</f>
        <v>25.5925</v>
      </c>
      <c r="D50" s="15">
        <f t="shared" si="0"/>
        <v>-0.292500000000011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CX22!H49</f>
        <v>24.6125</v>
      </c>
      <c r="C51" s="14">
        <f>CX22!I49</f>
        <v>24.1625</v>
      </c>
      <c r="D51" s="15">
        <f t="shared" si="0"/>
        <v>-0.45000000000001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CX22!H50</f>
        <v>23.165</v>
      </c>
      <c r="C52" s="14">
        <f>CX22!I50</f>
        <v>22.69</v>
      </c>
      <c r="D52" s="15">
        <f t="shared" si="0"/>
        <v>-0.475000000000009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CX22!H51</f>
        <v>20.5675</v>
      </c>
      <c r="C53" s="14">
        <f>CX22!I51</f>
        <v>20.055</v>
      </c>
      <c r="D53" s="15">
        <f t="shared" si="0"/>
        <v>-0.51250000000001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CX22!H52</f>
        <v>19.3625</v>
      </c>
      <c r="C54" s="14">
        <f>CX22!I52</f>
        <v>18.7825</v>
      </c>
      <c r="D54" s="15">
        <f t="shared" si="0"/>
        <v>-0.580000000000005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CX22!H53</f>
        <v>18.64</v>
      </c>
      <c r="C55" s="14">
        <f>CX22!I53</f>
        <v>18.0025</v>
      </c>
      <c r="D55" s="15">
        <f t="shared" si="0"/>
        <v>-0.63750000000001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CX22!H54</f>
        <v>16.3925</v>
      </c>
      <c r="C56" s="14">
        <f>CX22!I54</f>
        <v>15.855</v>
      </c>
      <c r="D56" s="15">
        <f t="shared" si="0"/>
        <v>-0.537500000000007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CX22!H55</f>
        <v>13.285</v>
      </c>
      <c r="C57" s="14">
        <f>CX22!I55</f>
        <v>12.2575</v>
      </c>
      <c r="D57" s="15">
        <f t="shared" si="0"/>
        <v>-1.02750000000001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CX22!H56</f>
        <v>12.205</v>
      </c>
      <c r="C58" s="14">
        <f>CX22!I56</f>
        <v>10.56</v>
      </c>
      <c r="D58" s="15">
        <f t="shared" si="0"/>
        <v>-1.64500000000001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CX22!H57</f>
        <v>10.6975</v>
      </c>
      <c r="C59" s="14">
        <f>CX22!I57</f>
        <v>9.89249999999999</v>
      </c>
      <c r="D59" s="15">
        <f t="shared" si="0"/>
        <v>-0.805000000000007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CX22!H58</f>
        <v>8.0125</v>
      </c>
      <c r="C60" s="14">
        <f>CX22!I58</f>
        <v>7.01999999999999</v>
      </c>
      <c r="D60" s="15">
        <f t="shared" si="0"/>
        <v>-0.992500000000005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0.644999999999982</v>
      </c>
      <c r="C76" s="28" t="s">
        <v>204</v>
      </c>
      <c r="D76" s="30">
        <f>INDEX(A7:A74,MATCH(MAX(D7:D74),D7:D74,0))</f>
        <v>10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37.7475</v>
      </c>
      <c r="C77" s="28" t="s">
        <v>204</v>
      </c>
      <c r="D77" s="30">
        <f>INDEX(A7:A74,MATCH(MAX(C7:C74),C7:C74,0))</f>
        <v>15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9" workbookViewId="0">
      <selection activeCell="K22" sqref="K22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236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'P17'!G5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CX23!H5</f>
        <v>1.2472</v>
      </c>
      <c r="C7" s="14">
        <f>CX23!I5</f>
        <v>1.2147</v>
      </c>
      <c r="D7" s="15">
        <f t="shared" ref="D7:D62" si="0">C7-B7</f>
        <v>-0.0325000000000006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CX23!H6</f>
        <v>1.58755</v>
      </c>
      <c r="C8" s="14">
        <f>CX23!I6</f>
        <v>1.51255</v>
      </c>
      <c r="D8" s="15">
        <f t="shared" si="0"/>
        <v>-0.0749999999999993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CX23!H7</f>
        <v>2.004975</v>
      </c>
      <c r="C9" s="14">
        <f>CX23!I7</f>
        <v>1.939975</v>
      </c>
      <c r="D9" s="15">
        <f t="shared" si="0"/>
        <v>-0.0649999999999977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CX23!H8</f>
        <v>2.630425</v>
      </c>
      <c r="C10" s="14">
        <f>CX23!I8</f>
        <v>2.68042499999999</v>
      </c>
      <c r="D10" s="15">
        <f t="shared" si="0"/>
        <v>0.0499999999999901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CX23!H9</f>
        <v>3.17274999999999</v>
      </c>
      <c r="C11" s="14">
        <f>CX23!I9</f>
        <v>3.28274999999999</v>
      </c>
      <c r="D11" s="15">
        <f t="shared" si="0"/>
        <v>0.109999999999992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CX23!H10</f>
        <v>4.054775</v>
      </c>
      <c r="C12" s="14">
        <f>CX23!I10</f>
        <v>4.19227499999999</v>
      </c>
      <c r="D12" s="15">
        <f t="shared" si="0"/>
        <v>0.137499999999992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CX23!H11</f>
        <v>5.049825</v>
      </c>
      <c r="C13" s="14">
        <f>CX23!I11</f>
        <v>5.20732499999999</v>
      </c>
      <c r="D13" s="15">
        <f t="shared" si="0"/>
        <v>0.157499999999992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CX23!H12</f>
        <v>6.2548</v>
      </c>
      <c r="C14" s="14">
        <f>CX23!I12</f>
        <v>6.40229999999999</v>
      </c>
      <c r="D14" s="15">
        <f t="shared" si="0"/>
        <v>0.14749999999999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CX23!H13</f>
        <v>7.2992</v>
      </c>
      <c r="C15" s="14">
        <f>CX23!I13</f>
        <v>7.46169999999999</v>
      </c>
      <c r="D15" s="15">
        <f t="shared" si="0"/>
        <v>0.162499999999991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CX23!H14</f>
        <v>8.373075</v>
      </c>
      <c r="C16" s="14">
        <f>CX23!I14</f>
        <v>8.62307499999999</v>
      </c>
      <c r="D16" s="15">
        <f t="shared" si="0"/>
        <v>0.249999999999993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CX23!H15</f>
        <v>9.7595</v>
      </c>
      <c r="C17" s="14">
        <f>CX23!I15</f>
        <v>10.0045</v>
      </c>
      <c r="D17" s="15">
        <f t="shared" si="0"/>
        <v>0.24499999999999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CX23!H16</f>
        <v>11.231475</v>
      </c>
      <c r="C18" s="14">
        <f>CX23!I16</f>
        <v>11.576475</v>
      </c>
      <c r="D18" s="15">
        <f t="shared" si="0"/>
        <v>0.344999999999992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CX23!H17</f>
        <v>12.834825</v>
      </c>
      <c r="C19" s="14">
        <f>CX23!I17</f>
        <v>13.204825</v>
      </c>
      <c r="D19" s="15">
        <f t="shared" si="0"/>
        <v>0.36999999999999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CX23!H18</f>
        <v>14.11715</v>
      </c>
      <c r="C20" s="14">
        <f>CX23!I18</f>
        <v>14.62715</v>
      </c>
      <c r="D20" s="15">
        <f t="shared" si="0"/>
        <v>0.509999999999991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CX23!H19</f>
        <v>15.6405</v>
      </c>
      <c r="C21" s="14">
        <f>CX23!I19</f>
        <v>16.278</v>
      </c>
      <c r="D21" s="15">
        <f t="shared" si="0"/>
        <v>0.637499999999996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CX23!H20</f>
        <v>17.17075</v>
      </c>
      <c r="C22" s="14">
        <f>CX23!I20</f>
        <v>17.91825</v>
      </c>
      <c r="D22" s="15">
        <f t="shared" si="0"/>
        <v>0.747499999999988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CX23!H21</f>
        <v>18.499075</v>
      </c>
      <c r="C23" s="14">
        <f>CX23!I21</f>
        <v>19.539075</v>
      </c>
      <c r="D23" s="15">
        <f t="shared" si="0"/>
        <v>1.03999999999998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CX23!H22</f>
        <v>20.2698</v>
      </c>
      <c r="C24" s="14">
        <f>CX23!I22</f>
        <v>21.3623</v>
      </c>
      <c r="D24" s="15">
        <f t="shared" si="0"/>
        <v>1.09249999999999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CX23!H23</f>
        <v>22.2231</v>
      </c>
      <c r="C25" s="14">
        <f>CX23!I23</f>
        <v>23.3756</v>
      </c>
      <c r="D25" s="15">
        <f t="shared" si="0"/>
        <v>1.15249999999999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CX23!H24</f>
        <v>23.798675</v>
      </c>
      <c r="C26" s="14">
        <f>CX23!I24</f>
        <v>25.121175</v>
      </c>
      <c r="D26" s="15">
        <f t="shared" si="0"/>
        <v>1.32249999999999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CX23!H25</f>
        <v>25.5045</v>
      </c>
      <c r="C27" s="14">
        <f>CX23!I25</f>
        <v>26.892</v>
      </c>
      <c r="D27" s="15">
        <f t="shared" si="0"/>
        <v>1.38749999999999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CX23!H26</f>
        <v>27.521675</v>
      </c>
      <c r="C28" s="14">
        <f>CX23!I26</f>
        <v>28.906675</v>
      </c>
      <c r="D28" s="15">
        <f t="shared" si="0"/>
        <v>1.38499999999999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CX23!H27</f>
        <v>29.11635</v>
      </c>
      <c r="C29" s="14">
        <f>CX23!I27</f>
        <v>30.48385</v>
      </c>
      <c r="D29" s="15">
        <f t="shared" si="0"/>
        <v>1.36749999999999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CX23!H28</f>
        <v>30.539225</v>
      </c>
      <c r="C30" s="14">
        <f>CX23!I28</f>
        <v>31.674225</v>
      </c>
      <c r="D30" s="15">
        <f t="shared" si="0"/>
        <v>1.13499999999999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CX23!H29</f>
        <v>32.111825</v>
      </c>
      <c r="C31" s="14">
        <f>CX23!I29</f>
        <v>33.016825</v>
      </c>
      <c r="D31" s="15">
        <f t="shared" si="0"/>
        <v>0.904999999999987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CX23!H30</f>
        <v>33.54905</v>
      </c>
      <c r="C32" s="14">
        <f>CX23!I30</f>
        <v>34.14655</v>
      </c>
      <c r="D32" s="15">
        <f t="shared" si="0"/>
        <v>0.597499999999982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CX23!H31</f>
        <v>35.344975</v>
      </c>
      <c r="C33" s="14">
        <f>CX23!I31</f>
        <v>35.547475</v>
      </c>
      <c r="D33" s="15">
        <f t="shared" si="0"/>
        <v>0.202499999999986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CX23!H32</f>
        <v>36.634525</v>
      </c>
      <c r="C34" s="14">
        <f>CX23!I32</f>
        <v>36.547025</v>
      </c>
      <c r="D34" s="15">
        <f t="shared" si="0"/>
        <v>-0.0875000000000199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CX23!H33</f>
        <v>37.698625</v>
      </c>
      <c r="C35" s="14">
        <f>CX23!I33</f>
        <v>37.441125</v>
      </c>
      <c r="D35" s="15">
        <f t="shared" si="0"/>
        <v>-0.257500000000022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CX23!H34</f>
        <v>38.4706</v>
      </c>
      <c r="C36" s="14">
        <f>CX23!I34</f>
        <v>38.0856</v>
      </c>
      <c r="D36" s="15">
        <f t="shared" si="0"/>
        <v>-0.385000000000019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CX23!H35</f>
        <v>39.54285</v>
      </c>
      <c r="C37" s="14">
        <f>CX23!I35</f>
        <v>39.00785</v>
      </c>
      <c r="D37" s="15">
        <f t="shared" si="0"/>
        <v>-0.535000000000025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CX23!H36</f>
        <v>39.4721</v>
      </c>
      <c r="C38" s="14">
        <f>CX23!I36</f>
        <v>38.8896</v>
      </c>
      <c r="D38" s="15">
        <f t="shared" si="0"/>
        <v>-0.582500000000039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CX23!H37</f>
        <v>40.4431</v>
      </c>
      <c r="C39" s="14">
        <f>CX23!I37</f>
        <v>39.9706</v>
      </c>
      <c r="D39" s="15">
        <f t="shared" si="0"/>
        <v>-0.472500000000039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CX23!H38</f>
        <v>39.8103</v>
      </c>
      <c r="C40" s="14">
        <f>CX23!I38</f>
        <v>39.2653</v>
      </c>
      <c r="D40" s="15">
        <f t="shared" si="0"/>
        <v>-0.545000000000044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CX23!H39</f>
        <v>39.933125</v>
      </c>
      <c r="C41" s="14">
        <f>CX23!I39</f>
        <v>39.340625</v>
      </c>
      <c r="D41" s="15">
        <f t="shared" si="0"/>
        <v>-0.592500000000044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CX23!H40</f>
        <v>39.636</v>
      </c>
      <c r="C42" s="14">
        <f>CX23!I40</f>
        <v>38.996</v>
      </c>
      <c r="D42" s="15">
        <f t="shared" si="0"/>
        <v>-0.640000000000043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CX23!H41</f>
        <v>38.829725</v>
      </c>
      <c r="C43" s="14">
        <f>CX23!I41</f>
        <v>38.2247249999999</v>
      </c>
      <c r="D43" s="15">
        <f t="shared" si="0"/>
        <v>-0.605000000000047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CX23!H42</f>
        <v>39.0698</v>
      </c>
      <c r="C44" s="14">
        <f>CX23!I42</f>
        <v>38.3648</v>
      </c>
      <c r="D44" s="15">
        <f t="shared" si="0"/>
        <v>-0.705000000000041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CX23!H43</f>
        <v>38.1764000000001</v>
      </c>
      <c r="C45" s="14">
        <f>CX23!I43</f>
        <v>37.3464000000001</v>
      </c>
      <c r="D45" s="15">
        <f t="shared" si="0"/>
        <v>-0.830000000000041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CX23!H44</f>
        <v>37.5012250000001</v>
      </c>
      <c r="C46" s="14">
        <f>CX23!I44</f>
        <v>36.5962250000001</v>
      </c>
      <c r="D46" s="15">
        <f t="shared" si="0"/>
        <v>-0.905000000000044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CX23!H45</f>
        <v>35.273875</v>
      </c>
      <c r="C47" s="14">
        <f>CX23!I45</f>
        <v>34.426375</v>
      </c>
      <c r="D47" s="15">
        <f t="shared" si="0"/>
        <v>-0.847500000000039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CX23!H46</f>
        <v>33.72665</v>
      </c>
      <c r="C48" s="14">
        <f>CX23!I46</f>
        <v>32.82915</v>
      </c>
      <c r="D48" s="15">
        <f t="shared" si="0"/>
        <v>-0.897500000000036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CX23!H47</f>
        <v>32.1036000000001</v>
      </c>
      <c r="C49" s="14">
        <f>CX23!I47</f>
        <v>31.1736000000001</v>
      </c>
      <c r="D49" s="15">
        <f t="shared" si="0"/>
        <v>-0.930000000000035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CX23!H48</f>
        <v>30.0212000000001</v>
      </c>
      <c r="C50" s="14">
        <f>CX23!I48</f>
        <v>29.1212000000001</v>
      </c>
      <c r="D50" s="15">
        <f t="shared" si="0"/>
        <v>-0.900000000000034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CX23!H49</f>
        <v>27.0663000000001</v>
      </c>
      <c r="C51" s="14">
        <f>CX23!I49</f>
        <v>26.2538000000001</v>
      </c>
      <c r="D51" s="15">
        <f t="shared" si="0"/>
        <v>-0.812500000000043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CX23!H50</f>
        <v>24.6789000000001</v>
      </c>
      <c r="C52" s="14">
        <f>CX23!I50</f>
        <v>23.8664000000001</v>
      </c>
      <c r="D52" s="15">
        <f t="shared" si="0"/>
        <v>-0.812500000000043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CX23!H51</f>
        <v>22.7190000000001</v>
      </c>
      <c r="C53" s="14">
        <f>CX23!I51</f>
        <v>21.8465000000001</v>
      </c>
      <c r="D53" s="15">
        <f t="shared" si="0"/>
        <v>-0.872500000000031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CX23!H52</f>
        <v>20.8541000000001</v>
      </c>
      <c r="C54" s="14">
        <f>CX23!I52</f>
        <v>20.0041000000001</v>
      </c>
      <c r="D54" s="15">
        <f t="shared" si="0"/>
        <v>-0.850000000000001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CX23!H53</f>
        <v>18.4292000000001</v>
      </c>
      <c r="C55" s="14">
        <f>CX23!I53</f>
        <v>17.6092000000001</v>
      </c>
      <c r="D55" s="15">
        <f t="shared" si="0"/>
        <v>-0.82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CX23!H54</f>
        <v>17.2718000000001</v>
      </c>
      <c r="C56" s="14">
        <f>CX23!I54</f>
        <v>16.4818000000001</v>
      </c>
      <c r="D56" s="15">
        <f t="shared" si="0"/>
        <v>-0.789999999999999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CX23!H55</f>
        <v>15.5269</v>
      </c>
      <c r="C57" s="14">
        <f>CX23!I55</f>
        <v>14.7669</v>
      </c>
      <c r="D57" s="15">
        <f t="shared" si="0"/>
        <v>-0.759999999999998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CX23!H56</f>
        <v>13.5595000000001</v>
      </c>
      <c r="C58" s="14">
        <f>CX23!I56</f>
        <v>12.8295000000001</v>
      </c>
      <c r="D58" s="15">
        <f t="shared" si="0"/>
        <v>-0.729999999999997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CX23!H57</f>
        <v>12.5721</v>
      </c>
      <c r="C59" s="14">
        <f>CX23!I57</f>
        <v>11.8721</v>
      </c>
      <c r="D59" s="15">
        <f t="shared" si="0"/>
        <v>-0.699999999999999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CX23!H58</f>
        <v>11.4572000000001</v>
      </c>
      <c r="C60" s="14">
        <f>CX23!I58</f>
        <v>10.7772000000001</v>
      </c>
      <c r="D60" s="15">
        <f t="shared" si="0"/>
        <v>-0.68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1.38749999999999</v>
      </c>
      <c r="C76" s="28" t="s">
        <v>204</v>
      </c>
      <c r="D76" s="30">
        <f>INDEX(A7:A74,MATCH(MAX(D7:D74),D7:D74,0))</f>
        <v>10.5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39.9706</v>
      </c>
      <c r="C77" s="28" t="s">
        <v>204</v>
      </c>
      <c r="D77" s="30">
        <f>INDEX(A7:A74,MATCH(MAX(C7:C74),C7:C74,0))</f>
        <v>16.5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8"/>
  <sheetViews>
    <sheetView topLeftCell="A55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237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'P9'!E5</f>
        <v>本次时间：2017-5-20</v>
      </c>
      <c r="F5" s="9"/>
      <c r="G5" s="10" t="str">
        <f>'P17'!G5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CX24!H5</f>
        <v>0.43012709664</v>
      </c>
      <c r="C7" s="14">
        <f>CX24!I5</f>
        <v>0.37012709664</v>
      </c>
      <c r="D7" s="15">
        <f>C7-B7</f>
        <v>-0.0600000000000001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CX24!H6</f>
        <v>1.27568827936</v>
      </c>
      <c r="C8" s="14">
        <f>CX24!I6</f>
        <v>1.18568827936</v>
      </c>
      <c r="D8" s="15">
        <f t="shared" ref="D8:D39" si="0">C8-B8</f>
        <v>-0.0899999999999999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CX24!H7</f>
        <v>1.67858090432</v>
      </c>
      <c r="C9" s="14">
        <f>CX24!I7</f>
        <v>1.62108090432</v>
      </c>
      <c r="D9" s="15">
        <f t="shared" si="0"/>
        <v>-0.0575000000000001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CX24!H8</f>
        <v>2.07580706432</v>
      </c>
      <c r="C10" s="14">
        <f>CX24!I8</f>
        <v>1.99330706432</v>
      </c>
      <c r="D10" s="15">
        <f t="shared" si="0"/>
        <v>-0.0825000000000013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CX24!H9</f>
        <v>2.78085822432</v>
      </c>
      <c r="C11" s="14">
        <f>CX24!I9</f>
        <v>2.65335822432</v>
      </c>
      <c r="D11" s="15">
        <f t="shared" si="0"/>
        <v>-0.127500000000001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CX24!H10</f>
        <v>3.49868333792</v>
      </c>
      <c r="C12" s="14">
        <f>CX24!I10</f>
        <v>3.31618333792</v>
      </c>
      <c r="D12" s="15">
        <f t="shared" si="0"/>
        <v>-0.182500000000001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CX24!H11</f>
        <v>4.22314094016</v>
      </c>
      <c r="C13" s="14">
        <f>CX24!I11</f>
        <v>4.00314094016</v>
      </c>
      <c r="D13" s="15">
        <f t="shared" si="0"/>
        <v>-0.219999999999999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CX24!H12</f>
        <v>4.88109810112</v>
      </c>
      <c r="C14" s="14">
        <f>CX24!I12</f>
        <v>4.65359810112</v>
      </c>
      <c r="D14" s="15">
        <f t="shared" si="0"/>
        <v>-0.227499999999999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CX24!H13</f>
        <v>5.45602861056</v>
      </c>
      <c r="C15" s="14">
        <f>CX24!I13</f>
        <v>5.25602861056</v>
      </c>
      <c r="D15" s="15">
        <f t="shared" si="0"/>
        <v>-0.199999999999999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CX24!H14</f>
        <v>6.54653037568</v>
      </c>
      <c r="C16" s="14">
        <f>CX24!I14</f>
        <v>6.35153037568</v>
      </c>
      <c r="D16" s="15">
        <f t="shared" si="0"/>
        <v>-0.195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CX24!H15</f>
        <v>7.93972151296</v>
      </c>
      <c r="C17" s="14">
        <f>CX24!I15</f>
        <v>7.63722151296</v>
      </c>
      <c r="D17" s="15">
        <f t="shared" si="0"/>
        <v>-0.302500000000002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CX24!H16</f>
        <v>9.14993555744</v>
      </c>
      <c r="C18" s="14">
        <f>CX24!I16</f>
        <v>8.82493555744</v>
      </c>
      <c r="D18" s="15">
        <f t="shared" si="0"/>
        <v>-0.325000000000003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CX24!H17</f>
        <v>10.55942416064</v>
      </c>
      <c r="C19" s="14">
        <f>CX24!I17</f>
        <v>10.27692416064</v>
      </c>
      <c r="D19" s="15">
        <f t="shared" si="0"/>
        <v>-0.282500000000002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CX24!H18</f>
        <v>11.8787260896</v>
      </c>
      <c r="C20" s="14">
        <f>CX24!I18</f>
        <v>11.5362260896</v>
      </c>
      <c r="D20" s="15">
        <f t="shared" si="0"/>
        <v>-0.342500000000001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CX24!H19</f>
        <v>12.97412801856</v>
      </c>
      <c r="C21" s="14">
        <f>CX24!I19</f>
        <v>12.69412801856</v>
      </c>
      <c r="D21" s="15">
        <f t="shared" si="0"/>
        <v>-0.280000000000001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CX24!H20</f>
        <v>13.98247245888</v>
      </c>
      <c r="C22" s="14">
        <f>CX24!I20</f>
        <v>13.77997245888</v>
      </c>
      <c r="D22" s="15">
        <f t="shared" si="0"/>
        <v>-0.202500000000001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CX24!H21</f>
        <v>15.49876855072</v>
      </c>
      <c r="C23" s="14">
        <f>CX24!I21</f>
        <v>15.32876855072</v>
      </c>
      <c r="D23" s="15">
        <f t="shared" si="0"/>
        <v>-0.170000000000002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CX24!H22</f>
        <v>17.18663754976</v>
      </c>
      <c r="C24" s="14">
        <f>CX24!I22</f>
        <v>16.99163754976</v>
      </c>
      <c r="D24" s="15">
        <f t="shared" si="0"/>
        <v>-0.195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CX24!H23</f>
        <v>19.11283529312</v>
      </c>
      <c r="C25" s="14">
        <f>CX24!I23</f>
        <v>18.99033529312</v>
      </c>
      <c r="D25" s="15">
        <f t="shared" si="0"/>
        <v>-0.122499999999995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CX24!H24</f>
        <v>21.10141012928</v>
      </c>
      <c r="C26" s="14">
        <f>CX24!I24</f>
        <v>21.05891012928</v>
      </c>
      <c r="D26" s="15">
        <f t="shared" si="0"/>
        <v>-0.0424999999999969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CX24!H25</f>
        <v>23.28116415104</v>
      </c>
      <c r="C27" s="14">
        <f>CX24!I25</f>
        <v>23.28366415104</v>
      </c>
      <c r="D27" s="15">
        <f t="shared" si="0"/>
        <v>0.00250000000000483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CX24!H26</f>
        <v>25.93775738112</v>
      </c>
      <c r="C28" s="14">
        <f>CX24!I26</f>
        <v>25.98525738112</v>
      </c>
      <c r="D28" s="15">
        <f t="shared" si="0"/>
        <v>0.0475000000000065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CX24!H27</f>
        <v>28.75592907808</v>
      </c>
      <c r="C29" s="14">
        <f>CX24!I27</f>
        <v>28.79592907808</v>
      </c>
      <c r="D29" s="15">
        <f t="shared" si="0"/>
        <v>0.0400000000000063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CX24!H28</f>
        <v>30.8618578224</v>
      </c>
      <c r="C30" s="14">
        <f>CX24!I28</f>
        <v>30.9468578224</v>
      </c>
      <c r="D30" s="15">
        <f t="shared" si="0"/>
        <v>0.085000000000008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CX24!H29</f>
        <v>32.851462008</v>
      </c>
      <c r="C31" s="14">
        <f>CX24!I29</f>
        <v>32.948962008</v>
      </c>
      <c r="D31" s="15">
        <f t="shared" si="0"/>
        <v>0.0975000000000108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CX24!H30</f>
        <v>35.67307428736</v>
      </c>
      <c r="C32" s="14">
        <f>CX24!I30</f>
        <v>35.63307428736</v>
      </c>
      <c r="D32" s="15">
        <f t="shared" si="0"/>
        <v>-0.039999999999992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CX24!H31</f>
        <v>37.82229510176</v>
      </c>
      <c r="C33" s="14">
        <f>CX24!I31</f>
        <v>37.70229510176</v>
      </c>
      <c r="D33" s="15">
        <f t="shared" si="0"/>
        <v>-0.119999999999997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CX24!H32</f>
        <v>39.17229675328</v>
      </c>
      <c r="C34" s="14">
        <f>CX24!I32</f>
        <v>39.08229675328</v>
      </c>
      <c r="D34" s="15">
        <f t="shared" si="0"/>
        <v>-0.0900000000000034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CX24!H33</f>
        <v>41.19328838208</v>
      </c>
      <c r="C35" s="14">
        <f>CX24!I33</f>
        <v>41.49078838208</v>
      </c>
      <c r="D35" s="15">
        <f t="shared" si="0"/>
        <v>0.297500000000007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CX24!H34</f>
        <v>43.09391833664</v>
      </c>
      <c r="C36" s="14">
        <f>CX24!I34</f>
        <v>43.56641833664</v>
      </c>
      <c r="D36" s="15">
        <f t="shared" si="0"/>
        <v>0.472500000000011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CX24!H35</f>
        <v>43.79335831392</v>
      </c>
      <c r="C37" s="14">
        <f>CX24!I35</f>
        <v>44.20835831392</v>
      </c>
      <c r="D37" s="15">
        <f t="shared" si="0"/>
        <v>0.415000000000006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CX24!H36</f>
        <v>44.0503159664</v>
      </c>
      <c r="C38" s="14">
        <f>CX24!I36</f>
        <v>44.2853159664</v>
      </c>
      <c r="D38" s="15">
        <f t="shared" si="0"/>
        <v>0.234999999999999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CX24!H37</f>
        <v>44.46869278176</v>
      </c>
      <c r="C39" s="14">
        <f>CX24!I37</f>
        <v>44.64869278176</v>
      </c>
      <c r="D39" s="15">
        <f t="shared" si="0"/>
        <v>0.179999999999993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CX24!H38</f>
        <v>44.7162658528</v>
      </c>
      <c r="C40" s="14">
        <f>CX24!I38</f>
        <v>44.8587658528</v>
      </c>
      <c r="D40" s="15">
        <f t="shared" ref="D40:D62" si="1">C40-B40</f>
        <v>0.142499999999998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CX24!H39</f>
        <v>44.26430973824</v>
      </c>
      <c r="C41" s="14">
        <f>CX24!I39</f>
        <v>44.42180973824</v>
      </c>
      <c r="D41" s="15">
        <f t="shared" si="1"/>
        <v>0.157500000000006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CX24!H40</f>
        <v>43.3469126</v>
      </c>
      <c r="C42" s="14">
        <f>CX24!I40</f>
        <v>43.4044126</v>
      </c>
      <c r="D42" s="15">
        <f t="shared" si="1"/>
        <v>0.0574999999999903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CX24!H41</f>
        <v>42.58195588032</v>
      </c>
      <c r="C43" s="14">
        <f>CX24!I41</f>
        <v>42.72445588032</v>
      </c>
      <c r="D43" s="15">
        <f t="shared" si="1"/>
        <v>0.142499999999998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CX24!H42</f>
        <v>40.4687156256</v>
      </c>
      <c r="C44" s="14">
        <f>CX24!I42</f>
        <v>40.7737156256</v>
      </c>
      <c r="D44" s="15">
        <f t="shared" si="1"/>
        <v>0.304999999999993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CX24!H43</f>
        <v>38.3957168358399</v>
      </c>
      <c r="C45" s="14">
        <f>CX24!I43</f>
        <v>38.6932168358399</v>
      </c>
      <c r="D45" s="15">
        <f t="shared" si="1"/>
        <v>0.297500000000007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CX24!H44</f>
        <v>36.6583249295999</v>
      </c>
      <c r="C46" s="14">
        <f>CX24!I44</f>
        <v>36.6583249295999</v>
      </c>
      <c r="D46" s="15">
        <f t="shared" si="1"/>
        <v>0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CX24!H45</f>
        <v>34.6753484419199</v>
      </c>
      <c r="C47" s="14">
        <f>CX24!I45</f>
        <v>34.4578484419199</v>
      </c>
      <c r="D47" s="15">
        <f t="shared" si="1"/>
        <v>-0.217500000000008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CX24!H46</f>
        <v>32.56815758208</v>
      </c>
      <c r="C48" s="14">
        <f>CX24!I46</f>
        <v>32.25815758208</v>
      </c>
      <c r="D48" s="15">
        <f t="shared" si="1"/>
        <v>-0.309999999999995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CX24!H47</f>
        <v>30.3767471180799</v>
      </c>
      <c r="C49" s="14">
        <f>CX24!I47</f>
        <v>30.0867471180799</v>
      </c>
      <c r="D49" s="15">
        <f t="shared" si="1"/>
        <v>-0.290000000000003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CX24!H48</f>
        <v>27.99916104896</v>
      </c>
      <c r="C50" s="14">
        <f>CX24!I48</f>
        <v>27.61666104896</v>
      </c>
      <c r="D50" s="15">
        <f t="shared" si="1"/>
        <v>-0.38249999999999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CX24!H49</f>
        <v>26.12613142208</v>
      </c>
      <c r="C51" s="14">
        <f>CX24!I49</f>
        <v>25.76363142208</v>
      </c>
      <c r="D51" s="15">
        <f t="shared" si="1"/>
        <v>-0.362500000000004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CX24!H50</f>
        <v>23.57367200448</v>
      </c>
      <c r="C52" s="14">
        <f>CX24!I50</f>
        <v>23.27117200448</v>
      </c>
      <c r="D52" s="15">
        <f t="shared" si="1"/>
        <v>-0.302500000000006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CX24!H51</f>
        <v>22.1375140745599</v>
      </c>
      <c r="C53" s="14">
        <f>CX24!I51</f>
        <v>21.8475140745599</v>
      </c>
      <c r="D53" s="15">
        <f t="shared" si="1"/>
        <v>-0.290000000000003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CX24!H52</f>
        <v>20.0510636332801</v>
      </c>
      <c r="C54" s="14">
        <f>CX24!I52</f>
        <v>19.7335636332801</v>
      </c>
      <c r="D54" s="15">
        <f t="shared" si="1"/>
        <v>-0.317499999999995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CX24!H53</f>
        <v>18.8752476096001</v>
      </c>
      <c r="C55" s="14">
        <f>CX24!I53</f>
        <v>18.6052476096001</v>
      </c>
      <c r="D55" s="15">
        <f t="shared" si="1"/>
        <v>-0.27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CX24!H54</f>
        <v>17.57240509824</v>
      </c>
      <c r="C56" s="14">
        <f>CX24!I54</f>
        <v>17.36740509824</v>
      </c>
      <c r="D56" s="15">
        <f t="shared" si="1"/>
        <v>-0.204999999999998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CX24!H55</f>
        <v>16.65073279616</v>
      </c>
      <c r="C57" s="14">
        <f>CX24!I55</f>
        <v>16.47073279616</v>
      </c>
      <c r="D57" s="15">
        <f t="shared" si="1"/>
        <v>-0.18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CX24!H56</f>
        <v>15.3928765177599</v>
      </c>
      <c r="C58" s="14">
        <f>CX24!I56</f>
        <v>15.2328765177599</v>
      </c>
      <c r="D58" s="15">
        <f t="shared" si="1"/>
        <v>-0.15999999999995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CX24!H57</f>
        <v>13.94034000736</v>
      </c>
      <c r="C59" s="14">
        <f>CX24!I57</f>
        <v>13.80034000736</v>
      </c>
      <c r="D59" s="15">
        <f t="shared" si="1"/>
        <v>-0.139999999999992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CX24!H58</f>
        <v>12.84152370624</v>
      </c>
      <c r="C60" s="14">
        <f>CX24!I58</f>
        <v>12.72152370624</v>
      </c>
      <c r="D60" s="15">
        <f t="shared" si="1"/>
        <v>-0.119999999999997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CX24!H59</f>
        <v>11.51595949792</v>
      </c>
      <c r="C61" s="14">
        <f>CX24!I59</f>
        <v>11.41595949792</v>
      </c>
      <c r="D61" s="15">
        <f t="shared" si="1"/>
        <v>-0.100000000000001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CX24!H60</f>
        <v>10.8655521731199</v>
      </c>
      <c r="C62" s="14">
        <f>CX24!I60</f>
        <v>10.7855521731199</v>
      </c>
      <c r="D62" s="15">
        <f t="shared" si="1"/>
        <v>-0.0800000000000036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26"/>
      <c r="B73" s="27"/>
      <c r="C73" s="27"/>
      <c r="D73" s="27"/>
      <c r="E73" s="18"/>
      <c r="F73" s="19"/>
      <c r="G73" s="19"/>
      <c r="H73" s="19"/>
      <c r="I73" s="22"/>
    </row>
    <row r="74" ht="20.1" customHeight="1" spans="1:9">
      <c r="A74" s="28" t="s">
        <v>203</v>
      </c>
      <c r="B74" s="29">
        <f>MAX(D7:D62)</f>
        <v>0.472500000000011</v>
      </c>
      <c r="C74" s="28" t="s">
        <v>204</v>
      </c>
      <c r="D74" s="30">
        <f>INDEX(A7:A72,MATCH(MAX(D7:D72),D7:D72,0))</f>
        <v>15</v>
      </c>
      <c r="E74" s="19"/>
      <c r="F74" s="19"/>
      <c r="G74" s="19"/>
      <c r="H74" s="19"/>
      <c r="I74" s="22"/>
    </row>
    <row r="75" ht="20.1" customHeight="1" spans="1:9">
      <c r="A75" s="28" t="s">
        <v>205</v>
      </c>
      <c r="B75" s="29">
        <f>MAX(C7:C62)</f>
        <v>44.8587658528</v>
      </c>
      <c r="C75" s="28" t="s">
        <v>204</v>
      </c>
      <c r="D75" s="30">
        <f>INDEX(A7:A72,MATCH(MAX(C7:C72),C7:C72,0))</f>
        <v>17</v>
      </c>
      <c r="E75" s="19"/>
      <c r="F75" s="19"/>
      <c r="G75" s="19"/>
      <c r="H75" s="19"/>
      <c r="I75" s="22"/>
    </row>
    <row r="76" ht="20.1" customHeight="1" spans="1:9">
      <c r="A76" s="31"/>
      <c r="B76" s="32"/>
      <c r="C76" s="32"/>
      <c r="D76" s="33"/>
      <c r="E76" s="34"/>
      <c r="F76" s="35"/>
      <c r="G76" s="35"/>
      <c r="H76" s="35"/>
      <c r="I76" s="40"/>
    </row>
    <row r="77" ht="20.1" customHeight="1" spans="1:9">
      <c r="A77" s="36" t="s">
        <v>206</v>
      </c>
      <c r="B77" s="37"/>
      <c r="C77" s="37"/>
      <c r="D77" s="37"/>
      <c r="E77" s="37"/>
      <c r="F77" s="37"/>
      <c r="G77" s="37"/>
      <c r="H77" s="37"/>
      <c r="I77" s="41"/>
    </row>
    <row r="78" ht="20.1" customHeight="1" spans="1:9">
      <c r="A78" s="38"/>
      <c r="B78" s="39"/>
      <c r="C78" s="39"/>
      <c r="D78" s="39"/>
      <c r="E78" s="39"/>
      <c r="F78" s="39"/>
      <c r="G78" s="39"/>
      <c r="H78" s="39"/>
      <c r="I78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6:D76"/>
    <mergeCell ref="E7:I76"/>
    <mergeCell ref="A7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6"/>
  <sheetViews>
    <sheetView workbookViewId="0">
      <selection activeCell="K18" sqref="K18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238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CX25!H5</f>
        <v>1.237286499584</v>
      </c>
      <c r="C7" s="14">
        <f>CX25!I5</f>
        <v>1.194786499584</v>
      </c>
      <c r="D7" s="15">
        <f>C7-B7</f>
        <v>-0.0425000000000004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CX25!H6</f>
        <v>2.417446166016</v>
      </c>
      <c r="C8" s="14">
        <f>CX25!I6</f>
        <v>2.314946166016</v>
      </c>
      <c r="D8" s="15">
        <f t="shared" ref="D8:D39" si="0">C8-B8</f>
        <v>-0.102499999999999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CX25!H7</f>
        <v>3.546815803392</v>
      </c>
      <c r="C9" s="14">
        <f>CX25!I7</f>
        <v>3.444315803392</v>
      </c>
      <c r="D9" s="15">
        <f t="shared" si="0"/>
        <v>-0.102499999999999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CX25!H8</f>
        <v>4.707771899392</v>
      </c>
      <c r="C10" s="14">
        <f>CX25!I8</f>
        <v>4.570271899392</v>
      </c>
      <c r="D10" s="15">
        <f t="shared" si="0"/>
        <v>-0.137499999999999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CX25!H9</f>
        <v>6.053727995392</v>
      </c>
      <c r="C11" s="14">
        <f>CX25!I9</f>
        <v>5.793727995392</v>
      </c>
      <c r="D11" s="15">
        <f t="shared" si="0"/>
        <v>-0.26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CX25!H10</f>
        <v>7.242245847552</v>
      </c>
      <c r="C12" s="14">
        <f>CX25!I10</f>
        <v>6.859745847552</v>
      </c>
      <c r="D12" s="15">
        <f t="shared" si="0"/>
        <v>-0.382500000000003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CX25!H11</f>
        <v>8.424911914496</v>
      </c>
      <c r="C13" s="14">
        <f>CX25!I11</f>
        <v>7.907411914496</v>
      </c>
      <c r="D13" s="15">
        <f t="shared" si="0"/>
        <v>-0.5175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CX25!H12</f>
        <v>9.162399113472</v>
      </c>
      <c r="C14" s="14">
        <f>CX25!I12</f>
        <v>8.594899113472</v>
      </c>
      <c r="D14" s="15">
        <f t="shared" si="0"/>
        <v>-0.567499999999999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CX25!H13</f>
        <v>10.227688692736</v>
      </c>
      <c r="C15" s="14">
        <f>CX25!I13</f>
        <v>9.620188692736</v>
      </c>
      <c r="D15" s="15">
        <f t="shared" si="0"/>
        <v>-0.607499999999998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CX25!H14</f>
        <v>11.493404164608</v>
      </c>
      <c r="C16" s="14">
        <f>CX25!I14</f>
        <v>10.840904164608</v>
      </c>
      <c r="D16" s="15">
        <f t="shared" si="0"/>
        <v>-0.6525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CX25!H15</f>
        <v>13.002656690176</v>
      </c>
      <c r="C17" s="14">
        <f>CX25!I15</f>
        <v>12.357656690176</v>
      </c>
      <c r="D17" s="15">
        <f t="shared" si="0"/>
        <v>-0.645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CX25!H16</f>
        <v>14.972032728064</v>
      </c>
      <c r="C18" s="14">
        <f>CX25!I16</f>
        <v>14.294532728064</v>
      </c>
      <c r="D18" s="15">
        <f t="shared" si="0"/>
        <v>-0.6775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CX25!H17</f>
        <v>17.028729897984</v>
      </c>
      <c r="C19" s="14">
        <f>CX25!I17</f>
        <v>16.328729897984</v>
      </c>
      <c r="D19" s="15">
        <f t="shared" si="0"/>
        <v>-0.700000000000003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CX25!H18</f>
        <v>18.98652587776</v>
      </c>
      <c r="C20" s="14">
        <f>CX25!I18</f>
        <v>18.22152587776</v>
      </c>
      <c r="D20" s="15">
        <f t="shared" si="0"/>
        <v>-0.765000000000001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CX25!H19</f>
        <v>20.774321857536</v>
      </c>
      <c r="C21" s="14">
        <f>CX25!I19</f>
        <v>19.926821857536</v>
      </c>
      <c r="D21" s="15">
        <f t="shared" si="0"/>
        <v>-0.8475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CX25!H20</f>
        <v>22.565469622528</v>
      </c>
      <c r="C22" s="14">
        <f>CX25!I20</f>
        <v>21.842969622528</v>
      </c>
      <c r="D22" s="15">
        <f t="shared" si="0"/>
        <v>-0.7225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CX25!H21</f>
        <v>24.336315007232</v>
      </c>
      <c r="C23" s="14">
        <f>CX25!I21</f>
        <v>23.631315007232</v>
      </c>
      <c r="D23" s="15">
        <f t="shared" si="0"/>
        <v>-0.705000000000002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CX25!H22</f>
        <v>26.637283904256</v>
      </c>
      <c r="C24" s="14">
        <f>CX25!I22</f>
        <v>25.819783904256</v>
      </c>
      <c r="D24" s="15">
        <f t="shared" si="0"/>
        <v>-0.817499999999999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CX25!H23</f>
        <v>29.392826908672</v>
      </c>
      <c r="C25" s="14">
        <f>CX25!I23</f>
        <v>28.515326908672</v>
      </c>
      <c r="D25" s="15">
        <f t="shared" si="0"/>
        <v>-0.877500000000008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CX25!H24</f>
        <v>31.650746400768</v>
      </c>
      <c r="C26" s="14">
        <f>CX25!I24</f>
        <v>30.755746400768</v>
      </c>
      <c r="D26" s="15">
        <f t="shared" si="0"/>
        <v>-0.895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CX25!H25</f>
        <v>34.170918868224</v>
      </c>
      <c r="C27" s="14">
        <f>CX25!I25</f>
        <v>33.268418868224</v>
      </c>
      <c r="D27" s="15">
        <f t="shared" si="0"/>
        <v>-0.902499999999996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CX25!H26</f>
        <v>36.945047881472</v>
      </c>
      <c r="C28" s="14">
        <f>CX25!I26</f>
        <v>36.072547881472</v>
      </c>
      <c r="D28" s="15">
        <f t="shared" si="0"/>
        <v>-0.872500000000002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CX25!H27</f>
        <v>40.105652642048</v>
      </c>
      <c r="C29" s="14">
        <f>CX25!I27</f>
        <v>39.250652642048</v>
      </c>
      <c r="D29" s="15">
        <f t="shared" si="0"/>
        <v>-0.855000000000004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CX25!H28</f>
        <v>42.77022674944</v>
      </c>
      <c r="C30" s="14">
        <f>CX25!I28</f>
        <v>41.84272674944</v>
      </c>
      <c r="D30" s="15">
        <f t="shared" si="0"/>
        <v>-0.927500000000002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CX25!H29</f>
        <v>44.6074797248</v>
      </c>
      <c r="C31" s="14">
        <f>CX25!I29</f>
        <v>43.7324797248</v>
      </c>
      <c r="D31" s="15">
        <f t="shared" si="0"/>
        <v>-0.875000000000007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CX25!H30</f>
        <v>46.763640290816</v>
      </c>
      <c r="C32" s="14">
        <f>CX25!I30</f>
        <v>45.891140290816</v>
      </c>
      <c r="D32" s="15">
        <f t="shared" si="0"/>
        <v>-0.872500000000002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CX25!H31</f>
        <v>49.043887315456</v>
      </c>
      <c r="C33" s="14">
        <f>CX25!I31</f>
        <v>48.211387315456</v>
      </c>
      <c r="D33" s="15">
        <f t="shared" si="0"/>
        <v>-0.832500000000003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CX25!H32</f>
        <v>50.498584935168</v>
      </c>
      <c r="C34" s="14">
        <f>CX25!I32</f>
        <v>49.753584935168</v>
      </c>
      <c r="D34" s="15">
        <f t="shared" si="0"/>
        <v>-0.745000000000005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CX25!H33</f>
        <v>51.841578984448</v>
      </c>
      <c r="C35" s="14">
        <f>CX25!I33</f>
        <v>51.061578984448</v>
      </c>
      <c r="D35" s="15">
        <f t="shared" si="0"/>
        <v>-0.780000000000001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CX25!H34</f>
        <v>53.940671843584</v>
      </c>
      <c r="C36" s="14">
        <f>CX25!I34</f>
        <v>53.108171843584</v>
      </c>
      <c r="D36" s="15">
        <f t="shared" si="0"/>
        <v>-0.832500000000003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CX25!H35</f>
        <v>55.793968273152</v>
      </c>
      <c r="C37" s="14">
        <f>CX25!I35</f>
        <v>54.921468273152</v>
      </c>
      <c r="D37" s="15">
        <f t="shared" si="0"/>
        <v>-0.872500000000002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CX25!H36</f>
        <v>57.28769699584</v>
      </c>
      <c r="C38" s="14">
        <f>CX25!I36</f>
        <v>56.40269699584</v>
      </c>
      <c r="D38" s="15">
        <f t="shared" si="0"/>
        <v>-0.885000000000005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CX25!H37</f>
        <v>57.621975123456</v>
      </c>
      <c r="C39" s="14">
        <f>CX25!I37</f>
        <v>56.731975123456</v>
      </c>
      <c r="D39" s="15">
        <f t="shared" si="0"/>
        <v>-0.890000000000001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CX25!H38</f>
        <v>58.09667914368</v>
      </c>
      <c r="C40" s="14">
        <f>CX25!I38</f>
        <v>57.14417914368</v>
      </c>
      <c r="D40" s="15">
        <f t="shared" ref="D40:D62" si="1">C40-B40</f>
        <v>-0.952500000000001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CX25!H39</f>
        <v>57.036630188544</v>
      </c>
      <c r="C41" s="14">
        <f>CX25!I39</f>
        <v>56.141630188544</v>
      </c>
      <c r="D41" s="15">
        <f t="shared" si="1"/>
        <v>-0.895000000000003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CX25!H40</f>
        <v>56.04834656</v>
      </c>
      <c r="C42" s="14">
        <f>CX25!I40</f>
        <v>55.16334656</v>
      </c>
      <c r="D42" s="15">
        <f t="shared" si="1"/>
        <v>-0.884999999999998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CX25!H41</f>
        <v>55.846038228992</v>
      </c>
      <c r="C43" s="14">
        <f>CX25!I41</f>
        <v>54.923538228992</v>
      </c>
      <c r="D43" s="15">
        <f t="shared" si="1"/>
        <v>-0.922499999999999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CX25!H42</f>
        <v>55.06464343936</v>
      </c>
      <c r="C44" s="14">
        <f>CX25!I42</f>
        <v>54.07214343936</v>
      </c>
      <c r="D44" s="15">
        <f t="shared" si="1"/>
        <v>-0.992499999999993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CX25!H43</f>
        <v>52.926662191104</v>
      </c>
      <c r="C45" s="14">
        <f>CX25!I43</f>
        <v>51.976662191104</v>
      </c>
      <c r="D45" s="15">
        <f t="shared" si="1"/>
        <v>-0.950000000000003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CX25!H44</f>
        <v>51.14306978176</v>
      </c>
      <c r="C46" s="14">
        <f>CX25!I44</f>
        <v>50.24306978176</v>
      </c>
      <c r="D46" s="15">
        <f t="shared" si="1"/>
        <v>-0.899999999999999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CX25!H45</f>
        <v>50.172952669952</v>
      </c>
      <c r="C47" s="14">
        <f>CX25!I45</f>
        <v>49.322952669952</v>
      </c>
      <c r="D47" s="15">
        <f t="shared" si="1"/>
        <v>-0.849999999999994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CX25!H46</f>
        <v>48.749298504448</v>
      </c>
      <c r="C48" s="14">
        <f>CX25!I46</f>
        <v>47.949298504448</v>
      </c>
      <c r="D48" s="15">
        <f t="shared" si="1"/>
        <v>-0.800000000000004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CX25!H47</f>
        <v>47.182416066048</v>
      </c>
      <c r="C49" s="14">
        <f>CX25!I47</f>
        <v>46.432416066048</v>
      </c>
      <c r="D49" s="15">
        <f t="shared" si="1"/>
        <v>-0.75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CX25!H48</f>
        <v>45.085774251776</v>
      </c>
      <c r="C50" s="14">
        <f>CX25!I48</f>
        <v>44.385774251776</v>
      </c>
      <c r="D50" s="15">
        <f t="shared" si="1"/>
        <v>-0.700000000000003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CX25!H49</f>
        <v>41.145842408448</v>
      </c>
      <c r="C51" s="14">
        <f>CX25!I49</f>
        <v>40.495842408448</v>
      </c>
      <c r="D51" s="15">
        <f t="shared" si="1"/>
        <v>-0.649999999999991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CX25!H50</f>
        <v>37.631398213888</v>
      </c>
      <c r="C52" s="14">
        <f>CX25!I50</f>
        <v>37.031398213888</v>
      </c>
      <c r="D52" s="15">
        <f t="shared" si="1"/>
        <v>-0.600000000000001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CX25!H51</f>
        <v>35.147071131136</v>
      </c>
      <c r="C53" s="14">
        <f>CX25!I51</f>
        <v>34.597071131136</v>
      </c>
      <c r="D53" s="15">
        <f t="shared" si="1"/>
        <v>-0.550000000000004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CX25!H52</f>
        <v>33.376892263168</v>
      </c>
      <c r="C54" s="14">
        <f>CX25!I52</f>
        <v>32.876892263168</v>
      </c>
      <c r="D54" s="15">
        <f t="shared" si="1"/>
        <v>-0.5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CX25!H53</f>
        <v>30.70615758976</v>
      </c>
      <c r="C55" s="14">
        <f>CX25!I53</f>
        <v>30.25615758976</v>
      </c>
      <c r="D55" s="15">
        <f t="shared" si="1"/>
        <v>-0.450000000000003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CX25!H54</f>
        <v>28.792805804544</v>
      </c>
      <c r="C56" s="14">
        <f>CX25!I54</f>
        <v>28.392805804544</v>
      </c>
      <c r="D56" s="15">
        <f t="shared" si="1"/>
        <v>-0.399999999999999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CX25!H55</f>
        <v>27.167441668096</v>
      </c>
      <c r="C57" s="14">
        <f>CX25!I55</f>
        <v>26.817441668096</v>
      </c>
      <c r="D57" s="15">
        <f t="shared" si="1"/>
        <v>-0.350000000000001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CX25!H56</f>
        <v>25.792812205056</v>
      </c>
      <c r="C58" s="14">
        <f>CX25!I56</f>
        <v>25.492812205056</v>
      </c>
      <c r="D58" s="15">
        <f t="shared" si="1"/>
        <v>-0.299999999999997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CX25!H57</f>
        <v>23.683491522816</v>
      </c>
      <c r="C59" s="14">
        <f>CX25!I57</f>
        <v>23.433491522816</v>
      </c>
      <c r="D59" s="15">
        <f t="shared" si="1"/>
        <v>-0.25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CX25!H58</f>
        <v>20.487158489344</v>
      </c>
      <c r="C60" s="14">
        <f>CX25!I58</f>
        <v>20.287158489344</v>
      </c>
      <c r="D60" s="15">
        <f t="shared" si="1"/>
        <v>-0.199999999999999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25"/>
      <c r="C66" s="25"/>
      <c r="D66" s="25"/>
      <c r="E66" s="18"/>
      <c r="F66" s="19"/>
      <c r="G66" s="19"/>
      <c r="H66" s="19"/>
      <c r="I66" s="22"/>
    </row>
    <row r="67" ht="15.95" customHeight="1" spans="1:9">
      <c r="A67" s="13"/>
      <c r="B67" s="25"/>
      <c r="C67" s="25"/>
      <c r="D67" s="2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26"/>
      <c r="B71" s="27"/>
      <c r="C71" s="27"/>
      <c r="D71" s="27"/>
      <c r="E71" s="18"/>
      <c r="F71" s="19"/>
      <c r="G71" s="19"/>
      <c r="H71" s="19"/>
      <c r="I71" s="22"/>
    </row>
    <row r="72" ht="20.1" customHeight="1" spans="1:9">
      <c r="A72" s="28" t="s">
        <v>203</v>
      </c>
      <c r="B72" s="29">
        <f>MAX(D7:D60)</f>
        <v>-0.0425000000000004</v>
      </c>
      <c r="C72" s="28" t="s">
        <v>204</v>
      </c>
      <c r="D72" s="30">
        <f>INDEX(A7:A70,MATCH(MAX(D7:D70),D7:D70,0))</f>
        <v>0.5</v>
      </c>
      <c r="E72" s="19"/>
      <c r="F72" s="19"/>
      <c r="G72" s="19"/>
      <c r="H72" s="19"/>
      <c r="I72" s="22"/>
    </row>
    <row r="73" ht="20.1" customHeight="1" spans="1:9">
      <c r="A73" s="28" t="s">
        <v>205</v>
      </c>
      <c r="B73" s="29">
        <f>MAX(C7:C60)</f>
        <v>57.14417914368</v>
      </c>
      <c r="C73" s="28" t="s">
        <v>204</v>
      </c>
      <c r="D73" s="30">
        <f>INDEX(A7:A70,MATCH(MAX(C7:C70),C7:C70,0))</f>
        <v>17</v>
      </c>
      <c r="E73" s="19"/>
      <c r="F73" s="19"/>
      <c r="G73" s="19"/>
      <c r="H73" s="19"/>
      <c r="I73" s="22"/>
    </row>
    <row r="74" ht="20.1" customHeight="1" spans="1:9">
      <c r="A74" s="31"/>
      <c r="B74" s="32"/>
      <c r="C74" s="32"/>
      <c r="D74" s="33"/>
      <c r="E74" s="34"/>
      <c r="F74" s="35"/>
      <c r="G74" s="35"/>
      <c r="H74" s="35"/>
      <c r="I74" s="40"/>
    </row>
    <row r="75" ht="20.1" customHeight="1" spans="1:9">
      <c r="A75" s="36" t="s">
        <v>206</v>
      </c>
      <c r="B75" s="37"/>
      <c r="C75" s="37"/>
      <c r="D75" s="37"/>
      <c r="E75" s="37"/>
      <c r="F75" s="37"/>
      <c r="G75" s="37"/>
      <c r="H75" s="37"/>
      <c r="I75" s="41"/>
    </row>
    <row r="76" ht="20.1" customHeight="1" spans="1:9">
      <c r="A76" s="38"/>
      <c r="B76" s="39"/>
      <c r="C76" s="39"/>
      <c r="D76" s="39"/>
      <c r="E76" s="39"/>
      <c r="F76" s="39"/>
      <c r="G76" s="39"/>
      <c r="H76" s="39"/>
      <c r="I76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4:D74"/>
    <mergeCell ref="E7:I74"/>
    <mergeCell ref="A75:I76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6"/>
  <sheetViews>
    <sheetView workbookViewId="0">
      <selection activeCell="B7" sqref="B7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239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CX26!H5</f>
        <v>1.2827</v>
      </c>
      <c r="C7" s="14">
        <f>CX26!I5</f>
        <v>1.1627</v>
      </c>
      <c r="D7" s="15">
        <f>C7-B7</f>
        <v>-0.12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CX26!H6</f>
        <v>2.32769</v>
      </c>
      <c r="C8" s="14">
        <f>CX26!I6</f>
        <v>2.19019</v>
      </c>
      <c r="D8" s="15">
        <f t="shared" ref="D8:D39" si="0">C8-B8</f>
        <v>-0.137499999999999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CX26!H7</f>
        <v>2.97363</v>
      </c>
      <c r="C9" s="14">
        <f>CX26!I7</f>
        <v>2.78363</v>
      </c>
      <c r="D9" s="15">
        <f t="shared" si="0"/>
        <v>-0.19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CX26!H8</f>
        <v>3.28724</v>
      </c>
      <c r="C10" s="14">
        <f>CX26!I8</f>
        <v>3.04724</v>
      </c>
      <c r="D10" s="15">
        <f t="shared" si="0"/>
        <v>-0.239999999999999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CX26!H9</f>
        <v>3.53618</v>
      </c>
      <c r="C11" s="14">
        <f>CX26!I9</f>
        <v>3.25118</v>
      </c>
      <c r="D11" s="15">
        <f t="shared" si="0"/>
        <v>-0.284999999999999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CX26!H10</f>
        <v>4.25697</v>
      </c>
      <c r="C12" s="14">
        <f>CX26!I10</f>
        <v>3.90447</v>
      </c>
      <c r="D12" s="15">
        <f t="shared" si="0"/>
        <v>-0.352499999999997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CX26!H11</f>
        <v>5.34299</v>
      </c>
      <c r="C13" s="14">
        <f>CX26!I11</f>
        <v>4.97299</v>
      </c>
      <c r="D13" s="15">
        <f t="shared" si="0"/>
        <v>-0.369999999999996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CX26!H12</f>
        <v>6.49015</v>
      </c>
      <c r="C14" s="14">
        <f>CX26!I12</f>
        <v>6.05015</v>
      </c>
      <c r="D14" s="15">
        <f t="shared" si="0"/>
        <v>-0.439999999999996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CX26!H13</f>
        <v>7.18591</v>
      </c>
      <c r="C15" s="14">
        <f>CX26!I13</f>
        <v>6.71091</v>
      </c>
      <c r="D15" s="15">
        <f t="shared" si="0"/>
        <v>-0.474999999999996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CX26!H14</f>
        <v>8.79627</v>
      </c>
      <c r="C16" s="14">
        <f>CX26!I14</f>
        <v>8.27377</v>
      </c>
      <c r="D16" s="15">
        <f t="shared" si="0"/>
        <v>-0.522499999999996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CX26!H15</f>
        <v>10.35502</v>
      </c>
      <c r="C17" s="14">
        <f>CX26!I15</f>
        <v>9.85002</v>
      </c>
      <c r="D17" s="15">
        <f t="shared" si="0"/>
        <v>-0.504999999999995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CX26!H16</f>
        <v>12.10334</v>
      </c>
      <c r="C18" s="14">
        <f>CX26!I16</f>
        <v>11.59334</v>
      </c>
      <c r="D18" s="15">
        <f t="shared" si="0"/>
        <v>-0.509999999999996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CX26!H17</f>
        <v>13.85962</v>
      </c>
      <c r="C19" s="14">
        <f>CX26!I17</f>
        <v>13.34962</v>
      </c>
      <c r="D19" s="15">
        <f t="shared" si="0"/>
        <v>-0.509999999999994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CX26!H18</f>
        <v>15.68184</v>
      </c>
      <c r="C20" s="14">
        <f>CX26!I18</f>
        <v>15.15934</v>
      </c>
      <c r="D20" s="15">
        <f t="shared" si="0"/>
        <v>-0.522499999999994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CX26!H19</f>
        <v>17.59576</v>
      </c>
      <c r="C21" s="14">
        <f>CX26!I19</f>
        <v>17.04076</v>
      </c>
      <c r="D21" s="15">
        <f t="shared" si="0"/>
        <v>-0.554999999999993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CX26!H20</f>
        <v>20.25422</v>
      </c>
      <c r="C22" s="14">
        <f>CX26!I20</f>
        <v>19.63922</v>
      </c>
      <c r="D22" s="15">
        <f t="shared" si="0"/>
        <v>-0.614999999999991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CX26!H21</f>
        <v>22.34181</v>
      </c>
      <c r="C23" s="14">
        <f>CX26!I21</f>
        <v>21.71681</v>
      </c>
      <c r="D23" s="15">
        <f t="shared" si="0"/>
        <v>-0.624999999999993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CX26!H22</f>
        <v>24.81118</v>
      </c>
      <c r="C24" s="14">
        <f>CX26!I22</f>
        <v>24.21868</v>
      </c>
      <c r="D24" s="15">
        <f t="shared" si="0"/>
        <v>-0.592499999999994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CX26!H23</f>
        <v>27.31019</v>
      </c>
      <c r="C25" s="14">
        <f>CX26!I23</f>
        <v>26.71269</v>
      </c>
      <c r="D25" s="15">
        <f t="shared" si="0"/>
        <v>-0.597499999999989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CX26!H24</f>
        <v>29.52299</v>
      </c>
      <c r="C26" s="14">
        <f>CX26!I24</f>
        <v>28.92049</v>
      </c>
      <c r="D26" s="15">
        <f t="shared" si="0"/>
        <v>-0.602499999999992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CX26!H25</f>
        <v>31.94139</v>
      </c>
      <c r="C27" s="14">
        <f>CX26!I25</f>
        <v>31.35389</v>
      </c>
      <c r="D27" s="15">
        <f t="shared" si="0"/>
        <v>-0.587499999999988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CX26!H26</f>
        <v>34.67946</v>
      </c>
      <c r="C28" s="14">
        <f>CX26!I26</f>
        <v>34.11946</v>
      </c>
      <c r="D28" s="15">
        <f t="shared" si="0"/>
        <v>-0.559999999999988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CX26!H27</f>
        <v>37.69722</v>
      </c>
      <c r="C29" s="14">
        <f>CX26!I27</f>
        <v>37.20222</v>
      </c>
      <c r="D29" s="15">
        <f t="shared" si="0"/>
        <v>-0.49499999999999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CX26!H28</f>
        <v>39.60733</v>
      </c>
      <c r="C30" s="14">
        <f>CX26!I28</f>
        <v>39.16233</v>
      </c>
      <c r="D30" s="15">
        <f t="shared" si="0"/>
        <v>-0.444999999999993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CX26!H29</f>
        <v>41.68638</v>
      </c>
      <c r="C31" s="14">
        <f>CX26!I29</f>
        <v>41.29388</v>
      </c>
      <c r="D31" s="15">
        <f t="shared" si="0"/>
        <v>-0.392499999999984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CX26!H30</f>
        <v>43.72841</v>
      </c>
      <c r="C32" s="14">
        <f>CX26!I30</f>
        <v>43.33091</v>
      </c>
      <c r="D32" s="15">
        <f t="shared" si="0"/>
        <v>-0.39749999999998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CX26!H31</f>
        <v>45.69041</v>
      </c>
      <c r="C33" s="14">
        <f>CX26!I31</f>
        <v>45.29291</v>
      </c>
      <c r="D33" s="15">
        <f t="shared" si="0"/>
        <v>-0.39749999999998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CX26!H32</f>
        <v>48.10728</v>
      </c>
      <c r="C34" s="14">
        <f>CX26!I32</f>
        <v>47.68228</v>
      </c>
      <c r="D34" s="15">
        <f t="shared" si="0"/>
        <v>-0.424999999999976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CX26!H33</f>
        <v>49.47914</v>
      </c>
      <c r="C35" s="14">
        <f>CX26!I33</f>
        <v>49.08414</v>
      </c>
      <c r="D35" s="15">
        <f t="shared" si="0"/>
        <v>-0.394999999999982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CX26!H34</f>
        <v>51.16007</v>
      </c>
      <c r="C36" s="14">
        <f>CX26!I34</f>
        <v>50.73507</v>
      </c>
      <c r="D36" s="15">
        <f t="shared" si="0"/>
        <v>-0.424999999999976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CX26!H35</f>
        <v>51.66481</v>
      </c>
      <c r="C37" s="14">
        <f>CX26!I35</f>
        <v>51.26731</v>
      </c>
      <c r="D37" s="15">
        <f t="shared" si="0"/>
        <v>-0.39749999999998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CX26!H36</f>
        <v>51.89258</v>
      </c>
      <c r="C38" s="14">
        <f>CX26!I36</f>
        <v>51.67508</v>
      </c>
      <c r="D38" s="15">
        <f t="shared" si="0"/>
        <v>-0.217499999999987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CX26!H37</f>
        <v>51.44946</v>
      </c>
      <c r="C39" s="14">
        <f>CX26!I37</f>
        <v>51.08696</v>
      </c>
      <c r="D39" s="15">
        <f t="shared" si="0"/>
        <v>-0.362499999999983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CX26!H38</f>
        <v>51.1019</v>
      </c>
      <c r="C40" s="14">
        <f>CX26!I38</f>
        <v>50.6994</v>
      </c>
      <c r="D40" s="15">
        <f t="shared" ref="D40:D64" si="1">C40-B40</f>
        <v>-0.402499999999989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CX26!H39</f>
        <v>51.56302</v>
      </c>
      <c r="C41" s="14">
        <f>CX26!I39</f>
        <v>51.03552</v>
      </c>
      <c r="D41" s="15">
        <f t="shared" si="1"/>
        <v>-0.527499999999989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CX26!H40</f>
        <v>50.94571</v>
      </c>
      <c r="C42" s="14">
        <f>CX26!I40</f>
        <v>50.40321</v>
      </c>
      <c r="D42" s="15">
        <f t="shared" si="1"/>
        <v>-0.542499999999997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CX26!H41</f>
        <v>50.3985</v>
      </c>
      <c r="C43" s="14">
        <f>CX26!I41</f>
        <v>49.7935</v>
      </c>
      <c r="D43" s="15">
        <f t="shared" si="1"/>
        <v>-0.60499999999999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CX26!H42</f>
        <v>49.60499</v>
      </c>
      <c r="C44" s="14">
        <f>CX26!I42</f>
        <v>49.03749</v>
      </c>
      <c r="D44" s="15">
        <f t="shared" si="1"/>
        <v>-0.567499999999988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CX26!H43</f>
        <v>48.6609</v>
      </c>
      <c r="C45" s="14">
        <f>CX26!I43</f>
        <v>48.1709</v>
      </c>
      <c r="D45" s="15">
        <f t="shared" si="1"/>
        <v>-0.489999999999981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CX26!H44</f>
        <v>46.87041</v>
      </c>
      <c r="C46" s="14">
        <f>CX26!I44</f>
        <v>46.36291</v>
      </c>
      <c r="D46" s="15">
        <f t="shared" si="1"/>
        <v>-0.507499999999986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CX26!H45</f>
        <v>45.5216974925</v>
      </c>
      <c r="C47" s="14">
        <f>CX26!I45</f>
        <v>45.0316974925</v>
      </c>
      <c r="D47" s="15">
        <f t="shared" si="1"/>
        <v>-0.489999999999981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CX26!H46</f>
        <v>43.90445635</v>
      </c>
      <c r="C48" s="14">
        <f>CX26!I46</f>
        <v>43.34695635</v>
      </c>
      <c r="D48" s="15">
        <f t="shared" si="1"/>
        <v>-0.557499999999976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CX26!H47</f>
        <v>42.22363257</v>
      </c>
      <c r="C49" s="14">
        <f>CX26!I47</f>
        <v>41.72613257</v>
      </c>
      <c r="D49" s="15">
        <f t="shared" si="1"/>
        <v>-0.497499999999981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CX26!H48</f>
        <v>40.29739384</v>
      </c>
      <c r="C50" s="14">
        <f>CX26!I48</f>
        <v>39.91239384</v>
      </c>
      <c r="D50" s="15">
        <f t="shared" si="1"/>
        <v>-0.384999999999984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CX26!H49</f>
        <v>38.3153371150001</v>
      </c>
      <c r="C51" s="14">
        <f>CX26!I49</f>
        <v>37.8853371150001</v>
      </c>
      <c r="D51" s="15">
        <f t="shared" si="1"/>
        <v>-0.429999999999986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CX26!H50</f>
        <v>36.325703475</v>
      </c>
      <c r="C52" s="14">
        <f>CX26!I50</f>
        <v>35.655703475</v>
      </c>
      <c r="D52" s="15">
        <f t="shared" si="1"/>
        <v>-0.66999999999998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CX26!H51</f>
        <v>35.29303789</v>
      </c>
      <c r="C53" s="14">
        <f>CX26!I51</f>
        <v>34.69303789</v>
      </c>
      <c r="D53" s="15">
        <f t="shared" si="1"/>
        <v>-0.600000000000001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CX26!H52</f>
        <v>33.59639336</v>
      </c>
      <c r="C54" s="14">
        <f>CX26!I52</f>
        <v>33.02639336</v>
      </c>
      <c r="D54" s="15">
        <f t="shared" si="1"/>
        <v>-0.57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CX26!H53</f>
        <v>31.87917377</v>
      </c>
      <c r="C55" s="14">
        <f>CX26!I53</f>
        <v>31.33917377</v>
      </c>
      <c r="D55" s="15">
        <f t="shared" si="1"/>
        <v>-0.539999999999999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CX26!H54</f>
        <v>29.7297008750001</v>
      </c>
      <c r="C56" s="14">
        <f>CX26!I54</f>
        <v>29.2197008750001</v>
      </c>
      <c r="D56" s="15">
        <f t="shared" si="1"/>
        <v>-0.509999999999998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CX26!H55</f>
        <v>27.5572106250001</v>
      </c>
      <c r="C57" s="14">
        <f>CX26!I55</f>
        <v>27.0772106250001</v>
      </c>
      <c r="D57" s="15">
        <f t="shared" si="1"/>
        <v>-0.479999999999997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CX26!H56</f>
        <v>26.1109477350001</v>
      </c>
      <c r="C58" s="14">
        <f>CX26!I56</f>
        <v>25.6609477350001</v>
      </c>
      <c r="D58" s="15">
        <f t="shared" si="1"/>
        <v>-0.450000000000003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CX26!H57</f>
        <v>25.0348637300001</v>
      </c>
      <c r="C59" s="14">
        <f>CX26!I57</f>
        <v>24.6148637300001</v>
      </c>
      <c r="D59" s="15">
        <f t="shared" si="1"/>
        <v>-0.420000000000002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CX26!H58</f>
        <v>23.7509309850001</v>
      </c>
      <c r="C60" s="14">
        <f>CX26!I58</f>
        <v>23.3609309850001</v>
      </c>
      <c r="D60" s="15">
        <f t="shared" si="1"/>
        <v>-0.390000000000001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25"/>
      <c r="C66" s="25"/>
      <c r="D66" s="25"/>
      <c r="E66" s="18"/>
      <c r="F66" s="19"/>
      <c r="G66" s="19"/>
      <c r="H66" s="19"/>
      <c r="I66" s="22"/>
    </row>
    <row r="67" ht="15.95" customHeight="1" spans="1:9">
      <c r="A67" s="13"/>
      <c r="B67" s="25"/>
      <c r="C67" s="25"/>
      <c r="D67" s="2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26"/>
      <c r="B71" s="27"/>
      <c r="C71" s="27"/>
      <c r="D71" s="27"/>
      <c r="E71" s="18"/>
      <c r="F71" s="19"/>
      <c r="G71" s="19"/>
      <c r="H71" s="19"/>
      <c r="I71" s="22"/>
    </row>
    <row r="72" ht="20.1" customHeight="1" spans="1:9">
      <c r="A72" s="28" t="s">
        <v>203</v>
      </c>
      <c r="B72" s="29">
        <f>MAX(D7:D60)</f>
        <v>-0.12</v>
      </c>
      <c r="C72" s="28" t="s">
        <v>204</v>
      </c>
      <c r="D72" s="30">
        <f>INDEX(A7:A70,MATCH(MAX(D7:D70),D7:D70,0))</f>
        <v>0.5</v>
      </c>
      <c r="E72" s="19"/>
      <c r="F72" s="19"/>
      <c r="G72" s="19"/>
      <c r="H72" s="19"/>
      <c r="I72" s="22"/>
    </row>
    <row r="73" ht="20.1" customHeight="1" spans="1:9">
      <c r="A73" s="28" t="s">
        <v>205</v>
      </c>
      <c r="B73" s="29">
        <f>MAX(C7:C60)</f>
        <v>51.67508</v>
      </c>
      <c r="C73" s="28" t="s">
        <v>204</v>
      </c>
      <c r="D73" s="30">
        <f>INDEX(A7:A70,MATCH(MAX(C7:C70),C7:C70,0))</f>
        <v>16</v>
      </c>
      <c r="E73" s="19"/>
      <c r="F73" s="19"/>
      <c r="G73" s="19"/>
      <c r="H73" s="19"/>
      <c r="I73" s="22"/>
    </row>
    <row r="74" ht="20.1" customHeight="1" spans="1:9">
      <c r="A74" s="31"/>
      <c r="B74" s="32"/>
      <c r="C74" s="32"/>
      <c r="D74" s="33"/>
      <c r="E74" s="34"/>
      <c r="F74" s="35"/>
      <c r="G74" s="35"/>
      <c r="H74" s="35"/>
      <c r="I74" s="40"/>
    </row>
    <row r="75" ht="20.1" customHeight="1" spans="1:9">
      <c r="A75" s="36" t="s">
        <v>206</v>
      </c>
      <c r="B75" s="37"/>
      <c r="C75" s="37"/>
      <c r="D75" s="37"/>
      <c r="E75" s="37"/>
      <c r="F75" s="37"/>
      <c r="G75" s="37"/>
      <c r="H75" s="37"/>
      <c r="I75" s="41"/>
    </row>
    <row r="76" ht="20.1" customHeight="1" spans="1:9">
      <c r="A76" s="38"/>
      <c r="B76" s="39"/>
      <c r="C76" s="39"/>
      <c r="D76" s="39"/>
      <c r="E76" s="39"/>
      <c r="F76" s="39"/>
      <c r="G76" s="39"/>
      <c r="H76" s="39"/>
      <c r="I76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4:D74"/>
    <mergeCell ref="E7:I74"/>
    <mergeCell ref="A75:I76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8"/>
  <sheetViews>
    <sheetView topLeftCell="A4" workbookViewId="0">
      <selection activeCell="B7" sqref="B7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240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CX27!H5</f>
        <v>1.383276525</v>
      </c>
      <c r="C7" s="14">
        <f>CX27!I5</f>
        <v>1.435776525</v>
      </c>
      <c r="D7" s="15">
        <f>C7-B7</f>
        <v>0.0525000000000002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CX27!H6</f>
        <v>2.619463183</v>
      </c>
      <c r="C8" s="14">
        <f>CX27!I6</f>
        <v>2.704463183</v>
      </c>
      <c r="D8" s="15">
        <f t="shared" ref="D8:D39" si="0">C8-B8</f>
        <v>0.0850000000000009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CX27!H7</f>
        <v>3.781906051</v>
      </c>
      <c r="C9" s="14">
        <f>CX27!I7</f>
        <v>3.846906051</v>
      </c>
      <c r="D9" s="15">
        <f t="shared" si="0"/>
        <v>0.0650000000000048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CX27!H8</f>
        <v>4.621235718</v>
      </c>
      <c r="C10" s="14">
        <f>CX27!I8</f>
        <v>4.63873571800001</v>
      </c>
      <c r="D10" s="15">
        <f t="shared" si="0"/>
        <v>0.0175000000000054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CX27!H9</f>
        <v>5.180575321</v>
      </c>
      <c r="C11" s="14">
        <f>CX27!I9</f>
        <v>5.24307532100001</v>
      </c>
      <c r="D11" s="15">
        <f t="shared" si="0"/>
        <v>0.0625000000000071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CX27!H10</f>
        <v>5.5502289765</v>
      </c>
      <c r="C12" s="14">
        <f>CX27!I10</f>
        <v>5.65022897650001</v>
      </c>
      <c r="D12" s="15">
        <f t="shared" si="0"/>
        <v>0.100000000000009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CX27!H11</f>
        <v>6.099880148</v>
      </c>
      <c r="C13" s="14">
        <f>CX27!I11</f>
        <v>6.25988014800001</v>
      </c>
      <c r="D13" s="15">
        <f t="shared" si="0"/>
        <v>0.160000000000011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CX27!H12</f>
        <v>7.08483792000001</v>
      </c>
      <c r="C14" s="14">
        <f>CX27!I12</f>
        <v>7.25733792000001</v>
      </c>
      <c r="D14" s="15">
        <f t="shared" si="0"/>
        <v>0.172500000000007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CX27!H13</f>
        <v>8.2794816395</v>
      </c>
      <c r="C15" s="14">
        <f>CX27!I13</f>
        <v>8.43948163950001</v>
      </c>
      <c r="D15" s="15">
        <f t="shared" si="0"/>
        <v>0.160000000000011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CX27!H14</f>
        <v>9.707241044</v>
      </c>
      <c r="C16" s="14">
        <f>CX27!I14</f>
        <v>9.89474104400001</v>
      </c>
      <c r="D16" s="15">
        <f t="shared" si="0"/>
        <v>0.187500000000014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CX27!H15</f>
        <v>10.9656335215</v>
      </c>
      <c r="C17" s="14">
        <f>CX27!I15</f>
        <v>11.2256335215</v>
      </c>
      <c r="D17" s="15">
        <f t="shared" si="0"/>
        <v>0.260000000000019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CX27!H16</f>
        <v>12.3493425355</v>
      </c>
      <c r="C18" s="14">
        <f>CX27!I16</f>
        <v>12.6193425355</v>
      </c>
      <c r="D18" s="15">
        <f t="shared" si="0"/>
        <v>0.270000000000017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CX27!H17</f>
        <v>13.6761871065</v>
      </c>
      <c r="C19" s="14">
        <f>CX27!I17</f>
        <v>13.9711871065</v>
      </c>
      <c r="D19" s="15">
        <f t="shared" si="0"/>
        <v>0.295000000000023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CX27!H18</f>
        <v>14.970850698</v>
      </c>
      <c r="C20" s="14">
        <f>CX27!I18</f>
        <v>15.250850698</v>
      </c>
      <c r="D20" s="15">
        <f t="shared" si="0"/>
        <v>0.280000000000022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CX27!H19</f>
        <v>16.313328342</v>
      </c>
      <c r="C21" s="14">
        <f>CX27!I19</f>
        <v>16.620828342</v>
      </c>
      <c r="D21" s="15">
        <f t="shared" si="0"/>
        <v>0.307500000000019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CX27!H20</f>
        <v>17.4611250065</v>
      </c>
      <c r="C22" s="14">
        <f>CX27!I20</f>
        <v>17.8311250065</v>
      </c>
      <c r="D22" s="15">
        <f t="shared" si="0"/>
        <v>0.370000000000019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CX27!H21</f>
        <v>18.7204894495</v>
      </c>
      <c r="C23" s="14">
        <f>CX27!I21</f>
        <v>19.1554894495</v>
      </c>
      <c r="D23" s="15">
        <f t="shared" si="0"/>
        <v>0.435000000000016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CX27!H22</f>
        <v>20.256409251</v>
      </c>
      <c r="C24" s="14">
        <f>CX27!I22</f>
        <v>20.726409251</v>
      </c>
      <c r="D24" s="15">
        <f t="shared" si="0"/>
        <v>0.47000000000002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CX27!H23</f>
        <v>21.8023340205</v>
      </c>
      <c r="C25" s="14">
        <f>CX27!I23</f>
        <v>22.3348340205</v>
      </c>
      <c r="D25" s="15">
        <f t="shared" si="0"/>
        <v>0.532500000000017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CX27!H24</f>
        <v>23.312635653</v>
      </c>
      <c r="C26" s="14">
        <f>CX27!I24</f>
        <v>23.910135653</v>
      </c>
      <c r="D26" s="15">
        <f t="shared" si="0"/>
        <v>0.597500000000018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CX27!H25</f>
        <v>25.5991934955</v>
      </c>
      <c r="C27" s="14">
        <f>CX27!I25</f>
        <v>26.1841934955</v>
      </c>
      <c r="D27" s="15">
        <f t="shared" si="0"/>
        <v>0.585000000000015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CX27!H26</f>
        <v>28.051369507</v>
      </c>
      <c r="C28" s="14">
        <f>CX27!I26</f>
        <v>28.596369507</v>
      </c>
      <c r="D28" s="15">
        <f t="shared" si="0"/>
        <v>0.545000000000012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CX27!H27</f>
        <v>30.286364539</v>
      </c>
      <c r="C29" s="14">
        <f>CX27!I27</f>
        <v>30.816364539</v>
      </c>
      <c r="D29" s="15">
        <f t="shared" si="0"/>
        <v>0.530000000000015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CX27!H28</f>
        <v>32.570115781</v>
      </c>
      <c r="C30" s="14">
        <f>CX27!I28</f>
        <v>33.082615781</v>
      </c>
      <c r="D30" s="15">
        <f t="shared" si="0"/>
        <v>0.512500000000017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CX27!H29</f>
        <v>35.093243886</v>
      </c>
      <c r="C31" s="14">
        <f>CX27!I29</f>
        <v>35.578243886</v>
      </c>
      <c r="D31" s="15">
        <f t="shared" si="0"/>
        <v>0.485000000000014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CX27!H30</f>
        <v>37.5010678745</v>
      </c>
      <c r="C32" s="14">
        <f>CX27!I30</f>
        <v>38.0035678745</v>
      </c>
      <c r="D32" s="15">
        <f t="shared" si="0"/>
        <v>0.502500000000012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CX27!H31</f>
        <v>39.156394347</v>
      </c>
      <c r="C33" s="14">
        <f>CX27!I31</f>
        <v>39.716394347</v>
      </c>
      <c r="D33" s="15">
        <f t="shared" si="0"/>
        <v>0.560000000000016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CX27!H32</f>
        <v>40.3367233035</v>
      </c>
      <c r="C34" s="14">
        <f>CX27!I32</f>
        <v>40.9892233035</v>
      </c>
      <c r="D34" s="15">
        <f t="shared" si="0"/>
        <v>0.652500000000018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CX27!H33</f>
        <v>40.772069648</v>
      </c>
      <c r="C35" s="14">
        <f>CX27!I33</f>
        <v>41.534569648</v>
      </c>
      <c r="D35" s="15">
        <f t="shared" si="0"/>
        <v>0.762500000000017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CX27!H34</f>
        <v>41.273335794</v>
      </c>
      <c r="C36" s="14">
        <f>CX27!I34</f>
        <v>42.085835794</v>
      </c>
      <c r="D36" s="15">
        <f t="shared" si="0"/>
        <v>0.812500000000021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CX27!H35</f>
        <v>41.860212657</v>
      </c>
      <c r="C37" s="14">
        <f>CX27!I35</f>
        <v>42.730212657</v>
      </c>
      <c r="D37" s="15">
        <f t="shared" si="0"/>
        <v>0.870000000000005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CX27!H36</f>
        <v>42.1992854035</v>
      </c>
      <c r="C38" s="14">
        <f>CX27!I36</f>
        <v>43.1492854035</v>
      </c>
      <c r="D38" s="15">
        <f t="shared" si="0"/>
        <v>0.950000000000017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CX27!H37</f>
        <v>43.3474234445</v>
      </c>
      <c r="C39" s="14">
        <f>CX27!I37</f>
        <v>44.2199234445</v>
      </c>
      <c r="D39" s="15">
        <f t="shared" si="0"/>
        <v>0.872500000000009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CX27!H38</f>
        <v>43.73838299</v>
      </c>
      <c r="C40" s="14">
        <f>CX27!I38</f>
        <v>44.62338299</v>
      </c>
      <c r="D40" s="15">
        <f t="shared" ref="D40:D60" si="1">C40-B40</f>
        <v>0.885000000000012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CX27!H39</f>
        <v>44.0105962615</v>
      </c>
      <c r="C41" s="14">
        <f>CX27!I39</f>
        <v>44.9355962615</v>
      </c>
      <c r="D41" s="15">
        <f t="shared" si="1"/>
        <v>0.925000000000011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CX27!H40</f>
        <v>44.3868574395</v>
      </c>
      <c r="C42" s="14">
        <f>CX27!I40</f>
        <v>45.2968574395</v>
      </c>
      <c r="D42" s="15">
        <f t="shared" si="1"/>
        <v>0.910000000000018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CX27!H41</f>
        <v>43.8718748275</v>
      </c>
      <c r="C43" s="14">
        <f>CX27!I41</f>
        <v>44.7718748275</v>
      </c>
      <c r="D43" s="15">
        <f t="shared" si="1"/>
        <v>0.90000000000002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CX27!H42</f>
        <v>42.7506360055</v>
      </c>
      <c r="C44" s="14">
        <f>CX27!I42</f>
        <v>43.7206360055</v>
      </c>
      <c r="D44" s="15">
        <f t="shared" si="1"/>
        <v>0.970000000000013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CX27!H43</f>
        <v>41.9375277725</v>
      </c>
      <c r="C45" s="14">
        <f>CX27!I43</f>
        <v>42.9325277725</v>
      </c>
      <c r="D45" s="15">
        <f t="shared" si="1"/>
        <v>0.995000000000005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CX27!H44</f>
        <v>40.630977382</v>
      </c>
      <c r="C46" s="14">
        <f>CX27!I44</f>
        <v>41.643477382</v>
      </c>
      <c r="D46" s="15">
        <f t="shared" si="1"/>
        <v>1.0125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CX27!H45</f>
        <v>39.1550600645</v>
      </c>
      <c r="C47" s="14">
        <f>CX27!I45</f>
        <v>40.2000600645</v>
      </c>
      <c r="D47" s="15">
        <f t="shared" si="1"/>
        <v>1.045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CX27!H46</f>
        <v>37.6097634</v>
      </c>
      <c r="C48" s="14">
        <f>CX27!I46</f>
        <v>38.6372634</v>
      </c>
      <c r="D48" s="15">
        <f t="shared" si="1"/>
        <v>1.0275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CX27!H47</f>
        <v>36.0807154935</v>
      </c>
      <c r="C49" s="14">
        <f>CX27!I47</f>
        <v>37.1557154935</v>
      </c>
      <c r="D49" s="15">
        <f t="shared" si="1"/>
        <v>1.075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CX27!H48</f>
        <v>34.128539482</v>
      </c>
      <c r="C50" s="14">
        <f>CX27!I48</f>
        <v>35.221039482</v>
      </c>
      <c r="D50" s="15">
        <f t="shared" si="1"/>
        <v>1.0925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CX27!H49</f>
        <v>32.6394940595</v>
      </c>
      <c r="C51" s="14">
        <f>CX27!I49</f>
        <v>33.6944940595</v>
      </c>
      <c r="D51" s="15">
        <f t="shared" si="1"/>
        <v>1.05499999999999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CX27!H50</f>
        <v>31.1845114475</v>
      </c>
      <c r="C52" s="14">
        <f>CX27!I50</f>
        <v>32.2220114475</v>
      </c>
      <c r="D52" s="15">
        <f t="shared" si="1"/>
        <v>1.03749999999999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CX27!H51</f>
        <v>29.0432751095</v>
      </c>
      <c r="C53" s="14">
        <f>CX27!I51</f>
        <v>30.0757751095</v>
      </c>
      <c r="D53" s="15">
        <f t="shared" si="1"/>
        <v>1.03249999999998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CX27!H52</f>
        <v>26.421727203</v>
      </c>
      <c r="C54" s="14">
        <f>CX27!I52</f>
        <v>27.474227203</v>
      </c>
      <c r="D54" s="15">
        <f t="shared" si="1"/>
        <v>1.05249999999998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CX27!H53</f>
        <v>23.926744591</v>
      </c>
      <c r="C55" s="14">
        <f>CX27!I53</f>
        <v>25.049244591</v>
      </c>
      <c r="D55" s="15">
        <f t="shared" si="1"/>
        <v>1.12249999999997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CX27!H54</f>
        <v>21.699259495</v>
      </c>
      <c r="C56" s="14">
        <f>CX27!I54</f>
        <v>22.854259495</v>
      </c>
      <c r="D56" s="15">
        <f t="shared" si="1"/>
        <v>1.155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CX27!H55</f>
        <v>19.49614381</v>
      </c>
      <c r="C57" s="14">
        <f>CX27!I55</f>
        <v>20.76114381</v>
      </c>
      <c r="D57" s="15">
        <f t="shared" si="1"/>
        <v>1.26499999999999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CX27!H56</f>
        <v>15.9758471455</v>
      </c>
      <c r="C58" s="14">
        <f>CX27!I56</f>
        <v>17.3183471455</v>
      </c>
      <c r="D58" s="15">
        <f t="shared" si="1"/>
        <v>1.3425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CX27!H57</f>
        <v>13.356799239</v>
      </c>
      <c r="C59" s="14">
        <f>CX27!I57</f>
        <v>14.621799239</v>
      </c>
      <c r="D59" s="15">
        <f t="shared" si="1"/>
        <v>1.265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CX27!H58</f>
        <v>10.444314143</v>
      </c>
      <c r="C60" s="14">
        <f>CX27!I58</f>
        <v>11.811814143</v>
      </c>
      <c r="D60" s="15">
        <f t="shared" si="1"/>
        <v>1.36750000000001</v>
      </c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26"/>
      <c r="B73" s="27"/>
      <c r="C73" s="27"/>
      <c r="D73" s="27"/>
      <c r="E73" s="18"/>
      <c r="F73" s="19"/>
      <c r="G73" s="19"/>
      <c r="H73" s="19"/>
      <c r="I73" s="22"/>
    </row>
    <row r="74" ht="20.1" customHeight="1" spans="1:9">
      <c r="A74" s="28" t="s">
        <v>203</v>
      </c>
      <c r="B74" s="29">
        <f>MAX(D7:D62)</f>
        <v>1.36750000000001</v>
      </c>
      <c r="C74" s="28" t="s">
        <v>204</v>
      </c>
      <c r="D74" s="30">
        <f>INDEX(A7:A72,MATCH(MAX(D7:D72),D7:D72,0))</f>
        <v>27</v>
      </c>
      <c r="E74" s="19"/>
      <c r="F74" s="19"/>
      <c r="G74" s="19"/>
      <c r="H74" s="19"/>
      <c r="I74" s="22"/>
    </row>
    <row r="75" ht="20.1" customHeight="1" spans="1:9">
      <c r="A75" s="28" t="s">
        <v>205</v>
      </c>
      <c r="B75" s="29">
        <f>MAX(C7:C62)</f>
        <v>45.2968574395</v>
      </c>
      <c r="C75" s="28" t="s">
        <v>204</v>
      </c>
      <c r="D75" s="30">
        <f>INDEX(A7:A72,MATCH(MAX(C7:C72),C7:C72,0))</f>
        <v>18</v>
      </c>
      <c r="E75" s="19"/>
      <c r="F75" s="19"/>
      <c r="G75" s="19"/>
      <c r="H75" s="19"/>
      <c r="I75" s="22"/>
    </row>
    <row r="76" ht="20.1" customHeight="1" spans="1:9">
      <c r="A76" s="31"/>
      <c r="B76" s="32"/>
      <c r="C76" s="32"/>
      <c r="D76" s="33"/>
      <c r="E76" s="34"/>
      <c r="F76" s="35"/>
      <c r="G76" s="35"/>
      <c r="H76" s="35"/>
      <c r="I76" s="40"/>
    </row>
    <row r="77" ht="20.1" customHeight="1" spans="1:9">
      <c r="A77" s="36" t="s">
        <v>206</v>
      </c>
      <c r="B77" s="37"/>
      <c r="C77" s="37"/>
      <c r="D77" s="37"/>
      <c r="E77" s="37"/>
      <c r="F77" s="37"/>
      <c r="G77" s="37"/>
      <c r="H77" s="37"/>
      <c r="I77" s="41"/>
    </row>
    <row r="78" ht="20.1" customHeight="1" spans="1:9">
      <c r="A78" s="38"/>
      <c r="B78" s="39"/>
      <c r="C78" s="39"/>
      <c r="D78" s="39"/>
      <c r="E78" s="39"/>
      <c r="F78" s="39"/>
      <c r="G78" s="39"/>
      <c r="H78" s="39"/>
      <c r="I78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6:D76"/>
    <mergeCell ref="E7:I76"/>
    <mergeCell ref="A7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workbookViewId="0">
      <selection activeCell="D7" sqref="D7:D58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241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'P8 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CX28!H5</f>
        <v>1.4543316</v>
      </c>
      <c r="C7" s="14">
        <f>CX28!I5</f>
        <v>1.4043316</v>
      </c>
      <c r="D7" s="15">
        <f>C7-B7</f>
        <v>-0.0499999999999998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CX28!H6</f>
        <v>2.994799792</v>
      </c>
      <c r="C8" s="14">
        <f>CX28!I6</f>
        <v>2.864799792</v>
      </c>
      <c r="D8" s="15">
        <f t="shared" ref="D8:D39" si="0">C8-B8</f>
        <v>-0.130000000000003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CX28!H7</f>
        <v>4.490075024</v>
      </c>
      <c r="C9" s="14">
        <f>CX28!I7</f>
        <v>4.265075024</v>
      </c>
      <c r="D9" s="15">
        <f t="shared" si="0"/>
        <v>-0.225000000000001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CX28!H8</f>
        <v>5.629233632</v>
      </c>
      <c r="C10" s="14">
        <f>CX28!I8</f>
        <v>5.349233632</v>
      </c>
      <c r="D10" s="15">
        <f t="shared" si="0"/>
        <v>-0.280000000000001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CX28!H9</f>
        <v>6.335083504</v>
      </c>
      <c r="C11" s="14">
        <f>CX28!I9</f>
        <v>6.022583504</v>
      </c>
      <c r="D11" s="15">
        <f t="shared" si="0"/>
        <v>-0.3125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CX28!H10</f>
        <v>6.839010136</v>
      </c>
      <c r="C12" s="14">
        <f>CX28!I10</f>
        <v>6.534010136</v>
      </c>
      <c r="D12" s="15">
        <f t="shared" si="0"/>
        <v>-0.305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CX28!H11</f>
        <v>7.565013952</v>
      </c>
      <c r="C13" s="14">
        <f>CX28!I11</f>
        <v>7.225013952</v>
      </c>
      <c r="D13" s="15">
        <f t="shared" si="0"/>
        <v>-0.339999999999996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CX28!H12</f>
        <v>8.82782608</v>
      </c>
      <c r="C14" s="14">
        <f>CX28!I12</f>
        <v>8.48032608</v>
      </c>
      <c r="D14" s="15">
        <f t="shared" si="0"/>
        <v>-0.347499999999997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CX28!H13</f>
        <v>10.225061448</v>
      </c>
      <c r="C15" s="14">
        <f>CX28!I13</f>
        <v>9.802561448</v>
      </c>
      <c r="D15" s="15">
        <f t="shared" si="0"/>
        <v>-0.422499999999999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CX28!H14</f>
        <v>11.998836256</v>
      </c>
      <c r="C16" s="14">
        <f>CX28!I14</f>
        <v>11.546336256</v>
      </c>
      <c r="D16" s="15">
        <f t="shared" si="0"/>
        <v>-0.452500000000001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CX28!H15</f>
        <v>13.739610216</v>
      </c>
      <c r="C17" s="14">
        <f>CX28!I15</f>
        <v>13.249610216</v>
      </c>
      <c r="D17" s="15">
        <f t="shared" si="0"/>
        <v>-0.490000000000002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CX28!H16</f>
        <v>15.441383752</v>
      </c>
      <c r="C18" s="14">
        <f>CX28!I16</f>
        <v>14.963883752</v>
      </c>
      <c r="D18" s="15">
        <f t="shared" si="0"/>
        <v>-0.477499999999999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CX28!H17</f>
        <v>17.033079256</v>
      </c>
      <c r="C19" s="14">
        <f>CX28!I17</f>
        <v>16.560579256</v>
      </c>
      <c r="D19" s="15">
        <f t="shared" si="0"/>
        <v>-0.472500000000004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CX28!H18</f>
        <v>18.666197152</v>
      </c>
      <c r="C20" s="14">
        <f>CX28!I18</f>
        <v>18.173697152</v>
      </c>
      <c r="D20" s="15">
        <f t="shared" si="0"/>
        <v>-0.492500000000007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CX28!H19</f>
        <v>20.327391808</v>
      </c>
      <c r="C21" s="14">
        <f>CX28!I19</f>
        <v>19.797391808</v>
      </c>
      <c r="D21" s="15">
        <f t="shared" si="0"/>
        <v>-0.530000000000008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CX28!H20</f>
        <v>21.852508856</v>
      </c>
      <c r="C22" s="14">
        <f>CX28!I20</f>
        <v>21.335008856</v>
      </c>
      <c r="D22" s="15">
        <f t="shared" si="0"/>
        <v>-0.517500000000005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CX28!H21</f>
        <v>23.245086888</v>
      </c>
      <c r="C23" s="14">
        <f>CX28!I21</f>
        <v>22.740086888</v>
      </c>
      <c r="D23" s="15">
        <f t="shared" si="0"/>
        <v>-0.505000000000003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CX28!H22</f>
        <v>25.623011824</v>
      </c>
      <c r="C24" s="14">
        <f>CX28!I22</f>
        <v>25.068011824</v>
      </c>
      <c r="D24" s="15">
        <f t="shared" si="0"/>
        <v>-0.555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CX28!H23</f>
        <v>28.144282392</v>
      </c>
      <c r="C25" s="14">
        <f>CX28!I23</f>
        <v>27.546782392</v>
      </c>
      <c r="D25" s="15">
        <f t="shared" si="0"/>
        <v>-0.597500000000011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CX28!H24</f>
        <v>30.540245072</v>
      </c>
      <c r="C26" s="14">
        <f>CX28!I24</f>
        <v>29.915245072</v>
      </c>
      <c r="D26" s="15">
        <f t="shared" si="0"/>
        <v>-0.625000000000014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CX28!H25</f>
        <v>32.778514792</v>
      </c>
      <c r="C27" s="14">
        <f>CX28!I25</f>
        <v>32.176014792</v>
      </c>
      <c r="D27" s="15">
        <f t="shared" si="0"/>
        <v>-0.602500000000006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CX28!H26</f>
        <v>34.633746768</v>
      </c>
      <c r="C28" s="14">
        <f>CX28!I26</f>
        <v>33.963746768</v>
      </c>
      <c r="D28" s="15">
        <f t="shared" si="0"/>
        <v>-0.670000000000002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CX28!H27</f>
        <v>36.590401136</v>
      </c>
      <c r="C29" s="14">
        <f>CX28!I27</f>
        <v>35.872901136</v>
      </c>
      <c r="D29" s="15">
        <f t="shared" si="0"/>
        <v>-0.717500000000001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CX28!H28</f>
        <v>39.306862544</v>
      </c>
      <c r="C30" s="14">
        <f>CX28!I28</f>
        <v>38.549362544</v>
      </c>
      <c r="D30" s="15">
        <f t="shared" si="0"/>
        <v>-0.757499999999993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CX28!H29</f>
        <v>42.090516064</v>
      </c>
      <c r="C31" s="14">
        <f>CX28!I29</f>
        <v>41.358016064</v>
      </c>
      <c r="D31" s="15">
        <f t="shared" si="0"/>
        <v>-0.732499999999987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CX28!H30</f>
        <v>44.427784088</v>
      </c>
      <c r="C32" s="14">
        <f>CX28!I30</f>
        <v>43.730284088</v>
      </c>
      <c r="D32" s="15">
        <f t="shared" si="0"/>
        <v>-0.697499999999991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CX28!H31</f>
        <v>46.420474928</v>
      </c>
      <c r="C33" s="14">
        <f>CX28!I31</f>
        <v>45.772974928</v>
      </c>
      <c r="D33" s="15">
        <f t="shared" si="0"/>
        <v>-0.647500000000008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CX28!H32</f>
        <v>48.626088584</v>
      </c>
      <c r="C34" s="14">
        <f>CX28!I32</f>
        <v>47.981088584</v>
      </c>
      <c r="D34" s="15">
        <f t="shared" si="0"/>
        <v>-0.644999999999982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CX28!H33</f>
        <v>50.362161952</v>
      </c>
      <c r="C35" s="14">
        <f>CX28!I33</f>
        <v>49.752161952</v>
      </c>
      <c r="D35" s="15">
        <f t="shared" si="0"/>
        <v>-0.609999999999985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CX28!H34</f>
        <v>51.391160256</v>
      </c>
      <c r="C36" s="14">
        <f>CX28!I34</f>
        <v>50.831160256</v>
      </c>
      <c r="D36" s="15">
        <f t="shared" si="0"/>
        <v>-0.560000000000002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CX28!H35</f>
        <v>52.490852368</v>
      </c>
      <c r="C37" s="14">
        <f>CX28!I35</f>
        <v>51.888352368</v>
      </c>
      <c r="D37" s="15">
        <f t="shared" si="0"/>
        <v>-0.602499999999992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CX28!H36</f>
        <v>53.334158984</v>
      </c>
      <c r="C38" s="14">
        <f>CX28!I36</f>
        <v>52.706658984</v>
      </c>
      <c r="D38" s="15">
        <f t="shared" si="0"/>
        <v>-0.627499999999998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CX28!H37</f>
        <v>54.084503768</v>
      </c>
      <c r="C39" s="14">
        <f>CX28!I37</f>
        <v>53.467003768</v>
      </c>
      <c r="D39" s="15">
        <f t="shared" si="0"/>
        <v>-0.617499999999993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CX28!H38</f>
        <v>54.46669376</v>
      </c>
      <c r="C40" s="14">
        <f>CX28!I38</f>
        <v>53.85169376</v>
      </c>
      <c r="D40" s="15">
        <f t="shared" ref="D40:D58" si="1">C40-B40</f>
        <v>-0.614999999999981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CX28!H39</f>
        <v>54.543267976</v>
      </c>
      <c r="C41" s="14">
        <f>CX28!I39</f>
        <v>53.958267976</v>
      </c>
      <c r="D41" s="15">
        <f t="shared" si="1"/>
        <v>-0.58499999999998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CX28!H40</f>
        <v>54.811420648</v>
      </c>
      <c r="C42" s="14">
        <f>CX28!I40</f>
        <v>54.218920648</v>
      </c>
      <c r="D42" s="15">
        <f t="shared" si="1"/>
        <v>-0.592499999999973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CX28!H41</f>
        <v>54.84188036</v>
      </c>
      <c r="C43" s="14">
        <f>CX28!I41</f>
        <v>54.20438036</v>
      </c>
      <c r="D43" s="15">
        <f t="shared" si="1"/>
        <v>-0.637499999999974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CX28!H42</f>
        <v>53.732533032</v>
      </c>
      <c r="C44" s="14">
        <f>CX28!I42</f>
        <v>53.075033032</v>
      </c>
      <c r="D44" s="15">
        <f t="shared" si="1"/>
        <v>-0.657499999999985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CX28!H43</f>
        <v>52.45226204</v>
      </c>
      <c r="C45" s="14">
        <f>CX28!I43</f>
        <v>51.82726204</v>
      </c>
      <c r="D45" s="15">
        <f t="shared" si="1"/>
        <v>-0.624999999999986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CX28!H44</f>
        <v>51.157760768</v>
      </c>
      <c r="C46" s="14">
        <f>CX28!I44</f>
        <v>50.557760768</v>
      </c>
      <c r="D46" s="15">
        <f t="shared" si="1"/>
        <v>-0.59999999999998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CX28!H45</f>
        <v>49.762758648</v>
      </c>
      <c r="C47" s="14">
        <f>CX28!I45</f>
        <v>49.195258648</v>
      </c>
      <c r="D47" s="15">
        <f t="shared" si="1"/>
        <v>-0.567499999999981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CX28!H46</f>
        <v>48.1501416</v>
      </c>
      <c r="C48" s="14">
        <f>CX28!I46</f>
        <v>47.5526416</v>
      </c>
      <c r="D48" s="15">
        <f t="shared" si="1"/>
        <v>-0.597499999999982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CX28!H47</f>
        <v>46.558563144</v>
      </c>
      <c r="C49" s="14">
        <f>CX28!I47</f>
        <v>45.958563144</v>
      </c>
      <c r="D49" s="15">
        <f t="shared" si="1"/>
        <v>-0.59999999999998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CX28!H48</f>
        <v>44.820831168</v>
      </c>
      <c r="C50" s="14">
        <f>CX28!I48</f>
        <v>44.225831168</v>
      </c>
      <c r="D50" s="15">
        <f t="shared" si="1"/>
        <v>-0.594999999999985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CX28!H49</f>
        <v>43.259675528</v>
      </c>
      <c r="C51" s="14">
        <f>CX28!I49</f>
        <v>42.564675528</v>
      </c>
      <c r="D51" s="15">
        <f t="shared" si="1"/>
        <v>-0.694999999999979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CX28!H50</f>
        <v>40.63513524</v>
      </c>
      <c r="C52" s="14">
        <f>CX28!I50</f>
        <v>39.96263524</v>
      </c>
      <c r="D52" s="15">
        <f t="shared" si="1"/>
        <v>-0.672499999999985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CX28!H51</f>
        <v>37.951210728</v>
      </c>
      <c r="C53" s="14">
        <f>CX28!I51</f>
        <v>37.323710728</v>
      </c>
      <c r="D53" s="15">
        <f t="shared" si="1"/>
        <v>-0.627499999999984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CX28!H52</f>
        <v>35.901882272</v>
      </c>
      <c r="C54" s="14">
        <f>CX28!I52</f>
        <v>35.316882272</v>
      </c>
      <c r="D54" s="15">
        <f t="shared" si="1"/>
        <v>-0.58499999999998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CX28!H53</f>
        <v>34.247341984</v>
      </c>
      <c r="C55" s="14">
        <f>CX28!I53</f>
        <v>33.694841984</v>
      </c>
      <c r="D55" s="15">
        <f t="shared" si="1"/>
        <v>-0.552499999999966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CX28!H54</f>
        <v>32.25557888</v>
      </c>
      <c r="C56" s="14">
        <f>CX28!I54</f>
        <v>31.68307888</v>
      </c>
      <c r="D56" s="15">
        <f t="shared" si="1"/>
        <v>-0.572499999999977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CX28!H55</f>
        <v>30.12588944</v>
      </c>
      <c r="C57" s="14">
        <f>CX28!I55</f>
        <v>29.74588944</v>
      </c>
      <c r="D57" s="15">
        <f t="shared" si="1"/>
        <v>-0.379999999999981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CX28!H56</f>
        <v>28.335072392</v>
      </c>
      <c r="C58" s="14">
        <f>CX28!I56</f>
        <v>27.845072392</v>
      </c>
      <c r="D58" s="15">
        <f t="shared" si="1"/>
        <v>-0.489999999999981</v>
      </c>
      <c r="E58" s="18"/>
      <c r="F58" s="19"/>
      <c r="G58" s="19"/>
      <c r="H58" s="19"/>
      <c r="I58" s="22"/>
    </row>
    <row r="59" ht="15.95" customHeight="1" spans="1:9">
      <c r="A59" s="13"/>
      <c r="B59" s="14"/>
      <c r="C59" s="14"/>
      <c r="D59" s="15"/>
      <c r="E59" s="18"/>
      <c r="F59" s="19"/>
      <c r="G59" s="19"/>
      <c r="H59" s="19"/>
      <c r="I59" s="22"/>
    </row>
    <row r="60" ht="15.95" customHeight="1" spans="1:9">
      <c r="A60" s="13"/>
      <c r="B60" s="14"/>
      <c r="C60" s="14"/>
      <c r="D60" s="15"/>
      <c r="E60" s="18"/>
      <c r="F60" s="19"/>
      <c r="G60" s="19"/>
      <c r="H60" s="19"/>
      <c r="I60" s="22"/>
    </row>
    <row r="61" ht="15.95" customHeight="1" spans="1:9">
      <c r="A61" s="13"/>
      <c r="B61" s="14"/>
      <c r="C61" s="14"/>
      <c r="D61" s="15"/>
      <c r="E61" s="18"/>
      <c r="F61" s="19"/>
      <c r="G61" s="19"/>
      <c r="H61" s="19"/>
      <c r="I61" s="22"/>
    </row>
    <row r="62" ht="15.95" customHeight="1" spans="1:9">
      <c r="A62" s="13"/>
      <c r="B62" s="14"/>
      <c r="C62" s="14"/>
      <c r="D62" s="15"/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-0.0499999999999998</v>
      </c>
      <c r="C76" s="28" t="s">
        <v>204</v>
      </c>
      <c r="D76" s="30">
        <f>INDEX(A7:A74,MATCH(MAX(D7:D74),D7:D74,0))</f>
        <v>0.5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54.218920648</v>
      </c>
      <c r="C77" s="28" t="s">
        <v>204</v>
      </c>
      <c r="D77" s="30">
        <f>INDEX(A7:A74,MATCH(MAX(C7:C74),C7:C74,0))</f>
        <v>18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78"/>
  <sheetViews>
    <sheetView workbookViewId="0">
      <selection activeCell="B7" sqref="B7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242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CX29!H5</f>
        <v>0.991509280000001</v>
      </c>
      <c r="C7" s="14">
        <f>CX29!I5</f>
        <v>1.02150928</v>
      </c>
      <c r="D7" s="15">
        <f>C7-B7</f>
        <v>0.0299999999999994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CX29!H6</f>
        <v>1.88564272</v>
      </c>
      <c r="C8" s="14">
        <f>CX29!I6</f>
        <v>1.97064272</v>
      </c>
      <c r="D8" s="15">
        <f t="shared" ref="D8:D39" si="0">C8-B8</f>
        <v>0.0849999999999991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CX29!H7</f>
        <v>2.84611664</v>
      </c>
      <c r="C9" s="14">
        <f>CX29!I7</f>
        <v>2.89361664</v>
      </c>
      <c r="D9" s="15">
        <f t="shared" si="0"/>
        <v>0.047499999999999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CX29!H8</f>
        <v>3.72243664</v>
      </c>
      <c r="C10" s="14">
        <f>CX29!I8</f>
        <v>3.77993664</v>
      </c>
      <c r="D10" s="15">
        <f t="shared" si="0"/>
        <v>0.0574999999999992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CX29!H9</f>
        <v>4.70625664</v>
      </c>
      <c r="C11" s="14">
        <f>CX29!I9</f>
        <v>4.77375664</v>
      </c>
      <c r="D11" s="15">
        <f t="shared" si="0"/>
        <v>0.067499999999999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CX29!H10</f>
        <v>5.74532384</v>
      </c>
      <c r="C12" s="14">
        <f>CX29!I10</f>
        <v>5.79782384</v>
      </c>
      <c r="D12" s="15">
        <f t="shared" si="0"/>
        <v>0.0524999999999984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CX29!H11</f>
        <v>6.65798432</v>
      </c>
      <c r="C13" s="14">
        <f>CX29!I11</f>
        <v>6.73798432</v>
      </c>
      <c r="D13" s="15">
        <f t="shared" si="0"/>
        <v>0.0799999999999983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CX29!H12</f>
        <v>7.52843024</v>
      </c>
      <c r="C14" s="14">
        <f>CX29!I12</f>
        <v>7.61593024</v>
      </c>
      <c r="D14" s="15">
        <f t="shared" si="0"/>
        <v>0.0874999999999986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CX29!H13</f>
        <v>8.55408512</v>
      </c>
      <c r="C15" s="14">
        <f>CX29!I13</f>
        <v>8.67658512</v>
      </c>
      <c r="D15" s="15">
        <f t="shared" si="0"/>
        <v>0.122499999999999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CX29!H14</f>
        <v>9.91044336</v>
      </c>
      <c r="C16" s="14">
        <f>CX29!I14</f>
        <v>10.06544336</v>
      </c>
      <c r="D16" s="15">
        <f t="shared" si="0"/>
        <v>0.155000000000001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CX29!H15</f>
        <v>11.55144992</v>
      </c>
      <c r="C17" s="14">
        <f>CX29!I15</f>
        <v>11.77144992</v>
      </c>
      <c r="D17" s="15">
        <f t="shared" si="0"/>
        <v>0.220000000000006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CX29!H16</f>
        <v>13.26545088</v>
      </c>
      <c r="C18" s="14">
        <f>CX29!I16</f>
        <v>13.53295088</v>
      </c>
      <c r="D18" s="15">
        <f t="shared" si="0"/>
        <v>0.267500000000013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CX29!H17</f>
        <v>14.96723728</v>
      </c>
      <c r="C19" s="14">
        <f>CX29!I17</f>
        <v>15.23223728</v>
      </c>
      <c r="D19" s="15">
        <f t="shared" si="0"/>
        <v>0.265000000000015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CX29!H18</f>
        <v>16.8614192</v>
      </c>
      <c r="C20" s="14">
        <f>CX29!I18</f>
        <v>17.1689192</v>
      </c>
      <c r="D20" s="15">
        <f t="shared" si="0"/>
        <v>0.307500000000012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CX29!H19</f>
        <v>18.65060112</v>
      </c>
      <c r="C21" s="14">
        <f>CX29!I19</f>
        <v>18.99560112</v>
      </c>
      <c r="D21" s="15">
        <f t="shared" si="0"/>
        <v>0.345000000000013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CX29!H20</f>
        <v>20.67368976</v>
      </c>
      <c r="C22" s="14">
        <f>CX29!I20</f>
        <v>21.05368976</v>
      </c>
      <c r="D22" s="15">
        <f t="shared" si="0"/>
        <v>0.38000000000001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CX29!H21</f>
        <v>22.06656944</v>
      </c>
      <c r="C23" s="14">
        <f>CX29!I21</f>
        <v>22.61906944</v>
      </c>
      <c r="D23" s="15">
        <f t="shared" si="0"/>
        <v>0.552500000000009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CX29!H22</f>
        <v>24.25244352</v>
      </c>
      <c r="C24" s="14">
        <f>CX29!I22</f>
        <v>24.85744352</v>
      </c>
      <c r="D24" s="15">
        <f t="shared" si="0"/>
        <v>0.605000000000004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CX29!H23</f>
        <v>26.73261424</v>
      </c>
      <c r="C25" s="14">
        <f>CX29!I23</f>
        <v>27.33511424</v>
      </c>
      <c r="D25" s="15">
        <f t="shared" si="0"/>
        <v>0.602500000000006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CX29!H24</f>
        <v>29.33479056</v>
      </c>
      <c r="C26" s="14">
        <f>CX29!I24</f>
        <v>29.98479056</v>
      </c>
      <c r="D26" s="15">
        <f t="shared" si="0"/>
        <v>0.650000000000006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CX29!H25</f>
        <v>31.78347808</v>
      </c>
      <c r="C27" s="14">
        <f>CX29!I25</f>
        <v>32.51597808</v>
      </c>
      <c r="D27" s="15">
        <f t="shared" si="0"/>
        <v>0.732500000000002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CX29!H26</f>
        <v>34.28649024</v>
      </c>
      <c r="C28" s="14">
        <f>CX29!I26</f>
        <v>35.07899024</v>
      </c>
      <c r="D28" s="15">
        <f t="shared" si="0"/>
        <v>0.792500000000004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CX29!H27</f>
        <v>36.82940816</v>
      </c>
      <c r="C29" s="14">
        <f>CX29!I27</f>
        <v>37.65190816</v>
      </c>
      <c r="D29" s="15">
        <f t="shared" si="0"/>
        <v>0.822500000000005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CX29!H28</f>
        <v>38.9012048</v>
      </c>
      <c r="C30" s="14">
        <f>CX29!I28</f>
        <v>39.8087048</v>
      </c>
      <c r="D30" s="15">
        <f t="shared" si="0"/>
        <v>0.907500000000006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CX29!H29</f>
        <v>41.120216</v>
      </c>
      <c r="C31" s="14">
        <f>CX29!I29</f>
        <v>42.067716</v>
      </c>
      <c r="D31" s="15">
        <f t="shared" si="0"/>
        <v>0.947500000000005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CX29!H30</f>
        <v>42.67785872</v>
      </c>
      <c r="C32" s="14">
        <f>CX29!I30</f>
        <v>43.70285872</v>
      </c>
      <c r="D32" s="15">
        <f t="shared" si="0"/>
        <v>1.02500000000001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CX29!H31</f>
        <v>44.17884752</v>
      </c>
      <c r="C33" s="14">
        <f>CX29!I31</f>
        <v>45.27384752</v>
      </c>
      <c r="D33" s="15">
        <f t="shared" si="0"/>
        <v>1.09500000000001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CX29!H32</f>
        <v>44.92613856</v>
      </c>
      <c r="C34" s="14">
        <f>CX29!I32</f>
        <v>46.11613856</v>
      </c>
      <c r="D34" s="15">
        <f t="shared" si="0"/>
        <v>1.19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CX29!H33</f>
        <v>46.06311616</v>
      </c>
      <c r="C35" s="14">
        <f>CX29!I33</f>
        <v>47.33811616</v>
      </c>
      <c r="D35" s="15">
        <f t="shared" si="0"/>
        <v>1.27500000000001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CX29!H34</f>
        <v>45.89248928</v>
      </c>
      <c r="C36" s="14">
        <f>CX29!I34</f>
        <v>47.31998928</v>
      </c>
      <c r="D36" s="15">
        <f t="shared" si="0"/>
        <v>1.4275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CX29!H35</f>
        <v>46.69467584</v>
      </c>
      <c r="C37" s="14">
        <f>CX29!I35</f>
        <v>48.24717584</v>
      </c>
      <c r="D37" s="15">
        <f t="shared" si="0"/>
        <v>1.55250000000001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CX29!H36</f>
        <v>46.2985928</v>
      </c>
      <c r="C38" s="14">
        <f>CX29!I36</f>
        <v>47.8885928</v>
      </c>
      <c r="D38" s="15">
        <f t="shared" si="0"/>
        <v>1.59000000000001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CX29!H37</f>
        <v>46.38370752</v>
      </c>
      <c r="C39" s="14">
        <f>CX29!I37</f>
        <v>48.04620752</v>
      </c>
      <c r="D39" s="15">
        <f t="shared" si="0"/>
        <v>1.66250000000001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CX29!H38</f>
        <v>45.6945256</v>
      </c>
      <c r="C40" s="14">
        <f>CX29!I38</f>
        <v>47.4570256</v>
      </c>
      <c r="D40" s="15">
        <f t="shared" ref="D40:D62" si="1">C40-B40</f>
        <v>1.7625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CX29!H39</f>
        <v>44.55883248</v>
      </c>
      <c r="C41" s="14">
        <f>CX29!I39</f>
        <v>46.43883248</v>
      </c>
      <c r="D41" s="15">
        <f t="shared" si="1"/>
        <v>1.87999999999999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CX29!H40</f>
        <v>43.9762</v>
      </c>
      <c r="C42" s="14">
        <f>CX29!I40</f>
        <v>45.9212</v>
      </c>
      <c r="D42" s="15">
        <f t="shared" si="1"/>
        <v>1.94500000000001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CX29!H41</f>
        <v>43.43296864</v>
      </c>
      <c r="C43" s="14">
        <f>CX29!I41</f>
        <v>45.46796864</v>
      </c>
      <c r="D43" s="15">
        <f t="shared" si="1"/>
        <v>2.035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CX29!H42</f>
        <v>43.2138912</v>
      </c>
      <c r="C44" s="14">
        <f>CX29!I42</f>
        <v>45.2513912</v>
      </c>
      <c r="D44" s="15">
        <f t="shared" si="1"/>
        <v>2.0375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CX29!H43</f>
        <v>42.11896768</v>
      </c>
      <c r="C45" s="14">
        <f>CX29!I43</f>
        <v>44.19396768</v>
      </c>
      <c r="D45" s="15">
        <f t="shared" si="1"/>
        <v>2.07500000000002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CX29!H44</f>
        <v>40.6000992</v>
      </c>
      <c r="C46" s="14">
        <f>CX29!I44</f>
        <v>42.7100992</v>
      </c>
      <c r="D46" s="15">
        <f t="shared" si="1"/>
        <v>2.11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CX29!H45</f>
        <v>39.70063184</v>
      </c>
      <c r="C47" s="14">
        <f>CX29!I45</f>
        <v>41.77563184</v>
      </c>
      <c r="D47" s="15">
        <f t="shared" si="1"/>
        <v>2.075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CX29!H46</f>
        <v>38.77401616</v>
      </c>
      <c r="C48" s="14">
        <f>CX29!I46</f>
        <v>40.88151616</v>
      </c>
      <c r="D48" s="15">
        <f t="shared" si="1"/>
        <v>2.1075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CX29!H47</f>
        <v>37.25148816</v>
      </c>
      <c r="C49" s="14">
        <f>CX29!I47</f>
        <v>39.33148816</v>
      </c>
      <c r="D49" s="15">
        <f t="shared" si="1"/>
        <v>2.07999999999999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CX29!H48</f>
        <v>35.67392192</v>
      </c>
      <c r="C50" s="14">
        <f>CX29!I48</f>
        <v>37.68392192</v>
      </c>
      <c r="D50" s="15">
        <f t="shared" si="1"/>
        <v>2.01000000000001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CX29!H49</f>
        <v>33.59019616</v>
      </c>
      <c r="C51" s="14">
        <f>CX29!I49</f>
        <v>35.53019616</v>
      </c>
      <c r="D51" s="15">
        <f t="shared" si="1"/>
        <v>1.93999999999999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CX29!H50</f>
        <v>31.48492096</v>
      </c>
      <c r="C52" s="14">
        <f>CX29!I50</f>
        <v>33.35492096</v>
      </c>
      <c r="D52" s="15">
        <f t="shared" si="1"/>
        <v>1.87000000000002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CX29!H51</f>
        <v>29.18661312</v>
      </c>
      <c r="C53" s="14">
        <f>CX29!I51</f>
        <v>30.98661312</v>
      </c>
      <c r="D53" s="15">
        <f t="shared" si="1"/>
        <v>1.80000000000001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CX29!H52</f>
        <v>27.06189856</v>
      </c>
      <c r="C54" s="14">
        <f>CX29!I52</f>
        <v>28.79189856</v>
      </c>
      <c r="D54" s="15">
        <f t="shared" si="1"/>
        <v>1.72999999999999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CX29!H53</f>
        <v>25.3699592</v>
      </c>
      <c r="C55" s="14">
        <f>CX29!I53</f>
        <v>27.0299592</v>
      </c>
      <c r="D55" s="15">
        <f t="shared" si="1"/>
        <v>1.65999999999998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CX29!H54</f>
        <v>23.91605248</v>
      </c>
      <c r="C56" s="14">
        <f>CX29!I54</f>
        <v>25.50605248</v>
      </c>
      <c r="D56" s="15">
        <f t="shared" si="1"/>
        <v>1.58999999999999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CX29!H55</f>
        <v>22.77809632</v>
      </c>
      <c r="C57" s="14">
        <f>CX29!I55</f>
        <v>24.29809632</v>
      </c>
      <c r="D57" s="15">
        <f t="shared" si="1"/>
        <v>1.52000000000001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CX29!H56</f>
        <v>21.18707952</v>
      </c>
      <c r="C58" s="14">
        <f>CX29!I56</f>
        <v>22.63707952</v>
      </c>
      <c r="D58" s="15">
        <f t="shared" si="1"/>
        <v>1.44999999999999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CX29!H57</f>
        <v>19.65479872</v>
      </c>
      <c r="C59" s="14">
        <f>CX29!I57</f>
        <v>21.03479872</v>
      </c>
      <c r="D59" s="15">
        <f t="shared" si="1"/>
        <v>1.37999999999997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CX29!H58</f>
        <v>17.98596848</v>
      </c>
      <c r="C60" s="14">
        <f>CX29!I58</f>
        <v>19.29596848</v>
      </c>
      <c r="D60" s="15">
        <f t="shared" si="1"/>
        <v>1.31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CX29!H59</f>
        <v>15.81164384</v>
      </c>
      <c r="C61" s="14">
        <f>CX29!I59</f>
        <v>17.05164384</v>
      </c>
      <c r="D61" s="15">
        <f t="shared" si="1"/>
        <v>1.24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CX29!H60</f>
        <v>14.27837424</v>
      </c>
      <c r="C62" s="14">
        <f>CX29!I60</f>
        <v>15.44837424</v>
      </c>
      <c r="D62" s="15">
        <f t="shared" si="1"/>
        <v>1.17000000000002</v>
      </c>
      <c r="E62" s="18"/>
      <c r="F62" s="19"/>
      <c r="G62" s="19"/>
      <c r="H62" s="19"/>
      <c r="I62" s="22"/>
    </row>
    <row r="63" ht="15.95" customHeight="1" spans="1:9">
      <c r="A63" s="13"/>
      <c r="B63" s="14"/>
      <c r="C63" s="14"/>
      <c r="D63" s="15"/>
      <c r="E63" s="18"/>
      <c r="F63" s="19"/>
      <c r="G63" s="19"/>
      <c r="H63" s="19"/>
      <c r="I63" s="22"/>
    </row>
    <row r="64" ht="15.95" customHeight="1" spans="1:9">
      <c r="A64" s="13"/>
      <c r="B64" s="14"/>
      <c r="C64" s="14"/>
      <c r="D64" s="15"/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25"/>
      <c r="C68" s="25"/>
      <c r="D68" s="25"/>
      <c r="E68" s="18"/>
      <c r="F68" s="19"/>
      <c r="G68" s="19"/>
      <c r="H68" s="19"/>
      <c r="I68" s="22"/>
    </row>
    <row r="69" ht="15.95" customHeight="1" spans="1:9">
      <c r="A69" s="13"/>
      <c r="B69" s="25"/>
      <c r="C69" s="25"/>
      <c r="D69" s="2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26"/>
      <c r="B73" s="27"/>
      <c r="C73" s="27"/>
      <c r="D73" s="27"/>
      <c r="E73" s="18"/>
      <c r="F73" s="19"/>
      <c r="G73" s="19"/>
      <c r="H73" s="19"/>
      <c r="I73" s="22"/>
    </row>
    <row r="74" ht="20.1" customHeight="1" spans="1:9">
      <c r="A74" s="28" t="s">
        <v>203</v>
      </c>
      <c r="B74" s="29">
        <f>MAX(D7:D62)</f>
        <v>2.11</v>
      </c>
      <c r="C74" s="28" t="s">
        <v>204</v>
      </c>
      <c r="D74" s="30">
        <f>INDEX(A7:A72,MATCH(MAX(D7:D72),D7:D72,0))</f>
        <v>20</v>
      </c>
      <c r="E74" s="19"/>
      <c r="F74" s="19"/>
      <c r="G74" s="19"/>
      <c r="H74" s="19"/>
      <c r="I74" s="22"/>
    </row>
    <row r="75" ht="20.1" customHeight="1" spans="1:9">
      <c r="A75" s="28" t="s">
        <v>205</v>
      </c>
      <c r="B75" s="29">
        <f>MAX(C7:C62)</f>
        <v>48.24717584</v>
      </c>
      <c r="C75" s="28" t="s">
        <v>204</v>
      </c>
      <c r="D75" s="30">
        <f>INDEX(A7:A72,MATCH(MAX(C7:C72),C7:C72,0))</f>
        <v>15.5</v>
      </c>
      <c r="E75" s="19"/>
      <c r="F75" s="19"/>
      <c r="G75" s="19"/>
      <c r="H75" s="19"/>
      <c r="I75" s="22"/>
    </row>
    <row r="76" ht="20.1" customHeight="1" spans="1:9">
      <c r="A76" s="31"/>
      <c r="B76" s="32"/>
      <c r="C76" s="32"/>
      <c r="D76" s="33"/>
      <c r="E76" s="34"/>
      <c r="F76" s="35"/>
      <c r="G76" s="35"/>
      <c r="H76" s="35"/>
      <c r="I76" s="40"/>
    </row>
    <row r="77" ht="20.1" customHeight="1" spans="1:9">
      <c r="A77" s="36" t="s">
        <v>206</v>
      </c>
      <c r="B77" s="37"/>
      <c r="C77" s="37"/>
      <c r="D77" s="37"/>
      <c r="E77" s="37"/>
      <c r="F77" s="37"/>
      <c r="G77" s="37"/>
      <c r="H77" s="37"/>
      <c r="I77" s="41"/>
    </row>
    <row r="78" ht="20.1" customHeight="1" spans="1:9">
      <c r="A78" s="38"/>
      <c r="B78" s="39"/>
      <c r="C78" s="39"/>
      <c r="D78" s="39"/>
      <c r="E78" s="39"/>
      <c r="F78" s="39"/>
      <c r="G78" s="39"/>
      <c r="H78" s="39"/>
      <c r="I78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6:D76"/>
    <mergeCell ref="E7:I76"/>
    <mergeCell ref="A77:I78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topLeftCell="A46" workbookViewId="0">
      <selection activeCell="A1" sqref="A1:I80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243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'P16'!G5</f>
        <v>上次时间：2017-5-18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CX30!H5</f>
        <v>2.38858836</v>
      </c>
      <c r="C7" s="14">
        <f>CX30!I5</f>
        <v>2.23108836</v>
      </c>
      <c r="D7" s="15">
        <f t="shared" ref="D7:D64" si="0">C7-B7</f>
        <v>-0.1575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CX30!H6</f>
        <v>4.74516064</v>
      </c>
      <c r="C8" s="14">
        <f>CX30!I6</f>
        <v>4.50016064</v>
      </c>
      <c r="D8" s="15">
        <f t="shared" si="0"/>
        <v>-0.245000000000001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CX30!H7</f>
        <v>6.82237568</v>
      </c>
      <c r="C9" s="14">
        <f>CX30!I7</f>
        <v>6.55237568</v>
      </c>
      <c r="D9" s="15">
        <f t="shared" si="0"/>
        <v>-0.27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CX30!H8</f>
        <v>8.65059068</v>
      </c>
      <c r="C10" s="14">
        <f>CX30!I8</f>
        <v>8.41559068</v>
      </c>
      <c r="D10" s="15">
        <f t="shared" si="0"/>
        <v>-0.235000000000001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CX30!H9</f>
        <v>10.61380568</v>
      </c>
      <c r="C11" s="14">
        <f>CX30!I9</f>
        <v>10.32130568</v>
      </c>
      <c r="D11" s="15">
        <f t="shared" si="0"/>
        <v>-0.2925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CX30!H10</f>
        <v>12.62809208</v>
      </c>
      <c r="C12" s="14">
        <f>CX30!I10</f>
        <v>12.30809208</v>
      </c>
      <c r="D12" s="15">
        <f t="shared" si="0"/>
        <v>-0.32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CX30!H11</f>
        <v>14.49944984</v>
      </c>
      <c r="C13" s="14">
        <f>CX30!I11</f>
        <v>14.20694984</v>
      </c>
      <c r="D13" s="15">
        <f t="shared" si="0"/>
        <v>-0.292500000000002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CX30!H12</f>
        <v>16.13237888</v>
      </c>
      <c r="C14" s="14">
        <f>CX30!I12</f>
        <v>15.86237888</v>
      </c>
      <c r="D14" s="15">
        <f t="shared" si="0"/>
        <v>-0.270000000000001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CX30!H13</f>
        <v>18.21837944</v>
      </c>
      <c r="C15" s="14">
        <f>CX30!I13</f>
        <v>17.98587944</v>
      </c>
      <c r="D15" s="15">
        <f t="shared" si="0"/>
        <v>-0.232500000000002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CX30!H14</f>
        <v>20.59959432</v>
      </c>
      <c r="C16" s="14">
        <f>CX30!I14</f>
        <v>20.38959432</v>
      </c>
      <c r="D16" s="15">
        <f t="shared" si="0"/>
        <v>-0.210000000000001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CX30!H15</f>
        <v>23.17445204</v>
      </c>
      <c r="C17" s="14">
        <f>CX30!I15</f>
        <v>22.94195204</v>
      </c>
      <c r="D17" s="15">
        <f t="shared" si="0"/>
        <v>-0.232500000000002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CX30!H16</f>
        <v>25.36145256</v>
      </c>
      <c r="C18" s="14">
        <f>CX30!I16</f>
        <v>25.12645256</v>
      </c>
      <c r="D18" s="15">
        <f t="shared" si="0"/>
        <v>-0.235000000000003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CX30!H17</f>
        <v>27.05752436</v>
      </c>
      <c r="C19" s="14">
        <f>CX30!I17</f>
        <v>26.83752436</v>
      </c>
      <c r="D19" s="15">
        <f t="shared" si="0"/>
        <v>-0.220000000000002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CX30!H18</f>
        <v>28.4958104</v>
      </c>
      <c r="C20" s="14">
        <f>CX30!I18</f>
        <v>28.3608104</v>
      </c>
      <c r="D20" s="15">
        <f t="shared" si="0"/>
        <v>-0.135000000000002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CX30!H19</f>
        <v>29.95659644</v>
      </c>
      <c r="C21" s="14">
        <f>CX30!I19</f>
        <v>29.82159644</v>
      </c>
      <c r="D21" s="15">
        <f t="shared" si="0"/>
        <v>-0.134999999999998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CX30!H20</f>
        <v>31.62031112</v>
      </c>
      <c r="C22" s="14">
        <f>CX30!I20</f>
        <v>31.47781112</v>
      </c>
      <c r="D22" s="15">
        <f t="shared" si="0"/>
        <v>-0.142499999999998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CX30!H21</f>
        <v>32.85595428</v>
      </c>
      <c r="C23" s="14">
        <f>CX30!I21</f>
        <v>32.74345428</v>
      </c>
      <c r="D23" s="15">
        <f t="shared" si="0"/>
        <v>-0.112500000000004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CX30!H22</f>
        <v>33.98874024</v>
      </c>
      <c r="C24" s="14">
        <f>CX30!I22</f>
        <v>33.89624024</v>
      </c>
      <c r="D24" s="15">
        <f t="shared" si="0"/>
        <v>-0.0925000000000011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CX30!H23</f>
        <v>34.97881188</v>
      </c>
      <c r="C25" s="14">
        <f>CX30!I23</f>
        <v>34.90631188</v>
      </c>
      <c r="D25" s="15">
        <f t="shared" si="0"/>
        <v>-0.072499999999998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CX30!H24</f>
        <v>36.11174072</v>
      </c>
      <c r="C26" s="14">
        <f>CX30!I24</f>
        <v>36.05674072</v>
      </c>
      <c r="D26" s="15">
        <f t="shared" si="0"/>
        <v>-0.0549999999999926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CX30!H25</f>
        <v>37.81288396</v>
      </c>
      <c r="C27" s="14">
        <f>CX30!I25</f>
        <v>37.77538396</v>
      </c>
      <c r="D27" s="15">
        <f t="shared" si="0"/>
        <v>-0.0374999999999872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CX30!H26</f>
        <v>39.96559888</v>
      </c>
      <c r="C28" s="14">
        <f>CX30!I26</f>
        <v>39.94559888</v>
      </c>
      <c r="D28" s="15">
        <f t="shared" si="0"/>
        <v>-0.019999999999996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CX30!H27</f>
        <v>40.74174192</v>
      </c>
      <c r="C29" s="14">
        <f>CX30!I27</f>
        <v>40.71424192</v>
      </c>
      <c r="D29" s="15">
        <f t="shared" si="0"/>
        <v>-0.0274999999999892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CX30!H28</f>
        <v>41.1540276</v>
      </c>
      <c r="C30" s="14">
        <f>CX30!I28</f>
        <v>41.1365276</v>
      </c>
      <c r="D30" s="15">
        <f t="shared" si="0"/>
        <v>-0.0174999999999841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CX30!H29</f>
        <v>42.107242</v>
      </c>
      <c r="C31" s="14">
        <f>CX30!I29</f>
        <v>42.039742</v>
      </c>
      <c r="D31" s="15">
        <f t="shared" si="0"/>
        <v>-0.0674999999999812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CX30!H30</f>
        <v>42.45302764</v>
      </c>
      <c r="C32" s="14">
        <f>CX30!I30</f>
        <v>42.31552764</v>
      </c>
      <c r="D32" s="15">
        <f t="shared" si="0"/>
        <v>-0.137499999999996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CX30!H31</f>
        <v>42.90481324</v>
      </c>
      <c r="C33" s="14">
        <f>CX30!I31</f>
        <v>42.64731324</v>
      </c>
      <c r="D33" s="15">
        <f t="shared" si="0"/>
        <v>-0.257500000000007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CX30!H32</f>
        <v>42.84674172</v>
      </c>
      <c r="C34" s="14">
        <f>CX30!I32</f>
        <v>42.51674172</v>
      </c>
      <c r="D34" s="15">
        <f t="shared" si="0"/>
        <v>-0.329999999999998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CX30!H33</f>
        <v>42.28781292</v>
      </c>
      <c r="C35" s="14">
        <f>CX30!I33</f>
        <v>41.99281292</v>
      </c>
      <c r="D35" s="15">
        <f t="shared" si="0"/>
        <v>-0.295000000000002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CX30!H34</f>
        <v>42.00859836</v>
      </c>
      <c r="C36" s="14">
        <f>CX30!I34</f>
        <v>41.69359836</v>
      </c>
      <c r="D36" s="15">
        <f t="shared" si="0"/>
        <v>-0.315000000000026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CX30!H35</f>
        <v>41.69274108</v>
      </c>
      <c r="C37" s="14">
        <f>CX30!I35</f>
        <v>41.35774108</v>
      </c>
      <c r="D37" s="15">
        <f t="shared" si="0"/>
        <v>-0.335000000000008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CX30!H36</f>
        <v>40.5643836</v>
      </c>
      <c r="C38" s="14">
        <f>CX30!I36</f>
        <v>40.2143836</v>
      </c>
      <c r="D38" s="15">
        <f t="shared" si="0"/>
        <v>-0.350000000000023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CX30!H37</f>
        <v>38.95838324</v>
      </c>
      <c r="C39" s="14">
        <f>CX30!I37</f>
        <v>38.6583832399999</v>
      </c>
      <c r="D39" s="15">
        <f t="shared" si="0"/>
        <v>-0.30000000000004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CX30!H38</f>
        <v>37.4925972</v>
      </c>
      <c r="C40" s="14">
        <f>CX30!I38</f>
        <v>37.1825972</v>
      </c>
      <c r="D40" s="15">
        <f t="shared" si="0"/>
        <v>-0.310000000000002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CX30!H39</f>
        <v>35.69609676</v>
      </c>
      <c r="C41" s="14">
        <f>CX30!I39</f>
        <v>35.48609676</v>
      </c>
      <c r="D41" s="15">
        <f t="shared" si="0"/>
        <v>-0.210000000000008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CX30!H40</f>
        <v>34.229025</v>
      </c>
      <c r="C42" s="14">
        <f>CX30!I40</f>
        <v>34.166525</v>
      </c>
      <c r="D42" s="15">
        <f t="shared" si="0"/>
        <v>-0.0625000000000284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CX30!H41</f>
        <v>33.71952468</v>
      </c>
      <c r="C43" s="14">
        <f>CX30!I41</f>
        <v>33.81202468</v>
      </c>
      <c r="D43" s="15">
        <f t="shared" si="0"/>
        <v>0.0924999999999727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CX30!H42</f>
        <v>32.9890244</v>
      </c>
      <c r="C44" s="14">
        <f>CX30!I42</f>
        <v>33.0665244</v>
      </c>
      <c r="D44" s="15">
        <f t="shared" si="0"/>
        <v>0.0774999999999864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CX30!H43</f>
        <v>31.86752416</v>
      </c>
      <c r="C45" s="14">
        <f>CX30!I43</f>
        <v>31.88502416</v>
      </c>
      <c r="D45" s="15">
        <f t="shared" si="0"/>
        <v>0.0174999999999841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CX30!H44</f>
        <v>30.9725954</v>
      </c>
      <c r="C46" s="14">
        <f>CX30!I44</f>
        <v>30.7600954</v>
      </c>
      <c r="D46" s="15">
        <f t="shared" si="0"/>
        <v>-0.212500000000006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CX30!H45</f>
        <v>30.97523808</v>
      </c>
      <c r="C47" s="14">
        <f>CX30!I45</f>
        <v>30.65523808</v>
      </c>
      <c r="D47" s="15">
        <f t="shared" si="0"/>
        <v>-0.320000000000022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CX30!H46</f>
        <v>30.38173792</v>
      </c>
      <c r="C48" s="14">
        <f>CX30!I46</f>
        <v>30.00423792</v>
      </c>
      <c r="D48" s="15">
        <f t="shared" si="0"/>
        <v>-0.377499999999998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CX30!H47</f>
        <v>29.71245192</v>
      </c>
      <c r="C49" s="14">
        <f>CX30!I47</f>
        <v>29.31495192</v>
      </c>
      <c r="D49" s="15">
        <f t="shared" si="0"/>
        <v>-0.397500000000008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CX30!H48</f>
        <v>29.41766604</v>
      </c>
      <c r="C50" s="14">
        <f>CX30!I48</f>
        <v>29.00266604</v>
      </c>
      <c r="D50" s="15">
        <f t="shared" si="0"/>
        <v>-0.41500000000002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CX30!H49</f>
        <v>28.21602292</v>
      </c>
      <c r="C51" s="14">
        <f>CX30!I49</f>
        <v>27.80852292</v>
      </c>
      <c r="D51" s="15">
        <f t="shared" si="0"/>
        <v>-0.407499999999999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CX30!H50</f>
        <v>27.46566552</v>
      </c>
      <c r="C52" s="14">
        <f>CX30!I50</f>
        <v>26.94316552</v>
      </c>
      <c r="D52" s="15">
        <f t="shared" si="0"/>
        <v>-0.522500000000008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CX30!H51</f>
        <v>26.42516544</v>
      </c>
      <c r="C53" s="14">
        <f>CX30!I51</f>
        <v>25.88266544</v>
      </c>
      <c r="D53" s="15">
        <f t="shared" si="0"/>
        <v>-0.542500000000018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CX30!H52</f>
        <v>24.62923672</v>
      </c>
      <c r="C54" s="14">
        <f>CX30!I52</f>
        <v>24.05923672</v>
      </c>
      <c r="D54" s="15">
        <f t="shared" si="0"/>
        <v>-0.570000000000022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CX30!H53</f>
        <v>23.1861654</v>
      </c>
      <c r="C55" s="14">
        <f>CX30!I53</f>
        <v>22.5986654</v>
      </c>
      <c r="D55" s="15">
        <f t="shared" si="0"/>
        <v>-0.587500000000034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CX30!H54</f>
        <v>21.49073676</v>
      </c>
      <c r="C56" s="14">
        <f>CX30!I54</f>
        <v>20.96073676</v>
      </c>
      <c r="D56" s="15">
        <f t="shared" si="0"/>
        <v>-0.53000000000003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CX30!H55</f>
        <v>20.18909384</v>
      </c>
      <c r="C57" s="14">
        <f>CX30!I55</f>
        <v>19.6315938399999</v>
      </c>
      <c r="D57" s="15">
        <f t="shared" si="0"/>
        <v>-0.557500000000061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CX30!H56</f>
        <v>18.59052224</v>
      </c>
      <c r="C58" s="14">
        <f>CX30!I56</f>
        <v>18.0180222399999</v>
      </c>
      <c r="D58" s="15">
        <f t="shared" si="0"/>
        <v>-0.572500000000105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CX30!H57</f>
        <v>16.95480764</v>
      </c>
      <c r="C59" s="14">
        <f>CX30!I57</f>
        <v>16.4198076399999</v>
      </c>
      <c r="D59" s="15">
        <f t="shared" si="0"/>
        <v>-0.535000000000082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CX30!H58</f>
        <v>15.35287876</v>
      </c>
      <c r="C60" s="14">
        <f>CX30!I58</f>
        <v>14.7678787599999</v>
      </c>
      <c r="D60" s="15">
        <f t="shared" si="0"/>
        <v>-0.585000000000093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CX30!H59</f>
        <v>14.20880708</v>
      </c>
      <c r="C61" s="14">
        <f>CX30!I59</f>
        <v>13.4513070799999</v>
      </c>
      <c r="D61" s="15">
        <f t="shared" si="0"/>
        <v>-0.757500000000107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CX30!H60</f>
        <v>12.60130688</v>
      </c>
      <c r="C62" s="14">
        <f>CX30!I60</f>
        <v>11.70380688</v>
      </c>
      <c r="D62" s="15">
        <f t="shared" si="0"/>
        <v>-0.897500000000036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CX30!H61</f>
        <v>10.91716376</v>
      </c>
      <c r="C63" s="14">
        <f>CX30!I61</f>
        <v>9.95216375999996</v>
      </c>
      <c r="D63" s="15">
        <f t="shared" si="0"/>
        <v>-0.965000000000032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CX30!H62</f>
        <v>8.93944923999999</v>
      </c>
      <c r="C64" s="14">
        <f>CX30!I62</f>
        <v>8.10194923999995</v>
      </c>
      <c r="D64" s="15">
        <f t="shared" si="0"/>
        <v>-0.837500000000034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0.0924999999999727</v>
      </c>
      <c r="C76" s="28" t="s">
        <v>204</v>
      </c>
      <c r="D76" s="30">
        <f>INDEX(A7:A74,MATCH(MAX(D7:D74),D7:D74,0))</f>
        <v>18.5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42.64731324</v>
      </c>
      <c r="C77" s="28" t="s">
        <v>204</v>
      </c>
      <c r="D77" s="30">
        <f>INDEX(A7:A74,MATCH(MAX(C7:C74),C7:C74,0))</f>
        <v>13.5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I80"/>
  <sheetViews>
    <sheetView workbookViewId="0">
      <selection activeCell="J18" sqref="J18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244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'P7'!G5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CX31!H5</f>
        <v>0.4825</v>
      </c>
      <c r="C7" s="14">
        <f>CX31!I5</f>
        <v>0.485</v>
      </c>
      <c r="D7" s="15">
        <f t="shared" ref="D7:D64" si="0">C7-B7</f>
        <v>0.00249999999999995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CX31!H6</f>
        <v>1.53375</v>
      </c>
      <c r="C8" s="14">
        <f>CX31!I6</f>
        <v>1.53125</v>
      </c>
      <c r="D8" s="15">
        <f t="shared" si="0"/>
        <v>-0.00250000000000039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CX31!H7</f>
        <v>2.63375</v>
      </c>
      <c r="C9" s="14">
        <f>CX31!I7</f>
        <v>2.60125</v>
      </c>
      <c r="D9" s="15">
        <f t="shared" si="0"/>
        <v>-0.0325000000000006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CX31!H8</f>
        <v>3.8175</v>
      </c>
      <c r="C10" s="14">
        <f>CX31!I8</f>
        <v>3.7875</v>
      </c>
      <c r="D10" s="15">
        <f t="shared" si="0"/>
        <v>-0.0300000000000011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CX31!H9</f>
        <v>5.09</v>
      </c>
      <c r="C11" s="14">
        <f>CX31!I9</f>
        <v>5.1225</v>
      </c>
      <c r="D11" s="15">
        <f t="shared" si="0"/>
        <v>0.0324999999999989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CX31!H10</f>
        <v>5.97125</v>
      </c>
      <c r="C12" s="14">
        <f>CX31!I10</f>
        <v>6.02625</v>
      </c>
      <c r="D12" s="15">
        <f t="shared" si="0"/>
        <v>0.0549999999999997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CX31!H11</f>
        <v>6.4275</v>
      </c>
      <c r="C13" s="14">
        <f>CX31!I11</f>
        <v>6.47</v>
      </c>
      <c r="D13" s="15">
        <f t="shared" si="0"/>
        <v>0.0425000000000004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CX31!H12</f>
        <v>7.10875</v>
      </c>
      <c r="C14" s="14">
        <f>CX31!I12</f>
        <v>7.11875</v>
      </c>
      <c r="D14" s="15">
        <f t="shared" si="0"/>
        <v>0.0100000000000016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CX31!H13</f>
        <v>8.16375</v>
      </c>
      <c r="C15" s="14">
        <f>CX31!I13</f>
        <v>8.13375</v>
      </c>
      <c r="D15" s="15">
        <f t="shared" si="0"/>
        <v>-0.0299999999999976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CX31!H14</f>
        <v>9.21875</v>
      </c>
      <c r="C16" s="14">
        <f>CX31!I14</f>
        <v>9.18375</v>
      </c>
      <c r="D16" s="15">
        <f t="shared" si="0"/>
        <v>-0.0349999999999966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CX31!H15</f>
        <v>10.0725</v>
      </c>
      <c r="C17" s="14">
        <f>CX31!I15</f>
        <v>10.0975</v>
      </c>
      <c r="D17" s="15">
        <f t="shared" si="0"/>
        <v>0.0250000000000057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CX31!H16</f>
        <v>10.87375</v>
      </c>
      <c r="C18" s="14">
        <f>CX31!I16</f>
        <v>10.93125</v>
      </c>
      <c r="D18" s="15">
        <f t="shared" si="0"/>
        <v>0.0575000000000045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CX31!H17</f>
        <v>11.3925</v>
      </c>
      <c r="C19" s="14">
        <f>CX31!I17</f>
        <v>11.5275</v>
      </c>
      <c r="D19" s="15">
        <f t="shared" si="0"/>
        <v>0.135000000000002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CX31!H18</f>
        <v>11.58375</v>
      </c>
      <c r="C20" s="14">
        <f>CX31!I18</f>
        <v>11.79375</v>
      </c>
      <c r="D20" s="15">
        <f t="shared" si="0"/>
        <v>0.210000000000001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CX31!H19</f>
        <v>12.0625</v>
      </c>
      <c r="C21" s="14">
        <f>CX31!I19</f>
        <v>12.3525</v>
      </c>
      <c r="D21" s="15">
        <f t="shared" si="0"/>
        <v>0.290000000000003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CX31!H20</f>
        <v>12.3475</v>
      </c>
      <c r="C22" s="14">
        <f>CX31!I20</f>
        <v>12.6725</v>
      </c>
      <c r="D22" s="15">
        <f t="shared" si="0"/>
        <v>0.325000000000003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CX31!H21</f>
        <v>12.43375</v>
      </c>
      <c r="C23" s="14">
        <f>CX31!I21</f>
        <v>12.77375</v>
      </c>
      <c r="D23" s="15">
        <f t="shared" si="0"/>
        <v>0.340000000000003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CX31!H22</f>
        <v>12.40375</v>
      </c>
      <c r="C24" s="14">
        <f>CX31!I22</f>
        <v>12.79125</v>
      </c>
      <c r="D24" s="15">
        <f t="shared" si="0"/>
        <v>0.387500000000005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CX31!H23</f>
        <v>12.445</v>
      </c>
      <c r="C25" s="14">
        <f>CX31!I23</f>
        <v>12.855</v>
      </c>
      <c r="D25" s="15">
        <f t="shared" si="0"/>
        <v>0.410000000000005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CX31!H24</f>
        <v>12.5075</v>
      </c>
      <c r="C26" s="14">
        <f>CX31!I24</f>
        <v>12.96</v>
      </c>
      <c r="D26" s="15">
        <f t="shared" si="0"/>
        <v>0.452500000000006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CX31!H25</f>
        <v>13.09375</v>
      </c>
      <c r="C27" s="14">
        <f>CX31!I25</f>
        <v>13.63625</v>
      </c>
      <c r="D27" s="15">
        <f t="shared" si="0"/>
        <v>0.542500000000006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CX31!H26</f>
        <v>12.41625</v>
      </c>
      <c r="C28" s="14">
        <f>CX31!I26</f>
        <v>12.99875</v>
      </c>
      <c r="D28" s="15">
        <f t="shared" si="0"/>
        <v>0.582500000000007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CX31!H27</f>
        <v>12.43875</v>
      </c>
      <c r="C29" s="14">
        <f>CX31!I27</f>
        <v>13.03625</v>
      </c>
      <c r="D29" s="15">
        <f t="shared" si="0"/>
        <v>0.597500000000007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CX31!H28</f>
        <v>12.34625</v>
      </c>
      <c r="C30" s="14">
        <f>CX31!I28</f>
        <v>12.99875</v>
      </c>
      <c r="D30" s="15">
        <f t="shared" si="0"/>
        <v>0.652500000000009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CX31!H29</f>
        <v>12.10625</v>
      </c>
      <c r="C31" s="14">
        <f>CX31!I29</f>
        <v>12.80625</v>
      </c>
      <c r="D31" s="15">
        <f t="shared" si="0"/>
        <v>0.70000000000001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CX31!H30</f>
        <v>12.49125</v>
      </c>
      <c r="C32" s="14">
        <f>CX31!I30</f>
        <v>13.14625</v>
      </c>
      <c r="D32" s="15">
        <f t="shared" si="0"/>
        <v>0.655000000000012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CX31!H31</f>
        <v>12.47625</v>
      </c>
      <c r="C33" s="14">
        <f>CX31!I31</f>
        <v>13.15125</v>
      </c>
      <c r="D33" s="15">
        <f t="shared" si="0"/>
        <v>0.675000000000011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CX31!H32</f>
        <v>11.965</v>
      </c>
      <c r="C34" s="14">
        <f>CX31!I32</f>
        <v>12.6525</v>
      </c>
      <c r="D34" s="15">
        <f t="shared" si="0"/>
        <v>0.687500000000011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CX31!H33</f>
        <v>11.32625</v>
      </c>
      <c r="C35" s="14">
        <f>CX31!I33</f>
        <v>12.02625</v>
      </c>
      <c r="D35" s="15">
        <f t="shared" si="0"/>
        <v>0.70000000000001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CX31!H34</f>
        <v>10.2075</v>
      </c>
      <c r="C36" s="14">
        <f>CX31!I34</f>
        <v>11.095</v>
      </c>
      <c r="D36" s="15">
        <f t="shared" si="0"/>
        <v>0.88750000000001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CX31!H35</f>
        <v>9.55624999999999</v>
      </c>
      <c r="C37" s="14">
        <f>CX31!I35</f>
        <v>10.41625</v>
      </c>
      <c r="D37" s="15">
        <f t="shared" si="0"/>
        <v>0.86000000000001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CX31!H36</f>
        <v>9.49499999999999</v>
      </c>
      <c r="C38" s="14">
        <f>CX31!I36</f>
        <v>10.33</v>
      </c>
      <c r="D38" s="15">
        <f t="shared" si="0"/>
        <v>0.83500000000001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CX31!H37</f>
        <v>8.53124999999999</v>
      </c>
      <c r="C39" s="14">
        <f>CX31!I37</f>
        <v>9.35375</v>
      </c>
      <c r="D39" s="15">
        <f t="shared" si="0"/>
        <v>0.82250000000001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CX31!H38</f>
        <v>8.07125</v>
      </c>
      <c r="C40" s="14">
        <f>CX31!I38</f>
        <v>8.86875000000001</v>
      </c>
      <c r="D40" s="15">
        <f t="shared" si="0"/>
        <v>0.797500000000012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CX31!H39</f>
        <v>7.93</v>
      </c>
      <c r="C41" s="14">
        <f>CX31!I39</f>
        <v>8.70250000000001</v>
      </c>
      <c r="D41" s="15">
        <f t="shared" si="0"/>
        <v>0.772500000000012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CX31!H40</f>
        <v>7.76625</v>
      </c>
      <c r="C42" s="14">
        <f>CX31!I40</f>
        <v>8.56375000000001</v>
      </c>
      <c r="D42" s="15">
        <f t="shared" si="0"/>
        <v>0.79750000000001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CX31!H41</f>
        <v>7.69</v>
      </c>
      <c r="C43" s="14">
        <f>CX31!I41</f>
        <v>8.44000000000001</v>
      </c>
      <c r="D43" s="15">
        <f t="shared" si="0"/>
        <v>0.750000000000011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CX31!H42</f>
        <v>7.97375</v>
      </c>
      <c r="C44" s="14">
        <f>CX31!I42</f>
        <v>8.68875000000002</v>
      </c>
      <c r="D44" s="15">
        <f t="shared" si="0"/>
        <v>0.715000000000014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CX31!H43</f>
        <v>7.175</v>
      </c>
      <c r="C45" s="14">
        <f>CX31!I43</f>
        <v>7.83000000000002</v>
      </c>
      <c r="D45" s="15">
        <f t="shared" si="0"/>
        <v>0.655000000000015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CX31!H44</f>
        <v>7.07</v>
      </c>
      <c r="C46" s="14">
        <f>CX31!I44</f>
        <v>7.70000000000002</v>
      </c>
      <c r="D46" s="15">
        <f t="shared" si="0"/>
        <v>0.630000000000017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CX31!H45</f>
        <v>6.96749999999999</v>
      </c>
      <c r="C47" s="14">
        <f>CX31!I45</f>
        <v>7.56250000000001</v>
      </c>
      <c r="D47" s="15">
        <f t="shared" si="0"/>
        <v>0.595000000000013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CX31!H46</f>
        <v>6.77</v>
      </c>
      <c r="C48" s="14">
        <f>CX31!I46</f>
        <v>7.36750000000002</v>
      </c>
      <c r="D48" s="15">
        <f t="shared" si="0"/>
        <v>0.597500000000018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CX31!H47</f>
        <v>6.1</v>
      </c>
      <c r="C49" s="14">
        <f>CX31!I47</f>
        <v>6.74500000000003</v>
      </c>
      <c r="D49" s="15">
        <f t="shared" si="0"/>
        <v>0.645000000000024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CX31!H48</f>
        <v>5.37</v>
      </c>
      <c r="C50" s="14">
        <f>CX31!I48</f>
        <v>6.05750000000003</v>
      </c>
      <c r="D50" s="15">
        <f t="shared" si="0"/>
        <v>0.687500000000028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CX31!H49</f>
        <v>5.41999999999999</v>
      </c>
      <c r="C51" s="14">
        <f>CX31!I49</f>
        <v>6.06000000000002</v>
      </c>
      <c r="D51" s="15">
        <f t="shared" si="0"/>
        <v>0.640000000000029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CX31!H50</f>
        <v>4.5</v>
      </c>
      <c r="C52" s="14">
        <f>CX31!I50</f>
        <v>5.19000000000003</v>
      </c>
      <c r="D52" s="15">
        <f t="shared" si="0"/>
        <v>0.690000000000026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CX31!H51</f>
        <v>4.49125000000001</v>
      </c>
      <c r="C53" s="14">
        <f>CX31!I51</f>
        <v>5.15625000000004</v>
      </c>
      <c r="D53" s="15">
        <f t="shared" si="0"/>
        <v>0.665000000000028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CX31!H52</f>
        <v>4.81375</v>
      </c>
      <c r="C54" s="14">
        <f>CX31!I52</f>
        <v>5.41125000000002</v>
      </c>
      <c r="D54" s="15">
        <f t="shared" si="0"/>
        <v>0.597500000000025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CX31!H53</f>
        <v>4.33499999999999</v>
      </c>
      <c r="C55" s="14">
        <f>CX31!I53</f>
        <v>4.91000000000003</v>
      </c>
      <c r="D55" s="15">
        <f t="shared" si="0"/>
        <v>0.575000000000031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CX31!H54</f>
        <v>3.77875</v>
      </c>
      <c r="C56" s="14">
        <f>CX31!I54</f>
        <v>4.33125000000004</v>
      </c>
      <c r="D56" s="15">
        <f t="shared" si="0"/>
        <v>0.552500000000038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CX31!H55</f>
        <v>3.92125</v>
      </c>
      <c r="C57" s="14">
        <f>CX31!I55</f>
        <v>4.43125000000005</v>
      </c>
      <c r="D57" s="15">
        <f t="shared" si="0"/>
        <v>0.510000000000048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CX31!H56</f>
        <v>3.88153</v>
      </c>
      <c r="C58" s="14">
        <f>CX31!I56</f>
        <v>4.30153000000004</v>
      </c>
      <c r="D58" s="15">
        <f t="shared" si="0"/>
        <v>0.420000000000044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CX31!H57</f>
        <v>3.50516899999999</v>
      </c>
      <c r="C59" s="14">
        <f>CX31!I57</f>
        <v>3.90266900000005</v>
      </c>
      <c r="D59" s="15">
        <f t="shared" si="0"/>
        <v>0.397500000000051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CX31!H58</f>
        <v>2.835033</v>
      </c>
      <c r="C60" s="14">
        <f>CX31!I58</f>
        <v>3.24503300000003</v>
      </c>
      <c r="D60" s="15">
        <f t="shared" si="0"/>
        <v>0.410000000000039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CX31!H59</f>
        <v>2.45737200000001</v>
      </c>
      <c r="C61" s="14">
        <f>CX31!I59</f>
        <v>2.89237200000005</v>
      </c>
      <c r="D61" s="15">
        <f t="shared" si="0"/>
        <v>0.435000000000045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CX31!H60</f>
        <v>1.97711099999999</v>
      </c>
      <c r="C62" s="14">
        <f>CX31!I60</f>
        <v>2.31211100000004</v>
      </c>
      <c r="D62" s="15">
        <f t="shared" si="0"/>
        <v>0.335000000000051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CX31!H61</f>
        <v>1.600525</v>
      </c>
      <c r="C63" s="14">
        <f>CX31!I61</f>
        <v>2.12302500000006</v>
      </c>
      <c r="D63" s="15">
        <f t="shared" si="0"/>
        <v>0.522500000000051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CX31!H62</f>
        <v>0.876088999999993</v>
      </c>
      <c r="C64" s="14">
        <f>CX31!I62</f>
        <v>1.55858900000005</v>
      </c>
      <c r="D64" s="15">
        <f t="shared" si="0"/>
        <v>0.682500000000061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25"/>
      <c r="C70" s="25"/>
      <c r="D70" s="25"/>
      <c r="E70" s="18"/>
      <c r="F70" s="19"/>
      <c r="G70" s="19"/>
      <c r="H70" s="19"/>
      <c r="I70" s="22"/>
    </row>
    <row r="71" ht="15.95" customHeight="1" spans="1:9">
      <c r="A71" s="13"/>
      <c r="B71" s="25"/>
      <c r="C71" s="25"/>
      <c r="D71" s="2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0.88750000000001</v>
      </c>
      <c r="C76" s="28" t="s">
        <v>204</v>
      </c>
      <c r="D76" s="30">
        <f>INDEX(A7:A74,MATCH(MAX(D7:D74),D7:D74,0))</f>
        <v>15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13.63625</v>
      </c>
      <c r="C77" s="28" t="s">
        <v>204</v>
      </c>
      <c r="D77" s="30">
        <f>INDEX(A7:A74,MATCH(MAX(C7:C74),C7:C74,0))</f>
        <v>10.5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28" workbookViewId="0">
      <selection activeCell="K14" sqref="K14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245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'P8 '!E5</f>
        <v>本次时间：2017-5-20</v>
      </c>
      <c r="F5" s="9"/>
      <c r="G5" s="10" t="str">
        <f>'P28'!G5</f>
        <v>上次时间：2017-5-19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CX32!H5</f>
        <v>1.2461049480835</v>
      </c>
      <c r="C7" s="14">
        <f>CX32!I5</f>
        <v>1.2236049480835</v>
      </c>
      <c r="D7" s="15">
        <f t="shared" ref="D7:D66" si="0">C7-B7</f>
        <v>-0.0225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CX32!H6</f>
        <v>1.73403839619944</v>
      </c>
      <c r="C8" s="14">
        <f>CX32!I6</f>
        <v>1.66903839619944</v>
      </c>
      <c r="D8" s="15">
        <f t="shared" si="0"/>
        <v>-0.0649999999999995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CX32!H7</f>
        <v>3.0129871552575</v>
      </c>
      <c r="C9" s="14">
        <f>CX32!I7</f>
        <v>2.9304871552575</v>
      </c>
      <c r="D9" s="15">
        <f t="shared" si="0"/>
        <v>-0.0824999999999996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CX32!H8</f>
        <v>3.9861593580796</v>
      </c>
      <c r="C10" s="14">
        <f>CX32!I8</f>
        <v>3.8811593580796</v>
      </c>
      <c r="D10" s="15">
        <f t="shared" si="0"/>
        <v>-0.105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CX32!H9</f>
        <v>5.0046755097192</v>
      </c>
      <c r="C11" s="14">
        <f>CX32!I9</f>
        <v>4.9096755097192</v>
      </c>
      <c r="D11" s="15">
        <f t="shared" si="0"/>
        <v>-0.0950000000000024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CX32!H10</f>
        <v>5.9907747590963</v>
      </c>
      <c r="C12" s="14">
        <f>CX32!I10</f>
        <v>5.8807747590963</v>
      </c>
      <c r="D12" s="15">
        <f t="shared" si="0"/>
        <v>-0.110000000000003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CX32!H11</f>
        <v>6.3204944552068</v>
      </c>
      <c r="C13" s="14">
        <f>CX32!I11</f>
        <v>6.1904944552068</v>
      </c>
      <c r="D13" s="15">
        <f t="shared" si="0"/>
        <v>-0.130000000000003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CX32!H12</f>
        <v>7.9001537378226</v>
      </c>
      <c r="C14" s="14">
        <f>CX32!I12</f>
        <v>7.7501537378226</v>
      </c>
      <c r="D14" s="15">
        <f t="shared" si="0"/>
        <v>-0.149999999999999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CX32!H13</f>
        <v>9.4727653251177</v>
      </c>
      <c r="C15" s="14">
        <f>CX32!I13</f>
        <v>9.3027653251177</v>
      </c>
      <c r="D15" s="15">
        <f t="shared" si="0"/>
        <v>-0.170000000000002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CX32!H14</f>
        <v>11.1573848557268</v>
      </c>
      <c r="C16" s="14">
        <f>CX32!I14</f>
        <v>10.9673848557268</v>
      </c>
      <c r="D16" s="15">
        <f t="shared" si="0"/>
        <v>-0.189999999999998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CX32!H15</f>
        <v>13.6546404106669</v>
      </c>
      <c r="C17" s="14">
        <f>CX32!I15</f>
        <v>13.4446404106669</v>
      </c>
      <c r="D17" s="15">
        <f t="shared" si="0"/>
        <v>-0.210000000000001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CX32!H16</f>
        <v>15.2071054269045</v>
      </c>
      <c r="C18" s="14">
        <f>CX32!I16</f>
        <v>14.9771054269045</v>
      </c>
      <c r="D18" s="15">
        <f t="shared" si="0"/>
        <v>-0.230000000000004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CX32!H17</f>
        <v>17.1842657193569</v>
      </c>
      <c r="C19" s="14">
        <f>CX32!I17</f>
        <v>16.9342657193569</v>
      </c>
      <c r="D19" s="15">
        <f t="shared" si="0"/>
        <v>-0.25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CX32!H18</f>
        <v>19.4081983104738</v>
      </c>
      <c r="C20" s="14">
        <f>CX32!I18</f>
        <v>19.1381983104738</v>
      </c>
      <c r="D20" s="15">
        <f t="shared" si="0"/>
        <v>-0.269999999999996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CX32!H19</f>
        <v>21.7858225091827</v>
      </c>
      <c r="C21" s="14">
        <f>CX32!I19</f>
        <v>21.4958225091827</v>
      </c>
      <c r="D21" s="15">
        <f t="shared" si="0"/>
        <v>-0.290000000000006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CX32!H20</f>
        <v>23.7033690131272</v>
      </c>
      <c r="C22" s="14">
        <f>CX32!I20</f>
        <v>23.3933690131272</v>
      </c>
      <c r="D22" s="15">
        <f t="shared" si="0"/>
        <v>-0.310000000000002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CX32!H21</f>
        <v>25.6017675505638</v>
      </c>
      <c r="C23" s="14">
        <f>CX32!I21</f>
        <v>25.2717675505638</v>
      </c>
      <c r="D23" s="15">
        <f t="shared" si="0"/>
        <v>-0.329999999999998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CX32!H22</f>
        <v>27.9731193755708</v>
      </c>
      <c r="C24" s="14">
        <f>CX32!I22</f>
        <v>27.6231193755708</v>
      </c>
      <c r="D24" s="15">
        <f t="shared" si="0"/>
        <v>-0.349999999999994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CX32!H23</f>
        <v>29.667683287157</v>
      </c>
      <c r="C25" s="14">
        <f>CX32!I23</f>
        <v>29.297683287157</v>
      </c>
      <c r="D25" s="15">
        <f t="shared" si="0"/>
        <v>-0.370000000000005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CX32!H24</f>
        <v>31.344977816427</v>
      </c>
      <c r="C26" s="14">
        <f>CX32!I24</f>
        <v>30.954977816427</v>
      </c>
      <c r="D26" s="15">
        <f t="shared" si="0"/>
        <v>-0.390000000000001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CX32!H25</f>
        <v>32.844448385006</v>
      </c>
      <c r="C27" s="14">
        <f>CX32!I25</f>
        <v>32.434448385006</v>
      </c>
      <c r="D27" s="15">
        <f t="shared" si="0"/>
        <v>-0.409999999999997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CX32!H26</f>
        <v>33.689292676546</v>
      </c>
      <c r="C28" s="14">
        <f>CX32!I26</f>
        <v>33.259292676546</v>
      </c>
      <c r="D28" s="15">
        <f t="shared" si="0"/>
        <v>-0.430000000000007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CX32!H27</f>
        <v>35.132597563583</v>
      </c>
      <c r="C29" s="14">
        <f>CX32!I27</f>
        <v>34.682597563583</v>
      </c>
      <c r="D29" s="15">
        <f t="shared" si="0"/>
        <v>-0.450000000000003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CX32!H28</f>
        <v>36.683029421006</v>
      </c>
      <c r="C30" s="14">
        <f>CX32!I28</f>
        <v>36.213029421006</v>
      </c>
      <c r="D30" s="15">
        <f t="shared" si="0"/>
        <v>-0.469999999999999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CX32!H29</f>
        <v>39.020723127525</v>
      </c>
      <c r="C31" s="14">
        <f>CX32!I29</f>
        <v>38.455723127525</v>
      </c>
      <c r="D31" s="15">
        <f t="shared" si="0"/>
        <v>-0.565000000000026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CX32!H30</f>
        <v>40.387476448906</v>
      </c>
      <c r="C32" s="14">
        <f>CX32!I30</f>
        <v>40.192476448906</v>
      </c>
      <c r="D32" s="15">
        <f t="shared" si="0"/>
        <v>-0.195000000000022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CX32!H31</f>
        <v>41.962443319669</v>
      </c>
      <c r="C33" s="14">
        <f>CX32!I31</f>
        <v>42.007443319669</v>
      </c>
      <c r="D33" s="15">
        <f t="shared" si="0"/>
        <v>0.0449999999999733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CX32!H32</f>
        <v>43.6684296840269</v>
      </c>
      <c r="C34" s="14">
        <f>CX32!I32</f>
        <v>43.8584296840269</v>
      </c>
      <c r="D34" s="15">
        <f t="shared" si="0"/>
        <v>0.189999999999969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CX32!H33</f>
        <v>44.9492661605799</v>
      </c>
      <c r="C35" s="14">
        <f>CX32!I33</f>
        <v>45.2342661605799</v>
      </c>
      <c r="D35" s="15">
        <f t="shared" si="0"/>
        <v>0.284999999999968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CX32!H34</f>
        <v>46.364894177455</v>
      </c>
      <c r="C36" s="14">
        <f>CX32!I34</f>
        <v>46.724894177455</v>
      </c>
      <c r="D36" s="15">
        <f t="shared" si="0"/>
        <v>0.359999999999971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CX32!H35</f>
        <v>47.89592664276</v>
      </c>
      <c r="C37" s="14">
        <f>CX32!I35</f>
        <v>48.28842664276</v>
      </c>
      <c r="D37" s="15">
        <f t="shared" si="0"/>
        <v>0.39249999999997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CX32!H36</f>
        <v>48.857027034817</v>
      </c>
      <c r="C38" s="14">
        <f>CX32!I36</f>
        <v>49.274527034817</v>
      </c>
      <c r="D38" s="15">
        <f t="shared" si="0"/>
        <v>0.417499999999961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CX32!H37</f>
        <v>49.567035718825</v>
      </c>
      <c r="C39" s="14">
        <f>CX32!I37</f>
        <v>50.019535718825</v>
      </c>
      <c r="D39" s="15">
        <f t="shared" si="0"/>
        <v>0.452499999999958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CX32!H38</f>
        <v>50.200244134021</v>
      </c>
      <c r="C40" s="14">
        <f>CX32!I38</f>
        <v>50.6802441340209</v>
      </c>
      <c r="D40" s="15">
        <f t="shared" si="0"/>
        <v>0.479999999999933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CX32!H39</f>
        <v>50.857504868492</v>
      </c>
      <c r="C41" s="14">
        <f>CX32!I39</f>
        <v>51.3325048684919</v>
      </c>
      <c r="D41" s="15">
        <f t="shared" si="0"/>
        <v>0.474999999999937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CX32!H40</f>
        <v>50.905861079812</v>
      </c>
      <c r="C42" s="14">
        <f>CX32!I40</f>
        <v>51.4133610798119</v>
      </c>
      <c r="D42" s="15">
        <f t="shared" si="0"/>
        <v>0.507499999999936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CX32!H41</f>
        <v>50.916171998118</v>
      </c>
      <c r="C43" s="14">
        <f>CX32!I41</f>
        <v>51.481171998118</v>
      </c>
      <c r="D43" s="15">
        <f t="shared" si="0"/>
        <v>0.564999999999941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CX32!H42</f>
        <v>50.506786442626</v>
      </c>
      <c r="C44" s="14">
        <f>CX32!I42</f>
        <v>51.189286442626</v>
      </c>
      <c r="D44" s="15">
        <f t="shared" si="0"/>
        <v>0.682499999999948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CX32!H43</f>
        <v>50.382469921685</v>
      </c>
      <c r="C45" s="14">
        <f>CX32!I43</f>
        <v>50.994969921685</v>
      </c>
      <c r="D45" s="15">
        <f t="shared" si="0"/>
        <v>0.612499999999955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CX32!H44</f>
        <v>50.730189789773</v>
      </c>
      <c r="C46" s="14">
        <f>CX32!I44</f>
        <v>51.272689789773</v>
      </c>
      <c r="D46" s="15">
        <f t="shared" si="0"/>
        <v>0.542499999999961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CX32!H45</f>
        <v>50.14441522804</v>
      </c>
      <c r="C47" s="14">
        <f>CX32!I45</f>
        <v>50.69441522804</v>
      </c>
      <c r="D47" s="15">
        <f t="shared" si="0"/>
        <v>0.549999999999955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CX32!H46</f>
        <v>49.546133358203</v>
      </c>
      <c r="C48" s="14">
        <f>CX32!I46</f>
        <v>50.088633358203</v>
      </c>
      <c r="D48" s="15">
        <f t="shared" si="0"/>
        <v>0.542499999999961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CX32!H47</f>
        <v>48.639097229051</v>
      </c>
      <c r="C49" s="14">
        <f>CX32!I47</f>
        <v>49.151597229051</v>
      </c>
      <c r="D49" s="15">
        <f t="shared" si="0"/>
        <v>0.512499999999989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CX32!H48</f>
        <v>48.44280121414</v>
      </c>
      <c r="C50" s="14">
        <f>CX32!I48</f>
        <v>48.96530121414</v>
      </c>
      <c r="D50" s="15">
        <f t="shared" si="0"/>
        <v>0.52249999999998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CX32!H49</f>
        <v>47.799167560154</v>
      </c>
      <c r="C51" s="14">
        <f>CX32!I49</f>
        <v>48.429167560154</v>
      </c>
      <c r="D51" s="15">
        <f t="shared" si="0"/>
        <v>0.629999999999967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CX32!H50</f>
        <v>46.984272997645</v>
      </c>
      <c r="C52" s="14">
        <f>CX32!I50</f>
        <v>47.624272997645</v>
      </c>
      <c r="D52" s="15">
        <f t="shared" si="0"/>
        <v>0.639999999999958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CX32!H51</f>
        <v>46.585710482836</v>
      </c>
      <c r="C53" s="14">
        <f>CX32!I51</f>
        <v>47.180710482836</v>
      </c>
      <c r="D53" s="15">
        <f t="shared" si="0"/>
        <v>0.59499999999997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CX32!H52</f>
        <v>45.619079720551</v>
      </c>
      <c r="C54" s="14">
        <f>CX32!I52</f>
        <v>46.389079720551</v>
      </c>
      <c r="D54" s="15">
        <f t="shared" si="0"/>
        <v>0.769999999999982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CX32!H53</f>
        <v>44.636687556833</v>
      </c>
      <c r="C55" s="14">
        <f>CX32!I53</f>
        <v>45.411687556833</v>
      </c>
      <c r="D55" s="15">
        <f t="shared" si="0"/>
        <v>0.774999999999977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CX32!H54</f>
        <v>43.366541727979</v>
      </c>
      <c r="C56" s="14">
        <f>CX32!I54</f>
        <v>44.221541727979</v>
      </c>
      <c r="D56" s="15">
        <f t="shared" si="0"/>
        <v>0.854999999999961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CX32!H55</f>
        <v>42.345623467171</v>
      </c>
      <c r="C57" s="14">
        <f>CX32!I55</f>
        <v>43.210623467171</v>
      </c>
      <c r="D57" s="15">
        <f t="shared" si="0"/>
        <v>0.864999999999952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CX32!H56</f>
        <v>40.3661038356</v>
      </c>
      <c r="C58" s="14">
        <f>CX32!I56</f>
        <v>41.1936038356</v>
      </c>
      <c r="D58" s="15">
        <f t="shared" si="0"/>
        <v>0.827499999999958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CX32!H57</f>
        <v>38.938787307536</v>
      </c>
      <c r="C59" s="14">
        <f>CX32!I57</f>
        <v>39.741287307536</v>
      </c>
      <c r="D59" s="15">
        <f t="shared" si="0"/>
        <v>0.802499999999981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CX32!H58</f>
        <v>37.596387817369</v>
      </c>
      <c r="C60" s="14">
        <f>CX32!I58</f>
        <v>38.398887817369</v>
      </c>
      <c r="D60" s="15">
        <f t="shared" si="0"/>
        <v>0.802499999999981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CX32!H59</f>
        <v>36.147632620934</v>
      </c>
      <c r="C61" s="14">
        <f>CX32!I59</f>
        <v>36.897632620934</v>
      </c>
      <c r="D61" s="15">
        <f t="shared" si="0"/>
        <v>0.75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CX32!H60</f>
        <v>35.229194275007</v>
      </c>
      <c r="C62" s="14">
        <f>CX32!I60</f>
        <v>35.949194275007</v>
      </c>
      <c r="D62" s="15">
        <f t="shared" si="0"/>
        <v>0.719999999999999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CX32!H61</f>
        <v>33.856644068736</v>
      </c>
      <c r="C63" s="14">
        <f>CX32!I61</f>
        <v>34.546644068736</v>
      </c>
      <c r="D63" s="15">
        <f t="shared" si="0"/>
        <v>0.689999999999998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CX32!H62</f>
        <v>33.474166864195</v>
      </c>
      <c r="C64" s="14">
        <f>CX32!I62</f>
        <v>34.134166864195</v>
      </c>
      <c r="D64" s="15">
        <f t="shared" si="0"/>
        <v>0.659999999999997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CX32!H63</f>
        <v>32.532705406686</v>
      </c>
      <c r="C65" s="14">
        <f>CX32!I63</f>
        <v>33.162705406686</v>
      </c>
      <c r="D65" s="15">
        <f t="shared" si="0"/>
        <v>0.629999999999995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CX32!H64</f>
        <v>30.927252286072</v>
      </c>
      <c r="C66" s="14">
        <f>CX32!I64</f>
        <v>31.527252286072</v>
      </c>
      <c r="D66" s="15">
        <f t="shared" si="0"/>
        <v>0.599999999999994</v>
      </c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MAX(D7:D66)</f>
        <v>0.864999999999952</v>
      </c>
      <c r="C76" s="28" t="s">
        <v>204</v>
      </c>
      <c r="D76" s="30">
        <f>INDEX(A7:A74,MATCH(MAX(D7:D74),D7:D74,0))</f>
        <v>25.5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51.481171998118</v>
      </c>
      <c r="C77" s="28" t="s">
        <v>204</v>
      </c>
      <c r="D77" s="30">
        <f>INDEX(A7:A74,MATCH(MAX(C7:C74),C7:C74,0))</f>
        <v>18.5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25" workbookViewId="0">
      <selection activeCell="G5" sqref="G5:I5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246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'P1'!G5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CX33!H5</f>
        <v>3.42069214083624</v>
      </c>
      <c r="C7" s="14">
        <f>CX33!I5</f>
        <v>3.597865253232</v>
      </c>
      <c r="D7" s="15">
        <f t="shared" ref="D7:D66" si="0">C7-B7</f>
        <v>0.177173112395761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CX33!H6</f>
        <v>6.17778974638084</v>
      </c>
      <c r="C8" s="14">
        <f>CX33!I6</f>
        <v>6.412291420512</v>
      </c>
      <c r="D8" s="15">
        <f t="shared" si="0"/>
        <v>0.23450167413116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CX33!H7</f>
        <v>8.64934961334565</v>
      </c>
      <c r="C9" s="14">
        <f>CX33!I7</f>
        <v>8.956818297248</v>
      </c>
      <c r="D9" s="15">
        <f t="shared" si="0"/>
        <v>0.307468683902352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CX33!H8</f>
        <v>11.1276414284273</v>
      </c>
      <c r="C10" s="14">
        <f>CX33!I8</f>
        <v>11.356267893008</v>
      </c>
      <c r="D10" s="15">
        <f t="shared" si="0"/>
        <v>0.22862646458073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CX33!H9</f>
        <v>13.8169325917584</v>
      </c>
      <c r="C11" s="14">
        <f>CX33!I9</f>
        <v>14.007617950736</v>
      </c>
      <c r="D11" s="15">
        <f t="shared" si="0"/>
        <v>0.1906853589776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CX33!H10</f>
        <v>16.4469048030596</v>
      </c>
      <c r="C12" s="14">
        <f>CX33!I10</f>
        <v>16.678130770384</v>
      </c>
      <c r="D12" s="15">
        <f t="shared" si="0"/>
        <v>0.231225967324402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CX33!H11</f>
        <v>19.1723573694989</v>
      </c>
      <c r="C13" s="14">
        <f>CX33!I11</f>
        <v>19.473709156768</v>
      </c>
      <c r="D13" s="15">
        <f t="shared" si="0"/>
        <v>0.301351787269098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CX33!H12</f>
        <v>21.5444043802865</v>
      </c>
      <c r="C14" s="14">
        <f>CX33!I12</f>
        <v>21.884216119296</v>
      </c>
      <c r="D14" s="15">
        <f t="shared" si="0"/>
        <v>0.339811739009498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CX33!H13</f>
        <v>24.0866215202228</v>
      </c>
      <c r="C15" s="14">
        <f>CX33!I13</f>
        <v>24.482965467568</v>
      </c>
      <c r="D15" s="15">
        <f t="shared" si="0"/>
        <v>0.396343947345198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CX33!H14</f>
        <v>26.58692164707</v>
      </c>
      <c r="C16" s="14">
        <f>CX33!I14</f>
        <v>27.025972430096</v>
      </c>
      <c r="D16" s="15">
        <f t="shared" si="0"/>
        <v>0.439050783025998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CX33!H15</f>
        <v>29.3845300688476</v>
      </c>
      <c r="C17" s="14">
        <f>CX33!I15</f>
        <v>29.77280374504</v>
      </c>
      <c r="D17" s="15">
        <f t="shared" si="0"/>
        <v>0.388273676192398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CX33!H16</f>
        <v>31.8405513262373</v>
      </c>
      <c r="C18" s="14">
        <f>CX33!I16</f>
        <v>32.2164102456</v>
      </c>
      <c r="D18" s="15">
        <f t="shared" si="0"/>
        <v>0.375858919362752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CX33!H17</f>
        <v>34.4134614823723</v>
      </c>
      <c r="C19" s="14">
        <f>CX33!I17</f>
        <v>34.782327041488</v>
      </c>
      <c r="D19" s="15">
        <f t="shared" si="0"/>
        <v>0.368865559115669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CX33!H18</f>
        <v>36.9548132652569</v>
      </c>
      <c r="C20" s="14">
        <f>CX33!I18</f>
        <v>37.268855089648</v>
      </c>
      <c r="D20" s="15">
        <f t="shared" si="0"/>
        <v>0.314041824391097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CX33!H19</f>
        <v>39.5734374925874</v>
      </c>
      <c r="C21" s="14">
        <f>CX33!I19</f>
        <v>39.767134894944</v>
      </c>
      <c r="D21" s="15">
        <f t="shared" si="0"/>
        <v>0.193697402356598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CX33!H20</f>
        <v>42.2881418499209</v>
      </c>
      <c r="C22" s="14">
        <f>CX33!I20</f>
        <v>42.416317505056</v>
      </c>
      <c r="D22" s="15">
        <f t="shared" si="0"/>
        <v>0.128175655135095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CX33!H21</f>
        <v>44.871382607434</v>
      </c>
      <c r="C23" s="14">
        <f>CX33!I21</f>
        <v>44.923938062704</v>
      </c>
      <c r="D23" s="15">
        <f t="shared" si="0"/>
        <v>0.0525554552700029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CX33!H22</f>
        <v>47.2528949029129</v>
      </c>
      <c r="C24" s="14">
        <f>CX33!I22</f>
        <v>47.19973543936</v>
      </c>
      <c r="D24" s="15">
        <f t="shared" si="0"/>
        <v>-0.0531594635528947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CX33!H23</f>
        <v>49.9216881118567</v>
      </c>
      <c r="C25" s="14">
        <f>CX33!I23</f>
        <v>49.787361854128</v>
      </c>
      <c r="D25" s="15">
        <f t="shared" si="0"/>
        <v>-0.134326257728695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CX33!H24</f>
        <v>52.5638846937482</v>
      </c>
      <c r="C26" s="14">
        <f>CX33!I24</f>
        <v>52.345581949808</v>
      </c>
      <c r="D26" s="15">
        <f t="shared" si="0"/>
        <v>-0.2183027439402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CX33!H25</f>
        <v>55.0262717996858</v>
      </c>
      <c r="C27" s="14">
        <f>CX33!I25</f>
        <v>54.678653340656</v>
      </c>
      <c r="D27" s="15">
        <f t="shared" si="0"/>
        <v>-0.347618459029803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CX33!H26</f>
        <v>57.3389776346463</v>
      </c>
      <c r="C28" s="14">
        <f>CX33!I26</f>
        <v>56.84430201248</v>
      </c>
      <c r="D28" s="15">
        <f t="shared" si="0"/>
        <v>-0.494675622166298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CX33!H27</f>
        <v>59.5701048140541</v>
      </c>
      <c r="C29" s="14">
        <f>CX33!I27</f>
        <v>58.987450684304</v>
      </c>
      <c r="D29" s="15">
        <f t="shared" si="0"/>
        <v>-0.582654129750104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CX33!H28</f>
        <v>61.1896309504795</v>
      </c>
      <c r="C30" s="14">
        <f>CX33!I28</f>
        <v>60.54706541784</v>
      </c>
      <c r="D30" s="15">
        <f t="shared" si="0"/>
        <v>-0.642565532639502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CX33!H29</f>
        <v>63.0272880206034</v>
      </c>
      <c r="C31" s="14">
        <f>CX33!I29</f>
        <v>62.22242253712</v>
      </c>
      <c r="D31" s="15">
        <f t="shared" si="0"/>
        <v>-0.804865483483397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CX33!H30</f>
        <v>64.6811027387931</v>
      </c>
      <c r="C32" s="14">
        <f>CX33!I30</f>
        <v>63.79945998968</v>
      </c>
      <c r="D32" s="15">
        <f t="shared" si="0"/>
        <v>-0.881642749113105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CX33!H31</f>
        <v>66.1519704936303</v>
      </c>
      <c r="C33" s="14">
        <f>CX33!I31</f>
        <v>65.25351475</v>
      </c>
      <c r="D33" s="15">
        <f t="shared" si="0"/>
        <v>-0.898455743630308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CX33!H32</f>
        <v>67.5393272927234</v>
      </c>
      <c r="C34" s="14">
        <f>CX33!I32</f>
        <v>66.6107245</v>
      </c>
      <c r="D34" s="15">
        <f t="shared" si="0"/>
        <v>-0.92860279272341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CX33!H33</f>
        <v>69.1612234935009</v>
      </c>
      <c r="C35" s="14">
        <f>CX33!I33</f>
        <v>68.10337025</v>
      </c>
      <c r="D35" s="15">
        <f t="shared" si="0"/>
        <v>-1.05785324350092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CX33!H34</f>
        <v>70.1832355516587</v>
      </c>
      <c r="C36" s="14">
        <f>CX33!I34</f>
        <v>69.129775</v>
      </c>
      <c r="D36" s="15">
        <f t="shared" si="0"/>
        <v>-1.05346055165873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CX33!H35</f>
        <v>70.16802479912</v>
      </c>
      <c r="C37" s="14">
        <f>CX33!I35</f>
        <v>69.10781479912</v>
      </c>
      <c r="D37" s="15">
        <f t="shared" si="0"/>
        <v>-1.06021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CX33!H36</f>
        <v>70.730297265712</v>
      </c>
      <c r="C38" s="14">
        <f>CX33!I36</f>
        <v>69.754667265712</v>
      </c>
      <c r="D38" s="15">
        <f t="shared" si="0"/>
        <v>-0.975629999999995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CX33!H37</f>
        <v>71.129621577504</v>
      </c>
      <c r="C39" s="14">
        <f>CX33!I37</f>
        <v>70.117362827504</v>
      </c>
      <c r="D39" s="15">
        <f t="shared" si="0"/>
        <v>-1.01225875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CX33!H38</f>
        <v>71.428572770176</v>
      </c>
      <c r="C40" s="14">
        <f>CX33!I38</f>
        <v>70.449660270176</v>
      </c>
      <c r="D40" s="15">
        <f t="shared" si="0"/>
        <v>-0.978912500000007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CX33!H39</f>
        <v>71.48443850088</v>
      </c>
      <c r="C41" s="14">
        <f>CX33!I39</f>
        <v>70.53505725088</v>
      </c>
      <c r="D41" s="15">
        <f t="shared" si="0"/>
        <v>-0.949381250000016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CX33!H40</f>
        <v>71.476394983936</v>
      </c>
      <c r="C42" s="14">
        <f>CX33!I40</f>
        <v>70.532294983936</v>
      </c>
      <c r="D42" s="15">
        <f t="shared" si="0"/>
        <v>-0.944099999999992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CX33!H41</f>
        <v>70.942311564544</v>
      </c>
      <c r="C43" s="14">
        <f>CX33!I41</f>
        <v>70.017216564544</v>
      </c>
      <c r="D43" s="15">
        <f t="shared" si="0"/>
        <v>-0.925094999999999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CX33!H42</f>
        <v>70.35863446424</v>
      </c>
      <c r="C44" s="14">
        <f>CX33!I42</f>
        <v>69.42404446424</v>
      </c>
      <c r="D44" s="15">
        <f t="shared" si="0"/>
        <v>-0.934590000000014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CX33!H43</f>
        <v>69.704178921024</v>
      </c>
      <c r="C45" s="14">
        <f>CX33!I43</f>
        <v>68.747386421024</v>
      </c>
      <c r="D45" s="15">
        <f t="shared" si="0"/>
        <v>-0.956792500000006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CX33!H44</f>
        <v>68.952701080128</v>
      </c>
      <c r="C46" s="14">
        <f>CX33!I44</f>
        <v>67.979077330128</v>
      </c>
      <c r="D46" s="15">
        <f t="shared" si="0"/>
        <v>-0.973623750000016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CX33!H45</f>
        <v>68.050742453472</v>
      </c>
      <c r="C47" s="14">
        <f>CX33!I45</f>
        <v>67.123279953472</v>
      </c>
      <c r="D47" s="15">
        <f t="shared" si="0"/>
        <v>-0.927462500000004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CX33!H46</f>
        <v>66.67696174816</v>
      </c>
      <c r="C48" s="14">
        <f>CX33!I46</f>
        <v>65.74825424816</v>
      </c>
      <c r="D48" s="15">
        <f t="shared" si="0"/>
        <v>-0.928707500000016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CX33!H47</f>
        <v>64.883610954784</v>
      </c>
      <c r="C49" s="14">
        <f>CX33!I47</f>
        <v>64.006637204784</v>
      </c>
      <c r="D49" s="15">
        <f t="shared" si="0"/>
        <v>-0.876973750000005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CX33!H48</f>
        <v>62.771007730496</v>
      </c>
      <c r="C50" s="14">
        <f>CX33!I48</f>
        <v>61.921926480496</v>
      </c>
      <c r="D50" s="15">
        <f t="shared" si="0"/>
        <v>-0.849081250000012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CX33!H49</f>
        <v>60.537893415632</v>
      </c>
      <c r="C51" s="14">
        <f>CX33!I49</f>
        <v>59.701324665632</v>
      </c>
      <c r="D51" s="15">
        <f t="shared" si="0"/>
        <v>-0.836568750000012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CX33!H50</f>
        <v>58.063270219808</v>
      </c>
      <c r="C52" s="14">
        <f>CX33!I50</f>
        <v>57.262391469808</v>
      </c>
      <c r="D52" s="15">
        <f t="shared" si="0"/>
        <v>-0.800878750000017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CX33!H51</f>
        <v>56.26516757896</v>
      </c>
      <c r="C53" s="14">
        <f>CX33!I51</f>
        <v>55.45432007896</v>
      </c>
      <c r="D53" s="15">
        <f t="shared" si="0"/>
        <v>-0.810847500000015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CX33!H52</f>
        <v>53.986125980848</v>
      </c>
      <c r="C54" s="14">
        <f>CX33!I52</f>
        <v>53.183029730848</v>
      </c>
      <c r="D54" s="15">
        <f t="shared" si="0"/>
        <v>-0.803096250000017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CX33!H53</f>
        <v>51.546025825568</v>
      </c>
      <c r="C55" s="14">
        <f>CX33!I53</f>
        <v>50.746495825568</v>
      </c>
      <c r="D55" s="15">
        <f t="shared" si="0"/>
        <v>-0.799530000000019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CX33!H54</f>
        <v>49.270688774976</v>
      </c>
      <c r="C56" s="14">
        <f>CX33!I54</f>
        <v>48.521897524976</v>
      </c>
      <c r="D56" s="15">
        <f t="shared" si="0"/>
        <v>-0.748791250000025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CX33!H55</f>
        <v>46.96620877912</v>
      </c>
      <c r="C57" s="14">
        <f>CX33!I55</f>
        <v>46.22947252912</v>
      </c>
      <c r="D57" s="15">
        <f t="shared" si="0"/>
        <v>-0.736736250000021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CX33!H56</f>
        <v>44.663639107056</v>
      </c>
      <c r="C58" s="14">
        <f>CX33!I56</f>
        <v>43.912635357056</v>
      </c>
      <c r="D58" s="15">
        <f t="shared" si="0"/>
        <v>-0.75100375000001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CX33!H57</f>
        <v>42.288980418528</v>
      </c>
      <c r="C59" s="14">
        <f>CX33!I57</f>
        <v>41.610412918528</v>
      </c>
      <c r="D59" s="15">
        <f t="shared" si="0"/>
        <v>-0.678567500000021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CX33!H58</f>
        <v>39.193318139424</v>
      </c>
      <c r="C60" s="14">
        <f>CX33!I58</f>
        <v>38.547299389424</v>
      </c>
      <c r="D60" s="15">
        <f t="shared" si="0"/>
        <v>-0.64601875000001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CX33!H59</f>
        <v>36.182795345968</v>
      </c>
      <c r="C61" s="14">
        <f>CX33!I59</f>
        <v>35.569452845968</v>
      </c>
      <c r="D61" s="15">
        <f t="shared" si="0"/>
        <v>-0.613342500000002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CX33!H60</f>
        <v>33.24136045488</v>
      </c>
      <c r="C62" s="14">
        <f>CX33!I60</f>
        <v>32.69519295488</v>
      </c>
      <c r="D62" s="15">
        <f t="shared" si="0"/>
        <v>-0.54616750000001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CX33!H61</f>
        <v>30.79721418056</v>
      </c>
      <c r="C63" s="14">
        <f>CX33!I61</f>
        <v>30.32949043056</v>
      </c>
      <c r="D63" s="15">
        <f t="shared" si="0"/>
        <v>-0.467723750000005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CX33!H62</f>
        <v>27.839913563312</v>
      </c>
      <c r="C64" s="14">
        <f>CX33!I62</f>
        <v>27.383556063312</v>
      </c>
      <c r="D64" s="15">
        <f t="shared" si="0"/>
        <v>-0.45635750000001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0.439050783025998</v>
      </c>
      <c r="C76" s="28" t="s">
        <v>204</v>
      </c>
      <c r="D76" s="30">
        <f>INDEX(A7:A74,MATCH(MAX(D7:D74),D7:D74,0))</f>
        <v>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70.53505725088</v>
      </c>
      <c r="C77" s="28" t="s">
        <v>204</v>
      </c>
      <c r="D77" s="30">
        <f>INDEX(A7:A74,MATCH(MAX(C7:C74),C7:C74,0))</f>
        <v>17.5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workbookViewId="0">
      <selection activeCell="G5" sqref="G5:I5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247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'P33'!G5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'CX34（最大点）'!H5</f>
        <v>2.21840126875</v>
      </c>
      <c r="C7" s="14">
        <f>'CX34（最大点）'!I5</f>
        <v>2.09590126875</v>
      </c>
      <c r="D7" s="15">
        <f t="shared" ref="D7:D66" si="0">C7-B7</f>
        <v>-0.1225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'CX34（最大点）'!H6</f>
        <v>3.9265170421875</v>
      </c>
      <c r="C8" s="14">
        <f>'CX34（最大点）'!I6</f>
        <v>3.7290170421875</v>
      </c>
      <c r="D8" s="15">
        <f t="shared" si="0"/>
        <v>-0.197500000000002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'CX34（最大点）'!H7</f>
        <v>5.4832737828125</v>
      </c>
      <c r="C9" s="14">
        <f>'CX34（最大点）'!I7</f>
        <v>5.27827378281251</v>
      </c>
      <c r="D9" s="15">
        <f t="shared" si="0"/>
        <v>-0.204999999999998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'CX34（最大点）'!H8</f>
        <v>7.341135103125</v>
      </c>
      <c r="C10" s="14">
        <f>'CX34（最大点）'!I8</f>
        <v>7.093635103125</v>
      </c>
      <c r="D10" s="15">
        <f t="shared" si="0"/>
        <v>-0.247499999999995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'CX34（最大点）'!H9</f>
        <v>9.198142225</v>
      </c>
      <c r="C11" s="14">
        <f>'CX34（最大点）'!I9</f>
        <v>8.938142225</v>
      </c>
      <c r="D11" s="15">
        <f t="shared" si="0"/>
        <v>-0.259999999999998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'CX34（最大点）'!H10</f>
        <v>11.116825428125</v>
      </c>
      <c r="C12" s="14">
        <f>'CX34（最大点）'!I10</f>
        <v>10.834325428125</v>
      </c>
      <c r="D12" s="15">
        <f t="shared" si="0"/>
        <v>-0.282499999999999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'CX34（最大点）'!H11</f>
        <v>12.8557954</v>
      </c>
      <c r="C13" s="14">
        <f>'CX34（最大点）'!I11</f>
        <v>12.5582954</v>
      </c>
      <c r="D13" s="15">
        <f t="shared" si="0"/>
        <v>-0.297499999999999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'CX34（最大点）'!H12</f>
        <v>14.7216050671875</v>
      </c>
      <c r="C14" s="14">
        <f>'CX34（最大点）'!I12</f>
        <v>14.3641050671875</v>
      </c>
      <c r="D14" s="15">
        <f t="shared" si="0"/>
        <v>-0.357500000000002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'CX34（最大点）'!H13</f>
        <v>16.7471582453125</v>
      </c>
      <c r="C15" s="14">
        <f>'CX34（最大点）'!I13</f>
        <v>16.3621582453125</v>
      </c>
      <c r="D15" s="15">
        <f t="shared" si="0"/>
        <v>-0.385000000000005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'CX34（最大点）'!H14</f>
        <v>19.109894375</v>
      </c>
      <c r="C16" s="14">
        <f>'CX34（最大点）'!I14</f>
        <v>18.727394375</v>
      </c>
      <c r="D16" s="15">
        <f t="shared" si="0"/>
        <v>-0.382500000000004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'CX34（最大点）'!H15</f>
        <v>21.660540428125</v>
      </c>
      <c r="C17" s="14">
        <f>'CX34（最大点）'!I15</f>
        <v>21.303040428125</v>
      </c>
      <c r="D17" s="15">
        <f t="shared" si="0"/>
        <v>-0.357500000000002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'CX34（最大点）'!H16</f>
        <v>24.178052384375</v>
      </c>
      <c r="C18" s="14">
        <f>'CX34（最大点）'!I16</f>
        <v>23.918052384375</v>
      </c>
      <c r="D18" s="15">
        <f t="shared" si="0"/>
        <v>-0.260000000000002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'CX34（最大点）'!H17</f>
        <v>26.7183813890625</v>
      </c>
      <c r="C19" s="14">
        <f>'CX34（最大点）'!I17</f>
        <v>26.5583813890625</v>
      </c>
      <c r="D19" s="15">
        <f t="shared" si="0"/>
        <v>-0.160000000000004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'CX34（最大点）'!H18</f>
        <v>29.3726340578125</v>
      </c>
      <c r="C20" s="14">
        <f>'CX34（最大点）'!I18</f>
        <v>29.2901340578125</v>
      </c>
      <c r="D20" s="15">
        <f t="shared" si="0"/>
        <v>-0.0825000000000031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'CX34（最大点）'!H19</f>
        <v>32.297421840625</v>
      </c>
      <c r="C21" s="14">
        <f>'CX34（最大点）'!I19</f>
        <v>32.314921840625</v>
      </c>
      <c r="D21" s="15">
        <f t="shared" si="0"/>
        <v>0.0175000000000125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'CX34（最大点）'!H20</f>
        <v>35.662260003125</v>
      </c>
      <c r="C22" s="14">
        <f>'CX34（最大点）'!I20</f>
        <v>35.869760003125</v>
      </c>
      <c r="D22" s="15">
        <f t="shared" si="0"/>
        <v>0.207500000000003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'CX34（最大点）'!H21</f>
        <v>37.49923888125</v>
      </c>
      <c r="C23" s="14">
        <f>'CX34（最大点）'!I21</f>
        <v>37.86173888125</v>
      </c>
      <c r="D23" s="15">
        <f t="shared" si="0"/>
        <v>0.362499999999997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'CX34（最大点）'!H22</f>
        <v>40.02849155</v>
      </c>
      <c r="C24" s="14">
        <f>'CX34（最大点）'!I22</f>
        <v>40.49849155</v>
      </c>
      <c r="D24" s="15">
        <f t="shared" si="0"/>
        <v>0.469999999999999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'CX34（最大点）'!H23</f>
        <v>42.6089780609375</v>
      </c>
      <c r="C25" s="14">
        <f>'CX34（最大点）'!I23</f>
        <v>43.1789780609375</v>
      </c>
      <c r="D25" s="15">
        <f t="shared" si="0"/>
        <v>0.569999999999993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'CX34（最大点）'!H24</f>
        <v>45.390130984375</v>
      </c>
      <c r="C26" s="14">
        <f>'CX34（最大点）'!I24</f>
        <v>46.085130984375</v>
      </c>
      <c r="D26" s="15">
        <f t="shared" si="0"/>
        <v>0.695000000000007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'CX34（最大点）'!H25</f>
        <v>48.300429709375</v>
      </c>
      <c r="C27" s="14">
        <f>'CX34（最大点）'!I25</f>
        <v>49.090429709375</v>
      </c>
      <c r="D27" s="15">
        <f t="shared" si="0"/>
        <v>0.789999999999992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'CX34（最大点）'!H26</f>
        <v>51.1910454828125</v>
      </c>
      <c r="C28" s="14">
        <f>'CX34（最大点）'!I26</f>
        <v>52.0835454828125</v>
      </c>
      <c r="D28" s="15">
        <f t="shared" si="0"/>
        <v>0.892499999999984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'CX34（最大点）'!H27</f>
        <v>53.726443190625</v>
      </c>
      <c r="C29" s="14">
        <f>'CX34（最大点）'!I27</f>
        <v>54.683943190625</v>
      </c>
      <c r="D29" s="15">
        <f t="shared" si="0"/>
        <v>0.957499999999996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'CX34（最大点）'!H28</f>
        <v>56.3567459875</v>
      </c>
      <c r="C30" s="14">
        <f>'CX34（最大点）'!I28</f>
        <v>57.3992459875</v>
      </c>
      <c r="D30" s="15">
        <f t="shared" si="0"/>
        <v>1.0425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'CX34（最大点）'!H29</f>
        <v>58.940057690625</v>
      </c>
      <c r="C31" s="14">
        <f>'CX34（最大点）'!I29</f>
        <v>60.030057690625</v>
      </c>
      <c r="D31" s="15">
        <f t="shared" si="0"/>
        <v>1.09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'CX34（最大点）'!H30</f>
        <v>61.4089408953125</v>
      </c>
      <c r="C32" s="14">
        <f>'CX34（最大点）'!I30</f>
        <v>62.5739408953125</v>
      </c>
      <c r="D32" s="15">
        <f t="shared" si="0"/>
        <v>1.16500000000001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'CX34（最大点）'!H31</f>
        <v>63.467634278125</v>
      </c>
      <c r="C33" s="14">
        <f>'CX34（最大点）'!I31</f>
        <v>64.720134278125</v>
      </c>
      <c r="D33" s="15">
        <f t="shared" si="0"/>
        <v>1.25250000000002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'CX34（最大点）'!H32</f>
        <v>65.3561055234375</v>
      </c>
      <c r="C34" s="14">
        <f>'CX34（最大点）'!I32</f>
        <v>66.6686055234375</v>
      </c>
      <c r="D34" s="15">
        <f t="shared" si="0"/>
        <v>1.31250000000003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'CX34（最大点）'!H33</f>
        <v>67.142840128125</v>
      </c>
      <c r="C35" s="14">
        <f>'CX34（最大点）'!I33</f>
        <v>68.460340128125</v>
      </c>
      <c r="D35" s="15">
        <f t="shared" si="0"/>
        <v>1.31750000000001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'CX34（最大点）'!H34</f>
        <v>68.609637328125</v>
      </c>
      <c r="C36" s="14">
        <f>'CX34（最大点）'!I34</f>
        <v>70.027137328125</v>
      </c>
      <c r="D36" s="15">
        <f t="shared" si="0"/>
        <v>1.41749999999999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'CX34（最大点）'!H35</f>
        <v>69.5361538671875</v>
      </c>
      <c r="C37" s="14">
        <f>'CX34（最大点）'!I35</f>
        <v>71.0686538671875</v>
      </c>
      <c r="D37" s="15">
        <f t="shared" si="0"/>
        <v>1.53250000000003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'CX34（最大点）'!H36</f>
        <v>71.068684146875</v>
      </c>
      <c r="C38" s="14">
        <f>'CX34（最大点）'!I36</f>
        <v>72.671184146875</v>
      </c>
      <c r="D38" s="15">
        <f t="shared" si="0"/>
        <v>1.60250000000002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'CX34（最大点）'!H37</f>
        <v>72.35691111875</v>
      </c>
      <c r="C39" s="14">
        <f>'CX34（最大点）'!I37</f>
        <v>73.99191111875</v>
      </c>
      <c r="D39" s="15">
        <f t="shared" si="0"/>
        <v>1.63499999999999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'CX34（最大点）'!H38</f>
        <v>73.8923856734375</v>
      </c>
      <c r="C40" s="14">
        <f>'CX34（最大点）'!I38</f>
        <v>75.5873856734375</v>
      </c>
      <c r="D40" s="15">
        <f t="shared" si="0"/>
        <v>1.69499999999999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'CX34（最大点）'!H39</f>
        <v>75.342957175</v>
      </c>
      <c r="C41" s="14">
        <f>'CX34（最大点）'!I39</f>
        <v>77.052957175</v>
      </c>
      <c r="D41" s="15">
        <f t="shared" si="0"/>
        <v>1.71000000000001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'CX34（最大点）'!H40</f>
        <v>76.521285165625</v>
      </c>
      <c r="C42" s="14">
        <f>'CX34（最大点）'!I40</f>
        <v>78.276285165625</v>
      </c>
      <c r="D42" s="15">
        <f t="shared" si="0"/>
        <v>1.755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'CX34（最大点）'!H41</f>
        <v>77.6427775328125</v>
      </c>
      <c r="C43" s="14">
        <f>'CX34（最大点）'!I41</f>
        <v>79.4752775328125</v>
      </c>
      <c r="D43" s="15">
        <f t="shared" si="0"/>
        <v>1.83249999999998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'CX34（最大点）'!H42</f>
        <v>78.4949363125</v>
      </c>
      <c r="C44" s="14">
        <f>'CX34（最大点）'!I42</f>
        <v>80.3924363125</v>
      </c>
      <c r="D44" s="15">
        <f t="shared" si="0"/>
        <v>1.89750000000001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'CX34（最大点）'!H43</f>
        <v>78.93624089375</v>
      </c>
      <c r="C45" s="14">
        <f>'CX34（最大点）'!I43</f>
        <v>80.87874089375</v>
      </c>
      <c r="D45" s="15">
        <f t="shared" si="0"/>
        <v>1.9425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'CX34（最大点）'!H44</f>
        <v>79.4628342796875</v>
      </c>
      <c r="C46" s="14">
        <f>'CX34（最大点）'!I44</f>
        <v>81.4303342796875</v>
      </c>
      <c r="D46" s="15">
        <f t="shared" si="0"/>
        <v>1.9675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'CX34（最大点）'!H45</f>
        <v>79.193825884375</v>
      </c>
      <c r="C47" s="14">
        <f>'CX34（最大点）'!I45</f>
        <v>81.211325884375</v>
      </c>
      <c r="D47" s="15">
        <f t="shared" si="0"/>
        <v>2.0175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'CX34（最大点）'!H46</f>
        <v>78.593010109375</v>
      </c>
      <c r="C48" s="14">
        <f>'CX34（最大点）'!I46</f>
        <v>80.605510109375</v>
      </c>
      <c r="D48" s="15">
        <f t="shared" si="0"/>
        <v>2.01249999999999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'CX34（最大点）'!H47</f>
        <v>77.8282444625</v>
      </c>
      <c r="C49" s="14">
        <f>'CX34（最大点）'!I47</f>
        <v>79.8957444625</v>
      </c>
      <c r="D49" s="15">
        <f t="shared" si="0"/>
        <v>2.0675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'CX34（最大点）'!H48</f>
        <v>76.7217360671875</v>
      </c>
      <c r="C50" s="14">
        <f>'CX34（最大点）'!I48</f>
        <v>78.8292360671875</v>
      </c>
      <c r="D50" s="15">
        <f t="shared" si="0"/>
        <v>2.1075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'CX34（最大点）'!H49</f>
        <v>75.2919704203125</v>
      </c>
      <c r="C51" s="14">
        <f>'CX34（最大点）'!I49</f>
        <v>77.4144704203125</v>
      </c>
      <c r="D51" s="15">
        <f t="shared" si="0"/>
        <v>2.12249999999999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'CX34（最大点）'!H50</f>
        <v>73.595336834375</v>
      </c>
      <c r="C52" s="14">
        <f>'CX34（最大点）'!I50</f>
        <v>75.817836834375</v>
      </c>
      <c r="D52" s="15">
        <f t="shared" si="0"/>
        <v>2.22249999999998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'CX34（最大点）'!H51</f>
        <v>71.728261009375</v>
      </c>
      <c r="C53" s="14">
        <f>'CX34（最大点）'!I51</f>
        <v>74.0107610093749</v>
      </c>
      <c r="D53" s="15">
        <f t="shared" si="0"/>
        <v>2.28249999999997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'CX34（最大点）'!H52</f>
        <v>69.10387500625</v>
      </c>
      <c r="C54" s="14">
        <f>'CX34（最大点）'!I52</f>
        <v>71.19137500625</v>
      </c>
      <c r="D54" s="15">
        <f t="shared" si="0"/>
        <v>2.08749999999998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'CX34（最大点）'!H53</f>
        <v>66.569747528125</v>
      </c>
      <c r="C55" s="14">
        <f>'CX34（最大点）'!I53</f>
        <v>68.474747528125</v>
      </c>
      <c r="D55" s="15">
        <f t="shared" si="0"/>
        <v>1.90499999999999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'CX34（最大点）'!H54</f>
        <v>64.3565388796875</v>
      </c>
      <c r="C56" s="14">
        <f>'CX34（最大点）'!I54</f>
        <v>65.9815388796875</v>
      </c>
      <c r="D56" s="15">
        <f t="shared" si="0"/>
        <v>1.62499999999999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'CX34（最大点）'!H55</f>
        <v>61.837918271875</v>
      </c>
      <c r="C57" s="14">
        <f>'CX34（最大点）'!I55</f>
        <v>63.165418271875</v>
      </c>
      <c r="D57" s="15">
        <f t="shared" si="0"/>
        <v>1.32749999999999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'CX34（最大点）'!H56</f>
        <v>59.4320521171875</v>
      </c>
      <c r="C58" s="14">
        <f>'CX34（最大点）'!I56</f>
        <v>60.4370521171875</v>
      </c>
      <c r="D58" s="15">
        <f t="shared" si="0"/>
        <v>1.00499999999998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'CX34（最大点）'!H57</f>
        <v>56.9323874890625</v>
      </c>
      <c r="C59" s="14">
        <f>'CX34（最大点）'!I57</f>
        <v>57.8223874890625</v>
      </c>
      <c r="D59" s="15">
        <f t="shared" si="0"/>
        <v>0.890000000000001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'CX34（最大点）'!H58</f>
        <v>54.219683675</v>
      </c>
      <c r="C60" s="14">
        <f>'CX34（最大点）'!I58</f>
        <v>55.039683675</v>
      </c>
      <c r="D60" s="15">
        <f t="shared" si="0"/>
        <v>0.82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'CX34（最大点）'!H59</f>
        <v>51.865778334375</v>
      </c>
      <c r="C61" s="14">
        <f>'CX34（最大点）'!I59</f>
        <v>52.615778334375</v>
      </c>
      <c r="D61" s="15">
        <f t="shared" si="0"/>
        <v>0.75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'CX34（最大点）'!H60</f>
        <v>48.648896403125</v>
      </c>
      <c r="C62" s="14">
        <f>'CX34（最大点）'!I60</f>
        <v>49.328896403125</v>
      </c>
      <c r="D62" s="15">
        <f t="shared" si="0"/>
        <v>0.680000000000007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'CX34（最大点）'!H61</f>
        <v>45.182644496875</v>
      </c>
      <c r="C63" s="14">
        <f>'CX34（最大点）'!I61</f>
        <v>45.792644496875</v>
      </c>
      <c r="D63" s="15">
        <f t="shared" si="0"/>
        <v>0.609999999999999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'CX34（最大点）'!H62</f>
        <v>41.5552152359375</v>
      </c>
      <c r="C64" s="14">
        <f>'CX34（最大点）'!I62</f>
        <v>42.0952152359375</v>
      </c>
      <c r="D64" s="15">
        <f t="shared" si="0"/>
        <v>0.539999999999999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2.28249999999997</v>
      </c>
      <c r="C76" s="28" t="s">
        <v>204</v>
      </c>
      <c r="D76" s="30">
        <f>INDEX(A7:A74,MATCH(MAX(D7:D74),D7:D74,0))</f>
        <v>23.5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81.4303342796875</v>
      </c>
      <c r="C77" s="28" t="s">
        <v>204</v>
      </c>
      <c r="D77" s="30">
        <f>INDEX(A7:A74,MATCH(MAX(C7:C74),C7:C74,0))</f>
        <v>20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5" workbookViewId="0">
      <selection activeCell="J14" sqref="J14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'P34'!A3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248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'P34'!G5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CX35!H5</f>
        <v>1.9929354932899</v>
      </c>
      <c r="C7" s="14">
        <f>CX35!I5</f>
        <v>1.953937896936</v>
      </c>
      <c r="D7" s="15">
        <f t="shared" ref="D7:D64" si="0">C7-B7</f>
        <v>-0.0389975963539015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CX35!H6</f>
        <v>4.2687067209287</v>
      </c>
      <c r="C8" s="14">
        <f>CX35!I6</f>
        <v>4.245097944208</v>
      </c>
      <c r="D8" s="15">
        <f t="shared" si="0"/>
        <v>-0.0236087767207032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CX35!H7</f>
        <v>5.8749550302364</v>
      </c>
      <c r="C9" s="14">
        <f>CX35!I7</f>
        <v>5.839811102904</v>
      </c>
      <c r="D9" s="15">
        <f t="shared" si="0"/>
        <v>-0.0351439273324026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CX35!H8</f>
        <v>6.8147466760986</v>
      </c>
      <c r="C10" s="14">
        <f>CX35!I8</f>
        <v>6.829369390136</v>
      </c>
      <c r="D10" s="15">
        <f t="shared" si="0"/>
        <v>0.0146227140374009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CX35!H9</f>
        <v>8.1394843503174</v>
      </c>
      <c r="C11" s="14">
        <f>CX35!I9</f>
        <v>8.221790208232</v>
      </c>
      <c r="D11" s="15">
        <f t="shared" si="0"/>
        <v>0.0823058579145979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CX35!H10</f>
        <v>10.0375732908654</v>
      </c>
      <c r="C12" s="14">
        <f>CX35!I10</f>
        <v>10.179990493432</v>
      </c>
      <c r="D12" s="15">
        <f t="shared" si="0"/>
        <v>0.142417202566598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CX35!H11</f>
        <v>12.0630424603167</v>
      </c>
      <c r="C13" s="14">
        <f>CX35!I11</f>
        <v>12.267955107824</v>
      </c>
      <c r="D13" s="15">
        <f t="shared" si="0"/>
        <v>0.204912647507292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CX35!H12</f>
        <v>14.1728038345777</v>
      </c>
      <c r="C14" s="14">
        <f>CX35!I12</f>
        <v>14.433544964832</v>
      </c>
      <c r="D14" s="15">
        <f t="shared" si="0"/>
        <v>0.260741130254296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CX35!H13</f>
        <v>16.2265630987807</v>
      </c>
      <c r="C15" s="14">
        <f>CX35!I13</f>
        <v>16.599245250032</v>
      </c>
      <c r="D15" s="15">
        <f t="shared" si="0"/>
        <v>0.372682151251297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CX35!H14</f>
        <v>18.3839798623409</v>
      </c>
      <c r="C16" s="14">
        <f>CX35!I14</f>
        <v>18.888264593288</v>
      </c>
      <c r="D16" s="15">
        <f t="shared" si="0"/>
        <v>0.504284730947099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CX35!H15</f>
        <v>20.3166311713488</v>
      </c>
      <c r="C17" s="14">
        <f>CX35!I15</f>
        <v>21.010907885208</v>
      </c>
      <c r="D17" s="15">
        <f t="shared" si="0"/>
        <v>0.6942767138592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CX35!H16</f>
        <v>22.5832473136264</v>
      </c>
      <c r="C18" s="14">
        <f>CX35!I16</f>
        <v>23.495899540544</v>
      </c>
      <c r="D18" s="15">
        <f t="shared" si="0"/>
        <v>0.912652226917601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CX35!H17</f>
        <v>25.012672526403</v>
      </c>
      <c r="C19" s="14">
        <f>CX35!I17</f>
        <v>26.11318353648</v>
      </c>
      <c r="D19" s="15">
        <f t="shared" si="0"/>
        <v>1.100511010077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CX35!H18</f>
        <v>27.9299222385196</v>
      </c>
      <c r="C20" s="14">
        <f>CX35!I18</f>
        <v>29.0499222385196</v>
      </c>
      <c r="D20" s="15">
        <f t="shared" si="0"/>
        <v>1.12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CX35!H19</f>
        <v>30.9369493723063</v>
      </c>
      <c r="C21" s="14">
        <f>CX35!I19</f>
        <v>32.0769493723063</v>
      </c>
      <c r="D21" s="15">
        <f t="shared" si="0"/>
        <v>1.14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CX35!H20</f>
        <v>33.3751162876341</v>
      </c>
      <c r="C22" s="14">
        <f>CX35!I20</f>
        <v>34.535116287634</v>
      </c>
      <c r="D22" s="15">
        <f t="shared" si="0"/>
        <v>1.16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CX35!H21</f>
        <v>34.9095995202625</v>
      </c>
      <c r="C23" s="14">
        <f>CX35!I21</f>
        <v>36.0895995202625</v>
      </c>
      <c r="D23" s="15">
        <f t="shared" si="0"/>
        <v>1.18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CX35!H22</f>
        <v>36.8438313544491</v>
      </c>
      <c r="C24" s="14">
        <f>CX35!I22</f>
        <v>38.0438313544491</v>
      </c>
      <c r="D24" s="15">
        <f t="shared" si="0"/>
        <v>1.2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CX35!H23</f>
        <v>38.9426381762432</v>
      </c>
      <c r="C25" s="14">
        <f>CX35!I23</f>
        <v>40.1626381762432</v>
      </c>
      <c r="D25" s="15">
        <f t="shared" si="0"/>
        <v>1.22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CX35!H24</f>
        <v>42.0633122199768</v>
      </c>
      <c r="C26" s="14">
        <f>CX35!I24</f>
        <v>43.3033122199768</v>
      </c>
      <c r="D26" s="15">
        <f t="shared" si="0"/>
        <v>1.23999999999999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CX35!H25</f>
        <v>45.2290589746929</v>
      </c>
      <c r="C27" s="14">
        <f>CX35!I25</f>
        <v>46.4890589746929</v>
      </c>
      <c r="D27" s="15">
        <f t="shared" si="0"/>
        <v>1.25999999999999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CX35!H26</f>
        <v>47.5113877921407</v>
      </c>
      <c r="C28" s="14">
        <f>CX35!I26</f>
        <v>48.7913877921407</v>
      </c>
      <c r="D28" s="15">
        <f t="shared" si="0"/>
        <v>1.28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CX35!H27</f>
        <v>50.0676329149747</v>
      </c>
      <c r="C29" s="14">
        <f>CX35!I27</f>
        <v>51.3676329149747</v>
      </c>
      <c r="D29" s="15">
        <f t="shared" si="0"/>
        <v>1.3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CX35!H28</f>
        <v>52.5205793706986</v>
      </c>
      <c r="C30" s="14">
        <f>CX35!I28</f>
        <v>53.784106883088</v>
      </c>
      <c r="D30" s="15">
        <f t="shared" si="0"/>
        <v>1.2635275123894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CX35!H29</f>
        <v>55.0800205072815</v>
      </c>
      <c r="C31" s="14">
        <f>CX35!I29</f>
        <v>56.327028671648</v>
      </c>
      <c r="D31" s="15">
        <f t="shared" si="0"/>
        <v>1.24700816436649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CX35!H30</f>
        <v>57.4864742115904</v>
      </c>
      <c r="C32" s="14">
        <f>CX35!I30</f>
        <v>58.715838738064</v>
      </c>
      <c r="D32" s="15">
        <f t="shared" si="0"/>
        <v>1.22936452647359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CX35!H31</f>
        <v>59.4811112899914</v>
      </c>
      <c r="C33" s="14">
        <f>CX35!I31</f>
        <v>60.703244741736</v>
      </c>
      <c r="D33" s="15">
        <f t="shared" si="0"/>
        <v>1.2221334517446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CX35!H32</f>
        <v>61.7979003478882</v>
      </c>
      <c r="C34" s="14">
        <f>CX35!I32</f>
        <v>63.08610889004</v>
      </c>
      <c r="D34" s="15">
        <f t="shared" si="0"/>
        <v>1.28820854215179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CX35!H33</f>
        <v>64.2910160470449</v>
      </c>
      <c r="C35" s="14">
        <f>CX35!I33</f>
        <v>65.717028414184</v>
      </c>
      <c r="D35" s="15">
        <f t="shared" si="0"/>
        <v>1.42601236713909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CX35!H34</f>
        <v>66.3852112349958</v>
      </c>
      <c r="C36" s="14">
        <f>CX35!I34</f>
        <v>67.856932800416</v>
      </c>
      <c r="D36" s="15">
        <f t="shared" si="0"/>
        <v>1.4717215654202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CX35!H35</f>
        <v>67.7530751776663</v>
      </c>
      <c r="C37" s="14">
        <f>CX35!I35</f>
        <v>69.268200041</v>
      </c>
      <c r="D37" s="15">
        <f t="shared" si="0"/>
        <v>1.51512486333371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CX35!H36</f>
        <v>69.1304182561547</v>
      </c>
      <c r="C38" s="14">
        <f>CX35!I36</f>
        <v>70.617410611792</v>
      </c>
      <c r="D38" s="15">
        <f t="shared" si="0"/>
        <v>1.48699235563728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CX35!H37</f>
        <v>70.5975051941482</v>
      </c>
      <c r="C39" s="14">
        <f>CX35!I37</f>
        <v>72.124955055064</v>
      </c>
      <c r="D39" s="15">
        <f t="shared" si="0"/>
        <v>1.52744986091581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CX35!H38</f>
        <v>72.5182020428133</v>
      </c>
      <c r="C40" s="14">
        <f>CX35!I38</f>
        <v>74.12619428424</v>
      </c>
      <c r="D40" s="15">
        <f t="shared" si="0"/>
        <v>1.60799224142671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CX35!H39</f>
        <v>74.1260282654964</v>
      </c>
      <c r="C41" s="14">
        <f>CX35!I39</f>
        <v>75.806945739936</v>
      </c>
      <c r="D41" s="15">
        <f t="shared" si="0"/>
        <v>1.68091747443961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CX35!H40</f>
        <v>75.4528363591</v>
      </c>
      <c r="C42" s="14">
        <f>CX35!I40</f>
        <v>77.20508515</v>
      </c>
      <c r="D42" s="15">
        <f t="shared" si="0"/>
        <v>1.75224879090001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CX35!H41</f>
        <v>76.876190470383</v>
      </c>
      <c r="C43" s="14">
        <f>CX35!I41</f>
        <v>78.680474074832</v>
      </c>
      <c r="D43" s="15">
        <f t="shared" si="0"/>
        <v>1.80428360444901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CX35!H42</f>
        <v>77.8726443873743</v>
      </c>
      <c r="C44" s="14">
        <f>CX35!I42</f>
        <v>79.771069041624</v>
      </c>
      <c r="D44" s="15">
        <f t="shared" si="0"/>
        <v>1.89842465424971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CX35!H43</f>
        <v>78.7795458732425</v>
      </c>
      <c r="C45" s="14">
        <f>CX35!I43</f>
        <v>80.764206834248</v>
      </c>
      <c r="D45" s="15">
        <f t="shared" si="0"/>
        <v>1.98466096100552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CX35!H44</f>
        <v>79.4417251541388</v>
      </c>
      <c r="C46" s="14">
        <f>CX35!I44</f>
        <v>81.498720678208</v>
      </c>
      <c r="D46" s="15">
        <f t="shared" si="0"/>
        <v>2.05699552406922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CX35!H45</f>
        <v>79.6233030534506</v>
      </c>
      <c r="C47" s="14">
        <f>CX35!I45</f>
        <v>81.749566130232</v>
      </c>
      <c r="D47" s="15">
        <f t="shared" si="0"/>
        <v>2.12626307678141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CX35!H46</f>
        <v>79.2173431011967</v>
      </c>
      <c r="C48" s="14">
        <f>CX35!I46</f>
        <v>81.389327224544</v>
      </c>
      <c r="D48" s="15">
        <f t="shared" si="0"/>
        <v>2.17198412334731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CX35!H47</f>
        <v>78.9518818485748</v>
      </c>
      <c r="C49" s="14">
        <f>CX35!I47</f>
        <v>81.190797272208</v>
      </c>
      <c r="D49" s="15">
        <f t="shared" si="0"/>
        <v>2.23891542363322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CX35!H48</f>
        <v>78.3333852402739</v>
      </c>
      <c r="C50" s="14">
        <f>CX35!I48</f>
        <v>80.626904789008</v>
      </c>
      <c r="D50" s="15">
        <f t="shared" si="0"/>
        <v>2.29351954873412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CX35!H49</f>
        <v>77.5971809582468</v>
      </c>
      <c r="C51" s="14">
        <f>CX35!I49</f>
        <v>79.972109213528</v>
      </c>
      <c r="D51" s="15">
        <f t="shared" si="0"/>
        <v>2.37492825528122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CX35!H50</f>
        <v>76.2877703676254</v>
      </c>
      <c r="C52" s="14">
        <f>CX35!I50</f>
        <v>78.667966245096</v>
      </c>
      <c r="D52" s="15">
        <f t="shared" si="0"/>
        <v>2.38019587747063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CX35!H51</f>
        <v>74.7179377817306</v>
      </c>
      <c r="C53" s="14">
        <f>CX35!I51</f>
        <v>76.9279377817306</v>
      </c>
      <c r="D53" s="15">
        <f t="shared" si="0"/>
        <v>2.21000000000001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CX35!H52</f>
        <v>72.6078980309492</v>
      </c>
      <c r="C54" s="14">
        <f>CX35!I52</f>
        <v>74.7878980309492</v>
      </c>
      <c r="D54" s="15">
        <f t="shared" si="0"/>
        <v>2.18000000000001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CX35!H53</f>
        <v>70.3914925369509</v>
      </c>
      <c r="C55" s="14">
        <f>CX35!I53</f>
        <v>72.5414925369509</v>
      </c>
      <c r="D55" s="15">
        <f t="shared" si="0"/>
        <v>2.15000000000001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CX35!H54</f>
        <v>68.4504989816883</v>
      </c>
      <c r="C56" s="14">
        <f>CX35!I54</f>
        <v>70.5704989816883</v>
      </c>
      <c r="D56" s="15">
        <f t="shared" si="0"/>
        <v>2.12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CX35!H55</f>
        <v>66.7056223651613</v>
      </c>
      <c r="C57" s="14">
        <f>CX35!I55</f>
        <v>68.7956223651613</v>
      </c>
      <c r="D57" s="15">
        <f t="shared" si="0"/>
        <v>2.09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CX35!H56</f>
        <v>64.6613463705495</v>
      </c>
      <c r="C58" s="14">
        <f>CX35!I56</f>
        <v>66.7213463705495</v>
      </c>
      <c r="D58" s="15">
        <f t="shared" si="0"/>
        <v>2.06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CX35!H57</f>
        <v>62.8729986880316</v>
      </c>
      <c r="C59" s="14">
        <f>CX35!I57</f>
        <v>64.9029986880316</v>
      </c>
      <c r="D59" s="15">
        <f t="shared" si="0"/>
        <v>2.03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CX35!H58</f>
        <v>60.5260872246655</v>
      </c>
      <c r="C60" s="14">
        <f>CX35!I58</f>
        <v>62.5260872246655</v>
      </c>
      <c r="D60" s="15">
        <f t="shared" si="0"/>
        <v>2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CX35!H59</f>
        <v>58.0763916576771</v>
      </c>
      <c r="C61" s="14">
        <f>CX35!I59</f>
        <v>60.0463916576771</v>
      </c>
      <c r="D61" s="15">
        <f t="shared" si="0"/>
        <v>1.97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CX35!H60</f>
        <v>55.6784515594431</v>
      </c>
      <c r="C62" s="14">
        <f>CX35!I60</f>
        <v>57.6184515594431</v>
      </c>
      <c r="D62" s="15">
        <f t="shared" si="0"/>
        <v>1.94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CX35!H61</f>
        <v>52.7954634564824</v>
      </c>
      <c r="C63" s="14">
        <f>CX35!I61</f>
        <v>54.7054634564824</v>
      </c>
      <c r="D63" s="15">
        <f t="shared" si="0"/>
        <v>1.91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CX35!H62</f>
        <v>49.4542802651248</v>
      </c>
      <c r="C64" s="14">
        <f>CX35!I62</f>
        <v>51.3342802651248</v>
      </c>
      <c r="D64" s="15">
        <f t="shared" si="0"/>
        <v>1.88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2.38019587747063</v>
      </c>
      <c r="C76" s="28" t="s">
        <v>204</v>
      </c>
      <c r="D76" s="30">
        <f>INDEX(A7:A74,MATCH(MAX(D7:D74),D7:D74,0))</f>
        <v>23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81.749566130232</v>
      </c>
      <c r="C77" s="28" t="s">
        <v>204</v>
      </c>
      <c r="D77" s="30">
        <f>INDEX(A7:A74,MATCH(MAX(C7:C74),C7:C74,0))</f>
        <v>20.5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4" workbookViewId="0">
      <selection activeCell="J14" sqref="J14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'P35'!A3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249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'P35'!G5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'CX36（对比37）'!H5</f>
        <v>1.76785120403105</v>
      </c>
      <c r="C7" s="14">
        <f>'CX36（对比37）'!I5</f>
        <v>1.8664493750313</v>
      </c>
      <c r="D7" s="15">
        <f t="shared" ref="D7:D64" si="0">C7-B7</f>
        <v>0.0985981710002504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'CX36（对比37）'!H6</f>
        <v>3.51053274004141</v>
      </c>
      <c r="C8" s="14">
        <f>'CX36（对比37）'!I6</f>
        <v>3.60593352020303</v>
      </c>
      <c r="D8" s="15">
        <f t="shared" si="0"/>
        <v>0.0954007801616203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'CX36（对比37）'!H7</f>
        <v>4.98418875158985</v>
      </c>
      <c r="C9" s="14">
        <f>'CX36（对比37）'!I7</f>
        <v>5.15632927378009</v>
      </c>
      <c r="D9" s="15">
        <f t="shared" si="0"/>
        <v>0.17214052219024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'CX36（对比37）'!H8</f>
        <v>6.65699410974325</v>
      </c>
      <c r="C10" s="14">
        <f>'CX36（对比37）'!I8</f>
        <v>6.96098170740247</v>
      </c>
      <c r="D10" s="15">
        <f t="shared" si="0"/>
        <v>0.303987597659221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'CX36（对比37）'!H9</f>
        <v>8.29590211686938</v>
      </c>
      <c r="C11" s="14">
        <f>'CX36（对比37）'!I9</f>
        <v>8.76175576297317</v>
      </c>
      <c r="D11" s="15">
        <f t="shared" si="0"/>
        <v>0.46585364610379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'CX36（对比37）'!H10</f>
        <v>9.99481700019933</v>
      </c>
      <c r="C12" s="14">
        <f>'CX36（对比37）'!I10</f>
        <v>10.5797779760074</v>
      </c>
      <c r="D12" s="15">
        <f t="shared" si="0"/>
        <v>0.584960975808059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'CX36（对比37）'!H11</f>
        <v>11.8064808971746</v>
      </c>
      <c r="C13" s="14">
        <f>'CX36（对比37）'!I11</f>
        <v>12.4946170979583</v>
      </c>
      <c r="D13" s="15">
        <f t="shared" si="0"/>
        <v>0.688136200783699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'CX36（对比37）'!H12</f>
        <v>13.6122588090191</v>
      </c>
      <c r="C14" s="14">
        <f>'CX36（对比37）'!I12</f>
        <v>14.375895105866</v>
      </c>
      <c r="D14" s="15">
        <f t="shared" si="0"/>
        <v>0.763636296846901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'CX36（对比37）'!H13</f>
        <v>15.211074701036</v>
      </c>
      <c r="C15" s="14">
        <f>'CX36（对比37）'!I13</f>
        <v>16.0407027389476</v>
      </c>
      <c r="D15" s="15">
        <f t="shared" si="0"/>
        <v>0.829628037911602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'CX36（对比37）'!H14</f>
        <v>16.9106915918932</v>
      </c>
      <c r="C16" s="14">
        <f>'CX36（对比37）'!I14</f>
        <v>17.8253500079569</v>
      </c>
      <c r="D16" s="15">
        <f t="shared" si="0"/>
        <v>0.914658416063702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'CX36（对比37）'!H15</f>
        <v>18.7386303203019</v>
      </c>
      <c r="C17" s="14">
        <f>'CX36（对比37）'!I15</f>
        <v>19.6940113067559</v>
      </c>
      <c r="D17" s="15">
        <f t="shared" si="0"/>
        <v>0.955380986454003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'CX36（对比37）'!H16</f>
        <v>21.0350464982828</v>
      </c>
      <c r="C18" s="14">
        <f>'CX36（对比37）'!I16</f>
        <v>22.0252741152044</v>
      </c>
      <c r="D18" s="15">
        <f t="shared" si="0"/>
        <v>0.990227616921608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'CX36（对比37）'!H17</f>
        <v>23.3651813661731</v>
      </c>
      <c r="C19" s="14">
        <f>'CX36（对比37）'!I17</f>
        <v>24.3611660384809</v>
      </c>
      <c r="D19" s="15">
        <f t="shared" si="0"/>
        <v>0.995984672307806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'CX36（对比37）'!H18</f>
        <v>25.664451539291</v>
      </c>
      <c r="C20" s="14">
        <f>'CX36（对比37）'!I18</f>
        <v>26.6750875033175</v>
      </c>
      <c r="D20" s="15">
        <f t="shared" si="0"/>
        <v>1.01063596402651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'CX36（对比37）'!H19</f>
        <v>28.1198164552772</v>
      </c>
      <c r="C21" s="14">
        <f>'CX36（对比37）'!I19</f>
        <v>29.118476087981</v>
      </c>
      <c r="D21" s="15">
        <f t="shared" si="0"/>
        <v>0.998659632703806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'CX36（对比37）'!H20</f>
        <v>30.7431028846112</v>
      </c>
      <c r="C22" s="14">
        <f>'CX36（对比37）'!I20</f>
        <v>31.696180794971</v>
      </c>
      <c r="D22" s="15">
        <f t="shared" si="0"/>
        <v>0.953077910359809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'CX36（对比37）'!H21</f>
        <v>33.2364011177115</v>
      </c>
      <c r="C23" s="14">
        <f>'CX36（对比37）'!I21</f>
        <v>34.1431210783382</v>
      </c>
      <c r="D23" s="15">
        <f t="shared" si="0"/>
        <v>0.90671996062671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'CX36（对比37）'!H22</f>
        <v>35.7218470335729</v>
      </c>
      <c r="C24" s="14">
        <f>'CX36（对比37）'!I22</f>
        <v>36.6045987515856</v>
      </c>
      <c r="D24" s="15">
        <f t="shared" si="0"/>
        <v>0.882751718012713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'CX36（对比37）'!H23</f>
        <v>38.3529548972325</v>
      </c>
      <c r="C25" s="14">
        <f>'CX36（对比37）'!I23</f>
        <v>39.1809170496295</v>
      </c>
      <c r="D25" s="15">
        <f t="shared" si="0"/>
        <v>0.827962152397014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'CX36（对比37）'!H24</f>
        <v>41.1166658329816</v>
      </c>
      <c r="C26" s="14">
        <f>'CX36（对比37）'!I24</f>
        <v>41.8868788961508</v>
      </c>
      <c r="D26" s="15">
        <f t="shared" si="0"/>
        <v>0.770213063169216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'CX36（对比37）'!H25</f>
        <v>43.928772496353</v>
      </c>
      <c r="C27" s="14">
        <f>'CX36（对比37）'!I25</f>
        <v>44.6306556939042</v>
      </c>
      <c r="D27" s="15">
        <f t="shared" si="0"/>
        <v>0.701883197551219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'CX36（对比37）'!H26</f>
        <v>46.7770241663785</v>
      </c>
      <c r="C28" s="14">
        <f>'CX36（对比37）'!I26</f>
        <v>47.4570651515912</v>
      </c>
      <c r="D28" s="15">
        <f t="shared" si="0"/>
        <v>0.68004098521272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'CX36（对比37）'!H27</f>
        <v>49.6921235760203</v>
      </c>
      <c r="C29" s="14">
        <f>'CX36（对比37）'!I27</f>
        <v>50.4228875887301</v>
      </c>
      <c r="D29" s="15">
        <f t="shared" si="0"/>
        <v>0.730764012709813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'CX36（对比37）'!H28</f>
        <v>52.412413476164</v>
      </c>
      <c r="C30" s="14">
        <f>'CX36（对比37）'!I28</f>
        <v>53.0774101654879</v>
      </c>
      <c r="D30" s="15">
        <f t="shared" si="0"/>
        <v>0.664996689323914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'CX36（对比37）'!H29</f>
        <v>55.9404431691892</v>
      </c>
      <c r="C31" s="14">
        <f>'CX36（对比37）'!I29</f>
        <v>55.8083320334569</v>
      </c>
      <c r="D31" s="15">
        <f t="shared" si="0"/>
        <v>-0.132111135732288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'CX36（对比37）'!H30</f>
        <v>58.5223257747155</v>
      </c>
      <c r="C32" s="14">
        <f>'CX36（对比37）'!I30</f>
        <v>58.3220475954793</v>
      </c>
      <c r="D32" s="15">
        <f t="shared" si="0"/>
        <v>-0.200278179236179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'CX36（对比37）'!H31</f>
        <v>61.0417620062135</v>
      </c>
      <c r="C33" s="14">
        <f>'CX36（对比37）'!I31</f>
        <v>60.7159651030378</v>
      </c>
      <c r="D33" s="15">
        <f t="shared" si="0"/>
        <v>-0.325796903175686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'CX36（对比37）'!H32</f>
        <v>63.4792409600016</v>
      </c>
      <c r="C34" s="14">
        <f>'CX36（对比37）'!I32</f>
        <v>63.0832388387116</v>
      </c>
      <c r="D34" s="15">
        <f t="shared" si="0"/>
        <v>-0.396002121289982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'CX36（对比37）'!H33</f>
        <v>65.7218342952434</v>
      </c>
      <c r="C35" s="14">
        <f>'CX36（对比37）'!I33</f>
        <v>65.2478993943984</v>
      </c>
      <c r="D35" s="15">
        <f t="shared" si="0"/>
        <v>-0.473934900844995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'CX36（对比37）'!H34</f>
        <v>67.7102251820954</v>
      </c>
      <c r="C36" s="14">
        <f>'CX36（对比37）'!I34</f>
        <v>66.9546106916284</v>
      </c>
      <c r="D36" s="15">
        <f t="shared" si="0"/>
        <v>-0.755614490466996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'CX36（对比37）'!H35</f>
        <v>70.0023527066065</v>
      </c>
      <c r="C37" s="14">
        <f>'CX36（对比37）'!I35</f>
        <v>69.1977734058535</v>
      </c>
      <c r="D37" s="15">
        <f t="shared" si="0"/>
        <v>-0.804579300753005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'CX36（对比37）'!H36</f>
        <v>71.7159158933056</v>
      </c>
      <c r="C38" s="14">
        <f>'CX36（对比37）'!I36</f>
        <v>70.9095204730903</v>
      </c>
      <c r="D38" s="15">
        <f t="shared" si="0"/>
        <v>-0.806395420215296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'CX36（对比37）'!H37</f>
        <v>73.5042404356656</v>
      </c>
      <c r="C39" s="14">
        <f>'CX36（对比37）'!I37</f>
        <v>72.7400658585339</v>
      </c>
      <c r="D39" s="15">
        <f t="shared" si="0"/>
        <v>-0.764174577131698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'CX36（对比37）'!H38</f>
        <v>75.55760551744</v>
      </c>
      <c r="C40" s="14">
        <f>'CX36（对比37）'!I38</f>
        <v>74.77283632</v>
      </c>
      <c r="D40" s="15">
        <f t="shared" si="0"/>
        <v>-0.784769197439999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'CX36（对比37）'!H39</f>
        <v>76.9454032259529</v>
      </c>
      <c r="C41" s="14">
        <f>'CX36（对比37）'!I39</f>
        <v>76.1334925422912</v>
      </c>
      <c r="D41" s="15">
        <f t="shared" si="0"/>
        <v>-0.811910683661694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'CX36（对比37）'!H40</f>
        <v>78.4938937261271</v>
      </c>
      <c r="C42" s="14">
        <f>'CX36（对比37）'!I40</f>
        <v>77.7857810948862</v>
      </c>
      <c r="D42" s="15">
        <f t="shared" si="0"/>
        <v>-0.708112631240908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'CX36（对比37）'!H41</f>
        <v>79.0888226639237</v>
      </c>
      <c r="C43" s="14">
        <f>'CX36（对比37）'!I41</f>
        <v>78.3718116531489</v>
      </c>
      <c r="D43" s="15">
        <f t="shared" si="0"/>
        <v>-0.717011010774797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'CX36（对比37）'!H42</f>
        <v>79.7570020684366</v>
      </c>
      <c r="C44" s="14">
        <f>'CX36（对比37）'!I42</f>
        <v>79.1384706657627</v>
      </c>
      <c r="D44" s="15">
        <f t="shared" si="0"/>
        <v>-0.618531402673895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'CX36（对比37）'!H43</f>
        <v>79.8053184577351</v>
      </c>
      <c r="C45" s="14">
        <f>'CX36（对比37）'!I43</f>
        <v>79.1748715743297</v>
      </c>
      <c r="D45" s="15">
        <f t="shared" si="0"/>
        <v>-0.630446883405384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'CX36（对比37）'!H44</f>
        <v>79.7802061293931</v>
      </c>
      <c r="C46" s="14">
        <f>'CX36（对比37）'!I44</f>
        <v>79.2120364207592</v>
      </c>
      <c r="D46" s="15">
        <f t="shared" si="0"/>
        <v>-0.568169708633889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'CX36（对比37）'!H45</f>
        <v>79.3736594627551</v>
      </c>
      <c r="C47" s="14">
        <f>'CX36（对比37）'!I45</f>
        <v>78.8348084422935</v>
      </c>
      <c r="D47" s="15">
        <f t="shared" si="0"/>
        <v>-0.538851020461578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'CX36（对比37）'!H46</f>
        <v>78.5653928236287</v>
      </c>
      <c r="C48" s="14">
        <f>'CX36（对比37）'!I46</f>
        <v>77.9793481205935</v>
      </c>
      <c r="D48" s="15">
        <f t="shared" si="0"/>
        <v>-0.586044703035213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'CX36（对比37）'!H47</f>
        <v>77.1623999712371</v>
      </c>
      <c r="C49" s="14">
        <f>'CX36（对比37）'!I47</f>
        <v>76.57699639036</v>
      </c>
      <c r="D49" s="15">
        <f t="shared" si="0"/>
        <v>-0.585403580877113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'CX36（对比37）'!H48</f>
        <v>75.7583572400647</v>
      </c>
      <c r="C50" s="14">
        <f>'CX36（对比37）'!I48</f>
        <v>75.2112777178072</v>
      </c>
      <c r="D50" s="15">
        <f t="shared" si="0"/>
        <v>-0.547079522257491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'CX36（对比37）'!H49</f>
        <v>73.8782726314388</v>
      </c>
      <c r="C51" s="14">
        <f>'CX36（对比37）'!I49</f>
        <v>73.3622038139504</v>
      </c>
      <c r="D51" s="15">
        <f t="shared" si="0"/>
        <v>-0.516068817488389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'CX36（对比37）'!H50</f>
        <v>72.6176133594819</v>
      </c>
      <c r="C52" s="14">
        <f>'CX36（对比37）'!I50</f>
        <v>72.1620363865745</v>
      </c>
      <c r="D52" s="15">
        <f t="shared" si="0"/>
        <v>-0.455576972907394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'CX36（对比37）'!H51</f>
        <v>71.1372273912141</v>
      </c>
      <c r="C53" s="14">
        <f>'CX36（对比37）'!I51</f>
        <v>70.5857100475948</v>
      </c>
      <c r="D53" s="15">
        <f t="shared" si="0"/>
        <v>-0.551517343619295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'CX36（对比37）'!H52</f>
        <v>69.6938444814328</v>
      </c>
      <c r="C54" s="14">
        <f>'CX36（对比37）'!I52</f>
        <v>69.097696388541</v>
      </c>
      <c r="D54" s="15">
        <f t="shared" si="0"/>
        <v>-0.596148092891809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'CX36（对比37）'!H53</f>
        <v>67.4558219361027</v>
      </c>
      <c r="C55" s="14">
        <f>'CX36（对比37）'!I53</f>
        <v>66.7903182581679</v>
      </c>
      <c r="D55" s="15">
        <f t="shared" si="0"/>
        <v>-0.665503677934794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'CX36（对比37）'!H54</f>
        <v>64.7666407321489</v>
      </c>
      <c r="C56" s="14">
        <f>'CX36（对比37）'!I54</f>
        <v>64.098126141279</v>
      </c>
      <c r="D56" s="15">
        <f t="shared" si="0"/>
        <v>-0.668514590869904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'CX36（对比37）'!H55</f>
        <v>62.1947970101409</v>
      </c>
      <c r="C57" s="14">
        <f>'CX36（对比37）'!I55</f>
        <v>61.4627360182871</v>
      </c>
      <c r="D57" s="15">
        <f t="shared" si="0"/>
        <v>-0.7320609918538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'CX36（对比37）'!H56</f>
        <v>59.1819733806788</v>
      </c>
      <c r="C58" s="14">
        <f>'CX36（对比37）'!I56</f>
        <v>58.4676112305229</v>
      </c>
      <c r="D58" s="15">
        <f t="shared" si="0"/>
        <v>-0.7143621501559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'CX36（对比37）'!H57</f>
        <v>57.0224298242532</v>
      </c>
      <c r="C59" s="14">
        <f>'CX36（对比37）'!I57</f>
        <v>56.2656183873519</v>
      </c>
      <c r="D59" s="15">
        <f t="shared" si="0"/>
        <v>-0.756811436901287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'CX36（对比37）'!H58</f>
        <v>54.3497130271601</v>
      </c>
      <c r="C60" s="14">
        <f>'CX36（对比37）'!I58</f>
        <v>53.5017339547984</v>
      </c>
      <c r="D60" s="15">
        <f t="shared" si="0"/>
        <v>-0.847979072361696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'CX36（对比37）'!H59</f>
        <v>51.4854826268417</v>
      </c>
      <c r="C61" s="14">
        <f>'CX36（对比37）'!I59</f>
        <v>50.4196941964129</v>
      </c>
      <c r="D61" s="15">
        <f t="shared" si="0"/>
        <v>-1.0657884304288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'CX36（对比37）'!H60</f>
        <v>48.7050832430319</v>
      </c>
      <c r="C62" s="14">
        <f>'CX36（对比37）'!I60</f>
        <v>47.4657904304756</v>
      </c>
      <c r="D62" s="15">
        <f t="shared" si="0"/>
        <v>-1.2392928125563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'CX36（对比37）'!H61</f>
        <v>45.3825562118694</v>
      </c>
      <c r="C63" s="14">
        <f>'CX36（对比37）'!I61</f>
        <v>44.0127425039005</v>
      </c>
      <c r="D63" s="15">
        <f t="shared" si="0"/>
        <v>-1.3698137079689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'CX36（对比37）'!H62</f>
        <v>42.4999895620161</v>
      </c>
      <c r="C64" s="14">
        <f>'CX36（对比37）'!I62</f>
        <v>41.0410221713871</v>
      </c>
      <c r="D64" s="15">
        <f t="shared" si="0"/>
        <v>-1.458967390629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1.01063596402651</v>
      </c>
      <c r="C76" s="28" t="s">
        <v>204</v>
      </c>
      <c r="D76" s="30">
        <f>INDEX(A7:A74,MATCH(MAX(D7:D74),D7:D74,0))</f>
        <v>7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79.2120364207592</v>
      </c>
      <c r="C77" s="28" t="s">
        <v>204</v>
      </c>
      <c r="D77" s="30">
        <f>INDEX(A7:A74,MATCH(MAX(C7:C74),C7:C74,0))</f>
        <v>20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31" workbookViewId="0">
      <selection activeCell="J14" sqref="J14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'P36'!A3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250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'P2'!E5</f>
        <v>本次时间：2017-5-19</v>
      </c>
      <c r="F5" s="9"/>
      <c r="G5" s="10" t="str">
        <f>'P36'!G5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'CX37 '!H5</f>
        <v>1.234748179664</v>
      </c>
      <c r="C7" s="14">
        <f>'CX37 '!I5</f>
        <v>1.466198179664</v>
      </c>
      <c r="D7" s="15">
        <f t="shared" ref="D7:D64" si="0">C7-B7</f>
        <v>0.23145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'CX37 '!H6</f>
        <v>2.6901816376977</v>
      </c>
      <c r="C8" s="14">
        <f>'CX37 '!I6</f>
        <v>3.0054316376977</v>
      </c>
      <c r="D8" s="15">
        <f t="shared" si="0"/>
        <v>0.315249999999999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'CX37 '!H7</f>
        <v>4.0771645598659</v>
      </c>
      <c r="C9" s="14">
        <f>'CX37 '!I7</f>
        <v>4.4703145598659</v>
      </c>
      <c r="D9" s="15">
        <f t="shared" si="0"/>
        <v>0.393149999999999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'CX37 '!H8</f>
        <v>5.9142804578377</v>
      </c>
      <c r="C10" s="14">
        <f>'CX37 '!I8</f>
        <v>6.42718045783769</v>
      </c>
      <c r="D10" s="15">
        <f t="shared" si="0"/>
        <v>0.512899999999995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'CX37 '!H9</f>
        <v>9.1033215015713</v>
      </c>
      <c r="C11" s="14">
        <f>'CX37 '!I9</f>
        <v>8.7063715015713</v>
      </c>
      <c r="D11" s="15">
        <f t="shared" si="0"/>
        <v>-0.396950000000004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'CX37 '!H10</f>
        <v>10.7648468038462</v>
      </c>
      <c r="C12" s="14">
        <f>'CX37 '!I10</f>
        <v>11.4501468038462</v>
      </c>
      <c r="D12" s="15">
        <f t="shared" si="0"/>
        <v>0.685299999999998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'CX37 '!H11</f>
        <v>12.6412042059609</v>
      </c>
      <c r="C13" s="14">
        <f>'CX37 '!I11</f>
        <v>13.3628042059609</v>
      </c>
      <c r="D13" s="15">
        <f t="shared" si="0"/>
        <v>0.721599999999995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'CX37 '!H12</f>
        <v>14.8621598767229</v>
      </c>
      <c r="C14" s="14">
        <f>'CX37 '!I12</f>
        <v>15.6193598767229</v>
      </c>
      <c r="D14" s="15">
        <f t="shared" si="0"/>
        <v>0.757199999999997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'CX37 '!H13</f>
        <v>16.6568759095919</v>
      </c>
      <c r="C15" s="14">
        <f>'CX37 '!I13</f>
        <v>17.3655259095919</v>
      </c>
      <c r="D15" s="15">
        <f t="shared" si="0"/>
        <v>0.708649999999992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'CX37 '!H14</f>
        <v>18.5044181537604</v>
      </c>
      <c r="C16" s="14">
        <f>'CX37 '!I14</f>
        <v>19.1980681537604</v>
      </c>
      <c r="D16" s="15">
        <f t="shared" si="0"/>
        <v>0.693649999999991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'CX37 '!H15</f>
        <v>20.6536339816827</v>
      </c>
      <c r="C17" s="14">
        <f>'CX37 '!I15</f>
        <v>21.1870839816827</v>
      </c>
      <c r="D17" s="15">
        <f t="shared" si="0"/>
        <v>0.533449999999988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'CX37 '!H16</f>
        <v>22.5629164356985</v>
      </c>
      <c r="C18" s="14">
        <f>'CX37 '!I16</f>
        <v>23.1915664356985</v>
      </c>
      <c r="D18" s="15">
        <f t="shared" si="0"/>
        <v>0.628649999999993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'CX37 '!H17</f>
        <v>24.2205123389647</v>
      </c>
      <c r="C19" s="14">
        <f>'CX37 '!I17</f>
        <v>24.8117623389647</v>
      </c>
      <c r="D19" s="15">
        <f t="shared" si="0"/>
        <v>0.591250000000002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'CX37 '!H18</f>
        <v>26.1766485963383</v>
      </c>
      <c r="C20" s="14">
        <f>'CX37 '!I18</f>
        <v>26.6539485963383</v>
      </c>
      <c r="D20" s="15">
        <f t="shared" si="0"/>
        <v>0.4773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'CX37 '!H19</f>
        <v>27.8593891425607</v>
      </c>
      <c r="C21" s="14">
        <f>'CX37 '!I19</f>
        <v>28.2292891425607</v>
      </c>
      <c r="D21" s="15">
        <f t="shared" si="0"/>
        <v>0.369900000000001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'CX37 '!H20</f>
        <v>29.5003488361919</v>
      </c>
      <c r="C22" s="14">
        <f>'CX37 '!I20</f>
        <v>29.8203488361919</v>
      </c>
      <c r="D22" s="15">
        <f t="shared" si="0"/>
        <v>0.319999999999993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'CX37 '!H21</f>
        <v>31.5017139131061</v>
      </c>
      <c r="C23" s="14">
        <f>'CX37 '!I21</f>
        <v>31.7099139131061</v>
      </c>
      <c r="D23" s="15">
        <f t="shared" si="0"/>
        <v>0.208200000000005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'CX37 '!H22</f>
        <v>33.2592518247317</v>
      </c>
      <c r="C24" s="14">
        <f>'CX37 '!I22</f>
        <v>33.3853518247317</v>
      </c>
      <c r="D24" s="15">
        <f t="shared" si="0"/>
        <v>0.126100000000008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'CX37 '!H23</f>
        <v>34.5123682261119</v>
      </c>
      <c r="C25" s="14">
        <f>'CX37 '!I23</f>
        <v>34.5751182261119</v>
      </c>
      <c r="D25" s="15">
        <f t="shared" si="0"/>
        <v>0.0627500000000083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'CX37 '!H24</f>
        <v>36.4292107945186</v>
      </c>
      <c r="C26" s="14">
        <f>'CX37 '!I24</f>
        <v>36.3424107945186</v>
      </c>
      <c r="D26" s="15">
        <f t="shared" si="0"/>
        <v>-0.0868000000000109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'CX37 '!H25</f>
        <v>38.463458779153</v>
      </c>
      <c r="C27" s="14">
        <f>'CX37 '!I25</f>
        <v>38.282458779153</v>
      </c>
      <c r="D27" s="15">
        <f t="shared" si="0"/>
        <v>-0.181000000000012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'CX37 '!H26</f>
        <v>40.817442328644</v>
      </c>
      <c r="C28" s="14">
        <f>'CX37 '!I26</f>
        <v>40.571842328644</v>
      </c>
      <c r="D28" s="15">
        <f t="shared" si="0"/>
        <v>-0.245599999999996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'CX37 '!H27</f>
        <v>43.293613425181</v>
      </c>
      <c r="C29" s="14">
        <f>'CX37 '!I27</f>
        <v>43.000763425181</v>
      </c>
      <c r="D29" s="15">
        <f t="shared" si="0"/>
        <v>-0.292850000000016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'CX37 '!H28</f>
        <v>44.658069927404</v>
      </c>
      <c r="C30" s="14">
        <f>'CX37 '!I28</f>
        <v>44.287419927404</v>
      </c>
      <c r="D30" s="15">
        <f t="shared" si="0"/>
        <v>-0.370650000000012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'CX37 '!H29</f>
        <v>46.685924433682</v>
      </c>
      <c r="C31" s="14">
        <f>'CX37 '!I29</f>
        <v>46.273274433682</v>
      </c>
      <c r="D31" s="15">
        <f t="shared" si="0"/>
        <v>-0.412650000000014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'CX37 '!H30</f>
        <v>48.775163510833</v>
      </c>
      <c r="C32" s="14">
        <f>'CX37 '!I30</f>
        <v>48.316463510833</v>
      </c>
      <c r="D32" s="15">
        <f t="shared" si="0"/>
        <v>-0.458700000000022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'CX37 '!H31</f>
        <v>50.793426223407</v>
      </c>
      <c r="C33" s="14">
        <f>'CX37 '!I31</f>
        <v>50.221876223407</v>
      </c>
      <c r="D33" s="15">
        <f t="shared" si="0"/>
        <v>-0.571550000000002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'CX37 '!H32</f>
        <v>52.854513440434</v>
      </c>
      <c r="C34" s="14">
        <f>'CX37 '!I32</f>
        <v>52.272863440434</v>
      </c>
      <c r="D34" s="15">
        <f t="shared" si="0"/>
        <v>-0.581649999999996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'CX37 '!H33</f>
        <v>53.993296968542</v>
      </c>
      <c r="C35" s="14">
        <f>'CX37 '!I33</f>
        <v>53.468096968542</v>
      </c>
      <c r="D35" s="15">
        <f t="shared" si="0"/>
        <v>-0.525200000000012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'CX37 '!H34</f>
        <v>54.607297210594</v>
      </c>
      <c r="C36" s="14">
        <f>'CX37 '!I34</f>
        <v>54.051347210594</v>
      </c>
      <c r="D36" s="15">
        <f t="shared" si="0"/>
        <v>-0.555949999999996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'CX37 '!H35</f>
        <v>55.856279478389</v>
      </c>
      <c r="C37" s="14">
        <f>'CX37 '!I35</f>
        <v>55.130179478389</v>
      </c>
      <c r="D37" s="15">
        <f t="shared" si="0"/>
        <v>-0.726100000000002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'CX37 '!H36</f>
        <v>56.632563057704</v>
      </c>
      <c r="C38" s="14">
        <f>'CX37 '!I36</f>
        <v>55.836513057704</v>
      </c>
      <c r="D38" s="15">
        <f t="shared" si="0"/>
        <v>-0.796050000000008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'CX37 '!H37</f>
        <v>58.419252115204</v>
      </c>
      <c r="C39" s="14">
        <f>'CX37 '!I37</f>
        <v>57.626402115204</v>
      </c>
      <c r="D39" s="15">
        <f t="shared" si="0"/>
        <v>-0.792849999999987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'CX37 '!H38</f>
        <v>59.909064121622</v>
      </c>
      <c r="C40" s="14">
        <f>'CX37 '!I38</f>
        <v>59.108614121622</v>
      </c>
      <c r="D40" s="15">
        <f t="shared" si="0"/>
        <v>-0.800450000000012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'CX37 '!H39</f>
        <v>61.378254053237</v>
      </c>
      <c r="C41" s="14">
        <f>'CX37 '!I39</f>
        <v>60.605504053237</v>
      </c>
      <c r="D41" s="15">
        <f t="shared" si="0"/>
        <v>-0.772750000000002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'CX37 '!H40</f>
        <v>63.0679729543165</v>
      </c>
      <c r="C42" s="14">
        <f>'CX37 '!I40</f>
        <v>62.2733729543165</v>
      </c>
      <c r="D42" s="15">
        <f t="shared" si="0"/>
        <v>-0.794600000000003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'CX37 '!H41</f>
        <v>63.5644520916229</v>
      </c>
      <c r="C43" s="14">
        <f>'CX37 '!I41</f>
        <v>62.8354020916229</v>
      </c>
      <c r="D43" s="15">
        <f t="shared" si="0"/>
        <v>-0.729050000000001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'CX37 '!H42</f>
        <v>63.9349068222685</v>
      </c>
      <c r="C44" s="14">
        <f>'CX37 '!I42</f>
        <v>63.2475568222685</v>
      </c>
      <c r="D44" s="15">
        <f t="shared" si="0"/>
        <v>-0.687350000000009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'CX37 '!H43</f>
        <v>64.2196029555664</v>
      </c>
      <c r="C45" s="14">
        <f>'CX37 '!I43</f>
        <v>63.5726029555664</v>
      </c>
      <c r="D45" s="15">
        <f t="shared" si="0"/>
        <v>-0.64700000000002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'CX37 '!H44</f>
        <v>64.4908643125829</v>
      </c>
      <c r="C46" s="14">
        <f>'CX37 '!I44</f>
        <v>63.9110143125829</v>
      </c>
      <c r="D46" s="15">
        <f t="shared" si="0"/>
        <v>-0.579850000000022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'CX37 '!H45</f>
        <v>64.1468128506786</v>
      </c>
      <c r="C47" s="14">
        <f>'CX37 '!I45</f>
        <v>63.5966128506786</v>
      </c>
      <c r="D47" s="15">
        <f t="shared" si="0"/>
        <v>-0.550200000000018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'CX37 '!H46</f>
        <v>64.3061031828242</v>
      </c>
      <c r="C48" s="14">
        <f>'CX37 '!I46</f>
        <v>63.7670531828242</v>
      </c>
      <c r="D48" s="15">
        <f t="shared" si="0"/>
        <v>-0.539050000000003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'CX37 '!H47</f>
        <v>64.1904838000685</v>
      </c>
      <c r="C49" s="14">
        <f>'CX37 '!I47</f>
        <v>63.6511838000685</v>
      </c>
      <c r="D49" s="15">
        <f t="shared" si="0"/>
        <v>-0.539299999999997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'CX37 '!H48</f>
        <v>64.2021896901124</v>
      </c>
      <c r="C50" s="14">
        <f>'CX37 '!I48</f>
        <v>63.6453896901124</v>
      </c>
      <c r="D50" s="15">
        <f t="shared" si="0"/>
        <v>-0.556799999999981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'CX37 '!H49</f>
        <v>63.9396778647141</v>
      </c>
      <c r="C51" s="14">
        <f>'CX37 '!I49</f>
        <v>63.4074278647141</v>
      </c>
      <c r="D51" s="15">
        <f t="shared" si="0"/>
        <v>-0.532250000000005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'CX37 '!H50</f>
        <v>62.8142056518941</v>
      </c>
      <c r="C52" s="14">
        <f>'CX37 '!I50</f>
        <v>62.2880056518941</v>
      </c>
      <c r="D52" s="15">
        <f t="shared" si="0"/>
        <v>-0.526199999999989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'CX37 '!H51</f>
        <v>61.9296430741007</v>
      </c>
      <c r="C53" s="14">
        <f>'CX37 '!I51</f>
        <v>61.4191430741007</v>
      </c>
      <c r="D53" s="15">
        <f t="shared" si="0"/>
        <v>-0.510499999999979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'CX37 '!H52</f>
        <v>61.0766309968253</v>
      </c>
      <c r="C54" s="14">
        <f>'CX37 '!I52</f>
        <v>60.5925309968253</v>
      </c>
      <c r="D54" s="15">
        <f t="shared" si="0"/>
        <v>-0.484099999999984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'CX37 '!H53</f>
        <v>60.4015387042231</v>
      </c>
      <c r="C55" s="14">
        <f>'CX37 '!I53</f>
        <v>59.8967887042231</v>
      </c>
      <c r="D55" s="15">
        <f t="shared" si="0"/>
        <v>-0.504749999999973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'CX37 '!H54</f>
        <v>59.4499030070132</v>
      </c>
      <c r="C56" s="14">
        <f>'CX37 '!I54</f>
        <v>58.9344030070132</v>
      </c>
      <c r="D56" s="15">
        <f t="shared" si="0"/>
        <v>-0.515499999999975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'CX37 '!H55</f>
        <v>58.2590808417024</v>
      </c>
      <c r="C57" s="14">
        <f>'CX37 '!I55</f>
        <v>57.7588808417024</v>
      </c>
      <c r="D57" s="15">
        <f t="shared" si="0"/>
        <v>-0.500199999999978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'CX37 '!H56</f>
        <v>56.8423247197807</v>
      </c>
      <c r="C58" s="14">
        <f>'CX37 '!I56</f>
        <v>56.3275747197807</v>
      </c>
      <c r="D58" s="15">
        <f t="shared" si="0"/>
        <v>-0.514749999999992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'CX37 '!H57</f>
        <v>54.6820815794195</v>
      </c>
      <c r="C59" s="14">
        <f>'CX37 '!I57</f>
        <v>54.1137315794195</v>
      </c>
      <c r="D59" s="15">
        <f t="shared" si="0"/>
        <v>-0.568349999999981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'CX37 '!H58</f>
        <v>52.178262148347</v>
      </c>
      <c r="C60" s="14">
        <f>'CX37 '!I58</f>
        <v>51.499912148347</v>
      </c>
      <c r="D60" s="15">
        <f t="shared" si="0"/>
        <v>-0.678349999999966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'CX37 '!H59</f>
        <v>50.289430821709</v>
      </c>
      <c r="C61" s="14">
        <f>'CX37 '!I59</f>
        <v>49.602530821709</v>
      </c>
      <c r="D61" s="15">
        <f t="shared" si="0"/>
        <v>-0.686899999999952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'CX37 '!H60</f>
        <v>47.679218339396</v>
      </c>
      <c r="C62" s="14">
        <f>'CX37 '!I60</f>
        <v>46.9136183393961</v>
      </c>
      <c r="D62" s="15">
        <f t="shared" si="0"/>
        <v>-0.765599999999949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'CX37 '!H61</f>
        <v>46.055492880608</v>
      </c>
      <c r="C63" s="14">
        <f>'CX37 '!I61</f>
        <v>45.2933928806081</v>
      </c>
      <c r="D63" s="15">
        <f t="shared" si="0"/>
        <v>-0.762099999999947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'CX37 '!H62</f>
        <v>44.604503600477</v>
      </c>
      <c r="C64" s="14">
        <f>'CX37 '!I62</f>
        <v>43.894403600477</v>
      </c>
      <c r="D64" s="15">
        <f t="shared" si="0"/>
        <v>-0.710099999999954</v>
      </c>
      <c r="E64" s="18"/>
      <c r="F64" s="19"/>
      <c r="G64" s="19"/>
      <c r="H64" s="19"/>
      <c r="I64" s="22"/>
    </row>
    <row r="65" ht="15.95" customHeight="1" spans="1:9">
      <c r="A65" s="13"/>
      <c r="B65" s="14"/>
      <c r="C65" s="14"/>
      <c r="D65" s="15"/>
      <c r="E65" s="18"/>
      <c r="F65" s="19"/>
      <c r="G65" s="19"/>
      <c r="H65" s="19"/>
      <c r="I65" s="22"/>
    </row>
    <row r="66" ht="15.95" customHeight="1" spans="1:9">
      <c r="A66" s="13"/>
      <c r="B66" s="14"/>
      <c r="C66" s="14"/>
      <c r="D66" s="15"/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25"/>
      <c r="C72" s="25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MAX(D7:D64)</f>
        <v>0.757199999999997</v>
      </c>
      <c r="C76" s="28" t="s">
        <v>204</v>
      </c>
      <c r="D76" s="30">
        <f>INDEX(A7:A74,MATCH(MAX(D7:D74),D7:D74,0))</f>
        <v>4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63.9110143125829</v>
      </c>
      <c r="C77" s="28" t="s">
        <v>204</v>
      </c>
      <c r="D77" s="30">
        <f>INDEX(A7:A74,MATCH(MAX(C7:C74),C7:C74,0))</f>
        <v>20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55" workbookViewId="0">
      <selection activeCell="L12" sqref="L12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'P37'!A3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251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'P1'!E5:F5</f>
        <v>本次时间：2017-5-19</v>
      </c>
      <c r="F5" s="9"/>
      <c r="G5" s="10" t="str">
        <f>'P36'!G5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'CX38（对比1）'!H5</f>
        <v>0.456660108892</v>
      </c>
      <c r="C7" s="14">
        <f>'CX38（对比1）'!I5</f>
        <v>0.541360108891999</v>
      </c>
      <c r="D7" s="15">
        <f t="shared" ref="D7:D64" si="0">C7-B7</f>
        <v>0.0846999999999998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'CX38（对比1）'!H6</f>
        <v>0.651497157451999</v>
      </c>
      <c r="C8" s="14">
        <f>'CX38（对比1）'!I6</f>
        <v>0.855697157451999</v>
      </c>
      <c r="D8" s="15">
        <f t="shared" si="0"/>
        <v>0.2042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'CX38（对比1）'!H7</f>
        <v>1.36637433046</v>
      </c>
      <c r="C9" s="14">
        <f>'CX38（对比1）'!I7</f>
        <v>1.63987433046</v>
      </c>
      <c r="D9" s="15">
        <f t="shared" si="0"/>
        <v>0.2735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'CX38（对比1）'!H8</f>
        <v>2.100035208324</v>
      </c>
      <c r="C10" s="14">
        <f>'CX38（对比1）'!I8</f>
        <v>2.391735208324</v>
      </c>
      <c r="D10" s="15">
        <f t="shared" si="0"/>
        <v>0.291700000000001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'CX38（对比1）'!H9</f>
        <v>2.748164956064</v>
      </c>
      <c r="C11" s="14">
        <f>'CX38（对比1）'!I9</f>
        <v>3.125564956064</v>
      </c>
      <c r="D11" s="15">
        <f t="shared" si="0"/>
        <v>0.377400000000002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'CX38（对比1）'!H10</f>
        <v>3.5461339815</v>
      </c>
      <c r="C12" s="14">
        <f>'CX38（对比1）'!I10</f>
        <v>4.0123339815</v>
      </c>
      <c r="D12" s="15">
        <f t="shared" si="0"/>
        <v>0.466200000000001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'CX38（对比1）'!H11</f>
        <v>4.631712692452</v>
      </c>
      <c r="C13" s="14">
        <f>'CX38（对比1）'!I11</f>
        <v>5.165512692452</v>
      </c>
      <c r="D13" s="15">
        <f t="shared" si="0"/>
        <v>0.533799999999999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'CX38（对比1）'!H12</f>
        <v>5.425612848012</v>
      </c>
      <c r="C14" s="14">
        <f>'CX38（对比1）'!I12</f>
        <v>5.997812848012</v>
      </c>
      <c r="D14" s="15">
        <f t="shared" si="0"/>
        <v>0.572199999999995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'CX38（对比1）'!H13</f>
        <v>6.4159085453</v>
      </c>
      <c r="C15" s="14">
        <f>'CX38（对比1）'!I13</f>
        <v>7.05290854529999</v>
      </c>
      <c r="D15" s="15">
        <f t="shared" si="0"/>
        <v>0.636999999999993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'CX38（对比1）'!H14</f>
        <v>7.617262813536</v>
      </c>
      <c r="C16" s="14">
        <f>'CX38（对比1）'!I14</f>
        <v>8.27886281353599</v>
      </c>
      <c r="D16" s="15">
        <f t="shared" si="0"/>
        <v>0.661599999999993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'CX38（对比1）'!H15</f>
        <v>8.991906013872</v>
      </c>
      <c r="C17" s="14">
        <f>'CX38（对比1）'!I15</f>
        <v>9.689206013872</v>
      </c>
      <c r="D17" s="15">
        <f t="shared" si="0"/>
        <v>0.697299999999998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'CX38（对比1）'!H16</f>
        <v>10.26349441034</v>
      </c>
      <c r="C18" s="14">
        <f>'CX38（对比1）'!I16</f>
        <v>11.00129441034</v>
      </c>
      <c r="D18" s="15">
        <f t="shared" si="0"/>
        <v>0.7378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'CX38（对比1）'!H17</f>
        <v>11.714864282528</v>
      </c>
      <c r="C19" s="14">
        <f>'CX38（对比1）'!I17</f>
        <v>12.454964282528</v>
      </c>
      <c r="D19" s="15">
        <f t="shared" si="0"/>
        <v>0.740100000000005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'CX38（对比1）'!H18</f>
        <v>13.144845300396</v>
      </c>
      <c r="C20" s="14">
        <f>'CX38（对比1）'!I18</f>
        <v>13.856645300396</v>
      </c>
      <c r="D20" s="15">
        <f t="shared" si="0"/>
        <v>0.711800000000004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'CX38（对比1）'!H19</f>
        <v>15.10152124658</v>
      </c>
      <c r="C21" s="14">
        <f>'CX38（对比1）'!I19</f>
        <v>15.80142124658</v>
      </c>
      <c r="D21" s="15">
        <f t="shared" si="0"/>
        <v>0.6999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'CX38（对比1）'!H20</f>
        <v>17.1465178684</v>
      </c>
      <c r="C22" s="14">
        <f>'CX38（对比1）'!I20</f>
        <v>17.8658178684</v>
      </c>
      <c r="D22" s="15">
        <f t="shared" si="0"/>
        <v>0.719299999999997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'CX38（对比1）'!H21</f>
        <v>19.2317367038</v>
      </c>
      <c r="C23" s="14">
        <f>'CX38（对比1）'!I21</f>
        <v>19.9763367038</v>
      </c>
      <c r="D23" s="15">
        <f t="shared" si="0"/>
        <v>0.744599999999998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'CX38（对比1）'!H22</f>
        <v>21.473260075252</v>
      </c>
      <c r="C24" s="14">
        <f>'CX38（对比1）'!I22</f>
        <v>22.183960075252</v>
      </c>
      <c r="D24" s="15">
        <f t="shared" si="0"/>
        <v>0.710699999999996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'CX38（对比1）'!H23</f>
        <v>23.537091594276</v>
      </c>
      <c r="C25" s="14">
        <f>'CX38（对比1）'!I23</f>
        <v>24.226491594276</v>
      </c>
      <c r="D25" s="15">
        <f t="shared" si="0"/>
        <v>0.689399999999999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'CX38（对比1）'!H24</f>
        <v>25.611257932724</v>
      </c>
      <c r="C26" s="14">
        <f>'CX38（对比1）'!I24</f>
        <v>26.297257932724</v>
      </c>
      <c r="D26" s="15">
        <f t="shared" si="0"/>
        <v>0.686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'CX38（对比1）'!H25</f>
        <v>27.684627960472</v>
      </c>
      <c r="C27" s="14">
        <f>'CX38（对比1）'!I25</f>
        <v>28.378227960472</v>
      </c>
      <c r="D27" s="15">
        <f t="shared" si="0"/>
        <v>0.693599999999996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'CX38（对比1）'!H26</f>
        <v>29.435248256036</v>
      </c>
      <c r="C28" s="14">
        <f>'CX38（对比1）'!I26</f>
        <v>30.105348256036</v>
      </c>
      <c r="D28" s="15">
        <f t="shared" si="0"/>
        <v>0.670099999999998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'CX38（对比1）'!H27</f>
        <v>31.841213825512</v>
      </c>
      <c r="C29" s="14">
        <f>'CX38（对比1）'!I27</f>
        <v>32.464113825512</v>
      </c>
      <c r="D29" s="15">
        <f t="shared" si="0"/>
        <v>0.622899999999998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'CX38（对比1）'!H28</f>
        <v>34.119900839596</v>
      </c>
      <c r="C30" s="14">
        <f>'CX38（对比1）'!I28</f>
        <v>34.747000839596</v>
      </c>
      <c r="D30" s="15">
        <f t="shared" si="0"/>
        <v>0.627099999999999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'CX38（对比1）'!H29</f>
        <v>36.515610836232</v>
      </c>
      <c r="C31" s="14">
        <f>'CX38（对比1）'!I29</f>
        <v>37.135510836232</v>
      </c>
      <c r="D31" s="15">
        <f t="shared" si="0"/>
        <v>0.619900000000001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'CX38（对比1）'!H30</f>
        <v>38.993030440604</v>
      </c>
      <c r="C32" s="14">
        <f>'CX38（对比1）'!I30</f>
        <v>39.655530440604</v>
      </c>
      <c r="D32" s="15">
        <f t="shared" si="0"/>
        <v>0.662499999999994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'CX38（对比1）'!H31</f>
        <v>41.163263342012</v>
      </c>
      <c r="C33" s="14">
        <f>'CX38（对比1）'!I31</f>
        <v>41.849763342012</v>
      </c>
      <c r="D33" s="15">
        <f t="shared" si="0"/>
        <v>0.686499999999995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'CX38（对比1）'!H32</f>
        <v>43.21544067058</v>
      </c>
      <c r="C34" s="14">
        <f>'CX38（对比1）'!I32</f>
        <v>43.89374067058</v>
      </c>
      <c r="D34" s="15">
        <f t="shared" si="0"/>
        <v>0.678299999999993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'CX38（对比1）'!H33</f>
        <v>45.141816538984</v>
      </c>
      <c r="C35" s="14">
        <f>'CX38（对比1）'!I33</f>
        <v>45.838616538984</v>
      </c>
      <c r="D35" s="15">
        <f t="shared" si="0"/>
        <v>0.696799999999996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'CX38（对比1）'!H34</f>
        <v>46.821276034464</v>
      </c>
      <c r="C36" s="14">
        <f>'CX38（对比1）'!I34</f>
        <v>47.491276034464</v>
      </c>
      <c r="D36" s="15">
        <f t="shared" si="0"/>
        <v>0.669999999999995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'CX38（对比1）'!H35</f>
        <v>48.589538528052</v>
      </c>
      <c r="C37" s="14">
        <f>'CX38（对比1）'!I35</f>
        <v>49.224538528052</v>
      </c>
      <c r="D37" s="15">
        <f t="shared" si="0"/>
        <v>0.635000000000012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'CX38（对比1）'!H36</f>
        <v>49.718696485588</v>
      </c>
      <c r="C38" s="14">
        <f>'CX38（对比1）'!I36</f>
        <v>50.385696485588</v>
      </c>
      <c r="D38" s="15">
        <f t="shared" si="0"/>
        <v>0.667000000000002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'CX38（对比1）'!H37</f>
        <v>51.113215320988</v>
      </c>
      <c r="C39" s="14">
        <f>'CX38（对比1）'!I37</f>
        <v>51.778715320988</v>
      </c>
      <c r="D39" s="15">
        <f t="shared" si="0"/>
        <v>0.665500000000002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'CX38（对比1）'!H38</f>
        <v>52.467577045604</v>
      </c>
      <c r="C40" s="14">
        <f>'CX38（对比1）'!I38</f>
        <v>53.154977045604</v>
      </c>
      <c r="D40" s="15">
        <f t="shared" si="0"/>
        <v>0.687399999999997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'CX38（对比1）'!H39</f>
        <v>53.662106871124</v>
      </c>
      <c r="C41" s="14">
        <f>'CX38（对比1）'!I39</f>
        <v>54.376206871124</v>
      </c>
      <c r="D41" s="15">
        <f t="shared" si="0"/>
        <v>0.714100000000002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'CX38（对比1）'!H40</f>
        <v>54.569498956892</v>
      </c>
      <c r="C42" s="14">
        <f>'CX38（对比1）'!I40</f>
        <v>55.260998956892</v>
      </c>
      <c r="D42" s="15">
        <f t="shared" si="0"/>
        <v>0.691499999999998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'CX38（对比1）'!H41</f>
        <v>55.478278436816</v>
      </c>
      <c r="C43" s="14">
        <f>'CX38（对比1）'!I41</f>
        <v>56.168678436816</v>
      </c>
      <c r="D43" s="15">
        <f t="shared" si="0"/>
        <v>0.690400000000004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'CX38（对比1）'!H42</f>
        <v>56.211356378796</v>
      </c>
      <c r="C44" s="14">
        <f>'CX38（对比1）'!I42</f>
        <v>56.899856378796</v>
      </c>
      <c r="D44" s="15">
        <f t="shared" si="0"/>
        <v>0.688500000000005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'CX38（对比1）'!H43</f>
        <v>56.906249846948</v>
      </c>
      <c r="C45" s="14">
        <f>'CX38（对比1）'!I43</f>
        <v>57.618849846948</v>
      </c>
      <c r="D45" s="15">
        <f t="shared" si="0"/>
        <v>0.712600000000002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'CX38（对比1）'!H44</f>
        <v>57.55190249946</v>
      </c>
      <c r="C46" s="14">
        <f>'CX38（对比1）'!I44</f>
        <v>58.26840249946</v>
      </c>
      <c r="D46" s="15">
        <f t="shared" si="0"/>
        <v>0.716500000000003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'CX38（对比1）'!H45</f>
        <v>58.238498518</v>
      </c>
      <c r="C47" s="14">
        <f>'CX38（对比1）'!I45</f>
        <v>58.964498518</v>
      </c>
      <c r="D47" s="15">
        <f t="shared" si="0"/>
        <v>0.726000000000006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'CX38（对比1）'!H46</f>
        <v>58.697838161</v>
      </c>
      <c r="C48" s="14">
        <f>'CX38（对比1）'!I46</f>
        <v>59.416938161</v>
      </c>
      <c r="D48" s="15">
        <f t="shared" si="0"/>
        <v>0.719100000000005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'CX38（对比1）'!H47</f>
        <v>58.884877662</v>
      </c>
      <c r="C49" s="14">
        <f>'CX38（对比1）'!I47</f>
        <v>59.650777662</v>
      </c>
      <c r="D49" s="15">
        <f t="shared" si="0"/>
        <v>0.765899999999995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'CX38（对比1）'!H48</f>
        <v>59.071577209992</v>
      </c>
      <c r="C50" s="14">
        <f>'CX38（对比1）'!I48</f>
        <v>59.929277209992</v>
      </c>
      <c r="D50" s="15">
        <f t="shared" si="0"/>
        <v>0.857700000000001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'CX38（对比1）'!H49</f>
        <v>59.075118561264</v>
      </c>
      <c r="C51" s="14">
        <f>'CX38（对比1）'!I49</f>
        <v>59.928518561264</v>
      </c>
      <c r="D51" s="15">
        <f t="shared" si="0"/>
        <v>0.853400000000001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'CX38（对比1）'!H50</f>
        <v>59.216016176568</v>
      </c>
      <c r="C52" s="14">
        <f>'CX38（对比1）'!I50</f>
        <v>60.065116176568</v>
      </c>
      <c r="D52" s="15">
        <f t="shared" si="0"/>
        <v>0.8491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'CX38（对比1）'!H51</f>
        <v>59.254204028576</v>
      </c>
      <c r="C53" s="14">
        <f>'CX38（对比1）'!I51</f>
        <v>60.115404028576</v>
      </c>
      <c r="D53" s="15">
        <f t="shared" si="0"/>
        <v>0.861200000000004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'CX38（对比1）'!H52</f>
        <v>58.879418552436</v>
      </c>
      <c r="C54" s="14">
        <f>'CX38（对比1）'!I52</f>
        <v>59.726518552436</v>
      </c>
      <c r="D54" s="15">
        <f t="shared" si="0"/>
        <v>0.847099999999998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'CX38（对比1）'!H53</f>
        <v>58.449687880164</v>
      </c>
      <c r="C55" s="14">
        <f>'CX38（对比1）'!I53</f>
        <v>59.343387880164</v>
      </c>
      <c r="D55" s="15">
        <f t="shared" si="0"/>
        <v>0.893700000000003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'CX38（对比1）'!H54</f>
        <v>57.8635491381</v>
      </c>
      <c r="C56" s="14">
        <f>'CX38（对比1）'!I54</f>
        <v>58.8127491381</v>
      </c>
      <c r="D56" s="15">
        <f t="shared" si="0"/>
        <v>0.949200000000005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'CX38（对比1）'!H55</f>
        <v>57.088785262128</v>
      </c>
      <c r="C57" s="14">
        <f>'CX38（对比1）'!I55</f>
        <v>58.040285262128</v>
      </c>
      <c r="D57" s="15">
        <f t="shared" si="0"/>
        <v>0.95150000000001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'CX38（对比1）'!H56</f>
        <v>56.171699941548</v>
      </c>
      <c r="C58" s="14">
        <f>'CX38（对比1）'!I56</f>
        <v>57.111199941548</v>
      </c>
      <c r="D58" s="15">
        <f t="shared" si="0"/>
        <v>0.93950000000001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'CX38（对比1）'!H57</f>
        <v>55.288187257924</v>
      </c>
      <c r="C59" s="14">
        <f>'CX38（对比1）'!I57</f>
        <v>56.239187257924</v>
      </c>
      <c r="D59" s="15">
        <f t="shared" si="0"/>
        <v>0.951000000000008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'CX38（对比1）'!H58</f>
        <v>54.5716819529</v>
      </c>
      <c r="C60" s="14">
        <f>'CX38（对比1）'!I58</f>
        <v>55.5000819529</v>
      </c>
      <c r="D60" s="15">
        <f t="shared" si="0"/>
        <v>0.928400000000011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'CX38（对比1）'!H59</f>
        <v>54.029589944912</v>
      </c>
      <c r="C61" s="14">
        <f>'CX38（对比1）'!I59</f>
        <v>54.975189944912</v>
      </c>
      <c r="D61" s="15">
        <f t="shared" si="0"/>
        <v>0.945600000000013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'CX38（对比1）'!H60</f>
        <v>53.378774876592</v>
      </c>
      <c r="C62" s="14">
        <f>'CX38（对比1）'!I60</f>
        <v>54.292274876592</v>
      </c>
      <c r="D62" s="15">
        <f t="shared" si="0"/>
        <v>0.913499999999999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'CX38（对比1）'!H61</f>
        <v>51.869394014284</v>
      </c>
      <c r="C63" s="14">
        <f>'CX38（对比1）'!I61</f>
        <v>52.787894014284</v>
      </c>
      <c r="D63" s="15">
        <f t="shared" si="0"/>
        <v>0.918499999999995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'CX38（对比1）'!H62</f>
        <v>50.394642208524</v>
      </c>
      <c r="C64" s="14">
        <f>'CX38（对比1）'!I62</f>
        <v>51.250242208524</v>
      </c>
      <c r="D64" s="15">
        <f t="shared" si="0"/>
        <v>0.85560000000001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'CX38（对比1）'!H63</f>
        <v>49.467605082184</v>
      </c>
      <c r="C65" s="14">
        <f>'CX38（对比1）'!I63</f>
        <v>50.303505082184</v>
      </c>
      <c r="D65" s="15">
        <f t="shared" ref="D65:D70" si="1">C65-B65</f>
        <v>0.835900000000009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'CX38（对比1）'!H64</f>
        <v>48.3130664179</v>
      </c>
      <c r="C66" s="14">
        <f>'CX38（对比1）'!I64</f>
        <v>49.1227664179</v>
      </c>
      <c r="D66" s="15">
        <f t="shared" si="1"/>
        <v>0.809699999999992</v>
      </c>
      <c r="E66" s="18"/>
      <c r="F66" s="19"/>
      <c r="G66" s="19"/>
      <c r="H66" s="19"/>
      <c r="I66" s="22"/>
    </row>
    <row r="67" ht="15.95" customHeight="1" spans="1:9">
      <c r="A67" s="13">
        <v>30.5</v>
      </c>
      <c r="B67" s="14">
        <f>'CX38（对比1）'!H65</f>
        <v>47.74968847592</v>
      </c>
      <c r="C67" s="14">
        <f>'CX38（对比1）'!I65</f>
        <v>48.47408847592</v>
      </c>
      <c r="D67" s="15">
        <f t="shared" si="1"/>
        <v>0.724399999999974</v>
      </c>
      <c r="E67" s="18"/>
      <c r="F67" s="19"/>
      <c r="G67" s="19"/>
      <c r="H67" s="19"/>
      <c r="I67" s="22"/>
    </row>
    <row r="68" ht="15.95" customHeight="1" spans="1:9">
      <c r="A68" s="13">
        <v>31</v>
      </c>
      <c r="B68" s="14">
        <f>'CX38（对比1）'!H66</f>
        <v>46.562011994104</v>
      </c>
      <c r="C68" s="14">
        <f>'CX38（对比1）'!I66</f>
        <v>47.219511994104</v>
      </c>
      <c r="D68" s="15">
        <f t="shared" si="1"/>
        <v>0.657499999999999</v>
      </c>
      <c r="E68" s="18"/>
      <c r="F68" s="19"/>
      <c r="G68" s="19"/>
      <c r="H68" s="19"/>
      <c r="I68" s="22"/>
    </row>
    <row r="69" ht="15.95" customHeight="1" spans="1:9">
      <c r="A69" s="13">
        <v>31.5</v>
      </c>
      <c r="B69" s="14">
        <f>'CX38（对比1）'!H67</f>
        <v>45.119244351052</v>
      </c>
      <c r="C69" s="14">
        <f>'CX38（对比1）'!I67</f>
        <v>45.754444351052</v>
      </c>
      <c r="D69" s="15">
        <f t="shared" si="1"/>
        <v>0.635199999999969</v>
      </c>
      <c r="E69" s="18"/>
      <c r="F69" s="19"/>
      <c r="G69" s="19"/>
      <c r="H69" s="19"/>
      <c r="I69" s="22"/>
    </row>
    <row r="70" ht="15.95" customHeight="1" spans="1:9">
      <c r="A70" s="13">
        <v>32</v>
      </c>
      <c r="B70" s="14">
        <f>'CX38（对比1）'!H68</f>
        <v>42.818271636316</v>
      </c>
      <c r="C70" s="14">
        <f>'CX38（对比1）'!I68</f>
        <v>43.474971636316</v>
      </c>
      <c r="D70" s="15">
        <f t="shared" si="1"/>
        <v>0.656700000000001</v>
      </c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14"/>
      <c r="C72" s="14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MAX(D7:D70)</f>
        <v>0.95150000000001</v>
      </c>
      <c r="C76" s="28" t="s">
        <v>204</v>
      </c>
      <c r="D76" s="30">
        <f>INDEX(A7:A74,MATCH(MAX(D7:D74),D7:D74,0))</f>
        <v>25.5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MAX(C7:C64)</f>
        <v>60.115404028576</v>
      </c>
      <c r="C77" s="28" t="s">
        <v>204</v>
      </c>
      <c r="D77" s="30">
        <f>INDEX(A7:A74,MATCH(MAX(C7:C74),C7:C74,0))</f>
        <v>23.5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37" workbookViewId="0">
      <selection activeCell="A3" sqref="A3:I3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'P38'!A3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252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'P1'!E5:F5</f>
        <v>本次时间：2017-5-19</v>
      </c>
      <c r="F5" s="9"/>
      <c r="G5" s="10" t="str">
        <f>'P1'!G5:I5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f>CX39!A5</f>
        <v>3.5</v>
      </c>
      <c r="B7" s="14">
        <f>CX39!H5</f>
        <v>0.9128367557</v>
      </c>
      <c r="C7" s="14">
        <f>CX39!I5</f>
        <v>1.2262117557</v>
      </c>
      <c r="D7" s="15">
        <f>C7-B7</f>
        <v>0.313375</v>
      </c>
      <c r="E7" s="16"/>
      <c r="F7" s="17"/>
      <c r="G7" s="17"/>
      <c r="H7" s="17"/>
      <c r="I7" s="24"/>
    </row>
    <row r="8" ht="15.95" customHeight="1" spans="1:9">
      <c r="A8" s="13">
        <f>CX39!A6</f>
        <v>4</v>
      </c>
      <c r="B8" s="14">
        <f>CX39!H6</f>
        <v>2.8461616487</v>
      </c>
      <c r="C8" s="14">
        <f>CX39!I6</f>
        <v>3.2591616487</v>
      </c>
      <c r="D8" s="15">
        <f t="shared" ref="D8:D39" si="0">C8-B8</f>
        <v>0.412999999999999</v>
      </c>
      <c r="E8" s="18"/>
      <c r="F8" s="19"/>
      <c r="G8" s="19"/>
      <c r="H8" s="19"/>
      <c r="I8" s="22"/>
    </row>
    <row r="9" ht="15.95" customHeight="1" spans="1:9">
      <c r="A9" s="13">
        <f>CX39!A7</f>
        <v>4.5</v>
      </c>
      <c r="B9" s="14">
        <f>CX39!H7</f>
        <v>4.77130557415</v>
      </c>
      <c r="C9" s="14">
        <f>CX39!I7</f>
        <v>5.23843057415</v>
      </c>
      <c r="D9" s="15">
        <f t="shared" si="0"/>
        <v>0.467124999999999</v>
      </c>
      <c r="E9" s="18"/>
      <c r="F9" s="19"/>
      <c r="G9" s="19"/>
      <c r="H9" s="19"/>
      <c r="I9" s="22"/>
    </row>
    <row r="10" ht="15.95" customHeight="1" spans="1:9">
      <c r="A10" s="13">
        <f>CX39!A8</f>
        <v>5</v>
      </c>
      <c r="B10" s="14">
        <f>CX39!H8</f>
        <v>6.7582514129</v>
      </c>
      <c r="C10" s="14">
        <f>CX39!I8</f>
        <v>7.4178764129</v>
      </c>
      <c r="D10" s="15">
        <f t="shared" si="0"/>
        <v>0.659624999999998</v>
      </c>
      <c r="E10" s="18"/>
      <c r="F10" s="19"/>
      <c r="G10" s="19"/>
      <c r="H10" s="19"/>
      <c r="I10" s="22"/>
    </row>
    <row r="11" ht="15.95" customHeight="1" spans="1:9">
      <c r="A11" s="13">
        <f>CX39!A9</f>
        <v>5.5</v>
      </c>
      <c r="B11" s="14">
        <f>CX39!H9</f>
        <v>8.9166158469</v>
      </c>
      <c r="C11" s="14">
        <f>CX39!I9</f>
        <v>9.7491158469</v>
      </c>
      <c r="D11" s="15">
        <f t="shared" si="0"/>
        <v>0.832499999999998</v>
      </c>
      <c r="E11" s="18"/>
      <c r="F11" s="19"/>
      <c r="G11" s="19"/>
      <c r="H11" s="19"/>
      <c r="I11" s="22"/>
    </row>
    <row r="12" ht="15.95" customHeight="1" spans="1:9">
      <c r="A12" s="13">
        <f>CX39!A10</f>
        <v>6</v>
      </c>
      <c r="B12" s="14">
        <f>CX39!H10</f>
        <v>10.869799942</v>
      </c>
      <c r="C12" s="14">
        <f>CX39!I10</f>
        <v>11.950799942</v>
      </c>
      <c r="D12" s="15">
        <f t="shared" si="0"/>
        <v>1.081</v>
      </c>
      <c r="E12" s="18"/>
      <c r="F12" s="19"/>
      <c r="G12" s="19"/>
      <c r="H12" s="19"/>
      <c r="I12" s="22"/>
    </row>
    <row r="13" ht="15.95" customHeight="1" spans="1:9">
      <c r="A13" s="13">
        <f>CX39!A11</f>
        <v>6.5</v>
      </c>
      <c r="B13" s="14">
        <f>CX39!H11</f>
        <v>12.7889907427</v>
      </c>
      <c r="C13" s="14">
        <f>CX39!I11</f>
        <v>13.8689907427</v>
      </c>
      <c r="D13" s="15">
        <f t="shared" si="0"/>
        <v>1.08</v>
      </c>
      <c r="E13" s="18"/>
      <c r="F13" s="19"/>
      <c r="G13" s="19"/>
      <c r="H13" s="19"/>
      <c r="I13" s="22"/>
    </row>
    <row r="14" ht="15.95" customHeight="1" spans="1:9">
      <c r="A14" s="13">
        <f>CX39!A12</f>
        <v>7</v>
      </c>
      <c r="B14" s="14">
        <f>CX39!H12</f>
        <v>14.622324364</v>
      </c>
      <c r="C14" s="14">
        <f>CX39!I12</f>
        <v>15.574824364</v>
      </c>
      <c r="D14" s="15">
        <f t="shared" si="0"/>
        <v>0.952499999999997</v>
      </c>
      <c r="E14" s="18"/>
      <c r="F14" s="19"/>
      <c r="G14" s="19"/>
      <c r="H14" s="19"/>
      <c r="I14" s="22"/>
    </row>
    <row r="15" ht="15.95" customHeight="1" spans="1:9">
      <c r="A15" s="13">
        <f>CX39!A13</f>
        <v>7.5</v>
      </c>
      <c r="B15" s="14">
        <f>CX39!H13</f>
        <v>16.82329813685</v>
      </c>
      <c r="C15" s="14">
        <f>CX39!I13</f>
        <v>17.76629813685</v>
      </c>
      <c r="D15" s="15">
        <f t="shared" si="0"/>
        <v>0.942999999999998</v>
      </c>
      <c r="E15" s="18"/>
      <c r="F15" s="19"/>
      <c r="G15" s="19"/>
      <c r="H15" s="19"/>
      <c r="I15" s="22"/>
    </row>
    <row r="16" ht="15.95" customHeight="1" spans="1:9">
      <c r="A16" s="13">
        <f>CX39!A14</f>
        <v>8</v>
      </c>
      <c r="B16" s="14">
        <f>CX39!H14</f>
        <v>18.9753150219</v>
      </c>
      <c r="C16" s="14">
        <f>CX39!I14</f>
        <v>19.8326900219</v>
      </c>
      <c r="D16" s="15">
        <f t="shared" si="0"/>
        <v>0.857374999999998</v>
      </c>
      <c r="E16" s="18"/>
      <c r="F16" s="19"/>
      <c r="G16" s="19"/>
      <c r="H16" s="19"/>
      <c r="I16" s="22"/>
    </row>
    <row r="17" ht="15.95" customHeight="1" spans="1:9">
      <c r="A17" s="13">
        <f>CX39!A15</f>
        <v>8.5</v>
      </c>
      <c r="B17" s="14">
        <f>CX39!H15</f>
        <v>21.29745012855</v>
      </c>
      <c r="C17" s="14">
        <f>CX39!I15</f>
        <v>22.16270012855</v>
      </c>
      <c r="D17" s="15">
        <f t="shared" si="0"/>
        <v>0.865249999999996</v>
      </c>
      <c r="E17" s="18"/>
      <c r="F17" s="19"/>
      <c r="G17" s="19"/>
      <c r="H17" s="19"/>
      <c r="I17" s="22"/>
    </row>
    <row r="18" ht="15.95" customHeight="1" spans="1:9">
      <c r="A18" s="13">
        <f>CX39!A16</f>
        <v>9</v>
      </c>
      <c r="B18" s="14">
        <f>CX39!H16</f>
        <v>23.84826731445</v>
      </c>
      <c r="C18" s="14">
        <f>CX39!I16</f>
        <v>24.84239231445</v>
      </c>
      <c r="D18" s="15">
        <f t="shared" si="0"/>
        <v>0.994124999999997</v>
      </c>
      <c r="E18" s="18"/>
      <c r="F18" s="19"/>
      <c r="G18" s="19"/>
      <c r="H18" s="19"/>
      <c r="I18" s="22"/>
    </row>
    <row r="19" ht="15.95" customHeight="1" spans="1:9">
      <c r="A19" s="13">
        <f>CX39!A17</f>
        <v>9.5</v>
      </c>
      <c r="B19" s="14">
        <f>CX39!H17</f>
        <v>26.3873350562</v>
      </c>
      <c r="C19" s="14">
        <f>CX39!I17</f>
        <v>27.3438350562</v>
      </c>
      <c r="D19" s="15">
        <f t="shared" si="0"/>
        <v>0.956499999999998</v>
      </c>
      <c r="E19" s="18"/>
      <c r="F19" s="19"/>
      <c r="G19" s="19"/>
      <c r="H19" s="19"/>
      <c r="I19" s="22"/>
    </row>
    <row r="20" ht="15.95" customHeight="1" spans="1:9">
      <c r="A20" s="13">
        <f>CX39!A18</f>
        <v>10</v>
      </c>
      <c r="B20" s="14">
        <f>CX39!H18</f>
        <v>28.8355449171</v>
      </c>
      <c r="C20" s="14">
        <f>CX39!I18</f>
        <v>29.7039199171</v>
      </c>
      <c r="D20" s="15">
        <f t="shared" si="0"/>
        <v>0.868375</v>
      </c>
      <c r="E20" s="18"/>
      <c r="F20" s="19"/>
      <c r="G20" s="19"/>
      <c r="H20" s="19"/>
      <c r="I20" s="22"/>
    </row>
    <row r="21" ht="15.95" customHeight="1" spans="1:9">
      <c r="A21" s="13">
        <f>CX39!A19</f>
        <v>10.5</v>
      </c>
      <c r="B21" s="14">
        <f>CX39!H19</f>
        <v>31.75278488925</v>
      </c>
      <c r="C21" s="14">
        <f>CX39!I19</f>
        <v>32.68790988925</v>
      </c>
      <c r="D21" s="15">
        <f t="shared" si="0"/>
        <v>0.935124999999999</v>
      </c>
      <c r="E21" s="18"/>
      <c r="F21" s="19"/>
      <c r="G21" s="19"/>
      <c r="H21" s="19"/>
      <c r="I21" s="22"/>
    </row>
    <row r="22" ht="15.95" customHeight="1" spans="1:9">
      <c r="A22" s="13">
        <f>CX39!A20</f>
        <v>11</v>
      </c>
      <c r="B22" s="14">
        <f>CX39!H20</f>
        <v>34.1737998067</v>
      </c>
      <c r="C22" s="14">
        <f>CX39!I20</f>
        <v>35.0087998067</v>
      </c>
      <c r="D22" s="15">
        <f t="shared" si="0"/>
        <v>0.834999999999994</v>
      </c>
      <c r="E22" s="18"/>
      <c r="F22" s="19"/>
      <c r="G22" s="19"/>
      <c r="H22" s="19"/>
      <c r="I22" s="22"/>
    </row>
    <row r="23" ht="15.95" customHeight="1" spans="1:9">
      <c r="A23" s="13">
        <f>CX39!A21</f>
        <v>11.5</v>
      </c>
      <c r="B23" s="14">
        <f>CX39!H21</f>
        <v>37.09661530735</v>
      </c>
      <c r="C23" s="14">
        <f>CX39!I21</f>
        <v>37.93674030735</v>
      </c>
      <c r="D23" s="15">
        <f t="shared" si="0"/>
        <v>0.840125</v>
      </c>
      <c r="E23" s="18"/>
      <c r="F23" s="19"/>
      <c r="G23" s="19"/>
      <c r="H23" s="19"/>
      <c r="I23" s="22"/>
    </row>
    <row r="24" ht="15.95" customHeight="1" spans="1:9">
      <c r="A24" s="13">
        <f>CX39!A22</f>
        <v>12</v>
      </c>
      <c r="B24" s="14">
        <f>CX39!H22</f>
        <v>39.66263378715</v>
      </c>
      <c r="C24" s="14">
        <f>CX39!I22</f>
        <v>40.42600878715</v>
      </c>
      <c r="D24" s="15">
        <f t="shared" si="0"/>
        <v>0.763374999999996</v>
      </c>
      <c r="E24" s="18"/>
      <c r="F24" s="19"/>
      <c r="G24" s="19"/>
      <c r="H24" s="19"/>
      <c r="I24" s="22"/>
    </row>
    <row r="25" ht="15.95" customHeight="1" spans="1:9">
      <c r="A25" s="13">
        <f>CX39!A23</f>
        <v>12.5</v>
      </c>
      <c r="B25" s="14">
        <f>CX39!H23</f>
        <v>42.17907590025</v>
      </c>
      <c r="C25" s="14">
        <f>CX39!I23</f>
        <v>42.90082590025</v>
      </c>
      <c r="D25" s="15">
        <f t="shared" si="0"/>
        <v>0.72175</v>
      </c>
      <c r="E25" s="18"/>
      <c r="F25" s="19"/>
      <c r="G25" s="19"/>
      <c r="H25" s="19"/>
      <c r="I25" s="22"/>
    </row>
    <row r="26" ht="15.95" customHeight="1" spans="1:9">
      <c r="A26" s="13">
        <f>CX39!A24</f>
        <v>13</v>
      </c>
      <c r="B26" s="14">
        <f>CX39!H24</f>
        <v>44.7878902164</v>
      </c>
      <c r="C26" s="14">
        <f>CX39!I24</f>
        <v>45.3903902164</v>
      </c>
      <c r="D26" s="15">
        <f t="shared" si="0"/>
        <v>0.602499999999999</v>
      </c>
      <c r="E26" s="18"/>
      <c r="F26" s="19"/>
      <c r="G26" s="19"/>
      <c r="H26" s="19"/>
      <c r="I26" s="22"/>
    </row>
    <row r="27" ht="15.95" customHeight="1" spans="1:9">
      <c r="A27" s="13">
        <f>CX39!A25</f>
        <v>13.5</v>
      </c>
      <c r="B27" s="14">
        <f>CX39!H25</f>
        <v>47.2275005873</v>
      </c>
      <c r="C27" s="14">
        <f>CX39!I25</f>
        <v>47.7448755873</v>
      </c>
      <c r="D27" s="15">
        <f t="shared" si="0"/>
        <v>0.517375000000001</v>
      </c>
      <c r="E27" s="18"/>
      <c r="F27" s="19"/>
      <c r="G27" s="19"/>
      <c r="H27" s="19"/>
      <c r="I27" s="22"/>
    </row>
    <row r="28" ht="15.95" customHeight="1" spans="1:9">
      <c r="A28" s="13">
        <f>CX39!A26</f>
        <v>14</v>
      </c>
      <c r="B28" s="14">
        <f>CX39!H26</f>
        <v>49.5248323138</v>
      </c>
      <c r="C28" s="14">
        <f>CX39!I26</f>
        <v>49.9950823138</v>
      </c>
      <c r="D28" s="15">
        <f t="shared" si="0"/>
        <v>0.470249999999993</v>
      </c>
      <c r="E28" s="18"/>
      <c r="F28" s="19"/>
      <c r="G28" s="19"/>
      <c r="H28" s="19"/>
      <c r="I28" s="22"/>
    </row>
    <row r="29" ht="15.95" customHeight="1" spans="1:9">
      <c r="A29" s="13">
        <f>CX39!A27</f>
        <v>14.5</v>
      </c>
      <c r="B29" s="14">
        <f>CX39!H27</f>
        <v>51.4885387668</v>
      </c>
      <c r="C29" s="14">
        <f>CX39!I27</f>
        <v>51.7622887668</v>
      </c>
      <c r="D29" s="15">
        <f t="shared" si="0"/>
        <v>0.273749999999993</v>
      </c>
      <c r="E29" s="18"/>
      <c r="F29" s="19"/>
      <c r="G29" s="19"/>
      <c r="H29" s="19"/>
      <c r="I29" s="22"/>
    </row>
    <row r="30" ht="15.95" customHeight="1" spans="1:9">
      <c r="A30" s="13">
        <f>CX39!A28</f>
        <v>15</v>
      </c>
      <c r="B30" s="14">
        <f>CX39!H28</f>
        <v>53.08810331905</v>
      </c>
      <c r="C30" s="14">
        <f>CX39!I28</f>
        <v>53.16547831905</v>
      </c>
      <c r="D30" s="15">
        <f t="shared" si="0"/>
        <v>0.0773749999999964</v>
      </c>
      <c r="E30" s="18"/>
      <c r="F30" s="19"/>
      <c r="G30" s="19"/>
      <c r="H30" s="19"/>
      <c r="I30" s="22"/>
    </row>
    <row r="31" ht="15.95" customHeight="1" spans="1:9">
      <c r="A31" s="13">
        <f>CX39!A29</f>
        <v>15.5</v>
      </c>
      <c r="B31" s="14">
        <f>CX39!H29</f>
        <v>54.691384908</v>
      </c>
      <c r="C31" s="14">
        <f>CX39!I29</f>
        <v>54.693634908</v>
      </c>
      <c r="D31" s="15">
        <f t="shared" si="0"/>
        <v>0.00224999999999653</v>
      </c>
      <c r="E31" s="18"/>
      <c r="F31" s="19"/>
      <c r="G31" s="19"/>
      <c r="H31" s="19"/>
      <c r="I31" s="22"/>
    </row>
    <row r="32" ht="15.95" customHeight="1" spans="1:9">
      <c r="A32" s="13">
        <f>CX39!A30</f>
        <v>16</v>
      </c>
      <c r="B32" s="14">
        <f>CX39!H30</f>
        <v>56.24344962355</v>
      </c>
      <c r="C32" s="14">
        <f>CX39!I30</f>
        <v>56.24057462355</v>
      </c>
      <c r="D32" s="15">
        <f t="shared" si="0"/>
        <v>-0.00287500000000307</v>
      </c>
      <c r="E32" s="18"/>
      <c r="F32" s="19"/>
      <c r="G32" s="19"/>
      <c r="H32" s="19"/>
      <c r="I32" s="22"/>
    </row>
    <row r="33" ht="15.95" customHeight="1" spans="1:9">
      <c r="A33" s="13">
        <f>CX39!A31</f>
        <v>16.5</v>
      </c>
      <c r="B33" s="14">
        <f>CX39!H31</f>
        <v>57.17088340775</v>
      </c>
      <c r="C33" s="14">
        <f>CX39!I31</f>
        <v>57.05238340775</v>
      </c>
      <c r="D33" s="15">
        <f t="shared" si="0"/>
        <v>-0.118499999999997</v>
      </c>
      <c r="E33" s="18"/>
      <c r="F33" s="19"/>
      <c r="G33" s="19"/>
      <c r="H33" s="19"/>
      <c r="I33" s="22"/>
    </row>
    <row r="34" ht="15.95" customHeight="1" spans="1:9">
      <c r="A34" s="13">
        <f>CX39!A32</f>
        <v>17</v>
      </c>
      <c r="B34" s="14">
        <f>CX39!H32</f>
        <v>57.8056993255</v>
      </c>
      <c r="C34" s="14">
        <f>CX39!I32</f>
        <v>57.5141993255</v>
      </c>
      <c r="D34" s="15">
        <f t="shared" si="0"/>
        <v>-0.291499999999999</v>
      </c>
      <c r="E34" s="18"/>
      <c r="F34" s="19"/>
      <c r="G34" s="19"/>
      <c r="H34" s="19"/>
      <c r="I34" s="22"/>
    </row>
    <row r="35" ht="15.95" customHeight="1" spans="1:9">
      <c r="A35" s="13">
        <f>CX39!A33</f>
        <v>17.5</v>
      </c>
      <c r="B35" s="14">
        <f>CX39!H33</f>
        <v>58.3752259846</v>
      </c>
      <c r="C35" s="14">
        <f>CX39!I33</f>
        <v>58.1089759846</v>
      </c>
      <c r="D35" s="15">
        <f t="shared" si="0"/>
        <v>-0.266249999999999</v>
      </c>
      <c r="E35" s="18"/>
      <c r="F35" s="19"/>
      <c r="G35" s="19"/>
      <c r="H35" s="19"/>
      <c r="I35" s="22"/>
    </row>
    <row r="36" ht="15.95" customHeight="1" spans="1:9">
      <c r="A36" s="13">
        <f>CX39!A34</f>
        <v>18</v>
      </c>
      <c r="B36" s="14">
        <f>CX39!H34</f>
        <v>59.0635413642</v>
      </c>
      <c r="C36" s="14">
        <f>CX39!I34</f>
        <v>59.0905413642</v>
      </c>
      <c r="D36" s="15">
        <f t="shared" si="0"/>
        <v>0.027000000000001</v>
      </c>
      <c r="E36" s="18"/>
      <c r="F36" s="19"/>
      <c r="G36" s="19"/>
      <c r="H36" s="19"/>
      <c r="I36" s="22"/>
    </row>
    <row r="37" ht="15.95" customHeight="1" spans="1:9">
      <c r="A37" s="13">
        <f>CX39!A35</f>
        <v>18.5</v>
      </c>
      <c r="B37" s="14">
        <f>CX39!H35</f>
        <v>59.8078323632</v>
      </c>
      <c r="C37" s="14">
        <f>CX39!I35</f>
        <v>60.0252073632</v>
      </c>
      <c r="D37" s="15">
        <f t="shared" si="0"/>
        <v>0.217375000000004</v>
      </c>
      <c r="E37" s="18"/>
      <c r="F37" s="19"/>
      <c r="G37" s="19"/>
      <c r="H37" s="19"/>
      <c r="I37" s="22"/>
    </row>
    <row r="38" ht="15.95" customHeight="1" spans="1:9">
      <c r="A38" s="13">
        <f>CX39!A36</f>
        <v>19</v>
      </c>
      <c r="B38" s="14">
        <f>CX39!H36</f>
        <v>60.0325850234</v>
      </c>
      <c r="C38" s="14">
        <f>CX39!I36</f>
        <v>60.6489600234</v>
      </c>
      <c r="D38" s="15">
        <f t="shared" si="0"/>
        <v>0.616375000000005</v>
      </c>
      <c r="E38" s="18"/>
      <c r="F38" s="19"/>
      <c r="G38" s="19"/>
      <c r="H38" s="19"/>
      <c r="I38" s="22"/>
    </row>
    <row r="39" ht="15.95" customHeight="1" spans="1:9">
      <c r="A39" s="13">
        <f>CX39!A37</f>
        <v>19.5</v>
      </c>
      <c r="B39" s="14">
        <f>CX39!H37</f>
        <v>59.79251628215</v>
      </c>
      <c r="C39" s="14">
        <f>CX39!I37</f>
        <v>60.36214128215</v>
      </c>
      <c r="D39" s="15">
        <f t="shared" si="0"/>
        <v>0.569625000000002</v>
      </c>
      <c r="E39" s="18"/>
      <c r="F39" s="19"/>
      <c r="G39" s="19"/>
      <c r="H39" s="19"/>
      <c r="I39" s="22"/>
    </row>
    <row r="40" ht="15.95" customHeight="1" spans="1:9">
      <c r="A40" s="13">
        <f>CX39!A38</f>
        <v>20</v>
      </c>
      <c r="B40" s="14">
        <f>CX39!H38</f>
        <v>58.76027552005</v>
      </c>
      <c r="C40" s="14">
        <f>CX39!I38</f>
        <v>59.16415052005</v>
      </c>
      <c r="D40" s="15">
        <f t="shared" ref="D40:D66" si="1">C40-B40</f>
        <v>0.403874999999999</v>
      </c>
      <c r="E40" s="18"/>
      <c r="F40" s="19"/>
      <c r="G40" s="19"/>
      <c r="H40" s="19"/>
      <c r="I40" s="22"/>
    </row>
    <row r="41" ht="15.95" customHeight="1" spans="1:9">
      <c r="A41" s="13">
        <f>CX39!A39</f>
        <v>20.5</v>
      </c>
      <c r="B41" s="14">
        <f>CX39!H39</f>
        <v>58.27695959345</v>
      </c>
      <c r="C41" s="14">
        <f>CX39!I39</f>
        <v>58.79658459345</v>
      </c>
      <c r="D41" s="15">
        <f t="shared" si="1"/>
        <v>0.519625000000005</v>
      </c>
      <c r="E41" s="18"/>
      <c r="F41" s="19"/>
      <c r="G41" s="19"/>
      <c r="H41" s="19"/>
      <c r="I41" s="22"/>
    </row>
    <row r="42" ht="15.95" customHeight="1" spans="1:9">
      <c r="A42" s="13">
        <f>CX39!A40</f>
        <v>21</v>
      </c>
      <c r="B42" s="14">
        <f>CX39!H40</f>
        <v>57.2218256182</v>
      </c>
      <c r="C42" s="14">
        <f>CX39!I40</f>
        <v>57.6329506182</v>
      </c>
      <c r="D42" s="15">
        <f t="shared" si="1"/>
        <v>0.411125000000013</v>
      </c>
      <c r="E42" s="18"/>
      <c r="F42" s="19"/>
      <c r="G42" s="19"/>
      <c r="H42" s="19"/>
      <c r="I42" s="22"/>
    </row>
    <row r="43" ht="15.95" customHeight="1" spans="1:9">
      <c r="A43" s="13">
        <f>CX39!A41</f>
        <v>21.5</v>
      </c>
      <c r="B43" s="14">
        <f>CX39!H41</f>
        <v>56.00065510845</v>
      </c>
      <c r="C43" s="14">
        <f>CX39!I41</f>
        <v>55.34515510845</v>
      </c>
      <c r="D43" s="15">
        <f t="shared" si="1"/>
        <v>-0.655500000000004</v>
      </c>
      <c r="E43" s="18"/>
      <c r="F43" s="19"/>
      <c r="G43" s="19"/>
      <c r="H43" s="19"/>
      <c r="I43" s="22"/>
    </row>
    <row r="44" ht="15.95" customHeight="1" spans="1:9">
      <c r="A44" s="13">
        <f>CX39!A42</f>
        <v>22</v>
      </c>
      <c r="B44" s="14">
        <f>CX39!H42</f>
        <v>55.02312923245</v>
      </c>
      <c r="C44" s="14">
        <f>CX39!I42</f>
        <v>54.33000423245</v>
      </c>
      <c r="D44" s="15">
        <f t="shared" si="1"/>
        <v>-0.693124999999995</v>
      </c>
      <c r="E44" s="18"/>
      <c r="F44" s="19"/>
      <c r="G44" s="19"/>
      <c r="H44" s="19"/>
      <c r="I44" s="22"/>
    </row>
    <row r="45" ht="15.95" customHeight="1" spans="1:9">
      <c r="A45" s="13">
        <f>CX39!A43</f>
        <v>22.5</v>
      </c>
      <c r="B45" s="14">
        <f>CX39!H43</f>
        <v>53.7534059161</v>
      </c>
      <c r="C45" s="14">
        <f>CX39!I43</f>
        <v>54.1806559161</v>
      </c>
      <c r="D45" s="15">
        <f t="shared" si="1"/>
        <v>0.427250000000015</v>
      </c>
      <c r="E45" s="18"/>
      <c r="F45" s="19"/>
      <c r="G45" s="19"/>
      <c r="H45" s="19"/>
      <c r="I45" s="22"/>
    </row>
    <row r="46" ht="15.95" customHeight="1" spans="1:9">
      <c r="A46" s="13">
        <f>CX39!A44</f>
        <v>23</v>
      </c>
      <c r="B46" s="14">
        <f>CX39!H44</f>
        <v>52.74951776755</v>
      </c>
      <c r="C46" s="14">
        <f>CX39!I44</f>
        <v>53.14101776755</v>
      </c>
      <c r="D46" s="15">
        <f t="shared" si="1"/>
        <v>0.391500000000008</v>
      </c>
      <c r="E46" s="18"/>
      <c r="F46" s="19"/>
      <c r="G46" s="19"/>
      <c r="H46" s="19"/>
      <c r="I46" s="22"/>
    </row>
    <row r="47" ht="15.95" customHeight="1" spans="1:9">
      <c r="A47" s="13">
        <f>CX39!A45</f>
        <v>23.5</v>
      </c>
      <c r="B47" s="14">
        <f>CX39!H45</f>
        <v>51.5515766668</v>
      </c>
      <c r="C47" s="14">
        <f>CX39!I45</f>
        <v>51.9650766668</v>
      </c>
      <c r="D47" s="15">
        <f t="shared" si="1"/>
        <v>0.413500000000013</v>
      </c>
      <c r="E47" s="18"/>
      <c r="F47" s="19"/>
      <c r="G47" s="19"/>
      <c r="H47" s="19"/>
      <c r="I47" s="22"/>
    </row>
    <row r="48" ht="15.95" customHeight="1" spans="1:9">
      <c r="A48" s="13">
        <f>CX39!A46</f>
        <v>24</v>
      </c>
      <c r="B48" s="14">
        <f>CX39!H46</f>
        <v>50.14860105425</v>
      </c>
      <c r="C48" s="14">
        <f>CX39!I46</f>
        <v>50.49635105425</v>
      </c>
      <c r="D48" s="15">
        <f t="shared" si="1"/>
        <v>0.347750000000012</v>
      </c>
      <c r="E48" s="18"/>
      <c r="F48" s="19"/>
      <c r="G48" s="19"/>
      <c r="H48" s="19"/>
      <c r="I48" s="22"/>
    </row>
    <row r="49" ht="15.95" customHeight="1" spans="1:9">
      <c r="A49" s="13">
        <f>CX39!A47</f>
        <v>24.5</v>
      </c>
      <c r="B49" s="14">
        <f>CX39!H47</f>
        <v>49.1710093156</v>
      </c>
      <c r="C49" s="14">
        <f>CX39!I47</f>
        <v>49.5002593156</v>
      </c>
      <c r="D49" s="15">
        <f t="shared" si="1"/>
        <v>0.329250000000009</v>
      </c>
      <c r="E49" s="18"/>
      <c r="F49" s="19"/>
      <c r="G49" s="19"/>
      <c r="H49" s="19"/>
      <c r="I49" s="22"/>
    </row>
    <row r="50" ht="15.95" customHeight="1" spans="1:9">
      <c r="A50" s="13">
        <f>CX39!A48</f>
        <v>25</v>
      </c>
      <c r="B50" s="14">
        <f>CX39!H48</f>
        <v>48.5424757128</v>
      </c>
      <c r="C50" s="14">
        <f>CX39!I48</f>
        <v>48.9714757128</v>
      </c>
      <c r="D50" s="15">
        <f t="shared" si="1"/>
        <v>0.429000000000009</v>
      </c>
      <c r="E50" s="18"/>
      <c r="F50" s="19"/>
      <c r="G50" s="19"/>
      <c r="H50" s="19"/>
      <c r="I50" s="22"/>
    </row>
    <row r="51" ht="15.95" customHeight="1" spans="1:9">
      <c r="A51" s="13">
        <f>CX39!A49</f>
        <v>25.5</v>
      </c>
      <c r="B51" s="14">
        <f>CX39!H49</f>
        <v>47.3912983961</v>
      </c>
      <c r="C51" s="14">
        <f>CX39!I49</f>
        <v>47.8386733961</v>
      </c>
      <c r="D51" s="15">
        <f t="shared" si="1"/>
        <v>0.447375000000022</v>
      </c>
      <c r="E51" s="18"/>
      <c r="F51" s="19"/>
      <c r="G51" s="19"/>
      <c r="H51" s="19"/>
      <c r="I51" s="22"/>
    </row>
    <row r="52" ht="15.95" customHeight="1" spans="1:9">
      <c r="A52" s="13">
        <f>CX39!A50</f>
        <v>26</v>
      </c>
      <c r="B52" s="14">
        <f>CX39!H50</f>
        <v>45.82710933575</v>
      </c>
      <c r="C52" s="14">
        <f>CX39!I50</f>
        <v>46.20310933575</v>
      </c>
      <c r="D52" s="15">
        <f t="shared" si="1"/>
        <v>0.376000000000005</v>
      </c>
      <c r="E52" s="18"/>
      <c r="F52" s="19"/>
      <c r="G52" s="19"/>
      <c r="H52" s="19"/>
      <c r="I52" s="22"/>
    </row>
    <row r="53" ht="15.95" customHeight="1" spans="1:9">
      <c r="A53" s="13">
        <f>CX39!A51</f>
        <v>26.5</v>
      </c>
      <c r="B53" s="14">
        <f>CX39!H51</f>
        <v>44.1599407562</v>
      </c>
      <c r="C53" s="14">
        <f>CX39!I51</f>
        <v>43.4889407562</v>
      </c>
      <c r="D53" s="15">
        <f t="shared" si="1"/>
        <v>-0.670999999999978</v>
      </c>
      <c r="E53" s="18"/>
      <c r="F53" s="19"/>
      <c r="G53" s="19"/>
      <c r="H53" s="19"/>
      <c r="I53" s="22"/>
    </row>
    <row r="54" ht="15.95" customHeight="1" spans="1:9">
      <c r="A54" s="13">
        <f>CX39!A52</f>
        <v>27</v>
      </c>
      <c r="B54" s="14">
        <f>CX39!H52</f>
        <v>42.34742532915</v>
      </c>
      <c r="C54" s="14">
        <f>CX39!I52</f>
        <v>42.72142532915</v>
      </c>
      <c r="D54" s="15">
        <f t="shared" si="1"/>
        <v>0.374000000000024</v>
      </c>
      <c r="E54" s="18"/>
      <c r="F54" s="19"/>
      <c r="G54" s="19"/>
      <c r="H54" s="19"/>
      <c r="I54" s="22"/>
    </row>
    <row r="55" ht="15.95" customHeight="1" spans="1:9">
      <c r="A55" s="13">
        <f>CX39!A53</f>
        <v>27.5</v>
      </c>
      <c r="B55" s="14">
        <f>CX39!H53</f>
        <v>41.06802539955</v>
      </c>
      <c r="C55" s="14">
        <f>CX39!I53</f>
        <v>41.34215039955</v>
      </c>
      <c r="D55" s="15">
        <f t="shared" si="1"/>
        <v>0.274125000000012</v>
      </c>
      <c r="E55" s="18"/>
      <c r="F55" s="19"/>
      <c r="G55" s="19"/>
      <c r="H55" s="19"/>
      <c r="I55" s="22"/>
    </row>
    <row r="56" ht="15.95" customHeight="1" spans="1:9">
      <c r="A56" s="13">
        <f>CX39!A54</f>
        <v>28</v>
      </c>
      <c r="B56" s="14">
        <f>CX39!H54</f>
        <v>39.11156216815</v>
      </c>
      <c r="C56" s="14">
        <f>CX39!I54</f>
        <v>39.36606216815</v>
      </c>
      <c r="D56" s="15">
        <f t="shared" si="1"/>
        <v>0.254500000000021</v>
      </c>
      <c r="E56" s="18"/>
      <c r="F56" s="19"/>
      <c r="G56" s="19"/>
      <c r="H56" s="19"/>
      <c r="I56" s="22"/>
    </row>
    <row r="57" ht="15.95" customHeight="1" spans="1:9">
      <c r="A57" s="13">
        <f>CX39!A55</f>
        <v>28.5</v>
      </c>
      <c r="B57" s="14">
        <f>CX39!H55</f>
        <v>36.7452115005</v>
      </c>
      <c r="C57" s="14">
        <f>CX39!I55</f>
        <v>36.9264615005</v>
      </c>
      <c r="D57" s="15">
        <f t="shared" si="1"/>
        <v>0.18125000000002</v>
      </c>
      <c r="E57" s="18"/>
      <c r="F57" s="19"/>
      <c r="G57" s="19"/>
      <c r="H57" s="19"/>
      <c r="I57" s="22"/>
    </row>
    <row r="58" ht="15.95" customHeight="1" spans="1:9">
      <c r="A58" s="13">
        <f>CX39!A56</f>
        <v>29</v>
      </c>
      <c r="B58" s="14">
        <f>CX39!H56</f>
        <v>34.89615177675</v>
      </c>
      <c r="C58" s="14">
        <f>CX39!I56</f>
        <v>35.05565177675</v>
      </c>
      <c r="D58" s="15">
        <f t="shared" si="1"/>
        <v>0.159500000000008</v>
      </c>
      <c r="E58" s="18"/>
      <c r="F58" s="19"/>
      <c r="G58" s="19"/>
      <c r="H58" s="19"/>
      <c r="I58" s="22"/>
    </row>
    <row r="59" ht="15.95" customHeight="1" spans="1:9">
      <c r="A59" s="13">
        <f>CX39!A57</f>
        <v>29.5</v>
      </c>
      <c r="B59" s="14">
        <f>CX39!H57</f>
        <v>32.93366995935</v>
      </c>
      <c r="C59" s="14">
        <f>CX39!I57</f>
        <v>33.09879495935</v>
      </c>
      <c r="D59" s="15">
        <f t="shared" si="1"/>
        <v>0.165125000000018</v>
      </c>
      <c r="E59" s="18"/>
      <c r="F59" s="19"/>
      <c r="G59" s="19"/>
      <c r="H59" s="19"/>
      <c r="I59" s="22"/>
    </row>
    <row r="60" ht="15.95" customHeight="1" spans="1:9">
      <c r="A60" s="13">
        <f>CX39!A58</f>
        <v>30</v>
      </c>
      <c r="B60" s="14">
        <f>CX39!H58</f>
        <v>30.80052904925</v>
      </c>
      <c r="C60" s="14">
        <f>CX39!I58</f>
        <v>30.92440404925</v>
      </c>
      <c r="D60" s="15">
        <f t="shared" si="1"/>
        <v>0.123875000000019</v>
      </c>
      <c r="E60" s="18"/>
      <c r="F60" s="19"/>
      <c r="G60" s="19"/>
      <c r="H60" s="19"/>
      <c r="I60" s="22"/>
    </row>
    <row r="61" ht="15.95" customHeight="1" spans="1:9">
      <c r="A61" s="13">
        <f>CX39!A59</f>
        <v>30.5</v>
      </c>
      <c r="B61" s="14">
        <f>CX39!H59</f>
        <v>28.24409278585</v>
      </c>
      <c r="C61" s="14">
        <f>CX39!I59</f>
        <v>28.37909278585</v>
      </c>
      <c r="D61" s="15">
        <f t="shared" si="1"/>
        <v>0.135000000000019</v>
      </c>
      <c r="E61" s="18"/>
      <c r="F61" s="19"/>
      <c r="G61" s="19"/>
      <c r="H61" s="19"/>
      <c r="I61" s="22"/>
    </row>
    <row r="62" ht="15.95" customHeight="1" spans="1:9">
      <c r="A62" s="13">
        <f>CX39!A60</f>
        <v>31</v>
      </c>
      <c r="B62" s="14">
        <f>CX39!H60</f>
        <v>26.9633627088</v>
      </c>
      <c r="C62" s="14">
        <f>CX39!I60</f>
        <v>26.6273627088</v>
      </c>
      <c r="D62" s="15">
        <f t="shared" si="1"/>
        <v>-0.335999999999984</v>
      </c>
      <c r="E62" s="18"/>
      <c r="F62" s="19"/>
      <c r="G62" s="19"/>
      <c r="H62" s="19"/>
      <c r="I62" s="22"/>
    </row>
    <row r="63" ht="15.95" customHeight="1" spans="1:9">
      <c r="A63" s="13">
        <f>CX39!A61</f>
        <v>31.5</v>
      </c>
      <c r="B63" s="14">
        <f>CX39!H61</f>
        <v>25.1122339526</v>
      </c>
      <c r="C63" s="14">
        <f>CX39!I61</f>
        <v>25.3602339526</v>
      </c>
      <c r="D63" s="15">
        <f t="shared" si="1"/>
        <v>0.248000000000019</v>
      </c>
      <c r="E63" s="18"/>
      <c r="F63" s="19"/>
      <c r="G63" s="19"/>
      <c r="H63" s="19"/>
      <c r="I63" s="22"/>
    </row>
    <row r="64" ht="15.95" customHeight="1" spans="1:9">
      <c r="A64" s="13">
        <f>CX39!A62</f>
        <v>32</v>
      </c>
      <c r="B64" s="14">
        <f>CX39!H62</f>
        <v>23.45001030765</v>
      </c>
      <c r="C64" s="14">
        <f>CX39!I62</f>
        <v>23.74451030765</v>
      </c>
      <c r="D64" s="15">
        <f t="shared" si="1"/>
        <v>0.294500000000014</v>
      </c>
      <c r="E64" s="18"/>
      <c r="F64" s="19"/>
      <c r="G64" s="19"/>
      <c r="H64" s="19"/>
      <c r="I64" s="22"/>
    </row>
    <row r="65" ht="15.95" customHeight="1" spans="1:9">
      <c r="A65" s="13">
        <f>CX39!A63</f>
        <v>32.5</v>
      </c>
      <c r="B65" s="14">
        <f>CX39!H63</f>
        <v>21.6403333284</v>
      </c>
      <c r="C65" s="14">
        <f>CX39!I63</f>
        <v>21.9313333284</v>
      </c>
      <c r="D65" s="15">
        <f t="shared" si="1"/>
        <v>0.291000000000011</v>
      </c>
      <c r="E65" s="18"/>
      <c r="F65" s="19"/>
      <c r="G65" s="19"/>
      <c r="H65" s="19"/>
      <c r="I65" s="22"/>
    </row>
    <row r="66" ht="15.95" customHeight="1" spans="1:9">
      <c r="A66" s="13">
        <f>CX39!A64</f>
        <v>33</v>
      </c>
      <c r="B66" s="14">
        <f>CX39!H64</f>
        <v>20.31891474</v>
      </c>
      <c r="C66" s="14">
        <f>CX39!I64</f>
        <v>20.60641474</v>
      </c>
      <c r="D66" s="15">
        <f t="shared" si="1"/>
        <v>0.287500000000016</v>
      </c>
      <c r="E66" s="18"/>
      <c r="F66" s="19"/>
      <c r="G66" s="19"/>
      <c r="H66" s="19"/>
      <c r="I66" s="22"/>
    </row>
    <row r="67" ht="15.95" customHeight="1" spans="1:9">
      <c r="A67" s="13"/>
      <c r="B67" s="14"/>
      <c r="C67" s="14"/>
      <c r="D67" s="15"/>
      <c r="E67" s="18"/>
      <c r="F67" s="19"/>
      <c r="G67" s="19"/>
      <c r="H67" s="19"/>
      <c r="I67" s="22"/>
    </row>
    <row r="68" ht="15.95" customHeight="1" spans="1:9">
      <c r="A68" s="13"/>
      <c r="B68" s="14"/>
      <c r="C68" s="14"/>
      <c r="D68" s="15"/>
      <c r="E68" s="18"/>
      <c r="F68" s="19"/>
      <c r="G68" s="19"/>
      <c r="H68" s="19"/>
      <c r="I68" s="22"/>
    </row>
    <row r="69" ht="15.95" customHeight="1" spans="1:9">
      <c r="A69" s="13"/>
      <c r="B69" s="14"/>
      <c r="C69" s="14"/>
      <c r="D69" s="15"/>
      <c r="E69" s="18"/>
      <c r="F69" s="19"/>
      <c r="G69" s="19"/>
      <c r="H69" s="19"/>
      <c r="I69" s="22"/>
    </row>
    <row r="70" ht="15.95" customHeight="1" spans="1:9">
      <c r="A70" s="13"/>
      <c r="B70" s="14"/>
      <c r="C70" s="14"/>
      <c r="D70" s="15"/>
      <c r="E70" s="18"/>
      <c r="F70" s="19"/>
      <c r="G70" s="19"/>
      <c r="H70" s="19"/>
      <c r="I70" s="22"/>
    </row>
    <row r="71" ht="15.95" customHeight="1" spans="1:9">
      <c r="A71" s="13"/>
      <c r="B71" s="14"/>
      <c r="C71" s="14"/>
      <c r="D71" s="15"/>
      <c r="E71" s="18"/>
      <c r="F71" s="19"/>
      <c r="G71" s="19"/>
      <c r="H71" s="19"/>
      <c r="I71" s="22"/>
    </row>
    <row r="72" ht="15.95" customHeight="1" spans="1:9">
      <c r="A72" s="13"/>
      <c r="B72" s="14"/>
      <c r="C72" s="14"/>
      <c r="D72" s="25"/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MAX(D7:D66)</f>
        <v>1.081</v>
      </c>
      <c r="C76" s="28" t="s">
        <v>204</v>
      </c>
      <c r="D76" s="30">
        <f>INDEX(A7:A74,MATCH(MAX(D7:D74),D7:D74,0))</f>
        <v>6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MAX(B7:B66)</f>
        <v>60.0325850234</v>
      </c>
      <c r="C77" s="28" t="s">
        <v>204</v>
      </c>
      <c r="D77" s="30">
        <f>INDEX(A7:A74,MATCH(MAX(C7:C74),C7:C74,0))</f>
        <v>19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80"/>
  <sheetViews>
    <sheetView topLeftCell="A4" workbookViewId="0">
      <selection activeCell="K19" sqref="K19"/>
    </sheetView>
  </sheetViews>
  <sheetFormatPr defaultColWidth="9" defaultRowHeight="13.5"/>
  <cols>
    <col min="1" max="9" width="15.625" customWidth="1"/>
  </cols>
  <sheetData>
    <row r="1" ht="20.1" customHeight="1" spans="1:9">
      <c r="A1" s="1" t="s">
        <v>191</v>
      </c>
      <c r="B1" s="2"/>
      <c r="C1" s="2"/>
      <c r="D1" s="2"/>
      <c r="E1" s="2"/>
      <c r="F1" s="2"/>
      <c r="G1" s="2"/>
      <c r="H1" s="2"/>
      <c r="I1" s="20"/>
    </row>
    <row r="2" ht="20.1" customHeight="1" spans="1:9">
      <c r="A2" s="3" t="s">
        <v>192</v>
      </c>
      <c r="B2" s="4"/>
      <c r="C2" s="4"/>
      <c r="D2" s="4"/>
      <c r="E2" s="4"/>
      <c r="F2" s="4"/>
      <c r="G2" s="4"/>
      <c r="H2" s="4"/>
      <c r="I2" s="21"/>
    </row>
    <row r="3" ht="20.1" customHeight="1" spans="1:9">
      <c r="A3" s="3" t="str">
        <f>'P1'!A3:I3</f>
        <v>第 128 次</v>
      </c>
      <c r="B3" s="4"/>
      <c r="C3" s="4"/>
      <c r="D3" s="4"/>
      <c r="E3" s="4"/>
      <c r="F3" s="4"/>
      <c r="G3" s="4"/>
      <c r="H3" s="4"/>
      <c r="I3" s="21"/>
    </row>
    <row r="4" ht="20.1" customHeight="1" spans="1:9">
      <c r="A4" s="5"/>
      <c r="B4" s="6"/>
      <c r="C4" s="6" t="s">
        <v>253</v>
      </c>
      <c r="D4" s="6"/>
      <c r="E4" s="6" t="s">
        <v>195</v>
      </c>
      <c r="F4" s="6"/>
      <c r="G4" s="7" t="s">
        <v>196</v>
      </c>
      <c r="H4" s="7"/>
      <c r="I4" s="22">
        <v>0</v>
      </c>
    </row>
    <row r="5" ht="20.1" customHeight="1" spans="1:9">
      <c r="A5" s="8"/>
      <c r="B5" s="9"/>
      <c r="C5" s="9"/>
      <c r="D5" s="9"/>
      <c r="E5" s="9" t="str">
        <f>'P1'!E5:F5</f>
        <v>本次时间：2017-5-19</v>
      </c>
      <c r="F5" s="9"/>
      <c r="G5" s="10" t="str">
        <f>'P1'!G5:I5</f>
        <v>上次时间：2017-5-12</v>
      </c>
      <c r="H5" s="10"/>
      <c r="I5" s="23"/>
    </row>
    <row r="6" ht="14.25" spans="1:9">
      <c r="A6" s="11" t="s">
        <v>199</v>
      </c>
      <c r="B6" s="12" t="s">
        <v>4</v>
      </c>
      <c r="C6" s="12" t="s">
        <v>200</v>
      </c>
      <c r="D6" s="12" t="s">
        <v>201</v>
      </c>
      <c r="E6" s="11" t="s">
        <v>202</v>
      </c>
      <c r="F6" s="11"/>
      <c r="G6" s="11"/>
      <c r="H6" s="11"/>
      <c r="I6" s="11"/>
    </row>
    <row r="7" ht="15.95" customHeight="1" spans="1:9">
      <c r="A7" s="13">
        <v>0.5</v>
      </c>
      <c r="B7" s="14">
        <f>CX40!H5</f>
        <v>1.9876944018</v>
      </c>
      <c r="C7" s="14">
        <f>CX40!I5</f>
        <v>1.8476944018</v>
      </c>
      <c r="D7" s="15">
        <f t="shared" ref="D7:D66" si="0">C7-B7</f>
        <v>-0.14</v>
      </c>
      <c r="E7" s="16"/>
      <c r="F7" s="17"/>
      <c r="G7" s="17"/>
      <c r="H7" s="17"/>
      <c r="I7" s="24"/>
    </row>
    <row r="8" ht="15.95" customHeight="1" spans="1:9">
      <c r="A8" s="13">
        <v>1</v>
      </c>
      <c r="B8" s="14">
        <f>CX40!H6</f>
        <v>3.87846970735</v>
      </c>
      <c r="C8" s="14">
        <f>CX40!I6</f>
        <v>3.89096970735</v>
      </c>
      <c r="D8" s="15">
        <f t="shared" si="0"/>
        <v>0.0125000000000002</v>
      </c>
      <c r="E8" s="18"/>
      <c r="F8" s="19"/>
      <c r="G8" s="19"/>
      <c r="H8" s="19"/>
      <c r="I8" s="22"/>
    </row>
    <row r="9" ht="15.95" customHeight="1" spans="1:9">
      <c r="A9" s="13">
        <v>1.5</v>
      </c>
      <c r="B9" s="14">
        <f>CX40!H7</f>
        <v>5.760031033325</v>
      </c>
      <c r="C9" s="14">
        <f>CX40!I7</f>
        <v>5.895031033325</v>
      </c>
      <c r="D9" s="15">
        <f t="shared" si="0"/>
        <v>0.135000000000002</v>
      </c>
      <c r="E9" s="18"/>
      <c r="F9" s="19"/>
      <c r="G9" s="19"/>
      <c r="H9" s="19"/>
      <c r="I9" s="22"/>
    </row>
    <row r="10" ht="15.95" customHeight="1" spans="1:9">
      <c r="A10" s="13">
        <v>2</v>
      </c>
      <c r="B10" s="14">
        <f>CX40!H8</f>
        <v>8.0397541668</v>
      </c>
      <c r="C10" s="14">
        <f>CX40!I8</f>
        <v>8.1922541668</v>
      </c>
      <c r="D10" s="15">
        <f t="shared" si="0"/>
        <v>0.1525</v>
      </c>
      <c r="E10" s="18"/>
      <c r="F10" s="19"/>
      <c r="G10" s="19"/>
      <c r="H10" s="19"/>
      <c r="I10" s="22"/>
    </row>
    <row r="11" ht="15.95" customHeight="1" spans="1:9">
      <c r="A11" s="13">
        <v>2.5</v>
      </c>
      <c r="B11" s="14">
        <f>CX40!H9</f>
        <v>10.173875813425</v>
      </c>
      <c r="C11" s="14">
        <f>CX40!I9</f>
        <v>10.431375813425</v>
      </c>
      <c r="D11" s="15">
        <f t="shared" si="0"/>
        <v>0.2575</v>
      </c>
      <c r="E11" s="18"/>
      <c r="F11" s="19"/>
      <c r="G11" s="19"/>
      <c r="H11" s="19"/>
      <c r="I11" s="22"/>
    </row>
    <row r="12" ht="15.95" customHeight="1" spans="1:9">
      <c r="A12" s="13">
        <v>3</v>
      </c>
      <c r="B12" s="14">
        <f>CX40!H10</f>
        <v>11.982060638</v>
      </c>
      <c r="C12" s="14">
        <f>CX40!I10</f>
        <v>12.304560638</v>
      </c>
      <c r="D12" s="15">
        <f t="shared" si="0"/>
        <v>0.322499999999998</v>
      </c>
      <c r="E12" s="18"/>
      <c r="F12" s="19"/>
      <c r="G12" s="19"/>
      <c r="H12" s="19"/>
      <c r="I12" s="22"/>
    </row>
    <row r="13" ht="15.95" customHeight="1" spans="1:9">
      <c r="A13" s="13">
        <v>3.5</v>
      </c>
      <c r="B13" s="14">
        <f>CX40!H11</f>
        <v>15.375358960625</v>
      </c>
      <c r="C13" s="14">
        <f>CX40!I11</f>
        <v>15.787858960625</v>
      </c>
      <c r="D13" s="15">
        <f t="shared" si="0"/>
        <v>0.412500000000001</v>
      </c>
      <c r="E13" s="18"/>
      <c r="F13" s="19"/>
      <c r="G13" s="19"/>
      <c r="H13" s="19"/>
      <c r="I13" s="22"/>
    </row>
    <row r="14" ht="15.95" customHeight="1" spans="1:9">
      <c r="A14" s="13">
        <v>4</v>
      </c>
      <c r="B14" s="14">
        <f>CX40!H12</f>
        <v>17.239737896</v>
      </c>
      <c r="C14" s="14">
        <f>CX40!I12</f>
        <v>17.699737896</v>
      </c>
      <c r="D14" s="15">
        <f t="shared" si="0"/>
        <v>0.460000000000001</v>
      </c>
      <c r="E14" s="18"/>
      <c r="F14" s="19"/>
      <c r="G14" s="19"/>
      <c r="H14" s="19"/>
      <c r="I14" s="22"/>
    </row>
    <row r="15" ht="15.95" customHeight="1" spans="1:9">
      <c r="A15" s="13">
        <v>4.5</v>
      </c>
      <c r="B15" s="14">
        <f>CX40!H13</f>
        <v>19.3095852424</v>
      </c>
      <c r="C15" s="14">
        <f>CX40!I13</f>
        <v>19.8445852424</v>
      </c>
      <c r="D15" s="15">
        <f t="shared" si="0"/>
        <v>0.534999999999997</v>
      </c>
      <c r="E15" s="18"/>
      <c r="F15" s="19"/>
      <c r="G15" s="19"/>
      <c r="H15" s="19"/>
      <c r="I15" s="22"/>
    </row>
    <row r="16" ht="15.95" customHeight="1" spans="1:9">
      <c r="A16" s="13">
        <v>5</v>
      </c>
      <c r="B16" s="14">
        <f>CX40!H14</f>
        <v>21.683217180575</v>
      </c>
      <c r="C16" s="14">
        <f>CX40!I14</f>
        <v>22.250717180575</v>
      </c>
      <c r="D16" s="15">
        <f t="shared" si="0"/>
        <v>0.567499999999995</v>
      </c>
      <c r="E16" s="18"/>
      <c r="F16" s="19"/>
      <c r="G16" s="19"/>
      <c r="H16" s="19"/>
      <c r="I16" s="22"/>
    </row>
    <row r="17" ht="15.95" customHeight="1" spans="1:9">
      <c r="A17" s="13">
        <v>5.5</v>
      </c>
      <c r="B17" s="14">
        <f>CX40!H15</f>
        <v>23.8454917718</v>
      </c>
      <c r="C17" s="14">
        <f>CX40!I15</f>
        <v>24.5979917718</v>
      </c>
      <c r="D17" s="15">
        <f t="shared" si="0"/>
        <v>0.752499999999998</v>
      </c>
      <c r="E17" s="18"/>
      <c r="F17" s="19"/>
      <c r="G17" s="19"/>
      <c r="H17" s="19"/>
      <c r="I17" s="22"/>
    </row>
    <row r="18" ht="15.95" customHeight="1" spans="1:9">
      <c r="A18" s="13">
        <v>6</v>
      </c>
      <c r="B18" s="14">
        <f>CX40!H16</f>
        <v>26.766417878975</v>
      </c>
      <c r="C18" s="14">
        <f>CX40!I16</f>
        <v>27.421417878975</v>
      </c>
      <c r="D18" s="15">
        <f t="shared" si="0"/>
        <v>0.654999999999998</v>
      </c>
      <c r="E18" s="18"/>
      <c r="F18" s="19"/>
      <c r="G18" s="19"/>
      <c r="H18" s="19"/>
      <c r="I18" s="22"/>
    </row>
    <row r="19" ht="15.95" customHeight="1" spans="1:9">
      <c r="A19" s="13">
        <v>6.5</v>
      </c>
      <c r="B19" s="14">
        <f>CX40!H17</f>
        <v>30.85172649315</v>
      </c>
      <c r="C19" s="14">
        <f>CX40!I17</f>
        <v>31.32672649315</v>
      </c>
      <c r="D19" s="15">
        <f t="shared" si="0"/>
        <v>0.474999999999998</v>
      </c>
      <c r="E19" s="18"/>
      <c r="F19" s="19"/>
      <c r="G19" s="19"/>
      <c r="H19" s="19"/>
      <c r="I19" s="22"/>
    </row>
    <row r="20" ht="15.95" customHeight="1" spans="1:9">
      <c r="A20" s="13">
        <v>7</v>
      </c>
      <c r="B20" s="14">
        <f>CX40!H18</f>
        <v>34.1940578334</v>
      </c>
      <c r="C20" s="14">
        <f>CX40!I18</f>
        <v>34.8090578334</v>
      </c>
      <c r="D20" s="15">
        <f t="shared" si="0"/>
        <v>0.615000000000002</v>
      </c>
      <c r="E20" s="18"/>
      <c r="F20" s="19"/>
      <c r="G20" s="19"/>
      <c r="H20" s="19"/>
      <c r="I20" s="22"/>
    </row>
    <row r="21" ht="15.95" customHeight="1" spans="1:9">
      <c r="A21" s="13">
        <v>7.5</v>
      </c>
      <c r="B21" s="14">
        <f>CX40!H19</f>
        <v>37.708919333975</v>
      </c>
      <c r="C21" s="14">
        <f>CX40!I19</f>
        <v>38.233919333975</v>
      </c>
      <c r="D21" s="15">
        <f t="shared" si="0"/>
        <v>0.524999999999999</v>
      </c>
      <c r="E21" s="18"/>
      <c r="F21" s="19"/>
      <c r="G21" s="19"/>
      <c r="H21" s="19"/>
      <c r="I21" s="22"/>
    </row>
    <row r="22" ht="15.95" customHeight="1" spans="1:9">
      <c r="A22" s="13">
        <v>8</v>
      </c>
      <c r="B22" s="14">
        <f>CX40!H20</f>
        <v>40.78975138855</v>
      </c>
      <c r="C22" s="14">
        <f>CX40!I20</f>
        <v>41.28975138855</v>
      </c>
      <c r="D22" s="15">
        <f t="shared" si="0"/>
        <v>0.5</v>
      </c>
      <c r="E22" s="18"/>
      <c r="F22" s="19"/>
      <c r="G22" s="19"/>
      <c r="H22" s="19"/>
      <c r="I22" s="22"/>
    </row>
    <row r="23" ht="15.95" customHeight="1" spans="1:9">
      <c r="A23" s="13">
        <v>8.5</v>
      </c>
      <c r="B23" s="14">
        <f>CX40!H21</f>
        <v>43.60125768515</v>
      </c>
      <c r="C23" s="14">
        <f>CX40!I21</f>
        <v>44.17375768515</v>
      </c>
      <c r="D23" s="15">
        <f t="shared" si="0"/>
        <v>0.572499999999998</v>
      </c>
      <c r="E23" s="18"/>
      <c r="F23" s="19"/>
      <c r="G23" s="19"/>
      <c r="H23" s="19"/>
      <c r="I23" s="22"/>
    </row>
    <row r="24" ht="15.95" customHeight="1" spans="1:9">
      <c r="A24" s="13">
        <v>9</v>
      </c>
      <c r="B24" s="14">
        <f>CX40!H22</f>
        <v>46.6117331071</v>
      </c>
      <c r="C24" s="14">
        <f>CX40!I22</f>
        <v>47.1717331071</v>
      </c>
      <c r="D24" s="15">
        <f t="shared" si="0"/>
        <v>0.559999999999995</v>
      </c>
      <c r="E24" s="18"/>
      <c r="F24" s="19"/>
      <c r="G24" s="19"/>
      <c r="H24" s="19"/>
      <c r="I24" s="22"/>
    </row>
    <row r="25" ht="15.95" customHeight="1" spans="1:9">
      <c r="A25" s="13">
        <v>9.5</v>
      </c>
      <c r="B25" s="14">
        <f>CX40!H23</f>
        <v>48.572151780025</v>
      </c>
      <c r="C25" s="14">
        <f>CX40!I23</f>
        <v>49.062151780025</v>
      </c>
      <c r="D25" s="15">
        <f t="shared" si="0"/>
        <v>0.490000000000002</v>
      </c>
      <c r="E25" s="18"/>
      <c r="F25" s="19"/>
      <c r="G25" s="19"/>
      <c r="H25" s="19"/>
      <c r="I25" s="22"/>
    </row>
    <row r="26" ht="15.95" customHeight="1" spans="1:9">
      <c r="A26" s="13">
        <v>10</v>
      </c>
      <c r="B26" s="14">
        <f>CX40!H24</f>
        <v>51.285281575225</v>
      </c>
      <c r="C26" s="14">
        <f>CX40!I24</f>
        <v>51.762781575225</v>
      </c>
      <c r="D26" s="15">
        <f t="shared" si="0"/>
        <v>0.477499999999999</v>
      </c>
      <c r="E26" s="18"/>
      <c r="F26" s="19"/>
      <c r="G26" s="19"/>
      <c r="H26" s="19"/>
      <c r="I26" s="22"/>
    </row>
    <row r="27" ht="15.95" customHeight="1" spans="1:9">
      <c r="A27" s="13">
        <v>10.5</v>
      </c>
      <c r="B27" s="14">
        <f>CX40!H25</f>
        <v>54.62235919835</v>
      </c>
      <c r="C27" s="14">
        <f>CX40!I25</f>
        <v>55.05485919835</v>
      </c>
      <c r="D27" s="15">
        <f t="shared" si="0"/>
        <v>0.432499999999997</v>
      </c>
      <c r="E27" s="18"/>
      <c r="F27" s="19"/>
      <c r="G27" s="19"/>
      <c r="H27" s="19"/>
      <c r="I27" s="22"/>
    </row>
    <row r="28" ht="15.95" customHeight="1" spans="1:9">
      <c r="A28" s="13">
        <v>11</v>
      </c>
      <c r="B28" s="14">
        <f>CX40!H26</f>
        <v>57.95625371655</v>
      </c>
      <c r="C28" s="14">
        <f>CX40!I26</f>
        <v>58.35875371655</v>
      </c>
      <c r="D28" s="15">
        <f t="shared" si="0"/>
        <v>0.402499999999996</v>
      </c>
      <c r="E28" s="18"/>
      <c r="F28" s="19"/>
      <c r="G28" s="19"/>
      <c r="H28" s="19"/>
      <c r="I28" s="22"/>
    </row>
    <row r="29" ht="15.95" customHeight="1" spans="1:9">
      <c r="A29" s="13">
        <v>11.5</v>
      </c>
      <c r="B29" s="14">
        <f>CX40!H27</f>
        <v>60.590435683825</v>
      </c>
      <c r="C29" s="14">
        <f>CX40!I27</f>
        <v>61.022935683825</v>
      </c>
      <c r="D29" s="15">
        <f t="shared" si="0"/>
        <v>0.432499999999997</v>
      </c>
      <c r="E29" s="18"/>
      <c r="F29" s="19"/>
      <c r="G29" s="19"/>
      <c r="H29" s="19"/>
      <c r="I29" s="22"/>
    </row>
    <row r="30" ht="15.95" customHeight="1" spans="1:9">
      <c r="A30" s="13">
        <v>12</v>
      </c>
      <c r="B30" s="14">
        <f>CX40!H28</f>
        <v>62.46801902155</v>
      </c>
      <c r="C30" s="14">
        <f>CX40!I28</f>
        <v>62.86051902155</v>
      </c>
      <c r="D30" s="15">
        <f t="shared" si="0"/>
        <v>0.392499999999998</v>
      </c>
      <c r="E30" s="18"/>
      <c r="F30" s="19"/>
      <c r="G30" s="19"/>
      <c r="H30" s="19"/>
      <c r="I30" s="22"/>
    </row>
    <row r="31" ht="15.95" customHeight="1" spans="1:9">
      <c r="A31" s="13">
        <v>12.5</v>
      </c>
      <c r="B31" s="14">
        <f>CX40!H29</f>
        <v>64.1077971844</v>
      </c>
      <c r="C31" s="14">
        <f>CX40!I29</f>
        <v>64.5152971844</v>
      </c>
      <c r="D31" s="15">
        <f t="shared" si="0"/>
        <v>0.407499999999999</v>
      </c>
      <c r="E31" s="18"/>
      <c r="F31" s="19"/>
      <c r="G31" s="19"/>
      <c r="H31" s="19"/>
      <c r="I31" s="22"/>
    </row>
    <row r="32" ht="15.95" customHeight="1" spans="1:9">
      <c r="A32" s="13">
        <v>13</v>
      </c>
      <c r="B32" s="14">
        <f>CX40!H30</f>
        <v>65.321505449375</v>
      </c>
      <c r="C32" s="14">
        <f>CX40!I30</f>
        <v>65.726505449375</v>
      </c>
      <c r="D32" s="15">
        <f t="shared" si="0"/>
        <v>0.405000000000001</v>
      </c>
      <c r="E32" s="18"/>
      <c r="F32" s="19"/>
      <c r="G32" s="19"/>
      <c r="H32" s="19"/>
      <c r="I32" s="22"/>
    </row>
    <row r="33" ht="15.95" customHeight="1" spans="1:9">
      <c r="A33" s="13">
        <v>13.5</v>
      </c>
      <c r="B33" s="14">
        <f>CX40!H31</f>
        <v>65.499787898175</v>
      </c>
      <c r="C33" s="14">
        <f>CX40!I31</f>
        <v>65.992287898175</v>
      </c>
      <c r="D33" s="15">
        <f t="shared" si="0"/>
        <v>0.492499999999993</v>
      </c>
      <c r="E33" s="18"/>
      <c r="F33" s="19"/>
      <c r="G33" s="19"/>
      <c r="H33" s="19"/>
      <c r="I33" s="22"/>
    </row>
    <row r="34" ht="15.95" customHeight="1" spans="1:9">
      <c r="A34" s="13">
        <v>14</v>
      </c>
      <c r="B34" s="14">
        <f>CX40!H32</f>
        <v>66.6033240641</v>
      </c>
      <c r="C34" s="14">
        <f>CX40!I32</f>
        <v>67.1558240641</v>
      </c>
      <c r="D34" s="15">
        <f t="shared" si="0"/>
        <v>0.552499999999995</v>
      </c>
      <c r="E34" s="18"/>
      <c r="F34" s="19"/>
      <c r="G34" s="19"/>
      <c r="H34" s="19"/>
      <c r="I34" s="22"/>
    </row>
    <row r="35" ht="15.95" customHeight="1" spans="1:9">
      <c r="A35" s="13">
        <v>14.5</v>
      </c>
      <c r="B35" s="14">
        <f>CX40!H33</f>
        <v>67.32854878</v>
      </c>
      <c r="C35" s="14">
        <f>CX40!I33</f>
        <v>67.96354878</v>
      </c>
      <c r="D35" s="15">
        <f t="shared" si="0"/>
        <v>0.634999999999991</v>
      </c>
      <c r="E35" s="18"/>
      <c r="F35" s="19"/>
      <c r="G35" s="19"/>
      <c r="H35" s="19"/>
      <c r="I35" s="22"/>
    </row>
    <row r="36" ht="15.95" customHeight="1" spans="1:9">
      <c r="A36" s="13">
        <v>15</v>
      </c>
      <c r="B36" s="14">
        <f>CX40!H34</f>
        <v>67.43190325</v>
      </c>
      <c r="C36" s="14">
        <f>CX40!I34</f>
        <v>68.11690325</v>
      </c>
      <c r="D36" s="15">
        <f t="shared" si="0"/>
        <v>0.685000000000002</v>
      </c>
      <c r="E36" s="18"/>
      <c r="F36" s="19"/>
      <c r="G36" s="19"/>
      <c r="H36" s="19"/>
      <c r="I36" s="22"/>
    </row>
    <row r="37" ht="15.95" customHeight="1" spans="1:9">
      <c r="A37" s="13">
        <v>15.5</v>
      </c>
      <c r="B37" s="14">
        <f>CX40!H35</f>
        <v>67.79299175</v>
      </c>
      <c r="C37" s="14">
        <f>CX40!I35</f>
        <v>68.57299175</v>
      </c>
      <c r="D37" s="15">
        <f t="shared" si="0"/>
        <v>0.780000000000001</v>
      </c>
      <c r="E37" s="18"/>
      <c r="F37" s="19"/>
      <c r="G37" s="19"/>
      <c r="H37" s="19"/>
      <c r="I37" s="22"/>
    </row>
    <row r="38" ht="15.95" customHeight="1" spans="1:9">
      <c r="A38" s="13">
        <v>16</v>
      </c>
      <c r="B38" s="14">
        <f>CX40!H36</f>
        <v>67.17916895</v>
      </c>
      <c r="C38" s="14">
        <f>CX40!I36</f>
        <v>67.86166895</v>
      </c>
      <c r="D38" s="15">
        <f t="shared" si="0"/>
        <v>0.68249999999999</v>
      </c>
      <c r="E38" s="18"/>
      <c r="F38" s="19"/>
      <c r="G38" s="19"/>
      <c r="H38" s="19"/>
      <c r="I38" s="22"/>
    </row>
    <row r="39" ht="15.95" customHeight="1" spans="1:9">
      <c r="A39" s="13">
        <v>16.5</v>
      </c>
      <c r="B39" s="14">
        <f>CX40!H37</f>
        <v>67.2776254206</v>
      </c>
      <c r="C39" s="14">
        <f>CX40!I37</f>
        <v>68.0376254206</v>
      </c>
      <c r="D39" s="15">
        <f t="shared" si="0"/>
        <v>0.760000000000005</v>
      </c>
      <c r="E39" s="18"/>
      <c r="F39" s="19"/>
      <c r="G39" s="19"/>
      <c r="H39" s="19"/>
      <c r="I39" s="22"/>
    </row>
    <row r="40" ht="15.95" customHeight="1" spans="1:9">
      <c r="A40" s="13">
        <v>17</v>
      </c>
      <c r="B40" s="14">
        <f>CX40!H38</f>
        <v>67.109041572956</v>
      </c>
      <c r="C40" s="14">
        <f>CX40!I38</f>
        <v>67.849041572956</v>
      </c>
      <c r="D40" s="15">
        <f t="shared" si="0"/>
        <v>0.739999999999995</v>
      </c>
      <c r="E40" s="18"/>
      <c r="F40" s="19"/>
      <c r="G40" s="19"/>
      <c r="H40" s="19"/>
      <c r="I40" s="22"/>
    </row>
    <row r="41" ht="15.95" customHeight="1" spans="1:9">
      <c r="A41" s="13">
        <v>17.5</v>
      </c>
      <c r="B41" s="14">
        <f>CX40!H39</f>
        <v>66.299000078705</v>
      </c>
      <c r="C41" s="14">
        <f>CX40!I39</f>
        <v>67.099000078705</v>
      </c>
      <c r="D41" s="15">
        <f t="shared" si="0"/>
        <v>0.799999999999983</v>
      </c>
      <c r="E41" s="18"/>
      <c r="F41" s="19"/>
      <c r="G41" s="19"/>
      <c r="H41" s="19"/>
      <c r="I41" s="22"/>
    </row>
    <row r="42" ht="15.95" customHeight="1" spans="1:9">
      <c r="A42" s="13">
        <v>18</v>
      </c>
      <c r="B42" s="14">
        <f>CX40!H40</f>
        <v>65.555528852724</v>
      </c>
      <c r="C42" s="14">
        <f>CX40!I40</f>
        <v>66.475528852724</v>
      </c>
      <c r="D42" s="15">
        <f t="shared" si="0"/>
        <v>0.920000000000002</v>
      </c>
      <c r="E42" s="18"/>
      <c r="F42" s="19"/>
      <c r="G42" s="19"/>
      <c r="H42" s="19"/>
      <c r="I42" s="22"/>
    </row>
    <row r="43" ht="15.95" customHeight="1" spans="1:9">
      <c r="A43" s="13">
        <v>18.5</v>
      </c>
      <c r="B43" s="14">
        <f>CX40!H41</f>
        <v>64.318025334029</v>
      </c>
      <c r="C43" s="14">
        <f>CX40!I41</f>
        <v>65.358025334029</v>
      </c>
      <c r="D43" s="15">
        <f t="shared" si="0"/>
        <v>1.04000000000001</v>
      </c>
      <c r="E43" s="18"/>
      <c r="F43" s="19"/>
      <c r="G43" s="19"/>
      <c r="H43" s="19"/>
      <c r="I43" s="22"/>
    </row>
    <row r="44" ht="15.95" customHeight="1" spans="1:9">
      <c r="A44" s="13">
        <v>19</v>
      </c>
      <c r="B44" s="14">
        <f>CX40!H42</f>
        <v>64.370861769828</v>
      </c>
      <c r="C44" s="14">
        <f>CX40!I42</f>
        <v>65.530861769828</v>
      </c>
      <c r="D44" s="15">
        <f t="shared" si="0"/>
        <v>1.16</v>
      </c>
      <c r="E44" s="18"/>
      <c r="F44" s="19"/>
      <c r="G44" s="19"/>
      <c r="H44" s="19"/>
      <c r="I44" s="22"/>
    </row>
    <row r="45" ht="15.95" customHeight="1" spans="1:9">
      <c r="A45" s="13">
        <v>19.5</v>
      </c>
      <c r="B45" s="14">
        <f>CX40!H43</f>
        <v>63.775471458183</v>
      </c>
      <c r="C45" s="14">
        <f>CX40!I43</f>
        <v>65.090471458183</v>
      </c>
      <c r="D45" s="15">
        <f t="shared" si="0"/>
        <v>1.315</v>
      </c>
      <c r="E45" s="18"/>
      <c r="F45" s="19"/>
      <c r="G45" s="19"/>
      <c r="H45" s="19"/>
      <c r="I45" s="22"/>
    </row>
    <row r="46" ht="15.95" customHeight="1" spans="1:9">
      <c r="A46" s="13">
        <v>20</v>
      </c>
      <c r="B46" s="14">
        <f>CX40!H44</f>
        <v>63.447429620002</v>
      </c>
      <c r="C46" s="14">
        <f>CX40!I44</f>
        <v>64.769929620002</v>
      </c>
      <c r="D46" s="15">
        <f t="shared" si="0"/>
        <v>1.3225</v>
      </c>
      <c r="E46" s="18"/>
      <c r="F46" s="19"/>
      <c r="G46" s="19"/>
      <c r="H46" s="19"/>
      <c r="I46" s="22"/>
    </row>
    <row r="47" ht="15.95" customHeight="1" spans="1:9">
      <c r="A47" s="13">
        <v>20.5</v>
      </c>
      <c r="B47" s="14">
        <f>CX40!H45</f>
        <v>62.799966923577</v>
      </c>
      <c r="C47" s="14">
        <f>CX40!I45</f>
        <v>64.202466923577</v>
      </c>
      <c r="D47" s="15">
        <f t="shared" si="0"/>
        <v>1.4025</v>
      </c>
      <c r="E47" s="18"/>
      <c r="F47" s="19"/>
      <c r="G47" s="19"/>
      <c r="H47" s="19"/>
      <c r="I47" s="22"/>
    </row>
    <row r="48" ht="15.95" customHeight="1" spans="1:9">
      <c r="A48" s="13">
        <v>21</v>
      </c>
      <c r="B48" s="14">
        <f>CX40!H46</f>
        <v>62.943638366525</v>
      </c>
      <c r="C48" s="14">
        <f>CX40!I46</f>
        <v>64.301138366525</v>
      </c>
      <c r="D48" s="15">
        <f t="shared" si="0"/>
        <v>1.35750000000001</v>
      </c>
      <c r="E48" s="18"/>
      <c r="F48" s="19"/>
      <c r="G48" s="19"/>
      <c r="H48" s="19"/>
      <c r="I48" s="22"/>
    </row>
    <row r="49" ht="15.95" customHeight="1" spans="1:9">
      <c r="A49" s="13">
        <v>21.5</v>
      </c>
      <c r="B49" s="14">
        <f>CX40!H47</f>
        <v>62.920152610681</v>
      </c>
      <c r="C49" s="14">
        <f>CX40!I47</f>
        <v>64.267652610681</v>
      </c>
      <c r="D49" s="15">
        <f t="shared" si="0"/>
        <v>1.3475</v>
      </c>
      <c r="E49" s="18"/>
      <c r="F49" s="19"/>
      <c r="G49" s="19"/>
      <c r="H49" s="19"/>
      <c r="I49" s="22"/>
    </row>
    <row r="50" ht="15.95" customHeight="1" spans="1:9">
      <c r="A50" s="13">
        <v>22</v>
      </c>
      <c r="B50" s="14">
        <f>CX40!H48</f>
        <v>61.973190633874</v>
      </c>
      <c r="C50" s="14">
        <f>CX40!I48</f>
        <v>63.355690633874</v>
      </c>
      <c r="D50" s="15">
        <f t="shared" si="0"/>
        <v>1.38250000000001</v>
      </c>
      <c r="E50" s="18"/>
      <c r="F50" s="19"/>
      <c r="G50" s="19"/>
      <c r="H50" s="19"/>
      <c r="I50" s="22"/>
    </row>
    <row r="51" ht="15.95" customHeight="1" spans="1:9">
      <c r="A51" s="13">
        <v>22.5</v>
      </c>
      <c r="B51" s="14">
        <f>CX40!H49</f>
        <v>60.711561521241</v>
      </c>
      <c r="C51" s="14">
        <f>CX40!I49</f>
        <v>62.144061521241</v>
      </c>
      <c r="D51" s="15">
        <f t="shared" si="0"/>
        <v>1.4325</v>
      </c>
      <c r="E51" s="18"/>
      <c r="F51" s="19"/>
      <c r="G51" s="19"/>
      <c r="H51" s="19"/>
      <c r="I51" s="22"/>
    </row>
    <row r="52" ht="15.95" customHeight="1" spans="1:9">
      <c r="A52" s="13">
        <v>23</v>
      </c>
      <c r="B52" s="14">
        <f>CX40!H50</f>
        <v>59.184890538669</v>
      </c>
      <c r="C52" s="14">
        <f>CX40!I50</f>
        <v>60.689890538669</v>
      </c>
      <c r="D52" s="15">
        <f t="shared" si="0"/>
        <v>1.505</v>
      </c>
      <c r="E52" s="18"/>
      <c r="F52" s="19"/>
      <c r="G52" s="19"/>
      <c r="H52" s="19"/>
      <c r="I52" s="22"/>
    </row>
    <row r="53" ht="15.95" customHeight="1" spans="1:9">
      <c r="A53" s="13">
        <v>23.5</v>
      </c>
      <c r="B53" s="14">
        <f>CX40!H51</f>
        <v>57.257907989348</v>
      </c>
      <c r="C53" s="14">
        <f>CX40!I51</f>
        <v>58.822907989348</v>
      </c>
      <c r="D53" s="15">
        <f t="shared" si="0"/>
        <v>1.565</v>
      </c>
      <c r="E53" s="18"/>
      <c r="F53" s="19"/>
      <c r="G53" s="19"/>
      <c r="H53" s="19"/>
      <c r="I53" s="22"/>
    </row>
    <row r="54" ht="15.95" customHeight="1" spans="1:9">
      <c r="A54" s="13">
        <v>24</v>
      </c>
      <c r="B54" s="14">
        <f>CX40!H52</f>
        <v>55.177562420821</v>
      </c>
      <c r="C54" s="14">
        <f>CX40!I52</f>
        <v>56.747562420821</v>
      </c>
      <c r="D54" s="15">
        <f t="shared" si="0"/>
        <v>1.57000000000001</v>
      </c>
      <c r="E54" s="18"/>
      <c r="F54" s="19"/>
      <c r="G54" s="19"/>
      <c r="H54" s="19"/>
      <c r="I54" s="22"/>
    </row>
    <row r="55" ht="15.95" customHeight="1" spans="1:9">
      <c r="A55" s="13">
        <v>24.5</v>
      </c>
      <c r="B55" s="14">
        <f>CX40!H53</f>
        <v>53.43720868784</v>
      </c>
      <c r="C55" s="14">
        <f>CX40!I53</f>
        <v>55.04720868784</v>
      </c>
      <c r="D55" s="15">
        <f t="shared" si="0"/>
        <v>1.61000000000001</v>
      </c>
      <c r="E55" s="18"/>
      <c r="F55" s="19"/>
      <c r="G55" s="19"/>
      <c r="H55" s="19"/>
      <c r="I55" s="22"/>
    </row>
    <row r="56" ht="15.95" customHeight="1" spans="1:9">
      <c r="A56" s="13">
        <v>25</v>
      </c>
      <c r="B56" s="14">
        <f>CX40!H54</f>
        <v>51.553155526319</v>
      </c>
      <c r="C56" s="14">
        <f>CX40!I54</f>
        <v>53.230655526319</v>
      </c>
      <c r="D56" s="15">
        <f t="shared" si="0"/>
        <v>1.67749999999999</v>
      </c>
      <c r="E56" s="18"/>
      <c r="F56" s="19"/>
      <c r="G56" s="19"/>
      <c r="H56" s="19"/>
      <c r="I56" s="22"/>
    </row>
    <row r="57" ht="15.95" customHeight="1" spans="1:9">
      <c r="A57" s="13">
        <v>25.5</v>
      </c>
      <c r="B57" s="14">
        <f>CX40!H55</f>
        <v>49.686504767038</v>
      </c>
      <c r="C57" s="14">
        <f>CX40!I55</f>
        <v>51.401504767038</v>
      </c>
      <c r="D57" s="15">
        <f t="shared" si="0"/>
        <v>1.715</v>
      </c>
      <c r="E57" s="18"/>
      <c r="F57" s="19"/>
      <c r="G57" s="19"/>
      <c r="H57" s="19"/>
      <c r="I57" s="22"/>
    </row>
    <row r="58" ht="15.95" customHeight="1" spans="1:9">
      <c r="A58" s="13">
        <v>26</v>
      </c>
      <c r="B58" s="14">
        <f>CX40!H56</f>
        <v>48.138136133799</v>
      </c>
      <c r="C58" s="14">
        <f>CX40!I56</f>
        <v>49.845636133799</v>
      </c>
      <c r="D58" s="15">
        <f t="shared" si="0"/>
        <v>1.70750000000001</v>
      </c>
      <c r="E58" s="18"/>
      <c r="F58" s="19"/>
      <c r="G58" s="19"/>
      <c r="H58" s="19"/>
      <c r="I58" s="22"/>
    </row>
    <row r="59" ht="15.95" customHeight="1" spans="1:9">
      <c r="A59" s="13">
        <v>26.5</v>
      </c>
      <c r="B59" s="14">
        <f>CX40!H57</f>
        <v>46.134634075512</v>
      </c>
      <c r="C59" s="14">
        <f>CX40!I57</f>
        <v>47.839634075512</v>
      </c>
      <c r="D59" s="15">
        <f t="shared" si="0"/>
        <v>1.70500000000001</v>
      </c>
      <c r="E59" s="18"/>
      <c r="F59" s="19"/>
      <c r="G59" s="19"/>
      <c r="H59" s="19"/>
      <c r="I59" s="22"/>
    </row>
    <row r="60" ht="15.95" customHeight="1" spans="1:9">
      <c r="A60" s="13">
        <v>27</v>
      </c>
      <c r="B60" s="14">
        <f>CX40!H58</f>
        <v>43.851566373542</v>
      </c>
      <c r="C60" s="14">
        <f>CX40!I58</f>
        <v>45.511566373542</v>
      </c>
      <c r="D60" s="15">
        <f t="shared" si="0"/>
        <v>1.66</v>
      </c>
      <c r="E60" s="18"/>
      <c r="F60" s="19"/>
      <c r="G60" s="19"/>
      <c r="H60" s="19"/>
      <c r="I60" s="22"/>
    </row>
    <row r="61" ht="15.95" customHeight="1" spans="1:9">
      <c r="A61" s="13">
        <v>27.5</v>
      </c>
      <c r="B61" s="14">
        <f>CX40!H59</f>
        <v>42.187516407958</v>
      </c>
      <c r="C61" s="14">
        <f>CX40!I59</f>
        <v>43.822516407958</v>
      </c>
      <c r="D61" s="15">
        <f t="shared" si="0"/>
        <v>1.63500000000001</v>
      </c>
      <c r="E61" s="18"/>
      <c r="F61" s="19"/>
      <c r="G61" s="19"/>
      <c r="H61" s="19"/>
      <c r="I61" s="22"/>
    </row>
    <row r="62" ht="15.95" customHeight="1" spans="1:9">
      <c r="A62" s="13">
        <v>28</v>
      </c>
      <c r="B62" s="14">
        <f>CX40!H60</f>
        <v>40.079619032458</v>
      </c>
      <c r="C62" s="14">
        <f>CX40!I60</f>
        <v>41.657119032458</v>
      </c>
      <c r="D62" s="15">
        <f t="shared" si="0"/>
        <v>1.5775</v>
      </c>
      <c r="E62" s="18"/>
      <c r="F62" s="19"/>
      <c r="G62" s="19"/>
      <c r="H62" s="19"/>
      <c r="I62" s="22"/>
    </row>
    <row r="63" ht="15.95" customHeight="1" spans="1:9">
      <c r="A63" s="13">
        <v>28.5</v>
      </c>
      <c r="B63" s="14">
        <f>CX40!H61</f>
        <v>37.732664172436</v>
      </c>
      <c r="C63" s="14">
        <f>CX40!I61</f>
        <v>39.237664172436</v>
      </c>
      <c r="D63" s="15">
        <f t="shared" si="0"/>
        <v>1.50500000000001</v>
      </c>
      <c r="E63" s="18"/>
      <c r="F63" s="19"/>
      <c r="G63" s="19"/>
      <c r="H63" s="19"/>
      <c r="I63" s="22"/>
    </row>
    <row r="64" ht="15.95" customHeight="1" spans="1:9">
      <c r="A64" s="13">
        <v>29</v>
      </c>
      <c r="B64" s="14">
        <f>CX40!H62</f>
        <v>35.627963034832</v>
      </c>
      <c r="C64" s="14">
        <f>CX40!I62</f>
        <v>37.047963034832</v>
      </c>
      <c r="D64" s="15">
        <f t="shared" si="0"/>
        <v>1.42</v>
      </c>
      <c r="E64" s="18"/>
      <c r="F64" s="19"/>
      <c r="G64" s="19"/>
      <c r="H64" s="19"/>
      <c r="I64" s="22"/>
    </row>
    <row r="65" ht="15.95" customHeight="1" spans="1:9">
      <c r="A65" s="13">
        <v>29.5</v>
      </c>
      <c r="B65" s="14">
        <f>CX40!H63</f>
        <v>33.626156854632</v>
      </c>
      <c r="C65" s="14">
        <f>CX40!I63</f>
        <v>34.966156854632</v>
      </c>
      <c r="D65" s="15">
        <f t="shared" si="0"/>
        <v>1.34</v>
      </c>
      <c r="E65" s="18"/>
      <c r="F65" s="19"/>
      <c r="G65" s="19"/>
      <c r="H65" s="19"/>
      <c r="I65" s="22"/>
    </row>
    <row r="66" ht="15.95" customHeight="1" spans="1:9">
      <c r="A66" s="13">
        <v>30</v>
      </c>
      <c r="B66" s="14">
        <f>CX40!H64</f>
        <v>32.280336832429</v>
      </c>
      <c r="C66" s="14">
        <f>CX40!I64</f>
        <v>33.582836832429</v>
      </c>
      <c r="D66" s="15">
        <f t="shared" si="0"/>
        <v>1.30250000000001</v>
      </c>
      <c r="E66" s="18"/>
      <c r="F66" s="19"/>
      <c r="G66" s="19"/>
      <c r="H66" s="19"/>
      <c r="I66" s="22"/>
    </row>
    <row r="67" ht="15.95" customHeight="1" spans="1:9">
      <c r="A67" s="13">
        <v>30.5</v>
      </c>
      <c r="B67" s="14">
        <f>CX40!H65</f>
        <v>30.468262727999</v>
      </c>
      <c r="C67" s="14">
        <f>CX40!I65</f>
        <v>31.715762727999</v>
      </c>
      <c r="D67" s="15">
        <f t="shared" ref="D67:D72" si="1">C67-B67</f>
        <v>1.24750000000001</v>
      </c>
      <c r="E67" s="18"/>
      <c r="F67" s="19"/>
      <c r="G67" s="19"/>
      <c r="H67" s="19"/>
      <c r="I67" s="22"/>
    </row>
    <row r="68" ht="15.95" customHeight="1" spans="1:9">
      <c r="A68" s="13">
        <v>31</v>
      </c>
      <c r="B68" s="14">
        <f>CX40!H66</f>
        <v>27.96267265447</v>
      </c>
      <c r="C68" s="14">
        <f>CX40!I66</f>
        <v>29.15517265447</v>
      </c>
      <c r="D68" s="15">
        <f t="shared" si="1"/>
        <v>1.19250000000001</v>
      </c>
      <c r="E68" s="18"/>
      <c r="F68" s="19"/>
      <c r="G68" s="19"/>
      <c r="H68" s="19"/>
      <c r="I68" s="22"/>
    </row>
    <row r="69" ht="15.95" customHeight="1" spans="1:9">
      <c r="A69" s="13">
        <v>31.5</v>
      </c>
      <c r="B69" s="14">
        <f>CX40!H67</f>
        <v>26.297199327858</v>
      </c>
      <c r="C69" s="14">
        <f>CX40!I67</f>
        <v>27.394699327858</v>
      </c>
      <c r="D69" s="15">
        <f t="shared" si="1"/>
        <v>1.09750000000001</v>
      </c>
      <c r="E69" s="18"/>
      <c r="F69" s="19"/>
      <c r="G69" s="19"/>
      <c r="H69" s="19"/>
      <c r="I69" s="22"/>
    </row>
    <row r="70" ht="15.95" customHeight="1" spans="1:9">
      <c r="A70" s="13">
        <v>32</v>
      </c>
      <c r="B70" s="14">
        <f>CX40!H68</f>
        <v>23.878616349942</v>
      </c>
      <c r="C70" s="14">
        <f>CX40!I68</f>
        <v>24.938616349942</v>
      </c>
      <c r="D70" s="15">
        <f t="shared" si="1"/>
        <v>1.06</v>
      </c>
      <c r="E70" s="18"/>
      <c r="F70" s="19"/>
      <c r="G70" s="19"/>
      <c r="H70" s="19"/>
      <c r="I70" s="22"/>
    </row>
    <row r="71" ht="15.95" customHeight="1" spans="1:9">
      <c r="A71" s="13">
        <v>32.5</v>
      </c>
      <c r="B71" s="14">
        <f>CX40!H69</f>
        <v>21.635912074624</v>
      </c>
      <c r="C71" s="14">
        <f>CX40!I69</f>
        <v>22.595912074624</v>
      </c>
      <c r="D71" s="15">
        <f t="shared" si="1"/>
        <v>0.960000000000001</v>
      </c>
      <c r="E71" s="18"/>
      <c r="F71" s="19"/>
      <c r="G71" s="19"/>
      <c r="H71" s="19"/>
      <c r="I71" s="22"/>
    </row>
    <row r="72" ht="15.95" customHeight="1" spans="1:9">
      <c r="A72" s="13">
        <v>33</v>
      </c>
      <c r="B72" s="14">
        <f>CX40!H70</f>
        <v>18.76736422555</v>
      </c>
      <c r="C72" s="14">
        <f>CX40!I70</f>
        <v>19.58736422555</v>
      </c>
      <c r="D72" s="15">
        <f t="shared" si="1"/>
        <v>0.82</v>
      </c>
      <c r="E72" s="18"/>
      <c r="F72" s="19"/>
      <c r="G72" s="19"/>
      <c r="H72" s="19"/>
      <c r="I72" s="22"/>
    </row>
    <row r="73" ht="15.95" customHeight="1" spans="1:9">
      <c r="A73" s="13"/>
      <c r="B73" s="25"/>
      <c r="C73" s="25"/>
      <c r="D73" s="25"/>
      <c r="E73" s="18"/>
      <c r="F73" s="19"/>
      <c r="G73" s="19"/>
      <c r="H73" s="19"/>
      <c r="I73" s="22"/>
    </row>
    <row r="74" ht="15.95" customHeight="1" spans="1:9">
      <c r="A74" s="13"/>
      <c r="B74" s="25"/>
      <c r="C74" s="25"/>
      <c r="D74" s="25"/>
      <c r="E74" s="18"/>
      <c r="F74" s="19"/>
      <c r="G74" s="19"/>
      <c r="H74" s="19"/>
      <c r="I74" s="22"/>
    </row>
    <row r="75" ht="15.95" customHeight="1" spans="1:9">
      <c r="A75" s="26"/>
      <c r="B75" s="27"/>
      <c r="C75" s="27"/>
      <c r="D75" s="27"/>
      <c r="E75" s="18"/>
      <c r="F75" s="19"/>
      <c r="G75" s="19"/>
      <c r="H75" s="19"/>
      <c r="I75" s="22"/>
    </row>
    <row r="76" ht="20.1" customHeight="1" spans="1:9">
      <c r="A76" s="28" t="s">
        <v>203</v>
      </c>
      <c r="B76" s="29">
        <f>MAX(D7:D72)</f>
        <v>1.715</v>
      </c>
      <c r="C76" s="28" t="s">
        <v>204</v>
      </c>
      <c r="D76" s="30">
        <f>INDEX(A7:A74,MATCH(MAX(D7:D74),D7:D74,0))</f>
        <v>25.5</v>
      </c>
      <c r="E76" s="19"/>
      <c r="F76" s="19"/>
      <c r="G76" s="19"/>
      <c r="H76" s="19"/>
      <c r="I76" s="22"/>
    </row>
    <row r="77" ht="20.1" customHeight="1" spans="1:9">
      <c r="A77" s="28" t="s">
        <v>205</v>
      </c>
      <c r="B77" s="29">
        <f>MAX(C7:C66)</f>
        <v>68.57299175</v>
      </c>
      <c r="C77" s="28" t="s">
        <v>204</v>
      </c>
      <c r="D77" s="30">
        <f>INDEX(A7:A74,MATCH(MAX(C7:C74),C7:C74,0))</f>
        <v>15.5</v>
      </c>
      <c r="E77" s="19"/>
      <c r="F77" s="19"/>
      <c r="G77" s="19"/>
      <c r="H77" s="19"/>
      <c r="I77" s="22"/>
    </row>
    <row r="78" ht="20.1" customHeight="1" spans="1:9">
      <c r="A78" s="31"/>
      <c r="B78" s="32"/>
      <c r="C78" s="32"/>
      <c r="D78" s="33"/>
      <c r="E78" s="34"/>
      <c r="F78" s="35"/>
      <c r="G78" s="35"/>
      <c r="H78" s="35"/>
      <c r="I78" s="40"/>
    </row>
    <row r="79" ht="20.1" customHeight="1" spans="1:9">
      <c r="A79" s="36" t="s">
        <v>206</v>
      </c>
      <c r="B79" s="37"/>
      <c r="C79" s="37"/>
      <c r="D79" s="37"/>
      <c r="E79" s="37"/>
      <c r="F79" s="37"/>
      <c r="G79" s="37"/>
      <c r="H79" s="37"/>
      <c r="I79" s="41"/>
    </row>
    <row r="80" ht="20.1" customHeight="1" spans="1:9">
      <c r="A80" s="38"/>
      <c r="B80" s="39"/>
      <c r="C80" s="39"/>
      <c r="D80" s="39"/>
      <c r="E80" s="39"/>
      <c r="F80" s="39"/>
      <c r="G80" s="39"/>
      <c r="H80" s="39"/>
      <c r="I80" s="42"/>
    </row>
  </sheetData>
  <mergeCells count="15">
    <mergeCell ref="A1:I1"/>
    <mergeCell ref="A2:I2"/>
    <mergeCell ref="A3:I3"/>
    <mergeCell ref="A4:B4"/>
    <mergeCell ref="C4:D4"/>
    <mergeCell ref="E4:F4"/>
    <mergeCell ref="G4:H4"/>
    <mergeCell ref="A5:B5"/>
    <mergeCell ref="C5:D5"/>
    <mergeCell ref="E5:F5"/>
    <mergeCell ref="G5:I5"/>
    <mergeCell ref="E6:I6"/>
    <mergeCell ref="A78:D78"/>
    <mergeCell ref="E7:I78"/>
    <mergeCell ref="A79:I80"/>
  </mergeCells>
  <pageMargins left="0.700694444444445" right="0.700694444444445" top="0.751388888888889" bottom="0.751388888888889" header="0.297916666666667" footer="0.297916666666667"/>
  <pageSetup paperSize="9" scale="55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80</vt:i4>
      </vt:variant>
    </vt:vector>
  </HeadingPairs>
  <TitlesOfParts>
    <vt:vector size="80" baseType="lpstr">
      <vt:lpstr>CX1</vt:lpstr>
      <vt:lpstr>CX2(不传远程监控）</vt:lpstr>
      <vt:lpstr>CX3</vt:lpstr>
      <vt:lpstr>CX4（对比35）</vt:lpstr>
      <vt:lpstr>CX5（最大点）</vt:lpstr>
      <vt:lpstr>CX6</vt:lpstr>
      <vt:lpstr>CX7</vt:lpstr>
      <vt:lpstr>CX8</vt:lpstr>
      <vt:lpstr>CX9</vt:lpstr>
      <vt:lpstr>CX10</vt:lpstr>
      <vt:lpstr>CX11</vt:lpstr>
      <vt:lpstr>CX12</vt:lpstr>
      <vt:lpstr>CX13</vt:lpstr>
      <vt:lpstr>CX14</vt:lpstr>
      <vt:lpstr>CX15</vt:lpstr>
      <vt:lpstr>CX16</vt:lpstr>
      <vt:lpstr>CX17</vt:lpstr>
      <vt:lpstr>CX18</vt:lpstr>
      <vt:lpstr>CX19</vt:lpstr>
      <vt:lpstr>CX20</vt:lpstr>
      <vt:lpstr>CX21</vt:lpstr>
      <vt:lpstr>CX22</vt:lpstr>
      <vt:lpstr>CX23</vt:lpstr>
      <vt:lpstr>CX24</vt:lpstr>
      <vt:lpstr>CX25</vt:lpstr>
      <vt:lpstr>CX26</vt:lpstr>
      <vt:lpstr>CX27</vt:lpstr>
      <vt:lpstr>CX28</vt:lpstr>
      <vt:lpstr>CX29</vt:lpstr>
      <vt:lpstr>CX30</vt:lpstr>
      <vt:lpstr>CX31</vt:lpstr>
      <vt:lpstr>CX32</vt:lpstr>
      <vt:lpstr>CX33</vt:lpstr>
      <vt:lpstr>CX34（最大点）</vt:lpstr>
      <vt:lpstr>CX35</vt:lpstr>
      <vt:lpstr>CX36（对比37）</vt:lpstr>
      <vt:lpstr>CX37 </vt:lpstr>
      <vt:lpstr>CX38（对比1）</vt:lpstr>
      <vt:lpstr>CX39</vt:lpstr>
      <vt:lpstr>CX40</vt:lpstr>
      <vt:lpstr>P1</vt:lpstr>
      <vt:lpstr>P2</vt:lpstr>
      <vt:lpstr>P3 </vt:lpstr>
      <vt:lpstr>P4</vt:lpstr>
      <vt:lpstr>P5</vt:lpstr>
      <vt:lpstr>P6</vt:lpstr>
      <vt:lpstr>P7</vt:lpstr>
      <vt:lpstr>P8 </vt:lpstr>
      <vt:lpstr>P9</vt:lpstr>
      <vt:lpstr>P10</vt:lpstr>
      <vt:lpstr>P11</vt:lpstr>
      <vt:lpstr>P12</vt:lpstr>
      <vt:lpstr>P13</vt:lpstr>
      <vt:lpstr>P14</vt:lpstr>
      <vt:lpstr>P15</vt:lpstr>
      <vt:lpstr>P16</vt:lpstr>
      <vt:lpstr>P17</vt:lpstr>
      <vt:lpstr>P18</vt:lpstr>
      <vt:lpstr>P19</vt:lpstr>
      <vt:lpstr>P20</vt:lpstr>
      <vt:lpstr>P21</vt:lpstr>
      <vt:lpstr>P22</vt:lpstr>
      <vt:lpstr>P23</vt:lpstr>
      <vt:lpstr>P24</vt:lpstr>
      <vt:lpstr>P25</vt:lpstr>
      <vt:lpstr>P26</vt:lpstr>
      <vt:lpstr>P27</vt:lpstr>
      <vt:lpstr>P28</vt:lpstr>
      <vt:lpstr>P29</vt:lpstr>
      <vt:lpstr>P30</vt:lpstr>
      <vt:lpstr>P31</vt:lpstr>
      <vt:lpstr>P32</vt:lpstr>
      <vt:lpstr>P33</vt:lpstr>
      <vt:lpstr>P34</vt:lpstr>
      <vt:lpstr>P35</vt:lpstr>
      <vt:lpstr>P36</vt:lpstr>
      <vt:lpstr>P37</vt:lpstr>
      <vt:lpstr>P38</vt:lpstr>
      <vt:lpstr>P39</vt:lpstr>
      <vt:lpstr>P40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JCS-007</dc:creator>
  <cp:lastModifiedBy>User</cp:lastModifiedBy>
  <dcterms:created xsi:type="dcterms:W3CDTF">2006-09-13T11:21:00Z</dcterms:created>
  <dcterms:modified xsi:type="dcterms:W3CDTF">2017-05-20T10:19:45Z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